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cfano\Desktop\"/>
    </mc:Choice>
  </mc:AlternateContent>
  <xr:revisionPtr revIDLastSave="0" documentId="8_{9F5979A9-2878-47E1-AFBB-B1564F6F89E8}" xr6:coauthVersionLast="47" xr6:coauthVersionMax="47" xr10:uidLastSave="{00000000-0000-0000-0000-000000000000}"/>
  <bookViews>
    <workbookView xWindow="28680" yWindow="-120" windowWidth="29040" windowHeight="15840" tabRatio="806" xr2:uid="{7C8A2E30-E2B7-4E24-831C-F87CC187B70C}"/>
  </bookViews>
  <sheets>
    <sheet name="FY25 US - FC Metal" sheetId="3" r:id="rId1"/>
    <sheet name="FY25 US Cast Metal" sheetId="20" r:id="rId2"/>
    <sheet name="FY25 US Fabricated-Non-Lit SS" sheetId="22" r:id="rId3"/>
    <sheet name="FY25 US Fabricated-Non-Lit Alum" sheetId="31" r:id="rId4"/>
    <sheet name="FY25 US Fab-Non-Lit SS-Special" sheetId="24" r:id="rId5"/>
    <sheet name="FY25 US Fab Alum Blade Signs" sheetId="23" r:id="rId6"/>
    <sheet name="FY25 US Gemleaf" sheetId="5" r:id="rId7"/>
    <sheet name="FY25 US Laminate on Acrylic" sheetId="9" r:id="rId8"/>
    <sheet name="FY25 US Lam-Acrylic on Foam" sheetId="7" r:id="rId9"/>
    <sheet name="FY25 US Flat Cut Acrylic" sheetId="1" r:id="rId10"/>
    <sheet name="FY25 US Flat Cut PVC" sheetId="11" r:id="rId11"/>
    <sheet name="FY25 US Formed Plastic &amp; IM" sheetId="30" r:id="rId12"/>
    <sheet name="FY25 US Fabricated Face Lit" sheetId="26" r:id="rId13"/>
    <sheet name="FY25 US Formed-Acrylic Face Lit" sheetId="28" r:id="rId14"/>
    <sheet name="FY25 US Fabricated Halo Lit" sheetId="25" r:id="rId15"/>
    <sheet name="FY25 US Formed,Acry,Cast Halo L" sheetId="27" r:id="rId16"/>
    <sheet name="FY25 US Formed&amp;Acrylic Side Lit" sheetId="29" r:id="rId17"/>
    <sheet name="FY25-US Prec Arch Plaques" sheetId="14" r:id="rId18"/>
    <sheet name="FY25-US Cast Arch Plaques" sheetId="15" r:id="rId19"/>
    <sheet name="FY25-US Plaques Portr &amp; Image" sheetId="16" r:id="rId20"/>
    <sheet name="FY25-US Seals &amp; Circ Plaques" sheetId="17" r:id="rId21"/>
    <sheet name="FY25-US MISC - Plaques" sheetId="19" r:id="rId22"/>
    <sheet name="FY25-US Etched Arch Plaques" sheetId="18" r:id="rId23"/>
    <sheet name="FY25-US Etched Arch. Thin Gauge" sheetId="13" r:id="rId24"/>
    <sheet name="FY25-US Thin Gauge Mtl Signage" sheetId="12" r:id="rId25"/>
    <sheet name="FY25-US Guaranteed Gnd Frt" sheetId="21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29" l="1"/>
  <c r="B103" i="29" l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B117" i="29" s="1"/>
  <c r="B118" i="29" s="1"/>
  <c r="D194" i="27"/>
  <c r="D193" i="27"/>
  <c r="D192" i="27"/>
  <c r="D191" i="27"/>
  <c r="D190" i="27"/>
  <c r="D189" i="27"/>
  <c r="D188" i="27"/>
  <c r="D187" i="27"/>
  <c r="D186" i="27"/>
  <c r="D185" i="27"/>
  <c r="D184" i="27"/>
  <c r="D183" i="27"/>
  <c r="D182" i="27"/>
  <c r="D181" i="27"/>
  <c r="D180" i="27"/>
  <c r="D179" i="27"/>
  <c r="D178" i="27"/>
  <c r="D177" i="27"/>
  <c r="D176" i="27"/>
  <c r="D175" i="27"/>
  <c r="D174" i="27"/>
  <c r="D173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D160" i="27"/>
  <c r="D159" i="27"/>
  <c r="D158" i="27"/>
  <c r="D157" i="27"/>
  <c r="D156" i="27"/>
  <c r="D155" i="27"/>
  <c r="D154" i="27"/>
  <c r="D153" i="27"/>
  <c r="D152" i="27"/>
  <c r="D151" i="27"/>
  <c r="D150" i="27"/>
  <c r="D149" i="27"/>
  <c r="D148" i="27"/>
  <c r="D147" i="27"/>
  <c r="D146" i="27"/>
  <c r="D145" i="27"/>
  <c r="D144" i="27"/>
  <c r="D143" i="27"/>
  <c r="D142" i="27"/>
  <c r="D141" i="27"/>
  <c r="D140" i="27"/>
  <c r="D139" i="27"/>
  <c r="D138" i="27"/>
  <c r="D137" i="27"/>
  <c r="D136" i="27"/>
  <c r="F100" i="20"/>
  <c r="G100" i="20"/>
  <c r="F140" i="30" l="1"/>
  <c r="F141" i="30" s="1"/>
  <c r="F142" i="30" s="1"/>
  <c r="F143" i="30" s="1"/>
  <c r="F144" i="30" s="1"/>
  <c r="F145" i="30" s="1"/>
  <c r="F146" i="30" s="1"/>
  <c r="F147" i="30" s="1"/>
  <c r="F148" i="30" s="1"/>
  <c r="F149" i="30" s="1"/>
  <c r="F150" i="30" s="1"/>
  <c r="F151" i="30" s="1"/>
  <c r="F152" i="30" s="1"/>
  <c r="F153" i="30" s="1"/>
  <c r="F154" i="30" s="1"/>
  <c r="F155" i="30" s="1"/>
  <c r="F156" i="30" s="1"/>
  <c r="F157" i="30" s="1"/>
  <c r="F158" i="30" s="1"/>
  <c r="F159" i="30" s="1"/>
  <c r="F160" i="30" s="1"/>
  <c r="F161" i="30" s="1"/>
  <c r="F162" i="30" s="1"/>
  <c r="F163" i="30" s="1"/>
  <c r="F164" i="30" s="1"/>
  <c r="F165" i="30" s="1"/>
  <c r="F166" i="30" s="1"/>
  <c r="F167" i="30" s="1"/>
  <c r="F168" i="30" s="1"/>
  <c r="F170" i="30" s="1"/>
  <c r="F172" i="30" s="1"/>
  <c r="F174" i="30" s="1"/>
  <c r="I137" i="30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W137" i="30" s="1"/>
  <c r="Y137" i="30" s="1"/>
  <c r="AA137" i="30" s="1"/>
  <c r="AC137" i="30" s="1"/>
  <c r="AE137" i="30" s="1"/>
  <c r="B139" i="30"/>
  <c r="B140" i="30" s="1"/>
  <c r="B141" i="30" s="1"/>
  <c r="B142" i="30" s="1"/>
  <c r="B143" i="30" s="1"/>
  <c r="B144" i="30" s="1"/>
  <c r="B145" i="30" s="1"/>
  <c r="B146" i="30" s="1"/>
  <c r="B147" i="30" s="1"/>
  <c r="B148" i="30" s="1"/>
  <c r="B149" i="30" s="1"/>
  <c r="B150" i="30" s="1"/>
  <c r="B151" i="30" s="1"/>
  <c r="B152" i="30" s="1"/>
  <c r="B153" i="30" s="1"/>
  <c r="B154" i="30" s="1"/>
  <c r="B155" i="30" s="1"/>
  <c r="B156" i="30" s="1"/>
  <c r="B157" i="30" s="1"/>
  <c r="B158" i="30" s="1"/>
  <c r="B159" i="30" s="1"/>
  <c r="B160" i="30" s="1"/>
  <c r="B161" i="30" s="1"/>
  <c r="B162" i="30" s="1"/>
  <c r="B163" i="30" s="1"/>
  <c r="B164" i="30" s="1"/>
  <c r="B165" i="30" s="1"/>
  <c r="B166" i="30" s="1"/>
  <c r="B167" i="30" s="1"/>
  <c r="B168" i="30" s="1"/>
  <c r="B169" i="30" s="1"/>
  <c r="B170" i="30" s="1"/>
  <c r="B171" i="30" s="1"/>
  <c r="B172" i="30" s="1"/>
  <c r="B173" i="30" s="1"/>
  <c r="B174" i="30" s="1"/>
  <c r="B175" i="30" s="1"/>
  <c r="B176" i="30" s="1"/>
  <c r="B177" i="30" s="1"/>
  <c r="B178" i="30" s="1"/>
  <c r="B179" i="30" s="1"/>
  <c r="B180" i="30" s="1"/>
  <c r="B181" i="30" s="1"/>
  <c r="B182" i="30" s="1"/>
  <c r="F80" i="30"/>
  <c r="F81" i="30" s="1"/>
  <c r="F82" i="30" s="1"/>
  <c r="F83" i="30" s="1"/>
  <c r="F84" i="30" s="1"/>
  <c r="F85" i="30" s="1"/>
  <c r="F86" i="30" s="1"/>
  <c r="F87" i="30" s="1"/>
  <c r="F88" i="30" s="1"/>
  <c r="F89" i="30" s="1"/>
  <c r="F90" i="30" s="1"/>
  <c r="F91" i="30" s="1"/>
  <c r="F92" i="30" s="1"/>
  <c r="F93" i="30" s="1"/>
  <c r="F94" i="30" s="1"/>
  <c r="F95" i="30" s="1"/>
  <c r="F96" i="30" s="1"/>
  <c r="F97" i="30" s="1"/>
  <c r="F98" i="30" s="1"/>
  <c r="F99" i="30" s="1"/>
  <c r="F100" i="30" s="1"/>
  <c r="F101" i="30" s="1"/>
  <c r="F102" i="30" s="1"/>
  <c r="F103" i="30" s="1"/>
  <c r="F104" i="30" s="1"/>
  <c r="F105" i="30" s="1"/>
  <c r="F106" i="30" s="1"/>
  <c r="F107" i="30" s="1"/>
  <c r="F108" i="30" s="1"/>
  <c r="F110" i="30" s="1"/>
  <c r="F112" i="30" s="1"/>
  <c r="F114" i="30" s="1"/>
  <c r="I77" i="30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W77" i="30" s="1"/>
  <c r="Y77" i="30" s="1"/>
  <c r="AA77" i="30" s="1"/>
  <c r="AC77" i="30" s="1"/>
  <c r="AE77" i="30" s="1"/>
  <c r="F52" i="30"/>
  <c r="F53" i="30" s="1"/>
  <c r="F54" i="30" s="1"/>
  <c r="F55" i="30" s="1"/>
  <c r="F56" i="30" s="1"/>
  <c r="F57" i="30" s="1"/>
  <c r="F58" i="30" s="1"/>
  <c r="F59" i="30" s="1"/>
  <c r="F60" i="30" s="1"/>
  <c r="F61" i="30" s="1"/>
  <c r="F62" i="30" s="1"/>
  <c r="F63" i="30" s="1"/>
  <c r="F64" i="30" s="1"/>
  <c r="F65" i="30" s="1"/>
  <c r="F66" i="30" s="1"/>
  <c r="F67" i="30" s="1"/>
  <c r="F68" i="30" s="1"/>
  <c r="F69" i="30" s="1"/>
  <c r="F70" i="30" s="1"/>
  <c r="F71" i="30" s="1"/>
  <c r="F72" i="30" s="1"/>
  <c r="F73" i="30" s="1"/>
  <c r="F74" i="30" s="1"/>
  <c r="B51" i="30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I49" i="30"/>
  <c r="J49" i="30" s="1"/>
  <c r="K49" i="30" s="1"/>
  <c r="L49" i="30" s="1"/>
  <c r="M49" i="30" s="1"/>
  <c r="N49" i="30" s="1"/>
  <c r="O49" i="30" s="1"/>
  <c r="P49" i="30" s="1"/>
  <c r="Q49" i="30" s="1"/>
  <c r="R49" i="30" s="1"/>
  <c r="S49" i="30" s="1"/>
  <c r="T49" i="30" s="1"/>
  <c r="U49" i="30" s="1"/>
  <c r="W49" i="30" s="1"/>
  <c r="Y49" i="30" s="1"/>
  <c r="AA49" i="30" s="1"/>
  <c r="AC49" i="30" s="1"/>
  <c r="AE49" i="30" s="1"/>
  <c r="B7" i="29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F82" i="29"/>
  <c r="F83" i="29" s="1"/>
  <c r="F84" i="29" s="1"/>
  <c r="F85" i="29" s="1"/>
  <c r="F86" i="29" s="1"/>
  <c r="F87" i="29" s="1"/>
  <c r="F88" i="29" s="1"/>
  <c r="F89" i="29" s="1"/>
  <c r="F90" i="29" s="1"/>
  <c r="F91" i="29" s="1"/>
  <c r="F92" i="29" s="1"/>
  <c r="F93" i="29" s="1"/>
  <c r="F94" i="29" s="1"/>
  <c r="F95" i="29" s="1"/>
  <c r="F96" i="29" s="1"/>
  <c r="F97" i="29" s="1"/>
  <c r="F98" i="29" s="1"/>
  <c r="B82" i="29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7" i="28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F7" i="28"/>
  <c r="F8" i="28" s="1"/>
  <c r="F9" i="28" s="1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G94" i="28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C94" i="28"/>
  <c r="C95" i="28" s="1"/>
  <c r="C96" i="28" s="1"/>
  <c r="C97" i="28" s="1"/>
  <c r="C98" i="28" s="1"/>
  <c r="C99" i="28" s="1"/>
  <c r="C100" i="28" s="1"/>
  <c r="C101" i="28" s="1"/>
  <c r="C102" i="28" s="1"/>
  <c r="C103" i="28" s="1"/>
  <c r="C104" i="28" s="1"/>
  <c r="C105" i="28" s="1"/>
  <c r="C106" i="28" s="1"/>
  <c r="C107" i="28" s="1"/>
  <c r="C108" i="28" s="1"/>
  <c r="C109" i="28" s="1"/>
  <c r="G115" i="28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G126" i="28" s="1"/>
  <c r="G127" i="28" s="1"/>
  <c r="G128" i="28" s="1"/>
  <c r="G129" i="28" s="1"/>
  <c r="G130" i="28" s="1"/>
  <c r="C115" i="28"/>
  <c r="C116" i="28" s="1"/>
  <c r="C117" i="28" s="1"/>
  <c r="C118" i="28" s="1"/>
  <c r="C119" i="28" s="1"/>
  <c r="C120" i="28" s="1"/>
  <c r="C121" i="28" s="1"/>
  <c r="C122" i="28" s="1"/>
  <c r="C123" i="28" s="1"/>
  <c r="C124" i="28" s="1"/>
  <c r="C125" i="28" s="1"/>
  <c r="C126" i="28" s="1"/>
  <c r="C127" i="28" s="1"/>
  <c r="C128" i="28" s="1"/>
  <c r="C129" i="28" s="1"/>
  <c r="C130" i="28" s="1"/>
  <c r="G73" i="28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88" i="28" s="1"/>
  <c r="C73" i="28"/>
  <c r="C74" i="28" s="1"/>
  <c r="C75" i="28" s="1"/>
  <c r="C76" i="28" s="1"/>
  <c r="C77" i="28" s="1"/>
  <c r="C78" i="28" s="1"/>
  <c r="C79" i="28" s="1"/>
  <c r="C80" i="28" s="1"/>
  <c r="C81" i="28" s="1"/>
  <c r="C82" i="28" s="1"/>
  <c r="C83" i="28" s="1"/>
  <c r="C84" i="28" s="1"/>
  <c r="C85" i="28" s="1"/>
  <c r="C86" i="28" s="1"/>
  <c r="C87" i="28" s="1"/>
  <c r="C88" i="28" s="1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T70" i="27"/>
  <c r="S70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E70" i="27"/>
  <c r="D70" i="27"/>
  <c r="C70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T68" i="27"/>
  <c r="S68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E68" i="27"/>
  <c r="D68" i="27"/>
  <c r="C68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T59" i="27"/>
  <c r="S59" i="27"/>
  <c r="R59" i="27"/>
  <c r="Q59" i="27"/>
  <c r="P59" i="27"/>
  <c r="O59" i="27"/>
  <c r="N59" i="27"/>
  <c r="M59" i="27"/>
  <c r="L59" i="27"/>
  <c r="K59" i="27"/>
  <c r="J59" i="27"/>
  <c r="I59" i="27"/>
  <c r="H59" i="27"/>
  <c r="G59" i="27"/>
  <c r="F59" i="27"/>
  <c r="E59" i="27"/>
  <c r="D59" i="27"/>
  <c r="C59" i="27"/>
  <c r="T58" i="27"/>
  <c r="S58" i="27"/>
  <c r="R58" i="27"/>
  <c r="Q58" i="27"/>
  <c r="P58" i="27"/>
  <c r="O58" i="27"/>
  <c r="N58" i="27"/>
  <c r="M58" i="27"/>
  <c r="L58" i="27"/>
  <c r="K58" i="27"/>
  <c r="J58" i="27"/>
  <c r="I58" i="27"/>
  <c r="H58" i="27"/>
  <c r="G58" i="27"/>
  <c r="F58" i="27"/>
  <c r="E58" i="27"/>
  <c r="D58" i="27"/>
  <c r="C58" i="27"/>
  <c r="T57" i="27"/>
  <c r="S57" i="27"/>
  <c r="R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E57" i="27"/>
  <c r="D57" i="27"/>
  <c r="C57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7" i="27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F115" i="27"/>
  <c r="F116" i="27" s="1"/>
  <c r="F117" i="27" s="1"/>
  <c r="F118" i="27" s="1"/>
  <c r="F119" i="27" s="1"/>
  <c r="F120" i="27" s="1"/>
  <c r="F121" i="27" s="1"/>
  <c r="F122" i="27" s="1"/>
  <c r="F123" i="27" s="1"/>
  <c r="F124" i="27" s="1"/>
  <c r="F125" i="27" s="1"/>
  <c r="F126" i="27" s="1"/>
  <c r="F127" i="27" s="1"/>
  <c r="F128" i="27" s="1"/>
  <c r="F129" i="27" s="1"/>
  <c r="F130" i="27" s="1"/>
  <c r="B115" i="27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Q70" i="26" l="1"/>
  <c r="P70" i="26"/>
  <c r="N70" i="26"/>
  <c r="M70" i="26"/>
  <c r="Q69" i="26"/>
  <c r="P69" i="26"/>
  <c r="N69" i="26"/>
  <c r="M69" i="26"/>
  <c r="Q68" i="26"/>
  <c r="P68" i="26"/>
  <c r="N68" i="26"/>
  <c r="M68" i="26"/>
  <c r="Q67" i="26"/>
  <c r="P67" i="26"/>
  <c r="N67" i="26"/>
  <c r="M67" i="26"/>
  <c r="W112" i="25"/>
  <c r="V112" i="25"/>
  <c r="W111" i="25"/>
  <c r="V111" i="25"/>
  <c r="W110" i="25"/>
  <c r="V110" i="25"/>
  <c r="W109" i="25"/>
  <c r="V109" i="25"/>
  <c r="W108" i="25"/>
  <c r="V108" i="25"/>
  <c r="W107" i="25"/>
  <c r="V107" i="25"/>
  <c r="W106" i="25"/>
  <c r="V106" i="25"/>
  <c r="W105" i="25"/>
  <c r="V105" i="25"/>
  <c r="W104" i="25"/>
  <c r="V104" i="25"/>
  <c r="W103" i="25"/>
  <c r="V103" i="25"/>
  <c r="W102" i="25"/>
  <c r="V102" i="25"/>
  <c r="W101" i="25"/>
  <c r="V101" i="25"/>
  <c r="W100" i="25"/>
  <c r="V100" i="25"/>
  <c r="T100" i="25"/>
  <c r="S100" i="25"/>
  <c r="Q100" i="25"/>
  <c r="P100" i="25"/>
  <c r="W99" i="25"/>
  <c r="V99" i="25"/>
  <c r="T99" i="25"/>
  <c r="S99" i="25"/>
  <c r="Q99" i="25"/>
  <c r="P99" i="25"/>
  <c r="W98" i="25"/>
  <c r="V98" i="25"/>
  <c r="T98" i="25"/>
  <c r="S98" i="25"/>
  <c r="Q98" i="25"/>
  <c r="P98" i="25"/>
  <c r="W97" i="25"/>
  <c r="V97" i="25"/>
  <c r="T97" i="25"/>
  <c r="S97" i="25"/>
  <c r="Q97" i="25"/>
  <c r="P97" i="25"/>
  <c r="W96" i="25"/>
  <c r="V96" i="25"/>
  <c r="T96" i="25"/>
  <c r="S96" i="25"/>
  <c r="Q96" i="25"/>
  <c r="P96" i="25"/>
  <c r="W95" i="25"/>
  <c r="V95" i="25"/>
  <c r="T95" i="25"/>
  <c r="S95" i="25"/>
  <c r="Q95" i="25"/>
  <c r="P95" i="25"/>
  <c r="W94" i="25"/>
  <c r="V94" i="25"/>
  <c r="T94" i="25"/>
  <c r="S94" i="25"/>
  <c r="Q94" i="25"/>
  <c r="P94" i="25"/>
  <c r="W93" i="25"/>
  <c r="V93" i="25"/>
  <c r="T93" i="25"/>
  <c r="S93" i="25"/>
  <c r="Q93" i="25"/>
  <c r="P93" i="25"/>
  <c r="W92" i="25"/>
  <c r="V92" i="25"/>
  <c r="T92" i="25"/>
  <c r="S92" i="25"/>
  <c r="Q92" i="25"/>
  <c r="P92" i="25"/>
  <c r="W91" i="25"/>
  <c r="V91" i="25"/>
  <c r="T91" i="25"/>
  <c r="S91" i="25"/>
  <c r="Q91" i="25"/>
  <c r="P91" i="25"/>
  <c r="W90" i="25"/>
  <c r="V90" i="25"/>
  <c r="T90" i="25"/>
  <c r="S90" i="25"/>
  <c r="Q90" i="25"/>
  <c r="P90" i="25"/>
  <c r="W89" i="25"/>
  <c r="V89" i="25"/>
  <c r="T89" i="25"/>
  <c r="S89" i="25"/>
  <c r="Q89" i="25"/>
  <c r="P89" i="25"/>
  <c r="W88" i="25"/>
  <c r="V88" i="25"/>
  <c r="T88" i="25"/>
  <c r="S88" i="25"/>
  <c r="Q88" i="25"/>
  <c r="P88" i="25"/>
  <c r="W87" i="25"/>
  <c r="V87" i="25"/>
  <c r="T87" i="25"/>
  <c r="S87" i="25"/>
  <c r="Q87" i="25"/>
  <c r="P87" i="25"/>
  <c r="W86" i="25"/>
  <c r="V86" i="25"/>
  <c r="T86" i="25"/>
  <c r="S86" i="25"/>
  <c r="Q86" i="25"/>
  <c r="P86" i="25"/>
  <c r="W85" i="25"/>
  <c r="V85" i="25"/>
  <c r="T85" i="25"/>
  <c r="S85" i="25"/>
  <c r="Q85" i="25"/>
  <c r="P85" i="25"/>
  <c r="W84" i="25"/>
  <c r="V84" i="25"/>
  <c r="T84" i="25"/>
  <c r="S84" i="25"/>
  <c r="Q84" i="25"/>
  <c r="P84" i="25"/>
  <c r="W83" i="25"/>
  <c r="V83" i="25"/>
  <c r="T83" i="25"/>
  <c r="S83" i="25"/>
  <c r="Q83" i="25"/>
  <c r="P83" i="25"/>
  <c r="W82" i="25"/>
  <c r="V82" i="25"/>
  <c r="T82" i="25"/>
  <c r="S82" i="25"/>
  <c r="Q82" i="25"/>
  <c r="P82" i="25"/>
  <c r="W81" i="25"/>
  <c r="V81" i="25"/>
  <c r="T81" i="25"/>
  <c r="S81" i="25"/>
  <c r="Q81" i="25"/>
  <c r="P81" i="25"/>
  <c r="W80" i="25"/>
  <c r="V80" i="25"/>
  <c r="T80" i="25"/>
  <c r="S80" i="25"/>
  <c r="Q80" i="25"/>
  <c r="P80" i="25"/>
  <c r="W79" i="25"/>
  <c r="V79" i="25"/>
  <c r="T79" i="25"/>
  <c r="S79" i="25"/>
  <c r="Q79" i="25"/>
  <c r="P79" i="25"/>
  <c r="W78" i="25"/>
  <c r="V78" i="25"/>
  <c r="T78" i="25"/>
  <c r="S78" i="25"/>
  <c r="Q78" i="25"/>
  <c r="P78" i="25"/>
  <c r="W77" i="25"/>
  <c r="V77" i="25"/>
  <c r="T77" i="25"/>
  <c r="S77" i="25"/>
  <c r="Q77" i="25"/>
  <c r="P77" i="25"/>
  <c r="W76" i="25"/>
  <c r="V76" i="25"/>
  <c r="T76" i="25"/>
  <c r="S76" i="25"/>
  <c r="Q76" i="25"/>
  <c r="P76" i="25"/>
  <c r="K10" i="23" a="1"/>
  <c r="K10" i="23" s="1"/>
  <c r="J10" i="23" a="1"/>
  <c r="J10" i="23" s="1"/>
  <c r="K6" i="23" a="1"/>
  <c r="K6" i="23" s="1"/>
  <c r="J6" i="23" a="1"/>
  <c r="J6" i="23" s="1"/>
  <c r="F7" i="20" l="1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99" i="20"/>
  <c r="G99" i="20"/>
  <c r="F24" i="20"/>
  <c r="G24" i="20"/>
  <c r="F25" i="20"/>
  <c r="G25" i="20"/>
  <c r="F101" i="20"/>
  <c r="G101" i="20"/>
  <c r="F26" i="20"/>
  <c r="G26" i="20"/>
  <c r="F102" i="20"/>
  <c r="G102" i="20"/>
  <c r="F27" i="20"/>
  <c r="G27" i="20"/>
  <c r="F103" i="20"/>
  <c r="G103" i="20"/>
  <c r="F34" i="20"/>
  <c r="G34" i="20"/>
  <c r="J34" i="20"/>
  <c r="G116" i="20"/>
  <c r="I116" i="20"/>
  <c r="J116" i="20"/>
  <c r="L116" i="20"/>
  <c r="M116" i="20"/>
  <c r="F104" i="20"/>
  <c r="G104" i="20"/>
  <c r="F35" i="20"/>
  <c r="G35" i="20"/>
  <c r="J35" i="20"/>
  <c r="G117" i="20"/>
  <c r="I117" i="20"/>
  <c r="J117" i="20"/>
  <c r="L117" i="20"/>
  <c r="M117" i="20"/>
  <c r="F105" i="20"/>
  <c r="G105" i="20"/>
  <c r="F36" i="20"/>
  <c r="G36" i="20"/>
  <c r="J36" i="20"/>
  <c r="G118" i="20"/>
  <c r="I118" i="20"/>
  <c r="J118" i="20"/>
  <c r="L118" i="20"/>
  <c r="M118" i="20"/>
  <c r="F106" i="20"/>
  <c r="G106" i="20"/>
  <c r="F37" i="20"/>
  <c r="G37" i="20"/>
  <c r="J37" i="20"/>
  <c r="G119" i="20"/>
  <c r="I119" i="20"/>
  <c r="J119" i="20"/>
  <c r="L119" i="20"/>
  <c r="M119" i="20"/>
  <c r="F107" i="20"/>
  <c r="G107" i="20"/>
  <c r="F38" i="20"/>
  <c r="G38" i="20"/>
  <c r="J38" i="20"/>
  <c r="F120" i="20"/>
  <c r="G120" i="20"/>
  <c r="I120" i="20"/>
  <c r="J120" i="20"/>
  <c r="L120" i="20"/>
  <c r="M120" i="20"/>
  <c r="F108" i="20"/>
  <c r="G108" i="20"/>
  <c r="U7" i="20"/>
  <c r="V7" i="20"/>
  <c r="F39" i="20"/>
  <c r="G39" i="20"/>
  <c r="J39" i="20"/>
  <c r="G121" i="20"/>
  <c r="I121" i="20"/>
  <c r="J121" i="20"/>
  <c r="L121" i="20"/>
  <c r="M121" i="20"/>
  <c r="F109" i="20"/>
  <c r="G109" i="20"/>
  <c r="U8" i="20"/>
  <c r="V8" i="20"/>
  <c r="F40" i="20"/>
  <c r="G40" i="20"/>
  <c r="J40" i="20"/>
  <c r="G122" i="20"/>
  <c r="I122" i="20"/>
  <c r="J122" i="20"/>
  <c r="L122" i="20"/>
  <c r="M122" i="20"/>
  <c r="F110" i="20"/>
  <c r="G110" i="20"/>
  <c r="U9" i="20"/>
  <c r="V9" i="20"/>
  <c r="F41" i="20"/>
  <c r="G41" i="20"/>
  <c r="J41" i="20"/>
  <c r="G123" i="20"/>
  <c r="I123" i="20"/>
  <c r="J123" i="20"/>
  <c r="L123" i="20"/>
  <c r="M123" i="20"/>
  <c r="F111" i="20"/>
  <c r="G111" i="20"/>
  <c r="U10" i="20"/>
  <c r="V10" i="20"/>
  <c r="F42" i="20"/>
  <c r="G42" i="20"/>
  <c r="J42" i="20"/>
  <c r="G124" i="20"/>
  <c r="I124" i="20"/>
  <c r="J124" i="20"/>
  <c r="L124" i="20"/>
  <c r="M124" i="20"/>
  <c r="U11" i="20"/>
  <c r="V11" i="20"/>
  <c r="F43" i="20"/>
  <c r="G43" i="20"/>
  <c r="J43" i="20"/>
  <c r="G125" i="20"/>
  <c r="I125" i="20"/>
  <c r="J125" i="20"/>
  <c r="L125" i="20"/>
  <c r="M125" i="20"/>
  <c r="U12" i="20"/>
  <c r="V12" i="20"/>
  <c r="F44" i="20"/>
  <c r="G44" i="20"/>
  <c r="J44" i="20"/>
  <c r="G126" i="20"/>
  <c r="I126" i="20"/>
  <c r="J126" i="20"/>
  <c r="L126" i="20"/>
  <c r="M126" i="20"/>
  <c r="U13" i="20"/>
  <c r="V13" i="20"/>
  <c r="F45" i="20"/>
  <c r="G45" i="20"/>
  <c r="J45" i="20"/>
  <c r="G127" i="20"/>
  <c r="I127" i="20"/>
  <c r="J127" i="20"/>
  <c r="L127" i="20"/>
  <c r="M127" i="20"/>
  <c r="U14" i="20"/>
  <c r="V14" i="20"/>
  <c r="F46" i="20"/>
  <c r="G46" i="20"/>
  <c r="J46" i="20"/>
  <c r="G128" i="20"/>
  <c r="I128" i="20"/>
  <c r="J128" i="20"/>
  <c r="L128" i="20"/>
  <c r="M128" i="20"/>
  <c r="U15" i="20"/>
  <c r="V15" i="20"/>
  <c r="F47" i="20"/>
  <c r="G47" i="20"/>
  <c r="J47" i="20"/>
  <c r="G129" i="20"/>
  <c r="I129" i="20"/>
  <c r="J129" i="20"/>
  <c r="L129" i="20"/>
  <c r="M129" i="20"/>
  <c r="K99" i="20"/>
  <c r="L99" i="20"/>
  <c r="U16" i="20"/>
  <c r="V16" i="20"/>
  <c r="F48" i="20"/>
  <c r="G48" i="20"/>
  <c r="J48" i="20"/>
  <c r="G130" i="20"/>
  <c r="I130" i="20"/>
  <c r="J130" i="20"/>
  <c r="L130" i="20"/>
  <c r="M130" i="20"/>
  <c r="K100" i="20"/>
  <c r="L100" i="20"/>
  <c r="U17" i="20"/>
  <c r="V17" i="20"/>
  <c r="F49" i="20"/>
  <c r="G49" i="20"/>
  <c r="J49" i="20"/>
  <c r="G131" i="20"/>
  <c r="I131" i="20"/>
  <c r="J131" i="20"/>
  <c r="L131" i="20"/>
  <c r="M131" i="20"/>
  <c r="K101" i="20"/>
  <c r="L101" i="20"/>
  <c r="U18" i="20"/>
  <c r="V18" i="20"/>
  <c r="F50" i="20"/>
  <c r="G50" i="20"/>
  <c r="J50" i="20"/>
  <c r="G132" i="20"/>
  <c r="I132" i="20"/>
  <c r="J132" i="20"/>
  <c r="L132" i="20"/>
  <c r="M132" i="20"/>
  <c r="K102" i="20"/>
  <c r="L102" i="20"/>
  <c r="U19" i="20"/>
  <c r="V19" i="20"/>
  <c r="F51" i="20"/>
  <c r="G51" i="20"/>
  <c r="J51" i="20"/>
  <c r="G133" i="20"/>
  <c r="I133" i="20"/>
  <c r="J133" i="20"/>
  <c r="L133" i="20"/>
  <c r="M133" i="20"/>
  <c r="K103" i="20"/>
  <c r="L103" i="20"/>
  <c r="U20" i="20"/>
  <c r="V20" i="20"/>
  <c r="F52" i="20"/>
  <c r="G52" i="20"/>
  <c r="J52" i="20"/>
  <c r="G134" i="20"/>
  <c r="I134" i="20"/>
  <c r="J134" i="20"/>
  <c r="L134" i="20"/>
  <c r="M134" i="20"/>
  <c r="K104" i="20"/>
  <c r="L104" i="20"/>
  <c r="U21" i="20"/>
  <c r="V21" i="20"/>
  <c r="F53" i="20"/>
  <c r="G53" i="20"/>
  <c r="J53" i="20"/>
  <c r="G135" i="20"/>
  <c r="I135" i="20"/>
  <c r="J135" i="20"/>
  <c r="L135" i="20"/>
  <c r="M135" i="20"/>
  <c r="K105" i="20"/>
  <c r="L105" i="20"/>
  <c r="U22" i="20"/>
  <c r="V22" i="20"/>
  <c r="F54" i="20"/>
  <c r="G54" i="20"/>
  <c r="J54" i="20"/>
  <c r="G136" i="20"/>
  <c r="I136" i="20"/>
  <c r="J136" i="20"/>
  <c r="L136" i="20"/>
  <c r="M136" i="20"/>
  <c r="K106" i="20"/>
  <c r="L106" i="20"/>
  <c r="U23" i="20"/>
  <c r="V23" i="20"/>
  <c r="F55" i="20"/>
  <c r="G55" i="20"/>
  <c r="J55" i="20"/>
  <c r="G137" i="20"/>
  <c r="I137" i="20"/>
  <c r="J137" i="20"/>
  <c r="L137" i="20"/>
  <c r="M137" i="20"/>
  <c r="K107" i="20"/>
  <c r="L107" i="20"/>
  <c r="U24" i="20"/>
  <c r="V24" i="20"/>
  <c r="F56" i="20"/>
  <c r="G56" i="20"/>
  <c r="J56" i="20"/>
  <c r="G138" i="20"/>
  <c r="I138" i="20"/>
  <c r="J138" i="20"/>
  <c r="L138" i="20"/>
  <c r="M138" i="20"/>
  <c r="K108" i="20"/>
  <c r="L108" i="20"/>
  <c r="U25" i="20"/>
  <c r="V25" i="20"/>
  <c r="F57" i="20"/>
  <c r="G57" i="20"/>
  <c r="J57" i="20"/>
  <c r="G139" i="20"/>
  <c r="I139" i="20"/>
  <c r="J139" i="20"/>
  <c r="L139" i="20"/>
  <c r="M139" i="20"/>
  <c r="K109" i="20"/>
  <c r="L109" i="20"/>
  <c r="U26" i="20"/>
  <c r="V26" i="20"/>
  <c r="F58" i="20"/>
  <c r="G58" i="20"/>
  <c r="J58" i="20"/>
  <c r="G140" i="20"/>
  <c r="I140" i="20"/>
  <c r="J140" i="20"/>
  <c r="L140" i="20"/>
  <c r="M140" i="20"/>
  <c r="U27" i="20"/>
  <c r="V27" i="20"/>
  <c r="F59" i="20"/>
  <c r="G59" i="20"/>
  <c r="J59" i="20"/>
  <c r="G141" i="20"/>
  <c r="I141" i="20"/>
  <c r="J141" i="20"/>
  <c r="L141" i="20"/>
  <c r="M141" i="20"/>
  <c r="F60" i="20"/>
  <c r="G60" i="20"/>
  <c r="J60" i="20"/>
  <c r="G142" i="20"/>
  <c r="I142" i="20"/>
  <c r="J142" i="20"/>
  <c r="L142" i="20"/>
  <c r="M142" i="20"/>
  <c r="F61" i="20"/>
  <c r="G61" i="20"/>
  <c r="J61" i="20"/>
  <c r="G143" i="20"/>
  <c r="I143" i="20"/>
  <c r="J143" i="20"/>
  <c r="L143" i="20"/>
  <c r="M143" i="20"/>
  <c r="F62" i="20"/>
  <c r="G62" i="20"/>
  <c r="J62" i="20"/>
  <c r="G144" i="20"/>
  <c r="I144" i="20"/>
  <c r="J144" i="20"/>
  <c r="L144" i="20"/>
  <c r="M144" i="20"/>
  <c r="P99" i="20"/>
  <c r="Q99" i="20"/>
  <c r="F63" i="20"/>
  <c r="G63" i="20"/>
  <c r="J63" i="20"/>
  <c r="G145" i="20"/>
  <c r="I145" i="20"/>
  <c r="J145" i="20"/>
  <c r="L145" i="20"/>
  <c r="M145" i="20"/>
  <c r="P100" i="20"/>
  <c r="Q100" i="20"/>
  <c r="K7" i="20"/>
  <c r="L7" i="20"/>
  <c r="F64" i="20"/>
  <c r="G64" i="20"/>
  <c r="J64" i="20"/>
  <c r="G146" i="20"/>
  <c r="I146" i="20"/>
  <c r="J146" i="20"/>
  <c r="L146" i="20"/>
  <c r="M146" i="20"/>
  <c r="P101" i="20"/>
  <c r="Q101" i="20"/>
  <c r="K8" i="20"/>
  <c r="L8" i="20"/>
  <c r="F65" i="20"/>
  <c r="G65" i="20"/>
  <c r="J65" i="20"/>
  <c r="G147" i="20"/>
  <c r="I147" i="20"/>
  <c r="J147" i="20"/>
  <c r="L147" i="20"/>
  <c r="M147" i="20"/>
  <c r="P102" i="20"/>
  <c r="Q102" i="20"/>
  <c r="K9" i="20"/>
  <c r="L9" i="20"/>
  <c r="F66" i="20"/>
  <c r="G66" i="20"/>
  <c r="J66" i="20"/>
  <c r="G148" i="20"/>
  <c r="I148" i="20"/>
  <c r="J148" i="20"/>
  <c r="L148" i="20"/>
  <c r="M148" i="20"/>
  <c r="P103" i="20"/>
  <c r="Q103" i="20"/>
  <c r="K10" i="20"/>
  <c r="L10" i="20"/>
  <c r="F67" i="20"/>
  <c r="G67" i="20"/>
  <c r="J67" i="20"/>
  <c r="G149" i="20"/>
  <c r="I149" i="20"/>
  <c r="J149" i="20"/>
  <c r="L149" i="20"/>
  <c r="M149" i="20"/>
  <c r="P104" i="20"/>
  <c r="Q104" i="20"/>
  <c r="K11" i="20"/>
  <c r="L11" i="20"/>
  <c r="F68" i="20"/>
  <c r="G68" i="20"/>
  <c r="J68" i="20"/>
  <c r="G150" i="20"/>
  <c r="I150" i="20"/>
  <c r="J150" i="20"/>
  <c r="L150" i="20"/>
  <c r="M150" i="20"/>
  <c r="P105" i="20"/>
  <c r="Q105" i="20"/>
  <c r="K12" i="20"/>
  <c r="L12" i="20"/>
  <c r="F69" i="20"/>
  <c r="G69" i="20"/>
  <c r="J69" i="20"/>
  <c r="G151" i="20"/>
  <c r="I151" i="20"/>
  <c r="J151" i="20"/>
  <c r="L151" i="20"/>
  <c r="M151" i="20"/>
  <c r="P106" i="20"/>
  <c r="Q106" i="20"/>
  <c r="K13" i="20"/>
  <c r="L13" i="20"/>
  <c r="F70" i="20"/>
  <c r="G70" i="20"/>
  <c r="J70" i="20"/>
  <c r="G152" i="20"/>
  <c r="I152" i="20"/>
  <c r="J152" i="20"/>
  <c r="L152" i="20"/>
  <c r="M152" i="20"/>
  <c r="P107" i="20"/>
  <c r="Q107" i="20"/>
  <c r="K14" i="20"/>
  <c r="L14" i="20"/>
  <c r="F71" i="20"/>
  <c r="G71" i="20"/>
  <c r="J71" i="20"/>
  <c r="G153" i="20"/>
  <c r="I153" i="20"/>
  <c r="J153" i="20"/>
  <c r="L153" i="20"/>
  <c r="M153" i="20"/>
  <c r="P108" i="20"/>
  <c r="Q108" i="20"/>
  <c r="K15" i="20"/>
  <c r="L15" i="20"/>
  <c r="F72" i="20"/>
  <c r="G72" i="20"/>
  <c r="J72" i="20"/>
  <c r="G154" i="20"/>
  <c r="I154" i="20"/>
  <c r="J154" i="20"/>
  <c r="L154" i="20"/>
  <c r="M154" i="20"/>
  <c r="P109" i="20"/>
  <c r="Q109" i="20"/>
  <c r="K16" i="20"/>
  <c r="L16" i="20"/>
  <c r="F73" i="20"/>
  <c r="G73" i="20"/>
  <c r="J73" i="20"/>
  <c r="G155" i="20"/>
  <c r="I155" i="20"/>
  <c r="J155" i="20"/>
  <c r="L155" i="20"/>
  <c r="M155" i="20"/>
  <c r="K17" i="20"/>
  <c r="L17" i="20"/>
  <c r="F74" i="20"/>
  <c r="G74" i="20"/>
  <c r="J74" i="20"/>
  <c r="G156" i="20"/>
  <c r="I156" i="20"/>
  <c r="J156" i="20"/>
  <c r="L156" i="20"/>
  <c r="M156" i="20"/>
  <c r="K18" i="20"/>
  <c r="L18" i="20"/>
  <c r="F75" i="20"/>
  <c r="G75" i="20"/>
  <c r="J75" i="20"/>
  <c r="G157" i="20"/>
  <c r="I157" i="20"/>
  <c r="J157" i="20"/>
  <c r="L157" i="20"/>
  <c r="M157" i="20"/>
  <c r="K19" i="20"/>
  <c r="L19" i="20"/>
  <c r="F76" i="20"/>
  <c r="G76" i="20"/>
  <c r="J76" i="20"/>
  <c r="G158" i="20"/>
  <c r="I158" i="20"/>
  <c r="J158" i="20"/>
  <c r="L158" i="20"/>
  <c r="M158" i="20"/>
  <c r="K20" i="20"/>
  <c r="L20" i="20"/>
  <c r="F77" i="20"/>
  <c r="G77" i="20"/>
  <c r="J77" i="20"/>
  <c r="G159" i="20"/>
  <c r="I159" i="20"/>
  <c r="J159" i="20"/>
  <c r="L159" i="20"/>
  <c r="M159" i="20"/>
  <c r="K21" i="20"/>
  <c r="L21" i="20"/>
  <c r="F78" i="20"/>
  <c r="G78" i="20"/>
  <c r="J78" i="20"/>
  <c r="F160" i="20"/>
  <c r="G160" i="20"/>
  <c r="I160" i="20"/>
  <c r="J160" i="20"/>
  <c r="L160" i="20"/>
  <c r="M160" i="20"/>
  <c r="K22" i="20"/>
  <c r="L22" i="20"/>
  <c r="F79" i="20"/>
  <c r="G79" i="20"/>
  <c r="J79" i="20"/>
  <c r="F161" i="20"/>
  <c r="G161" i="20"/>
  <c r="I161" i="20"/>
  <c r="J161" i="20"/>
  <c r="L161" i="20"/>
  <c r="M161" i="20"/>
  <c r="K23" i="20"/>
  <c r="L23" i="20"/>
  <c r="F80" i="20"/>
  <c r="G80" i="20"/>
  <c r="J80" i="20"/>
  <c r="G162" i="20"/>
  <c r="I162" i="20"/>
  <c r="J162" i="20"/>
  <c r="L162" i="20"/>
  <c r="M162" i="20"/>
  <c r="K24" i="20"/>
  <c r="L24" i="20"/>
  <c r="F81" i="20"/>
  <c r="G81" i="20"/>
  <c r="J81" i="20"/>
  <c r="G163" i="20"/>
  <c r="I163" i="20"/>
  <c r="J163" i="20"/>
  <c r="L163" i="20"/>
  <c r="M163" i="20"/>
  <c r="K25" i="20"/>
  <c r="L25" i="20"/>
  <c r="F82" i="20"/>
  <c r="G82" i="20"/>
  <c r="J82" i="20"/>
  <c r="G164" i="20"/>
  <c r="I164" i="20"/>
  <c r="J164" i="20"/>
  <c r="L164" i="20"/>
  <c r="M164" i="20"/>
  <c r="K26" i="20"/>
  <c r="L26" i="20"/>
  <c r="F83" i="20"/>
  <c r="G83" i="20"/>
  <c r="J83" i="20"/>
  <c r="G165" i="20"/>
  <c r="I165" i="20"/>
  <c r="J165" i="20"/>
  <c r="L165" i="20"/>
  <c r="M165" i="20"/>
  <c r="K27" i="20"/>
  <c r="L27" i="20"/>
  <c r="F84" i="20"/>
  <c r="G84" i="20"/>
  <c r="J84" i="20"/>
  <c r="G166" i="20"/>
  <c r="I166" i="20"/>
  <c r="J166" i="20"/>
  <c r="L166" i="20"/>
  <c r="M166" i="20"/>
  <c r="K28" i="20"/>
  <c r="L28" i="20"/>
  <c r="F85" i="20"/>
  <c r="G85" i="20"/>
  <c r="J85" i="20"/>
  <c r="G167" i="20"/>
  <c r="I167" i="20"/>
  <c r="J167" i="20"/>
  <c r="L167" i="20"/>
  <c r="M167" i="20"/>
  <c r="K29" i="20"/>
  <c r="L29" i="20"/>
  <c r="F86" i="20"/>
  <c r="G86" i="20"/>
  <c r="J86" i="20"/>
  <c r="G168" i="20"/>
  <c r="I168" i="20"/>
  <c r="J168" i="20"/>
  <c r="L168" i="20"/>
  <c r="M168" i="20"/>
  <c r="F87" i="20"/>
  <c r="G87" i="20"/>
  <c r="J87" i="20"/>
  <c r="G169" i="20"/>
  <c r="I169" i="20"/>
  <c r="J169" i="20"/>
  <c r="L169" i="20"/>
  <c r="M169" i="20"/>
  <c r="F88" i="20"/>
  <c r="G88" i="20"/>
  <c r="J88" i="20"/>
  <c r="G170" i="20"/>
  <c r="I170" i="20"/>
  <c r="J170" i="20"/>
  <c r="L170" i="20"/>
  <c r="M170" i="20"/>
  <c r="F89" i="20"/>
  <c r="G89" i="20"/>
  <c r="J89" i="20"/>
  <c r="G171" i="20"/>
  <c r="I171" i="20"/>
  <c r="J171" i="20"/>
  <c r="L171" i="20"/>
  <c r="M171" i="20"/>
  <c r="F90" i="20"/>
  <c r="G90" i="20"/>
  <c r="J90" i="20"/>
  <c r="G172" i="20"/>
  <c r="I172" i="20"/>
  <c r="J172" i="20"/>
  <c r="L172" i="20"/>
  <c r="M172" i="20"/>
  <c r="F91" i="20"/>
  <c r="G91" i="20"/>
  <c r="J91" i="20"/>
  <c r="G173" i="20"/>
  <c r="I173" i="20"/>
  <c r="J173" i="20"/>
  <c r="L173" i="20"/>
  <c r="M173" i="20"/>
  <c r="F92" i="20"/>
  <c r="G92" i="20"/>
  <c r="J92" i="20"/>
  <c r="G174" i="20"/>
  <c r="I174" i="20"/>
  <c r="J174" i="20"/>
  <c r="L174" i="20"/>
  <c r="M174" i="20"/>
  <c r="P7" i="20"/>
  <c r="Q7" i="20"/>
  <c r="F93" i="20"/>
  <c r="G93" i="20"/>
  <c r="J93" i="20"/>
  <c r="G175" i="20"/>
  <c r="I175" i="20"/>
  <c r="J175" i="20"/>
  <c r="L175" i="20"/>
  <c r="M175" i="20"/>
  <c r="P8" i="20"/>
  <c r="Q8" i="20"/>
  <c r="F94" i="20"/>
  <c r="G94" i="20"/>
  <c r="J94" i="20"/>
  <c r="G176" i="20"/>
  <c r="I176" i="20"/>
  <c r="J176" i="20"/>
  <c r="L176" i="20"/>
  <c r="M176" i="20"/>
  <c r="P9" i="20"/>
  <c r="Q9" i="20"/>
  <c r="P10" i="20"/>
  <c r="Q10" i="20"/>
  <c r="P11" i="20"/>
  <c r="Q11" i="20"/>
  <c r="P12" i="20"/>
  <c r="Q12" i="20"/>
  <c r="P13" i="20"/>
  <c r="Q13" i="20"/>
  <c r="P14" i="20"/>
  <c r="Q14" i="20"/>
  <c r="P15" i="20"/>
  <c r="Q15" i="20"/>
  <c r="P16" i="20"/>
  <c r="Q16" i="20"/>
  <c r="P17" i="20"/>
  <c r="Q17" i="20"/>
  <c r="P18" i="20"/>
  <c r="Q18" i="20"/>
  <c r="P19" i="20"/>
  <c r="Q19" i="20"/>
  <c r="P20" i="20"/>
  <c r="Q20" i="20"/>
  <c r="P21" i="20"/>
  <c r="Q21" i="20"/>
  <c r="P22" i="20"/>
  <c r="Q22" i="20"/>
  <c r="P23" i="20"/>
  <c r="Q23" i="20"/>
  <c r="P24" i="20"/>
  <c r="Q24" i="20"/>
  <c r="P25" i="20"/>
  <c r="Q25" i="20"/>
  <c r="P26" i="20"/>
  <c r="Q26" i="20"/>
  <c r="P27" i="20"/>
  <c r="Q27" i="20"/>
  <c r="P28" i="20"/>
  <c r="Q28" i="20"/>
  <c r="P29" i="20"/>
  <c r="Q29" i="20"/>
  <c r="F184" i="20"/>
  <c r="G184" i="20"/>
  <c r="H184" i="20"/>
  <c r="F185" i="20"/>
  <c r="G185" i="20"/>
  <c r="H185" i="20"/>
  <c r="F186" i="20"/>
  <c r="G186" i="20"/>
  <c r="H186" i="20"/>
  <c r="F187" i="20"/>
  <c r="G187" i="20"/>
  <c r="H187" i="20"/>
  <c r="F188" i="20"/>
  <c r="G188" i="20"/>
  <c r="H188" i="20"/>
  <c r="F189" i="20"/>
  <c r="G189" i="20"/>
  <c r="H189" i="20"/>
  <c r="F190" i="20"/>
  <c r="G190" i="20"/>
  <c r="H190" i="20"/>
  <c r="F191" i="20"/>
  <c r="G191" i="20"/>
  <c r="H191" i="20"/>
  <c r="F192" i="20"/>
  <c r="G192" i="20"/>
  <c r="H192" i="20"/>
  <c r="F193" i="20"/>
  <c r="G193" i="20"/>
  <c r="H193" i="20"/>
  <c r="F194" i="20"/>
  <c r="G194" i="20"/>
  <c r="H194" i="20"/>
  <c r="F195" i="20"/>
  <c r="G195" i="20"/>
  <c r="H195" i="20"/>
  <c r="F196" i="20"/>
  <c r="G196" i="20"/>
  <c r="H196" i="20"/>
  <c r="F197" i="20"/>
  <c r="G197" i="20"/>
  <c r="H197" i="20"/>
  <c r="F198" i="20"/>
  <c r="G198" i="20"/>
  <c r="H198" i="20"/>
  <c r="F199" i="20"/>
  <c r="G199" i="20"/>
  <c r="H199" i="20"/>
  <c r="F200" i="20"/>
  <c r="G200" i="20"/>
  <c r="H200" i="20"/>
  <c r="X184" i="20"/>
  <c r="Y184" i="20"/>
  <c r="Z184" i="20"/>
  <c r="F201" i="20"/>
  <c r="G201" i="20"/>
  <c r="H201" i="20"/>
  <c r="X185" i="20"/>
  <c r="Y185" i="20"/>
  <c r="Z185" i="20"/>
  <c r="F202" i="20"/>
  <c r="G202" i="20"/>
  <c r="H202" i="20"/>
  <c r="X186" i="20"/>
  <c r="Y186" i="20"/>
  <c r="Z186" i="20"/>
  <c r="F276" i="20"/>
  <c r="G276" i="20"/>
  <c r="H276" i="20"/>
  <c r="F203" i="20"/>
  <c r="G203" i="20"/>
  <c r="H203" i="20"/>
  <c r="X187" i="20"/>
  <c r="Y187" i="20"/>
  <c r="Z187" i="20"/>
  <c r="G211" i="20"/>
  <c r="H211" i="20"/>
  <c r="J211" i="20"/>
  <c r="K211" i="20"/>
  <c r="L211" i="20"/>
  <c r="G293" i="20"/>
  <c r="H293" i="20"/>
  <c r="J293" i="20"/>
  <c r="K293" i="20"/>
  <c r="L293" i="20"/>
  <c r="N293" i="20"/>
  <c r="O293" i="20"/>
  <c r="P293" i="20"/>
  <c r="F277" i="20"/>
  <c r="G277" i="20"/>
  <c r="H277" i="20"/>
  <c r="F204" i="20"/>
  <c r="G204" i="20"/>
  <c r="H204" i="20"/>
  <c r="X188" i="20"/>
  <c r="Y188" i="20"/>
  <c r="Z188" i="20"/>
  <c r="G212" i="20"/>
  <c r="H212" i="20"/>
  <c r="J212" i="20"/>
  <c r="K212" i="20"/>
  <c r="L212" i="20"/>
  <c r="G294" i="20"/>
  <c r="H294" i="20"/>
  <c r="J294" i="20"/>
  <c r="K294" i="20"/>
  <c r="L294" i="20"/>
  <c r="N294" i="20"/>
  <c r="O294" i="20"/>
  <c r="P294" i="20"/>
  <c r="F278" i="20"/>
  <c r="G278" i="20"/>
  <c r="H278" i="20"/>
  <c r="X189" i="20"/>
  <c r="Y189" i="20"/>
  <c r="Z189" i="20"/>
  <c r="G213" i="20"/>
  <c r="H213" i="20"/>
  <c r="J213" i="20"/>
  <c r="K213" i="20"/>
  <c r="L213" i="20"/>
  <c r="G295" i="20"/>
  <c r="H295" i="20"/>
  <c r="J295" i="20"/>
  <c r="K295" i="20"/>
  <c r="L295" i="20"/>
  <c r="N295" i="20"/>
  <c r="O295" i="20"/>
  <c r="P295" i="20"/>
  <c r="F279" i="20"/>
  <c r="G279" i="20"/>
  <c r="H279" i="20"/>
  <c r="X190" i="20"/>
  <c r="Y190" i="20"/>
  <c r="Z190" i="20"/>
  <c r="G214" i="20"/>
  <c r="H214" i="20"/>
  <c r="J214" i="20"/>
  <c r="K214" i="20"/>
  <c r="L214" i="20"/>
  <c r="G296" i="20"/>
  <c r="H296" i="20"/>
  <c r="J296" i="20"/>
  <c r="K296" i="20"/>
  <c r="L296" i="20"/>
  <c r="N296" i="20"/>
  <c r="O296" i="20"/>
  <c r="P296" i="20"/>
  <c r="F280" i="20"/>
  <c r="G280" i="20"/>
  <c r="H280" i="20"/>
  <c r="X191" i="20"/>
  <c r="Y191" i="20"/>
  <c r="Z191" i="20"/>
  <c r="G215" i="20"/>
  <c r="H215" i="20"/>
  <c r="J215" i="20"/>
  <c r="K215" i="20"/>
  <c r="L215" i="20"/>
  <c r="G297" i="20"/>
  <c r="H297" i="20"/>
  <c r="J297" i="20"/>
  <c r="K297" i="20"/>
  <c r="L297" i="20"/>
  <c r="N297" i="20"/>
  <c r="O297" i="20"/>
  <c r="P297" i="20"/>
  <c r="F281" i="20"/>
  <c r="G281" i="20"/>
  <c r="H281" i="20"/>
  <c r="X192" i="20"/>
  <c r="Y192" i="20"/>
  <c r="Z192" i="20"/>
  <c r="G216" i="20"/>
  <c r="H216" i="20"/>
  <c r="J216" i="20"/>
  <c r="K216" i="20"/>
  <c r="L216" i="20"/>
  <c r="G298" i="20"/>
  <c r="H298" i="20"/>
  <c r="J298" i="20"/>
  <c r="K298" i="20"/>
  <c r="L298" i="20"/>
  <c r="N298" i="20"/>
  <c r="O298" i="20"/>
  <c r="P298" i="20"/>
  <c r="F282" i="20"/>
  <c r="G282" i="20"/>
  <c r="H282" i="20"/>
  <c r="X193" i="20"/>
  <c r="Y193" i="20"/>
  <c r="Z193" i="20"/>
  <c r="G217" i="20"/>
  <c r="H217" i="20"/>
  <c r="J217" i="20"/>
  <c r="K217" i="20"/>
  <c r="L217" i="20"/>
  <c r="G299" i="20"/>
  <c r="H299" i="20"/>
  <c r="J299" i="20"/>
  <c r="K299" i="20"/>
  <c r="L299" i="20"/>
  <c r="N299" i="20"/>
  <c r="O299" i="20"/>
  <c r="P299" i="20"/>
  <c r="F283" i="20"/>
  <c r="G283" i="20"/>
  <c r="H283" i="20"/>
  <c r="L184" i="20"/>
  <c r="M184" i="20"/>
  <c r="N184" i="20"/>
  <c r="X194" i="20"/>
  <c r="Y194" i="20"/>
  <c r="Z194" i="20"/>
  <c r="G218" i="20"/>
  <c r="H218" i="20"/>
  <c r="J218" i="20"/>
  <c r="K218" i="20"/>
  <c r="L218" i="20"/>
  <c r="G300" i="20"/>
  <c r="H300" i="20"/>
  <c r="J300" i="20"/>
  <c r="K300" i="20"/>
  <c r="L300" i="20"/>
  <c r="N300" i="20"/>
  <c r="O300" i="20"/>
  <c r="P300" i="20"/>
  <c r="F284" i="20"/>
  <c r="G284" i="20"/>
  <c r="H284" i="20"/>
  <c r="L185" i="20"/>
  <c r="M185" i="20"/>
  <c r="N185" i="20"/>
  <c r="X195" i="20"/>
  <c r="Y195" i="20"/>
  <c r="Z195" i="20"/>
  <c r="G219" i="20"/>
  <c r="H219" i="20"/>
  <c r="J219" i="20"/>
  <c r="K219" i="20"/>
  <c r="L219" i="20"/>
  <c r="G301" i="20"/>
  <c r="H301" i="20"/>
  <c r="J301" i="20"/>
  <c r="K301" i="20"/>
  <c r="L301" i="20"/>
  <c r="N301" i="20"/>
  <c r="O301" i="20"/>
  <c r="P301" i="20"/>
  <c r="G285" i="20"/>
  <c r="H285" i="20"/>
  <c r="L186" i="20"/>
  <c r="M186" i="20"/>
  <c r="N186" i="20"/>
  <c r="X196" i="20"/>
  <c r="Y196" i="20"/>
  <c r="Z196" i="20"/>
  <c r="G220" i="20"/>
  <c r="H220" i="20"/>
  <c r="J220" i="20"/>
  <c r="K220" i="20"/>
  <c r="L220" i="20"/>
  <c r="G302" i="20"/>
  <c r="H302" i="20"/>
  <c r="J302" i="20"/>
  <c r="K302" i="20"/>
  <c r="L302" i="20"/>
  <c r="N302" i="20"/>
  <c r="O302" i="20"/>
  <c r="P302" i="20"/>
  <c r="F286" i="20"/>
  <c r="G286" i="20"/>
  <c r="H286" i="20"/>
  <c r="L187" i="20"/>
  <c r="M187" i="20"/>
  <c r="N187" i="20"/>
  <c r="X197" i="20"/>
  <c r="Y197" i="20"/>
  <c r="Z197" i="20"/>
  <c r="G221" i="20"/>
  <c r="H221" i="20"/>
  <c r="J221" i="20"/>
  <c r="K221" i="20"/>
  <c r="L221" i="20"/>
  <c r="G303" i="20"/>
  <c r="H303" i="20"/>
  <c r="J303" i="20"/>
  <c r="K303" i="20"/>
  <c r="L303" i="20"/>
  <c r="N303" i="20"/>
  <c r="O303" i="20"/>
  <c r="P303" i="20"/>
  <c r="F287" i="20"/>
  <c r="G287" i="20"/>
  <c r="H287" i="20"/>
  <c r="L188" i="20"/>
  <c r="M188" i="20"/>
  <c r="N188" i="20"/>
  <c r="X198" i="20"/>
  <c r="Y198" i="20"/>
  <c r="Z198" i="20"/>
  <c r="G222" i="20"/>
  <c r="H222" i="20"/>
  <c r="J222" i="20"/>
  <c r="K222" i="20"/>
  <c r="L222" i="20"/>
  <c r="G304" i="20"/>
  <c r="H304" i="20"/>
  <c r="J304" i="20"/>
  <c r="K304" i="20"/>
  <c r="L304" i="20"/>
  <c r="N304" i="20"/>
  <c r="O304" i="20"/>
  <c r="P304" i="20"/>
  <c r="F288" i="20"/>
  <c r="G288" i="20"/>
  <c r="H288" i="20"/>
  <c r="L189" i="20"/>
  <c r="M189" i="20"/>
  <c r="N189" i="20"/>
  <c r="X199" i="20"/>
  <c r="Y199" i="20"/>
  <c r="Z199" i="20"/>
  <c r="G223" i="20"/>
  <c r="H223" i="20"/>
  <c r="J223" i="20"/>
  <c r="K223" i="20"/>
  <c r="L223" i="20"/>
  <c r="G305" i="20"/>
  <c r="H305" i="20"/>
  <c r="J305" i="20"/>
  <c r="K305" i="20"/>
  <c r="L305" i="20"/>
  <c r="N305" i="20"/>
  <c r="O305" i="20"/>
  <c r="P305" i="20"/>
  <c r="L190" i="20"/>
  <c r="M190" i="20"/>
  <c r="N190" i="20"/>
  <c r="X200" i="20"/>
  <c r="Y200" i="20"/>
  <c r="Z200" i="20"/>
  <c r="G224" i="20"/>
  <c r="H224" i="20"/>
  <c r="J224" i="20"/>
  <c r="K224" i="20"/>
  <c r="L224" i="20"/>
  <c r="G306" i="20"/>
  <c r="H306" i="20"/>
  <c r="J306" i="20"/>
  <c r="K306" i="20"/>
  <c r="L306" i="20"/>
  <c r="N306" i="20"/>
  <c r="O306" i="20"/>
  <c r="P306" i="20"/>
  <c r="L191" i="20"/>
  <c r="M191" i="20"/>
  <c r="N191" i="20"/>
  <c r="X201" i="20"/>
  <c r="Y201" i="20"/>
  <c r="Z201" i="20"/>
  <c r="G225" i="20"/>
  <c r="H225" i="20"/>
  <c r="J225" i="20"/>
  <c r="K225" i="20"/>
  <c r="L225" i="20"/>
  <c r="G307" i="20"/>
  <c r="H307" i="20"/>
  <c r="J307" i="20"/>
  <c r="K307" i="20"/>
  <c r="L307" i="20"/>
  <c r="N307" i="20"/>
  <c r="O307" i="20"/>
  <c r="P307" i="20"/>
  <c r="L192" i="20"/>
  <c r="M192" i="20"/>
  <c r="N192" i="20"/>
  <c r="X202" i="20"/>
  <c r="Y202" i="20"/>
  <c r="Z202" i="20"/>
  <c r="G226" i="20"/>
  <c r="H226" i="20"/>
  <c r="J226" i="20"/>
  <c r="K226" i="20"/>
  <c r="L226" i="20"/>
  <c r="G308" i="20"/>
  <c r="H308" i="20"/>
  <c r="J308" i="20"/>
  <c r="K308" i="20"/>
  <c r="L308" i="20"/>
  <c r="N308" i="20"/>
  <c r="O308" i="20"/>
  <c r="P308" i="20"/>
  <c r="L193" i="20"/>
  <c r="M193" i="20"/>
  <c r="N193" i="20"/>
  <c r="X203" i="20"/>
  <c r="Y203" i="20"/>
  <c r="Z203" i="20"/>
  <c r="G227" i="20"/>
  <c r="H227" i="20"/>
  <c r="J227" i="20"/>
  <c r="K227" i="20"/>
  <c r="L227" i="20"/>
  <c r="G309" i="20"/>
  <c r="H309" i="20"/>
  <c r="J309" i="20"/>
  <c r="K309" i="20"/>
  <c r="L309" i="20"/>
  <c r="N309" i="20"/>
  <c r="O309" i="20"/>
  <c r="P309" i="20"/>
  <c r="M276" i="20"/>
  <c r="N276" i="20"/>
  <c r="L194" i="20"/>
  <c r="M194" i="20"/>
  <c r="N194" i="20"/>
  <c r="X204" i="20"/>
  <c r="Y204" i="20"/>
  <c r="Z204" i="20"/>
  <c r="G228" i="20"/>
  <c r="H228" i="20"/>
  <c r="J228" i="20"/>
  <c r="K228" i="20"/>
  <c r="L228" i="20"/>
  <c r="G310" i="20"/>
  <c r="H310" i="20"/>
  <c r="J310" i="20"/>
  <c r="K310" i="20"/>
  <c r="L310" i="20"/>
  <c r="N310" i="20"/>
  <c r="O310" i="20"/>
  <c r="P310" i="20"/>
  <c r="M277" i="20"/>
  <c r="N277" i="20"/>
  <c r="L195" i="20"/>
  <c r="M195" i="20"/>
  <c r="N195" i="20"/>
  <c r="G229" i="20"/>
  <c r="H229" i="20"/>
  <c r="J229" i="20"/>
  <c r="K229" i="20"/>
  <c r="L229" i="20"/>
  <c r="G311" i="20"/>
  <c r="H311" i="20"/>
  <c r="J311" i="20"/>
  <c r="K311" i="20"/>
  <c r="L311" i="20"/>
  <c r="N311" i="20"/>
  <c r="O311" i="20"/>
  <c r="P311" i="20"/>
  <c r="M278" i="20"/>
  <c r="N278" i="20"/>
  <c r="L196" i="20"/>
  <c r="M196" i="20"/>
  <c r="N196" i="20"/>
  <c r="G230" i="20"/>
  <c r="H230" i="20"/>
  <c r="J230" i="20"/>
  <c r="K230" i="20"/>
  <c r="L230" i="20"/>
  <c r="G312" i="20"/>
  <c r="H312" i="20"/>
  <c r="J312" i="20"/>
  <c r="K312" i="20"/>
  <c r="L312" i="20"/>
  <c r="N312" i="20"/>
  <c r="O312" i="20"/>
  <c r="P312" i="20"/>
  <c r="M279" i="20"/>
  <c r="N279" i="20"/>
  <c r="L197" i="20"/>
  <c r="M197" i="20"/>
  <c r="N197" i="20"/>
  <c r="G231" i="20"/>
  <c r="H231" i="20"/>
  <c r="J231" i="20"/>
  <c r="K231" i="20"/>
  <c r="L231" i="20"/>
  <c r="G313" i="20"/>
  <c r="H313" i="20"/>
  <c r="J313" i="20"/>
  <c r="K313" i="20"/>
  <c r="L313" i="20"/>
  <c r="N313" i="20"/>
  <c r="O313" i="20"/>
  <c r="P313" i="20"/>
  <c r="M280" i="20"/>
  <c r="N280" i="20"/>
  <c r="L198" i="20"/>
  <c r="M198" i="20"/>
  <c r="N198" i="20"/>
  <c r="G232" i="20"/>
  <c r="H232" i="20"/>
  <c r="J232" i="20"/>
  <c r="K232" i="20"/>
  <c r="L232" i="20"/>
  <c r="G314" i="20"/>
  <c r="H314" i="20"/>
  <c r="J314" i="20"/>
  <c r="K314" i="20"/>
  <c r="L314" i="20"/>
  <c r="N314" i="20"/>
  <c r="O314" i="20"/>
  <c r="P314" i="20"/>
  <c r="M281" i="20"/>
  <c r="N281" i="20"/>
  <c r="L199" i="20"/>
  <c r="M199" i="20"/>
  <c r="N199" i="20"/>
  <c r="G233" i="20"/>
  <c r="H233" i="20"/>
  <c r="J233" i="20"/>
  <c r="K233" i="20"/>
  <c r="L233" i="20"/>
  <c r="G315" i="20"/>
  <c r="H315" i="20"/>
  <c r="J315" i="20"/>
  <c r="K315" i="20"/>
  <c r="L315" i="20"/>
  <c r="N315" i="20"/>
  <c r="O315" i="20"/>
  <c r="P315" i="20"/>
  <c r="M282" i="20"/>
  <c r="N282" i="20"/>
  <c r="L200" i="20"/>
  <c r="M200" i="20"/>
  <c r="N200" i="20"/>
  <c r="G234" i="20"/>
  <c r="H234" i="20"/>
  <c r="J234" i="20"/>
  <c r="K234" i="20"/>
  <c r="L234" i="20"/>
  <c r="G316" i="20"/>
  <c r="H316" i="20"/>
  <c r="J316" i="20"/>
  <c r="K316" i="20"/>
  <c r="L316" i="20"/>
  <c r="N316" i="20"/>
  <c r="O316" i="20"/>
  <c r="P316" i="20"/>
  <c r="M283" i="20"/>
  <c r="N283" i="20"/>
  <c r="L201" i="20"/>
  <c r="M201" i="20"/>
  <c r="N201" i="20"/>
  <c r="G235" i="20"/>
  <c r="H235" i="20"/>
  <c r="J235" i="20"/>
  <c r="K235" i="20"/>
  <c r="L235" i="20"/>
  <c r="G317" i="20"/>
  <c r="H317" i="20"/>
  <c r="J317" i="20"/>
  <c r="K317" i="20"/>
  <c r="L317" i="20"/>
  <c r="N317" i="20"/>
  <c r="O317" i="20"/>
  <c r="P317" i="20"/>
  <c r="M284" i="20"/>
  <c r="N284" i="20"/>
  <c r="L202" i="20"/>
  <c r="M202" i="20"/>
  <c r="N202" i="20"/>
  <c r="G236" i="20"/>
  <c r="H236" i="20"/>
  <c r="J236" i="20"/>
  <c r="K236" i="20"/>
  <c r="L236" i="20"/>
  <c r="G318" i="20"/>
  <c r="H318" i="20"/>
  <c r="J318" i="20"/>
  <c r="K318" i="20"/>
  <c r="L318" i="20"/>
  <c r="N318" i="20"/>
  <c r="O318" i="20"/>
  <c r="P318" i="20"/>
  <c r="M285" i="20"/>
  <c r="N285" i="20"/>
  <c r="L203" i="20"/>
  <c r="M203" i="20"/>
  <c r="N203" i="20"/>
  <c r="G237" i="20"/>
  <c r="H237" i="20"/>
  <c r="J237" i="20"/>
  <c r="K237" i="20"/>
  <c r="L237" i="20"/>
  <c r="G319" i="20"/>
  <c r="H319" i="20"/>
  <c r="J319" i="20"/>
  <c r="K319" i="20"/>
  <c r="L319" i="20"/>
  <c r="N319" i="20"/>
  <c r="O319" i="20"/>
  <c r="P319" i="20"/>
  <c r="M286" i="20"/>
  <c r="N286" i="20"/>
  <c r="L204" i="20"/>
  <c r="M204" i="20"/>
  <c r="N204" i="20"/>
  <c r="G238" i="20"/>
  <c r="H238" i="20"/>
  <c r="J238" i="20"/>
  <c r="K238" i="20"/>
  <c r="L238" i="20"/>
  <c r="G320" i="20"/>
  <c r="H320" i="20"/>
  <c r="J320" i="20"/>
  <c r="K320" i="20"/>
  <c r="L320" i="20"/>
  <c r="N320" i="20"/>
  <c r="O320" i="20"/>
  <c r="P320" i="20"/>
  <c r="L205" i="20"/>
  <c r="M205" i="20"/>
  <c r="N205" i="20"/>
  <c r="G239" i="20"/>
  <c r="H239" i="20"/>
  <c r="J239" i="20"/>
  <c r="K239" i="20"/>
  <c r="L239" i="20"/>
  <c r="G321" i="20"/>
  <c r="H321" i="20"/>
  <c r="J321" i="20"/>
  <c r="K321" i="20"/>
  <c r="L321" i="20"/>
  <c r="N321" i="20"/>
  <c r="O321" i="20"/>
  <c r="P321" i="20"/>
  <c r="L206" i="20"/>
  <c r="M206" i="20"/>
  <c r="N206" i="20"/>
  <c r="G240" i="20"/>
  <c r="H240" i="20"/>
  <c r="J240" i="20"/>
  <c r="K240" i="20"/>
  <c r="L240" i="20"/>
  <c r="G322" i="20"/>
  <c r="H322" i="20"/>
  <c r="J322" i="20"/>
  <c r="K322" i="20"/>
  <c r="L322" i="20"/>
  <c r="N322" i="20"/>
  <c r="O322" i="20"/>
  <c r="P322" i="20"/>
  <c r="G241" i="20"/>
  <c r="H241" i="20"/>
  <c r="J241" i="20"/>
  <c r="K241" i="20"/>
  <c r="L241" i="20"/>
  <c r="G323" i="20"/>
  <c r="H323" i="20"/>
  <c r="J323" i="20"/>
  <c r="K323" i="20"/>
  <c r="L323" i="20"/>
  <c r="N323" i="20"/>
  <c r="O323" i="20"/>
  <c r="P323" i="20"/>
  <c r="G242" i="20"/>
  <c r="H242" i="20"/>
  <c r="J242" i="20"/>
  <c r="K242" i="20"/>
  <c r="L242" i="20"/>
  <c r="G324" i="20"/>
  <c r="H324" i="20"/>
  <c r="J324" i="20"/>
  <c r="K324" i="20"/>
  <c r="L324" i="20"/>
  <c r="N324" i="20"/>
  <c r="O324" i="20"/>
  <c r="P324" i="20"/>
  <c r="R276" i="20"/>
  <c r="S276" i="20"/>
  <c r="T276" i="20"/>
  <c r="G243" i="20"/>
  <c r="H243" i="20"/>
  <c r="J243" i="20"/>
  <c r="K243" i="20"/>
  <c r="L243" i="20"/>
  <c r="G325" i="20"/>
  <c r="H325" i="20"/>
  <c r="J325" i="20"/>
  <c r="K325" i="20"/>
  <c r="L325" i="20"/>
  <c r="N325" i="20"/>
  <c r="O325" i="20"/>
  <c r="P325" i="20"/>
  <c r="R277" i="20"/>
  <c r="S277" i="20"/>
  <c r="T277" i="20"/>
  <c r="G244" i="20"/>
  <c r="H244" i="20"/>
  <c r="J244" i="20"/>
  <c r="K244" i="20"/>
  <c r="L244" i="20"/>
  <c r="G326" i="20"/>
  <c r="H326" i="20"/>
  <c r="J326" i="20"/>
  <c r="K326" i="20"/>
  <c r="L326" i="20"/>
  <c r="N326" i="20"/>
  <c r="O326" i="20"/>
  <c r="P326" i="20"/>
  <c r="R278" i="20"/>
  <c r="S278" i="20"/>
  <c r="T278" i="20"/>
  <c r="R184" i="20"/>
  <c r="S184" i="20"/>
  <c r="T184" i="20"/>
  <c r="G245" i="20"/>
  <c r="H245" i="20"/>
  <c r="J245" i="20"/>
  <c r="K245" i="20"/>
  <c r="L245" i="20"/>
  <c r="G327" i="20"/>
  <c r="H327" i="20"/>
  <c r="J327" i="20"/>
  <c r="K327" i="20"/>
  <c r="L327" i="20"/>
  <c r="N327" i="20"/>
  <c r="O327" i="20"/>
  <c r="P327" i="20"/>
  <c r="R279" i="20"/>
  <c r="S279" i="20"/>
  <c r="T279" i="20"/>
  <c r="R185" i="20"/>
  <c r="S185" i="20"/>
  <c r="T185" i="20"/>
  <c r="G246" i="20"/>
  <c r="H246" i="20"/>
  <c r="J246" i="20"/>
  <c r="K246" i="20"/>
  <c r="L246" i="20"/>
  <c r="G328" i="20"/>
  <c r="H328" i="20"/>
  <c r="J328" i="20"/>
  <c r="K328" i="20"/>
  <c r="L328" i="20"/>
  <c r="N328" i="20"/>
  <c r="O328" i="20"/>
  <c r="P328" i="20"/>
  <c r="R280" i="20"/>
  <c r="S280" i="20"/>
  <c r="T280" i="20"/>
  <c r="R186" i="20"/>
  <c r="S186" i="20"/>
  <c r="T186" i="20"/>
  <c r="G247" i="20"/>
  <c r="H247" i="20"/>
  <c r="J247" i="20"/>
  <c r="K247" i="20"/>
  <c r="L247" i="20"/>
  <c r="G329" i="20"/>
  <c r="H329" i="20"/>
  <c r="J329" i="20"/>
  <c r="K329" i="20"/>
  <c r="L329" i="20"/>
  <c r="N329" i="20"/>
  <c r="O329" i="20"/>
  <c r="P329" i="20"/>
  <c r="R281" i="20"/>
  <c r="S281" i="20"/>
  <c r="T281" i="20"/>
  <c r="R187" i="20"/>
  <c r="S187" i="20"/>
  <c r="T187" i="20"/>
  <c r="G248" i="20"/>
  <c r="H248" i="20"/>
  <c r="J248" i="20"/>
  <c r="K248" i="20"/>
  <c r="L248" i="20"/>
  <c r="G330" i="20"/>
  <c r="H330" i="20"/>
  <c r="J330" i="20"/>
  <c r="K330" i="20"/>
  <c r="L330" i="20"/>
  <c r="N330" i="20"/>
  <c r="O330" i="20"/>
  <c r="P330" i="20"/>
  <c r="R282" i="20"/>
  <c r="S282" i="20"/>
  <c r="T282" i="20"/>
  <c r="R188" i="20"/>
  <c r="S188" i="20"/>
  <c r="T188" i="20"/>
  <c r="G249" i="20"/>
  <c r="H249" i="20"/>
  <c r="J249" i="20"/>
  <c r="K249" i="20"/>
  <c r="L249" i="20"/>
  <c r="G331" i="20"/>
  <c r="H331" i="20"/>
  <c r="J331" i="20"/>
  <c r="K331" i="20"/>
  <c r="L331" i="20"/>
  <c r="N331" i="20"/>
  <c r="O331" i="20"/>
  <c r="P331" i="20"/>
  <c r="R283" i="20"/>
  <c r="S283" i="20"/>
  <c r="T283" i="20"/>
  <c r="R189" i="20"/>
  <c r="S189" i="20"/>
  <c r="T189" i="20"/>
  <c r="G250" i="20"/>
  <c r="H250" i="20"/>
  <c r="J250" i="20"/>
  <c r="K250" i="20"/>
  <c r="L250" i="20"/>
  <c r="G332" i="20"/>
  <c r="H332" i="20"/>
  <c r="J332" i="20"/>
  <c r="K332" i="20"/>
  <c r="L332" i="20"/>
  <c r="N332" i="20"/>
  <c r="O332" i="20"/>
  <c r="P332" i="20"/>
  <c r="R284" i="20"/>
  <c r="S284" i="20"/>
  <c r="T284" i="20"/>
  <c r="R190" i="20"/>
  <c r="S190" i="20"/>
  <c r="T190" i="20"/>
  <c r="G251" i="20"/>
  <c r="H251" i="20"/>
  <c r="J251" i="20"/>
  <c r="K251" i="20"/>
  <c r="L251" i="20"/>
  <c r="G333" i="20"/>
  <c r="H333" i="20"/>
  <c r="J333" i="20"/>
  <c r="K333" i="20"/>
  <c r="L333" i="20"/>
  <c r="N333" i="20"/>
  <c r="O333" i="20"/>
  <c r="P333" i="20"/>
  <c r="R191" i="20"/>
  <c r="S191" i="20"/>
  <c r="T191" i="20"/>
  <c r="G252" i="20"/>
  <c r="H252" i="20"/>
  <c r="J252" i="20"/>
  <c r="K252" i="20"/>
  <c r="L252" i="20"/>
  <c r="G334" i="20"/>
  <c r="H334" i="20"/>
  <c r="J334" i="20"/>
  <c r="K334" i="20"/>
  <c r="L334" i="20"/>
  <c r="N334" i="20"/>
  <c r="O334" i="20"/>
  <c r="P334" i="20"/>
  <c r="R192" i="20"/>
  <c r="S192" i="20"/>
  <c r="T192" i="20"/>
  <c r="G253" i="20"/>
  <c r="H253" i="20"/>
  <c r="J253" i="20"/>
  <c r="K253" i="20"/>
  <c r="L253" i="20"/>
  <c r="G335" i="20"/>
  <c r="H335" i="20"/>
  <c r="J335" i="20"/>
  <c r="K335" i="20"/>
  <c r="L335" i="20"/>
  <c r="N335" i="20"/>
  <c r="O335" i="20"/>
  <c r="P335" i="20"/>
  <c r="R193" i="20"/>
  <c r="S193" i="20"/>
  <c r="T193" i="20"/>
  <c r="G254" i="20"/>
  <c r="H254" i="20"/>
  <c r="J254" i="20"/>
  <c r="K254" i="20"/>
  <c r="L254" i="20"/>
  <c r="G336" i="20"/>
  <c r="H336" i="20"/>
  <c r="J336" i="20"/>
  <c r="K336" i="20"/>
  <c r="L336" i="20"/>
  <c r="N336" i="20"/>
  <c r="O336" i="20"/>
  <c r="P336" i="20"/>
  <c r="R285" i="20"/>
  <c r="S285" i="20"/>
  <c r="T285" i="20"/>
  <c r="R194" i="20"/>
  <c r="S194" i="20"/>
  <c r="T194" i="20"/>
  <c r="G255" i="20"/>
  <c r="H255" i="20"/>
  <c r="J255" i="20"/>
  <c r="K255" i="20"/>
  <c r="L255" i="20"/>
  <c r="G337" i="20"/>
  <c r="H337" i="20"/>
  <c r="J337" i="20"/>
  <c r="K337" i="20"/>
  <c r="L337" i="20"/>
  <c r="N337" i="20"/>
  <c r="O337" i="20"/>
  <c r="P337" i="20"/>
  <c r="R286" i="20"/>
  <c r="S286" i="20"/>
  <c r="T286" i="20"/>
  <c r="R195" i="20"/>
  <c r="S195" i="20"/>
  <c r="T195" i="20"/>
  <c r="G256" i="20"/>
  <c r="H256" i="20"/>
  <c r="J256" i="20"/>
  <c r="K256" i="20"/>
  <c r="L256" i="20"/>
  <c r="G338" i="20"/>
  <c r="H338" i="20"/>
  <c r="J338" i="20"/>
  <c r="K338" i="20"/>
  <c r="L338" i="20"/>
  <c r="N338" i="20"/>
  <c r="O338" i="20"/>
  <c r="P338" i="20"/>
  <c r="R196" i="20"/>
  <c r="S196" i="20"/>
  <c r="T196" i="20"/>
  <c r="G257" i="20"/>
  <c r="H257" i="20"/>
  <c r="J257" i="20"/>
  <c r="K257" i="20"/>
  <c r="L257" i="20"/>
  <c r="G339" i="20"/>
  <c r="H339" i="20"/>
  <c r="J339" i="20"/>
  <c r="K339" i="20"/>
  <c r="L339" i="20"/>
  <c r="N339" i="20"/>
  <c r="O339" i="20"/>
  <c r="P339" i="20"/>
  <c r="R197" i="20"/>
  <c r="S197" i="20"/>
  <c r="T197" i="20"/>
  <c r="G258" i="20"/>
  <c r="H258" i="20"/>
  <c r="J258" i="20"/>
  <c r="K258" i="20"/>
  <c r="L258" i="20"/>
  <c r="G340" i="20"/>
  <c r="H340" i="20"/>
  <c r="J340" i="20"/>
  <c r="K340" i="20"/>
  <c r="L340" i="20"/>
  <c r="N340" i="20"/>
  <c r="O340" i="20"/>
  <c r="P340" i="20"/>
  <c r="R198" i="20"/>
  <c r="S198" i="20"/>
  <c r="T198" i="20"/>
  <c r="G259" i="20"/>
  <c r="H259" i="20"/>
  <c r="J259" i="20"/>
  <c r="K259" i="20"/>
  <c r="L259" i="20"/>
  <c r="G341" i="20"/>
  <c r="H341" i="20"/>
  <c r="J341" i="20"/>
  <c r="K341" i="20"/>
  <c r="L341" i="20"/>
  <c r="N341" i="20"/>
  <c r="O341" i="20"/>
  <c r="P341" i="20"/>
  <c r="R199" i="20"/>
  <c r="S199" i="20"/>
  <c r="T199" i="20"/>
  <c r="G260" i="20"/>
  <c r="H260" i="20"/>
  <c r="J260" i="20"/>
  <c r="K260" i="20"/>
  <c r="L260" i="20"/>
  <c r="G342" i="20"/>
  <c r="H342" i="20"/>
  <c r="J342" i="20"/>
  <c r="K342" i="20"/>
  <c r="L342" i="20"/>
  <c r="N342" i="20"/>
  <c r="O342" i="20"/>
  <c r="P342" i="20"/>
  <c r="R200" i="20"/>
  <c r="S200" i="20"/>
  <c r="T200" i="20"/>
  <c r="G261" i="20"/>
  <c r="H261" i="20"/>
  <c r="J261" i="20"/>
  <c r="K261" i="20"/>
  <c r="L261" i="20"/>
  <c r="G343" i="20"/>
  <c r="H343" i="20"/>
  <c r="J343" i="20"/>
  <c r="K343" i="20"/>
  <c r="L343" i="20"/>
  <c r="N343" i="20"/>
  <c r="O343" i="20"/>
  <c r="P343" i="20"/>
  <c r="R201" i="20"/>
  <c r="S201" i="20"/>
  <c r="T201" i="20"/>
  <c r="G262" i="20"/>
  <c r="H262" i="20"/>
  <c r="J262" i="20"/>
  <c r="K262" i="20"/>
  <c r="L262" i="20"/>
  <c r="G344" i="20"/>
  <c r="H344" i="20"/>
  <c r="J344" i="20"/>
  <c r="K344" i="20"/>
  <c r="L344" i="20"/>
  <c r="N344" i="20"/>
  <c r="O344" i="20"/>
  <c r="P344" i="20"/>
  <c r="R202" i="20"/>
  <c r="S202" i="20"/>
  <c r="T202" i="20"/>
  <c r="G263" i="20"/>
  <c r="H263" i="20"/>
  <c r="J263" i="20"/>
  <c r="K263" i="20"/>
  <c r="L263" i="20"/>
  <c r="G345" i="20"/>
  <c r="H345" i="20"/>
  <c r="J345" i="20"/>
  <c r="K345" i="20"/>
  <c r="L345" i="20"/>
  <c r="N345" i="20"/>
  <c r="O345" i="20"/>
  <c r="P345" i="20"/>
  <c r="R203" i="20"/>
  <c r="S203" i="20"/>
  <c r="T203" i="20"/>
  <c r="G264" i="20"/>
  <c r="H264" i="20"/>
  <c r="J264" i="20"/>
  <c r="K264" i="20"/>
  <c r="L264" i="20"/>
  <c r="G346" i="20"/>
  <c r="H346" i="20"/>
  <c r="J346" i="20"/>
  <c r="K346" i="20"/>
  <c r="L346" i="20"/>
  <c r="N346" i="20"/>
  <c r="O346" i="20"/>
  <c r="P346" i="20"/>
  <c r="R204" i="20"/>
  <c r="S204" i="20"/>
  <c r="T204" i="20"/>
  <c r="G265" i="20"/>
  <c r="H265" i="20"/>
  <c r="J265" i="20"/>
  <c r="K265" i="20"/>
  <c r="L265" i="20"/>
  <c r="G347" i="20"/>
  <c r="H347" i="20"/>
  <c r="J347" i="20"/>
  <c r="K347" i="20"/>
  <c r="L347" i="20"/>
  <c r="N347" i="20"/>
  <c r="O347" i="20"/>
  <c r="P347" i="20"/>
  <c r="R205" i="20"/>
  <c r="S205" i="20"/>
  <c r="T205" i="20"/>
  <c r="G266" i="20"/>
  <c r="H266" i="20"/>
  <c r="J266" i="20"/>
  <c r="K266" i="20"/>
  <c r="L266" i="20"/>
  <c r="G348" i="20"/>
  <c r="H348" i="20"/>
  <c r="J348" i="20"/>
  <c r="K348" i="20"/>
  <c r="L348" i="20"/>
  <c r="N348" i="20"/>
  <c r="O348" i="20"/>
  <c r="P348" i="20"/>
  <c r="R206" i="20"/>
  <c r="S206" i="20"/>
  <c r="T206" i="20"/>
  <c r="G267" i="20"/>
  <c r="H267" i="20"/>
  <c r="J267" i="20"/>
  <c r="K267" i="20"/>
  <c r="L267" i="20"/>
  <c r="G349" i="20"/>
  <c r="H349" i="20"/>
  <c r="J349" i="20"/>
  <c r="K349" i="20"/>
  <c r="L349" i="20"/>
  <c r="N349" i="20"/>
  <c r="O349" i="20"/>
  <c r="P349" i="20"/>
  <c r="G268" i="20"/>
  <c r="H268" i="20"/>
  <c r="J268" i="20"/>
  <c r="K268" i="20"/>
  <c r="L268" i="20"/>
  <c r="G350" i="20"/>
  <c r="H350" i="20"/>
  <c r="J350" i="20"/>
  <c r="K350" i="20"/>
  <c r="L350" i="20"/>
  <c r="N350" i="20"/>
  <c r="O350" i="20"/>
  <c r="P350" i="20"/>
  <c r="G269" i="20"/>
  <c r="H269" i="20"/>
  <c r="J269" i="20"/>
  <c r="K269" i="20"/>
  <c r="L269" i="20"/>
  <c r="G351" i="20"/>
  <c r="H351" i="20"/>
  <c r="J351" i="20"/>
  <c r="K351" i="20"/>
  <c r="L351" i="20"/>
  <c r="N351" i="20"/>
  <c r="O351" i="20"/>
  <c r="P351" i="20"/>
  <c r="G270" i="20"/>
  <c r="H270" i="20"/>
  <c r="J270" i="20"/>
  <c r="K270" i="20"/>
  <c r="L270" i="20"/>
  <c r="G352" i="20"/>
  <c r="H352" i="20"/>
  <c r="J352" i="20"/>
  <c r="K352" i="20"/>
  <c r="L352" i="20"/>
  <c r="N352" i="20"/>
  <c r="O352" i="20"/>
  <c r="P352" i="20"/>
  <c r="G271" i="20"/>
  <c r="H271" i="20"/>
  <c r="J271" i="20"/>
  <c r="K271" i="20"/>
  <c r="L271" i="20"/>
  <c r="G353" i="20"/>
  <c r="H353" i="20"/>
  <c r="J353" i="20"/>
  <c r="K353" i="20"/>
  <c r="L353" i="20"/>
  <c r="N353" i="20"/>
  <c r="O353" i="20"/>
  <c r="P35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<sst xmlns="http://schemas.openxmlformats.org/spreadsheetml/2006/main" count="5535" uniqueCount="627">
  <si>
    <t xml:space="preserve">2025 Complete Pricing Guide </t>
  </si>
  <si>
    <t>US Pricing</t>
  </si>
  <si>
    <t>Signage Catalog Pricing</t>
  </si>
  <si>
    <t xml:space="preserve">FC Aluminum Letters </t>
  </si>
  <si>
    <t>Brushed/ Painted</t>
  </si>
  <si>
    <t>Clear/Color Anodized</t>
  </si>
  <si>
    <t xml:space="preserve"> -Orbital-Random Arc </t>
  </si>
  <si>
    <t>Polished</t>
  </si>
  <si>
    <t>Polished Anodized</t>
  </si>
  <si>
    <t xml:space="preserve">1/8" </t>
  </si>
  <si>
    <t xml:space="preserve"> 1/4"</t>
  </si>
  <si>
    <t>3/8"</t>
  </si>
  <si>
    <t>1/2"</t>
  </si>
  <si>
    <t>3/4"</t>
  </si>
  <si>
    <t>1"</t>
  </si>
  <si>
    <t>Size</t>
  </si>
  <si>
    <t>A</t>
  </si>
  <si>
    <t>B</t>
  </si>
  <si>
    <t>C</t>
  </si>
  <si>
    <t>D</t>
  </si>
  <si>
    <t>E</t>
  </si>
  <si>
    <t xml:space="preserve"> - </t>
  </si>
  <si>
    <t> </t>
  </si>
  <si>
    <t>25*</t>
  </si>
  <si>
    <t>26*</t>
  </si>
  <si>
    <t>27*</t>
  </si>
  <si>
    <t>28*</t>
  </si>
  <si>
    <t>29*</t>
  </si>
  <si>
    <t>30*</t>
  </si>
  <si>
    <t>31*</t>
  </si>
  <si>
    <t>32*</t>
  </si>
  <si>
    <t>33*</t>
  </si>
  <si>
    <t>34*</t>
  </si>
  <si>
    <t>35*</t>
  </si>
  <si>
    <t>36*</t>
  </si>
  <si>
    <t>37"*+</t>
  </si>
  <si>
    <t>1/8" Aluminum</t>
  </si>
  <si>
    <t>1/4" Aluminum</t>
  </si>
  <si>
    <t>3/8" Aluminum</t>
  </si>
  <si>
    <t>1/2" Aluminum</t>
  </si>
  <si>
    <t>3/4" Aluminum</t>
  </si>
  <si>
    <t>1" Aluminum</t>
  </si>
  <si>
    <t>FC Stainless Steel</t>
  </si>
  <si>
    <t>1/8"</t>
  </si>
  <si>
    <t>1/4"</t>
  </si>
  <si>
    <t>Brush</t>
  </si>
  <si>
    <t>Polish</t>
  </si>
  <si>
    <t>Cor-Ten</t>
  </si>
  <si>
    <t>316 Brush</t>
  </si>
  <si>
    <t>316 Pol</t>
  </si>
  <si>
    <t xml:space="preserve">  - - - </t>
  </si>
  <si>
    <t>1/8" Stainless Steel</t>
  </si>
  <si>
    <t>1/4" Stainless Steel</t>
  </si>
  <si>
    <t>3/8" Stainless Steel</t>
  </si>
  <si>
    <t>1/2" Stainless Steel</t>
  </si>
  <si>
    <t>FC Brass &amp; Bronze</t>
  </si>
  <si>
    <t>Brass Only</t>
  </si>
  <si>
    <t>Brush/Alt Ox.</t>
  </si>
  <si>
    <t>Chem Ox</t>
  </si>
  <si>
    <t>Patina</t>
  </si>
  <si>
    <t xml:space="preserve"> $                             -  </t>
  </si>
  <si>
    <t xml:space="preserve"> $                    -  </t>
  </si>
  <si>
    <t xml:space="preserve"> $                     -  </t>
  </si>
  <si>
    <t xml:space="preserve"> $                            -  </t>
  </si>
  <si>
    <t xml:space="preserve"> $                          -  </t>
  </si>
  <si>
    <t>VISIT OUR PARTNER PORTAL @ GeminiMade.com/Partner</t>
  </si>
  <si>
    <t>FC Copper</t>
  </si>
  <si>
    <t>Brush/Alt Ox</t>
  </si>
  <si>
    <t xml:space="preserve"> -- </t>
  </si>
  <si>
    <t>Arial</t>
  </si>
  <si>
    <t>Brush/Paint</t>
  </si>
  <si>
    <t>Anod</t>
  </si>
  <si>
    <t>#4, Orb, Rand</t>
  </si>
  <si>
    <t>Cast Aluminum</t>
  </si>
  <si>
    <t>Most Popular Fonts</t>
  </si>
  <si>
    <t>Architectural</t>
  </si>
  <si>
    <t>Bead/Paint</t>
  </si>
  <si>
    <t>1-5 Sets</t>
  </si>
  <si>
    <t>6+ Sets</t>
  </si>
  <si>
    <t>1 Set</t>
  </si>
  <si>
    <t>2-5 Sets</t>
  </si>
  <si>
    <t>Custom Flat Face Letters</t>
  </si>
  <si>
    <t>Standard Fonts</t>
  </si>
  <si>
    <t>Trajan Bold</t>
  </si>
  <si>
    <t>Prismatic Star</t>
  </si>
  <si>
    <t>Helvetica</t>
  </si>
  <si>
    <t>Times New Roman</t>
  </si>
  <si>
    <t>Up to 12"</t>
  </si>
  <si>
    <t>Cast Bronze</t>
  </si>
  <si>
    <t>Brush/Alt Oxidized</t>
  </si>
  <si>
    <t>Oxidized</t>
  </si>
  <si>
    <t>Bead/Alt Oxidized</t>
  </si>
  <si>
    <t xml:space="preserve"> Oxidized</t>
  </si>
  <si>
    <t>Flat Face Bronze Logos</t>
  </si>
  <si>
    <t>Fabricated Stainless Steel - Without Back</t>
  </si>
  <si>
    <t>Fabricated Stainless Steel - With Metal Back</t>
  </si>
  <si>
    <t>Fabricated Aluminum - Without Back</t>
  </si>
  <si>
    <t>Fabricated Aluminum - With Metal Back</t>
  </si>
  <si>
    <t>3/8" Deep</t>
  </si>
  <si>
    <t>1/2" Deep</t>
  </si>
  <si>
    <t>3/4" Deep</t>
  </si>
  <si>
    <t>1" Deep</t>
  </si>
  <si>
    <t>1-1/2" Deep</t>
  </si>
  <si>
    <t>2" Deep</t>
  </si>
  <si>
    <t>2-1/2" Deep</t>
  </si>
  <si>
    <t>3" Deep</t>
  </si>
  <si>
    <t>4" Deep</t>
  </si>
  <si>
    <t>5" Deep</t>
  </si>
  <si>
    <t>6" Deep</t>
  </si>
  <si>
    <t>3-1/2" Deep</t>
  </si>
  <si>
    <t>Logo - 1" Deep 304 SS w/o Back</t>
  </si>
  <si>
    <t>Logo - 1" Deep Aluminum w/o Back</t>
  </si>
  <si>
    <t>Logo - 1" Deep 304 SS w/ Back</t>
  </si>
  <si>
    <t>Logo - 1-1/2" Deep 304 SS w/o Back</t>
  </si>
  <si>
    <t>Logo - 1" Deep Aluminum w/ Back</t>
  </si>
  <si>
    <t>Logo - 1-1/2" Deep 304 SS w/ Back</t>
  </si>
  <si>
    <t>Logo - 1-1/2" Deep Aluminum w/o Back</t>
  </si>
  <si>
    <t>Logo - 2" Deep 304 SS w/o Back</t>
  </si>
  <si>
    <t>Logo - 2" Deep 304 SS w/ Back</t>
  </si>
  <si>
    <t>Logo - 1-1/2" Deep Aluminum w/ Back</t>
  </si>
  <si>
    <t>Logo - 2-1/2" Deep 304 SS w/o Back</t>
  </si>
  <si>
    <t>Logo - 2-1/2" Deep 304 SS w/ Back</t>
  </si>
  <si>
    <t>Logo - 2" Deep Aluminum w/o Back</t>
  </si>
  <si>
    <t>Logo - 3" Deep 304 SS w/o Back</t>
  </si>
  <si>
    <t>Logo - 2" Deep Aluminum w/ Back</t>
  </si>
  <si>
    <t>Logo - 3" Deep 304 SS w/ Back</t>
  </si>
  <si>
    <t>Logo - 4" Deep 304 SS w/o Back</t>
  </si>
  <si>
    <t>Logo - 3" Deep Aluminum w/o Back</t>
  </si>
  <si>
    <t>Logo - 4" Deep 304 SS w/ Back</t>
  </si>
  <si>
    <t>Logo - 5" Deep 304 SS w/o Back</t>
  </si>
  <si>
    <t>Logo - 3" Deep Aluminum w/ Back</t>
  </si>
  <si>
    <t>Logo - 5" Deep 304 SS w/ Back</t>
  </si>
  <si>
    <t>Logo - 3-1/2" Deep Aluminum w/o Back</t>
  </si>
  <si>
    <t>Logo - 6" Deep 304 SS w/o Back</t>
  </si>
  <si>
    <t>Logo - 6" Deep 304 SS w/ Back</t>
  </si>
  <si>
    <t>Logo - 3-1/2" Deep Aluminum w/ Back</t>
  </si>
  <si>
    <t>Logo - 4" Deep Aluminum w/o Back</t>
  </si>
  <si>
    <t>Logo - 4" Deep Aluminum w/ Back</t>
  </si>
  <si>
    <t>Logo - 5" Deep Aluminum w/o Back</t>
  </si>
  <si>
    <t>Logo - 5" Deep Aluminum w/ Back</t>
  </si>
  <si>
    <t>Logo - 6" Deep Aluminum w/o Back</t>
  </si>
  <si>
    <t>Logo - 6" Deep Aluminum w/ Back</t>
  </si>
  <si>
    <t>One Sided Lit</t>
  </si>
  <si>
    <t>Two Sided Lit</t>
  </si>
  <si>
    <t>3"</t>
  </si>
  <si>
    <t>4"</t>
  </si>
  <si>
    <t>5"</t>
  </si>
  <si>
    <t>6"</t>
  </si>
  <si>
    <t>Pricing Based of Largest Dimension</t>
  </si>
  <si>
    <t>Fabricated 304 Stainless Steel - Halo Lit</t>
  </si>
  <si>
    <t>Brushed / Painted</t>
  </si>
  <si>
    <t>Includes LEDs, 10' cable &amp; power supply (ies)</t>
  </si>
  <si>
    <t>Fabricated Aluminum - Halo Lit</t>
  </si>
  <si>
    <t>Includes 10" cable &amp; PS</t>
  </si>
  <si>
    <t>1.5"</t>
  </si>
  <si>
    <t>2"</t>
  </si>
  <si>
    <t>2.5"</t>
  </si>
  <si>
    <t>Fabricated Stainless Steel - Halo Lit Mini-Trimless Letters</t>
  </si>
  <si>
    <t>1/4" Rev</t>
  </si>
  <si>
    <t>1/2" Rev</t>
  </si>
  <si>
    <t>3/4" Rev</t>
  </si>
  <si>
    <t>Trimless Fabricated Stainless Steel - Halo Lit</t>
  </si>
  <si>
    <t>Trimless Fabricated Aluminum - Halo Lit</t>
  </si>
  <si>
    <t>Base</t>
  </si>
  <si>
    <t xml:space="preserve">Stainless Halo Lit Logo - 3" Deep 304 SS </t>
  </si>
  <si>
    <t xml:space="preserve">Logo - 2" Deep Halo Lit Aluminum </t>
  </si>
  <si>
    <t xml:space="preserve">Logo - 3" Deep Halo Lit Aluminum </t>
  </si>
  <si>
    <t>Fabricated 304 Stainless Steel - Face Lit</t>
  </si>
  <si>
    <t>Fabricated Aluminum - Face Lit</t>
  </si>
  <si>
    <t>Trimless Fabricated Stainless Steel - Face Lit</t>
  </si>
  <si>
    <t>Trimless Fabricated Aluminum - Face Lit</t>
  </si>
  <si>
    <t>Fabricated Stainless Steel - Mini-Trimless Face Lit</t>
  </si>
  <si>
    <t>13+</t>
  </si>
  <si>
    <t>L-900</t>
  </si>
  <si>
    <t>L-1000</t>
  </si>
  <si>
    <t>3/8" Acr Rev</t>
  </si>
  <si>
    <t>1/2" Acr Rev</t>
  </si>
  <si>
    <t>G-200</t>
  </si>
  <si>
    <t>Flat Return</t>
  </si>
  <si>
    <t>Lit Formed Plastic Logo Pricing - Stepped Return</t>
  </si>
  <si>
    <t>Lit Formed Plastic Logo Pricing - Flat Return</t>
  </si>
  <si>
    <t xml:space="preserve">Halo Lit Cast Aluminum LOGO   </t>
  </si>
  <si>
    <t xml:space="preserve">Halo Lit Cast Bronze LOGO   </t>
  </si>
  <si>
    <t>7"</t>
  </si>
  <si>
    <t>8"</t>
  </si>
  <si>
    <t>9"</t>
  </si>
  <si>
    <t>10"</t>
  </si>
  <si>
    <t>11"</t>
  </si>
  <si>
    <t>12"</t>
  </si>
  <si>
    <t>13"</t>
  </si>
  <si>
    <t>14"</t>
  </si>
  <si>
    <t>15"</t>
  </si>
  <si>
    <t>16"</t>
  </si>
  <si>
    <t>17"</t>
  </si>
  <si>
    <t>18"</t>
  </si>
  <si>
    <t>19"</t>
  </si>
  <si>
    <t>20"</t>
  </si>
  <si>
    <t>21"</t>
  </si>
  <si>
    <t>22"</t>
  </si>
  <si>
    <t>23"</t>
  </si>
  <si>
    <t>24"</t>
  </si>
  <si>
    <t>25"</t>
  </si>
  <si>
    <t>26"</t>
  </si>
  <si>
    <t>27"</t>
  </si>
  <si>
    <t>28"</t>
  </si>
  <si>
    <t>29"</t>
  </si>
  <si>
    <t>30"</t>
  </si>
  <si>
    <t>31"</t>
  </si>
  <si>
    <t>32"</t>
  </si>
  <si>
    <t>33"</t>
  </si>
  <si>
    <t>34"</t>
  </si>
  <si>
    <t>35"</t>
  </si>
  <si>
    <t>36"</t>
  </si>
  <si>
    <t>37"</t>
  </si>
  <si>
    <t>38"</t>
  </si>
  <si>
    <t>39"</t>
  </si>
  <si>
    <t>40"</t>
  </si>
  <si>
    <t>41"</t>
  </si>
  <si>
    <t>42"</t>
  </si>
  <si>
    <t>43"</t>
  </si>
  <si>
    <t>44"</t>
  </si>
  <si>
    <t>45"</t>
  </si>
  <si>
    <t>46"</t>
  </si>
  <si>
    <t>47"</t>
  </si>
  <si>
    <t>48"</t>
  </si>
  <si>
    <t>49"</t>
  </si>
  <si>
    <t>50"</t>
  </si>
  <si>
    <t>51"</t>
  </si>
  <si>
    <t>52"</t>
  </si>
  <si>
    <t>53"</t>
  </si>
  <si>
    <t>54"</t>
  </si>
  <si>
    <t>55"</t>
  </si>
  <si>
    <t>56"</t>
  </si>
  <si>
    <t>57"</t>
  </si>
  <si>
    <t>58"</t>
  </si>
  <si>
    <t>59"</t>
  </si>
  <si>
    <t>60"</t>
  </si>
  <si>
    <t>61"</t>
  </si>
  <si>
    <t>62"</t>
  </si>
  <si>
    <t>63"</t>
  </si>
  <si>
    <t>64"</t>
  </si>
  <si>
    <t>L-100</t>
  </si>
  <si>
    <t>L-200</t>
  </si>
  <si>
    <t>Face &amp; Side Lit Translucent Acrylic</t>
  </si>
  <si>
    <t>L-300</t>
  </si>
  <si>
    <t xml:space="preserve"> </t>
  </si>
  <si>
    <t>L-600</t>
  </si>
  <si>
    <t>L-700</t>
  </si>
  <si>
    <t>L-800</t>
  </si>
  <si>
    <t>Lit Formed Plastic - Face &amp; Side Lit</t>
  </si>
  <si>
    <t>Lit Formed Plastic - Face Lit</t>
  </si>
  <si>
    <t>G-100</t>
  </si>
  <si>
    <t>G-300</t>
  </si>
  <si>
    <t>G-500</t>
  </si>
  <si>
    <t>25+</t>
  </si>
  <si>
    <t>L-400</t>
  </si>
  <si>
    <t>L-500</t>
  </si>
  <si>
    <t>G-400</t>
  </si>
  <si>
    <t>Formed Plastic</t>
  </si>
  <si>
    <t>Arial Bold</t>
  </si>
  <si>
    <t>Futura Bold</t>
  </si>
  <si>
    <t>Hevetica Bold</t>
  </si>
  <si>
    <t>Pigmented</t>
  </si>
  <si>
    <t>Painted</t>
  </si>
  <si>
    <t xml:space="preserve">Pigmented </t>
  </si>
  <si>
    <t>Architectual</t>
  </si>
  <si>
    <t>Times Bold</t>
  </si>
  <si>
    <t>Injection Molded</t>
  </si>
  <si>
    <t>Standard</t>
  </si>
  <si>
    <t>Custom Formed Letters - Flat Face</t>
  </si>
  <si>
    <t>-</t>
  </si>
  <si>
    <t>Custom Formed Letters - Round or Prismatic</t>
  </si>
  <si>
    <t>Letters</t>
  </si>
  <si>
    <t>US</t>
  </si>
  <si>
    <t>Best Value</t>
  </si>
  <si>
    <t>.</t>
  </si>
  <si>
    <t>1/8</t>
  </si>
  <si>
    <t>1/4</t>
  </si>
  <si>
    <t>3/8</t>
  </si>
  <si>
    <t>1/2</t>
  </si>
  <si>
    <t>Logos</t>
  </si>
  <si>
    <t>1/8" Logos</t>
  </si>
  <si>
    <t>1/4" Logos</t>
  </si>
  <si>
    <t>3/8" Logos</t>
  </si>
  <si>
    <t>1/2" Logos</t>
  </si>
  <si>
    <t>3/16"</t>
  </si>
  <si>
    <t>US LAMN LOGOS</t>
  </si>
  <si>
    <t>3/16" Logos</t>
  </si>
  <si>
    <t>3/4" Logos</t>
  </si>
  <si>
    <t>1" Logos</t>
  </si>
  <si>
    <t>1 1/2" Logos</t>
  </si>
  <si>
    <t>2.0"</t>
  </si>
  <si>
    <t>3.0"</t>
  </si>
  <si>
    <t>US LOGOS</t>
  </si>
  <si>
    <t>2" Logos</t>
  </si>
  <si>
    <t>3" Logos</t>
  </si>
  <si>
    <t>1/8" or 3/16"</t>
  </si>
  <si>
    <t>1-1/2"</t>
  </si>
  <si>
    <t>30"*</t>
  </si>
  <si>
    <t>31"*</t>
  </si>
  <si>
    <t>32"*</t>
  </si>
  <si>
    <t>33"*</t>
  </si>
  <si>
    <t>34"*</t>
  </si>
  <si>
    <t>35"*</t>
  </si>
  <si>
    <t>36"*</t>
  </si>
  <si>
    <t>37"*</t>
  </si>
  <si>
    <t>38"*</t>
  </si>
  <si>
    <t>39"*</t>
  </si>
  <si>
    <t>40"*</t>
  </si>
  <si>
    <t>41"*</t>
  </si>
  <si>
    <t>42"*</t>
  </si>
  <si>
    <t>43"*</t>
  </si>
  <si>
    <t>44"*</t>
  </si>
  <si>
    <t>45"*</t>
  </si>
  <si>
    <t>46"*</t>
  </si>
  <si>
    <t>47"*</t>
  </si>
  <si>
    <t>48"*</t>
  </si>
  <si>
    <t>49"*</t>
  </si>
  <si>
    <t>50"*</t>
  </si>
  <si>
    <t>51"*</t>
  </si>
  <si>
    <t>52"*</t>
  </si>
  <si>
    <t>53"*</t>
  </si>
  <si>
    <t>54"*</t>
  </si>
  <si>
    <t>55"*</t>
  </si>
  <si>
    <t>56"*</t>
  </si>
  <si>
    <t>57"*</t>
  </si>
  <si>
    <t>58"*</t>
  </si>
  <si>
    <t>59"*</t>
  </si>
  <si>
    <t>60"*</t>
  </si>
  <si>
    <t>61"*</t>
  </si>
  <si>
    <t>62"*</t>
  </si>
  <si>
    <t>63"*</t>
  </si>
  <si>
    <t>64"*</t>
  </si>
  <si>
    <t>65"*</t>
  </si>
  <si>
    <t>66"*</t>
  </si>
  <si>
    <t>67"*</t>
  </si>
  <si>
    <t>68"*</t>
  </si>
  <si>
    <t>69"*</t>
  </si>
  <si>
    <t>70"*</t>
  </si>
  <si>
    <t>71"*</t>
  </si>
  <si>
    <t>72"*</t>
  </si>
  <si>
    <t>Acrylic Logos - Square Inch Pricing</t>
  </si>
  <si>
    <t>--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</si>
  <si>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</si>
  <si>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</si>
  <si>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</si>
  <si>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</si>
  <si>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</si>
  <si>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</si>
  <si>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</si>
  <si>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</si>
  <si>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</si>
  <si>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</si>
  <si>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</si>
  <si>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</si>
  <si>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</si>
  <si>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</si>
  <si>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</si>
  <si>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</si>
  <si>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</si>
  <si>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</si>
  <si>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</si>
  <si>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</si>
  <si>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</si>
  <si>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</si>
  <si>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</si>
  <si>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</si>
  <si>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</si>
  <si>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</si>
  <si>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</si>
  <si>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</si>
  <si>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</si>
  <si>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</si>
  <si>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</si>
  <si>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</si>
  <si>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</si>
  <si>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</si>
  <si>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</si>
  <si>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</si>
  <si>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</si>
  <si>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</si>
  <si>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</si>
  <si>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Precision Bronze &amp; Brass Plaques</t>
  </si>
  <si>
    <t>66"</t>
  </si>
  <si>
    <t>68"</t>
  </si>
  <si>
    <t>70"</t>
  </si>
  <si>
    <t>72"</t>
  </si>
  <si>
    <t>74"</t>
  </si>
  <si>
    <t>76"</t>
  </si>
  <si>
    <t>78"</t>
  </si>
  <si>
    <t>80"</t>
  </si>
  <si>
    <t>82"</t>
  </si>
  <si>
    <t>84"</t>
  </si>
  <si>
    <t>n/a</t>
  </si>
  <si>
    <t>Precision Aluminum Plaques</t>
  </si>
  <si>
    <t>90"</t>
  </si>
  <si>
    <t>96"</t>
  </si>
  <si>
    <t>Bronze PhotoRelief</t>
  </si>
  <si>
    <t>Aluminum PhotoRelief</t>
  </si>
  <si>
    <t>Bas Relief</t>
  </si>
  <si>
    <t>SIZE</t>
  </si>
  <si>
    <t>Single Head</t>
  </si>
  <si>
    <t>Double Head</t>
  </si>
  <si>
    <t>Flat Relief</t>
  </si>
  <si>
    <t>Etched Potrait on Metal</t>
  </si>
  <si>
    <t>UV Colorlast Insert</t>
  </si>
  <si>
    <t>Ceramic Inserts</t>
  </si>
  <si>
    <t>SHAPE</t>
  </si>
  <si>
    <t>COST</t>
  </si>
  <si>
    <t>Rec</t>
  </si>
  <si>
    <t>2.3x3.1</t>
  </si>
  <si>
    <t>2.7x3.5</t>
  </si>
  <si>
    <t>3.1x3.9</t>
  </si>
  <si>
    <t>3.5x4.7</t>
  </si>
  <si>
    <t>4.3x5.9</t>
  </si>
  <si>
    <t>5.1x7.1</t>
  </si>
  <si>
    <t>7.1x9.4</t>
  </si>
  <si>
    <t>Oval</t>
  </si>
  <si>
    <t>Government Seals</t>
  </si>
  <si>
    <t>FLAT RELIEF</t>
  </si>
  <si>
    <t>SCULPTED RELIEF</t>
  </si>
  <si>
    <t>Diameter</t>
  </si>
  <si>
    <t>Depth</t>
  </si>
  <si>
    <t>Bronze</t>
  </si>
  <si>
    <t>Aluminum</t>
  </si>
  <si>
    <t>5/16"</t>
  </si>
  <si>
    <t>84"*</t>
  </si>
  <si>
    <t>96"*</t>
  </si>
  <si>
    <t>Circular Plaques</t>
  </si>
  <si>
    <t>d</t>
  </si>
  <si>
    <t>Specialty Features</t>
  </si>
  <si>
    <t>Patterns</t>
  </si>
  <si>
    <t>up to 12"</t>
  </si>
  <si>
    <t>13-23"</t>
  </si>
  <si>
    <t>24"+</t>
  </si>
  <si>
    <t>Custom Border</t>
  </si>
  <si>
    <t>Up to 2 Additional Painted Colors</t>
  </si>
  <si>
    <t>Custom Sculpted Border</t>
  </si>
  <si>
    <t>per linear inch</t>
  </si>
  <si>
    <t>Secondary Etchings</t>
  </si>
  <si>
    <t>Etched Insert</t>
  </si>
  <si>
    <t>Multi-Color Paint Fill - Per Color</t>
  </si>
  <si>
    <t>Rosettes</t>
  </si>
  <si>
    <t>Standard ADA</t>
  </si>
  <si>
    <t>Brass</t>
  </si>
  <si>
    <t>7" x 8.5" x .25"</t>
  </si>
  <si>
    <t>Stake Mounts</t>
  </si>
  <si>
    <t>Garden Stake Mount</t>
  </si>
  <si>
    <t>Type E</t>
  </si>
  <si>
    <t>24" Stake</t>
  </si>
  <si>
    <t>36" Stake</t>
  </si>
  <si>
    <t>48" Stake</t>
  </si>
  <si>
    <t>Post Mount</t>
  </si>
  <si>
    <t>Type F</t>
  </si>
  <si>
    <t xml:space="preserve"> 6 x 1</t>
  </si>
  <si>
    <t xml:space="preserve"> 8 x 1</t>
  </si>
  <si>
    <t xml:space="preserve"> 6 x 1-1/2</t>
  </si>
  <si>
    <t xml:space="preserve"> 8 x 1-1/2</t>
  </si>
  <si>
    <t xml:space="preserve"> 6 x 2</t>
  </si>
  <si>
    <t xml:space="preserve"> 8 x 2 </t>
  </si>
  <si>
    <t>Post Mounts</t>
  </si>
  <si>
    <t>Post Cap Mount</t>
  </si>
  <si>
    <t>Type R</t>
  </si>
  <si>
    <t>Max Plaque Size</t>
  </si>
  <si>
    <t>Post Cap Only</t>
  </si>
  <si>
    <t>w/ 7' Post</t>
  </si>
  <si>
    <t>w/ 8' Post</t>
  </si>
  <si>
    <t xml:space="preserve"> 16 x 24</t>
  </si>
  <si>
    <t xml:space="preserve"> 24 x 30</t>
  </si>
  <si>
    <t xml:space="preserve"> 30 x 30 </t>
  </si>
  <si>
    <t>Square Post Side Mount</t>
  </si>
  <si>
    <t>2x2</t>
  </si>
  <si>
    <t>3x3</t>
  </si>
  <si>
    <t>4x4</t>
  </si>
  <si>
    <t>Square Post Back Mount</t>
  </si>
  <si>
    <t>1/16" Stainless Steel</t>
  </si>
  <si>
    <t>1/16" Bronze or Brass</t>
  </si>
  <si>
    <t>1/8" Bronze or Brass</t>
  </si>
  <si>
    <t>1/4" Bronze or Brass</t>
  </si>
  <si>
    <t>Etched Architectural  (US)</t>
  </si>
  <si>
    <t>.020" Lead Free Brass Plaques</t>
  </si>
  <si>
    <t>.040" Lead Free Brass Plaques</t>
  </si>
  <si>
    <t>.029" Satin 304 Stainless Steel</t>
  </si>
  <si>
    <t>.050" Satin 304 Stainless Steel</t>
  </si>
  <si>
    <t>Thin Gauge</t>
  </si>
  <si>
    <t>Etched &amp; Color Filled Stainless Steel Alloy 304</t>
  </si>
  <si>
    <t>Total Area        Per Piece</t>
  </si>
  <si>
    <t>Thickness</t>
  </si>
  <si>
    <t>1 - 9</t>
  </si>
  <si>
    <t>10 - 24</t>
  </si>
  <si>
    <t>25-49</t>
  </si>
  <si>
    <t>50-99</t>
  </si>
  <si>
    <t>100-249</t>
  </si>
  <si>
    <t>250-499</t>
  </si>
  <si>
    <t>500 - 999</t>
  </si>
  <si>
    <t>1000+</t>
  </si>
  <si>
    <t>PIECES</t>
  </si>
  <si>
    <t>up to 3 sq. in.</t>
  </si>
  <si>
    <t>.029"</t>
  </si>
  <si>
    <t>.050"</t>
  </si>
  <si>
    <t>4 to 6 sq. in.</t>
  </si>
  <si>
    <t>7 to 9 sq. in.</t>
  </si>
  <si>
    <t>10 to 12 sq. in.</t>
  </si>
  <si>
    <t>13 to 24 sq. in.</t>
  </si>
  <si>
    <t>25 to 36 sq. in.</t>
  </si>
  <si>
    <t>37 to 50 sq. in.</t>
  </si>
  <si>
    <t>51 to 65 sq. in.</t>
  </si>
  <si>
    <t>66 to 80 sq. in.</t>
  </si>
  <si>
    <t>Over 80 sq. in.</t>
  </si>
  <si>
    <t>Etched &amp; Color Filled Brass</t>
  </si>
  <si>
    <t>.020"</t>
  </si>
  <si>
    <t>.040"</t>
  </si>
  <si>
    <t>Etched &amp; Color Filled Anodized Aluminum</t>
  </si>
  <si>
    <t>.025"</t>
  </si>
  <si>
    <t>Screen Printed Aluminum</t>
  </si>
  <si>
    <t>2025 Custom Imprinted Pricing</t>
  </si>
  <si>
    <t>Sublimated Interior Aluminum (DYNASUBTM)</t>
  </si>
  <si>
    <t>Sublimated Exterior Aluminum (DURALUXETM)</t>
  </si>
  <si>
    <t xml:space="preserve">Guaranteed Ground Freight Rates - Sign Products </t>
  </si>
  <si>
    <t>2024 Groupings</t>
  </si>
  <si>
    <t>FY25 Rate</t>
  </si>
  <si>
    <t>Up to $25</t>
  </si>
  <si>
    <t>25.01-50</t>
  </si>
  <si>
    <t>50.01-150</t>
  </si>
  <si>
    <t>150.01-300</t>
  </si>
  <si>
    <t>300.01-450</t>
  </si>
  <si>
    <t>450.01-800</t>
  </si>
  <si>
    <t>800.01-1,200</t>
  </si>
  <si>
    <t>1,200.01-1,600</t>
  </si>
  <si>
    <t>1,600.01-2,000</t>
  </si>
  <si>
    <t>2,000.01-3,500</t>
  </si>
  <si>
    <t>3,500.01-5,000</t>
  </si>
  <si>
    <t>5,000.01 - 7,500</t>
  </si>
  <si>
    <t>Over $7,500</t>
  </si>
  <si>
    <t>FY25 US Guaranteed Ground Oversize Freight Rates</t>
  </si>
  <si>
    <t>2025 Groupings</t>
  </si>
  <si>
    <t>Up to - $500</t>
  </si>
  <si>
    <t>$500.01 - $750</t>
  </si>
  <si>
    <t>$750.01 - $1,000</t>
  </si>
  <si>
    <t>$1,000.01 - $1,500</t>
  </si>
  <si>
    <t>$1,500.01 - $2,000</t>
  </si>
  <si>
    <t xml:space="preserve">Over $2,000 - </t>
  </si>
  <si>
    <t>Changes for 2025</t>
  </si>
  <si>
    <t xml:space="preserve">Complete Pricing Guide </t>
  </si>
  <si>
    <t>Standard Prismatic Face Fonts</t>
  </si>
  <si>
    <t>Custom Prismatic/Round Face Letters</t>
  </si>
  <si>
    <t>Flat Face Aluminum Logos</t>
  </si>
  <si>
    <t>Fabricated Stainless Steel - Cut-Out Face Without Back</t>
  </si>
  <si>
    <t>Fabricated Stainless Steel - Cut-Out Face Removable Can</t>
  </si>
  <si>
    <t>Fabricated Stainless Steel - Cut-Out Face With Back</t>
  </si>
  <si>
    <t>2-Sided, Aluminum Non-Lit Blade Sign w/ Blank Face</t>
  </si>
  <si>
    <t>2025 US Pricing - Flat Cut Metal</t>
  </si>
  <si>
    <t>2025 US Pricing - Cast Metal</t>
  </si>
  <si>
    <t>2025 US Pricing - Fabricated Stainless Steel (Non-Lit)</t>
  </si>
  <si>
    <t>2025 US Pricing - Fabricated Aluminum (Non-Lit)</t>
  </si>
  <si>
    <t>2025 US Pricing - Fabricated Stainless Steel (Non-Lit) - Special</t>
  </si>
  <si>
    <t>2025 US Pricing - Fabricated Aluminum Blade Signs</t>
  </si>
  <si>
    <t>Black or Platinum Grey Edge</t>
  </si>
  <si>
    <t>Painted Edge</t>
  </si>
  <si>
    <t>2025 US Pricing - Gemleaf</t>
  </si>
  <si>
    <t>2025 US Pricing - Laminate on Acrylic</t>
  </si>
  <si>
    <t>Black or Platinum Grey Edge (through 1/2")</t>
  </si>
  <si>
    <t>2025 US Pricing - Laminate/Acrylic on Foam</t>
  </si>
  <si>
    <t>Charcoal Foam</t>
  </si>
  <si>
    <t>BK / WH / Clr</t>
  </si>
  <si>
    <t>2025 US Pricing - Flat Cut Acrylic</t>
  </si>
  <si>
    <t>Flat Cut Acrylic Letters</t>
  </si>
  <si>
    <t>1/8" and 3/16" Flat Cut Acrylic Logos</t>
  </si>
  <si>
    <t>1/4" Flat Cut Acrylic Logos</t>
  </si>
  <si>
    <t>3/8" Flat Cut Acrylic Logos</t>
  </si>
  <si>
    <t>1/2" Flat Cut Acrylic Logos</t>
  </si>
  <si>
    <t>1" Flat Cut Acrylic Logos</t>
  </si>
  <si>
    <t>3/4" Flat Cut Acrylic Logos</t>
  </si>
  <si>
    <t>1.5" Flat Cut Acrylic Logos</t>
  </si>
  <si>
    <t>2025 US Pricing - Flat Cut PVC</t>
  </si>
  <si>
    <t>Flat Cut PVC Letters</t>
  </si>
  <si>
    <t>1/4" Flat Cut PVC Logos</t>
  </si>
  <si>
    <t>1-1/2" Flat Cut PVC Logos</t>
  </si>
  <si>
    <t>1" Flat Cut PVC Logos</t>
  </si>
  <si>
    <t>3/4" Flat Cut PVC Logos</t>
  </si>
  <si>
    <t>1/2" Flat Cut PVC Logos</t>
  </si>
  <si>
    <t>3/8" Flat Cut PVC Logos</t>
  </si>
  <si>
    <t xml:space="preserve">Custom Formed Plastic Logo Pricing - Pigmented Flat Face </t>
  </si>
  <si>
    <t xml:space="preserve">Custom Formed Plastic Logo Pricing - Painted Flat Face </t>
  </si>
  <si>
    <t>Custom Formed Plastic Round or Prismatic Face - Painted</t>
  </si>
  <si>
    <t>2025 US Pricing - Fabricated FACE LIT</t>
  </si>
  <si>
    <t xml:space="preserve">Fabricated Stainless Face Lit Logo - 3" Deep 304 SS </t>
  </si>
  <si>
    <t xml:space="preserve">Fabricated Aluminum Face Lit  Logo - 3" Deep </t>
  </si>
  <si>
    <t>Lit Formed Plastic - Face &amp; Side Lit - Faux Neon</t>
  </si>
  <si>
    <t>Face Lit Acrylic with Painted Returns</t>
  </si>
  <si>
    <t>Face &amp; Halo Lit Acrylic with Painted Returns</t>
  </si>
  <si>
    <t>Face Lit Acrylic with Translucent Vinyl Face</t>
  </si>
  <si>
    <t>Face &amp; Halo Lit Acrylic with Translucent Vinyl Face</t>
  </si>
  <si>
    <t>2025 US Pricing - Formed Plastic &amp; Acrylic FACE LIT</t>
  </si>
  <si>
    <t>2025 US Pricing - Fabricated HALO LIT</t>
  </si>
  <si>
    <t xml:space="preserve">Fabricated Stainless Halo Lit Logo - 2" Deep 304 SS </t>
  </si>
  <si>
    <t xml:space="preserve">Mini - Fabricated Stainless Stell Halo Lit Flush Acrylic Back </t>
  </si>
  <si>
    <t>Lit Formed Plastic - Halo Lit</t>
  </si>
  <si>
    <t>Trimless Halo Lit Acrylic</t>
  </si>
  <si>
    <t>Halo Lit Acrylic</t>
  </si>
  <si>
    <t>Bushed/Painted</t>
  </si>
  <si>
    <t>Anodized</t>
  </si>
  <si>
    <t xml:space="preserve">Halo Lit Cast </t>
  </si>
  <si>
    <t>Brushed</t>
  </si>
  <si>
    <t>2025 US Pricing - Formed Plastic &amp; Acrylic SIDE LIT</t>
  </si>
  <si>
    <t>Lit Formed Plastic - Side Lit with Painted Face</t>
  </si>
  <si>
    <t>Side Lit Acrylic with Metal Laminated Face</t>
  </si>
  <si>
    <t>Side Lit Acrylic with Painted Face</t>
  </si>
  <si>
    <t>Face &amp; Side Lit Acrylic with Translucent Vinyl Face</t>
  </si>
  <si>
    <t>2025 US Pricing - Precision Architectural Plaques</t>
  </si>
  <si>
    <t>Cast Architectural Bronze Plaques</t>
  </si>
  <si>
    <t>Cast Architectural Aluminum Plaques</t>
  </si>
  <si>
    <t>2025 US Pricing - Cast Architectural Plaques</t>
  </si>
  <si>
    <t>2025 US Pricing - Portraits &amp; Images</t>
  </si>
  <si>
    <t>Precision Architectural</t>
  </si>
  <si>
    <t>Cast Architectural</t>
  </si>
  <si>
    <t>2025 US Pricing - Seals &amp; Circular Plaques</t>
  </si>
  <si>
    <t>2025 US Pricing - Misc Plaques</t>
  </si>
  <si>
    <t>2025 US Pricing - Etched Architectural Thin Gauge Plaques</t>
  </si>
  <si>
    <t>2025 US Pricing - Thin Gauge Metal Signs</t>
  </si>
  <si>
    <t>2025 US Pricing - Guaranteed Ground Freight &amp; Oversize Rates</t>
  </si>
  <si>
    <t>61+</t>
  </si>
  <si>
    <t>2025 US Pricing - Formed Plastic &amp; Injection Molded (IM)</t>
  </si>
  <si>
    <t>37+</t>
  </si>
  <si>
    <t>49+</t>
  </si>
  <si>
    <t>2025 US Pricing - Formed Plastic,  Acrylic, &amp; Cast HALO LIT</t>
  </si>
  <si>
    <t>2025 US Pricing - Etched Architectural Plaques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</si>
</sst>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_(&quot;$&quot;* #,##0_);_(&quot;$&quot;* \(#,##0\);_(&quot;$&quot;* &quot;-&quot;??_);_(@_)"/>
    <numFmt numFmtId="167" formatCode="_(* #,##0_);_(* \(#,##0\);_(* &quot;-&quot;??_);_(@_)"/>
    <numFmt numFmtId="168" formatCode="_(* #,##0.000_);_(* \(#,##0.000\);_(* &quot;-&quot;??_);_(@_)"/>
    <numFmt numFmtId="169" formatCode="_(* #,##0.00000_);_(* \(#,##0.00000\);_(* &quot;-&quot;??_);_(@_)"/>
    <numFmt numFmtId="170" formatCode="_([$$-409]* #,##0.0000_);_([$$-409]* \(#,##0.0000\);_([$$-409]* &quot;-&quot;??_);_(@_)"/>
    <numFmt numFmtId="171" formatCode="_([$$-409]* #,##0.00000_);_([$$-409]* \(#,##0.00000\);_([$$-409]* &quot;-&quot;??_);_(@_)"/>
    <numFmt numFmtId="172" formatCode="_([$$-409]* #,##0.00_);_([$$-409]* \(#,##0.00\);_([$$-409]* &quot;-&quot;????_);_(@_)"/>
    <numFmt numFmtId="173" formatCode="_(* #,##0.0000_);_(* \(#,##0.0000\);_(* &quot;-&quot;??_);_(@_)"/>
    <numFmt numFmtId="174" formatCode="_([$$-409]* #,##0.00_);_([$$-409]* \(#,##0.00\);_([$$-409]* &quot;-&quot;??_);_(@_)"/>
    <numFmt numFmtId="175" formatCode="0.0%"/>
    <numFmt numFmtId="176" formatCode="_(&quot;$&quot;* #,##0.00000_);_(&quot;$&quot;* \(#,##0.00000\);_(&quot;$&quot;* &quot;-&quot;??_);_(@_)"/>
    <numFmt numFmtId="177" formatCode="_(&quot;$&quot;* #,##0.0000_);_(&quot;$&quot;* \(#,##0.0000\);_(&quot;$&quot;* &quot;-&quot;????_);_(@_)"/>
  </numFmts>
  <fonts count="7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 tint="-0.499984740745262"/>
      <name val="Calibri"/>
      <family val="2"/>
    </font>
    <font>
      <b/>
      <sz val="12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rgb="FF000000"/>
      <name val="Aptos Narrow"/>
      <family val="2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theme="1"/>
      <name val="Aptos Narrow"/>
      <family val="2"/>
    </font>
    <font>
      <sz val="16"/>
      <color rgb="FF000000"/>
      <name val="Aptos Narrow"/>
      <family val="2"/>
    </font>
    <font>
      <b/>
      <sz val="12"/>
      <color theme="1"/>
      <name val="Aptos Narrow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i/>
      <sz val="10"/>
      <name val="Arial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FF0000"/>
      <name val="Aptos Narrow"/>
      <family val="2"/>
    </font>
    <font>
      <b/>
      <sz val="10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rgb="FF000000"/>
      <name val="Aptos Narrow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rgb="FF000000"/>
      <name val="Calibri"/>
      <family val="2"/>
    </font>
    <font>
      <b/>
      <sz val="20"/>
      <color rgb="FF000000"/>
      <name val="Aptos Narrow"/>
    </font>
    <font>
      <sz val="11"/>
      <color rgb="FF000000"/>
      <name val="Aptos Narrow"/>
    </font>
    <font>
      <sz val="12"/>
      <color rgb="FF000000"/>
      <name val="Aptos Narrow"/>
    </font>
    <font>
      <b/>
      <sz val="16"/>
      <color rgb="FF000000"/>
      <name val="Aptos Narrow"/>
    </font>
    <font>
      <b/>
      <sz val="12"/>
      <color rgb="FF000000"/>
      <name val="Aptos Narrow"/>
    </font>
    <font>
      <sz val="16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sz val="9"/>
      <color rgb="FF000000"/>
      <name val="Aptos Narrow"/>
    </font>
    <font>
      <sz val="11"/>
      <color rgb="FFFFFFFF"/>
      <name val="Aptos Narrow"/>
    </font>
    <font>
      <b/>
      <sz val="14"/>
      <color rgb="FF000000"/>
      <name val="Aptos Narrow"/>
    </font>
    <font>
      <sz val="10"/>
      <name val="Aptos Narrow"/>
    </font>
    <font>
      <sz val="11"/>
      <color rgb="FFFFFF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rial"/>
      <family val="2"/>
    </font>
    <font>
      <sz val="1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92D050"/>
        <bgColor indexed="64"/>
      </patternFill>
    </fill>
  </fills>
  <borders count="1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70C0"/>
      </top>
      <bottom style="thin">
        <color rgb="FF0070C0"/>
      </bottom>
      <diagonal/>
    </border>
    <border>
      <left/>
      <right style="medium">
        <color indexed="64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70C0"/>
      </right>
      <top style="medium">
        <color indexed="64"/>
      </top>
      <bottom style="thin">
        <color rgb="FF0070C0"/>
      </bottom>
      <diagonal/>
    </border>
    <border>
      <left/>
      <right style="thin">
        <color rgb="FF0070C0"/>
      </right>
      <top style="medium">
        <color indexed="64"/>
      </top>
      <bottom style="thin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rgb="FF0070C0"/>
      </bottom>
      <diagonal/>
    </border>
    <border>
      <left style="medium">
        <color indexed="64"/>
      </left>
      <right style="thin">
        <color rgb="FF0070C0"/>
      </right>
      <top/>
      <bottom style="thin">
        <color rgb="FF0070C0"/>
      </bottom>
      <diagonal/>
    </border>
    <border>
      <left style="medium">
        <color indexed="64"/>
      </left>
      <right style="thin">
        <color rgb="FF0070C0"/>
      </right>
      <top/>
      <bottom style="medium">
        <color indexed="64"/>
      </bottom>
      <diagonal/>
    </border>
    <border>
      <left/>
      <right style="thin">
        <color rgb="FF0070C0"/>
      </right>
      <top/>
      <bottom style="medium">
        <color indexed="64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0" fontId="37" fillId="0" borderId="0"/>
    <xf numFmtId="44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1728">
    <xf numFmtId="0" fontId="0" fillId="0" borderId="0" xfId="0"/>
    <xf numFmtId="0" fontId="0" fillId="0" borderId="4" xfId="0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0" xfId="1" applyNumberFormat="1" applyFont="1" applyFill="1"/>
    <xf numFmtId="0" fontId="4" fillId="0" borderId="0" xfId="0" applyFont="1"/>
    <xf numFmtId="2" fontId="0" fillId="0" borderId="0" xfId="0" applyNumberFormat="1"/>
    <xf numFmtId="0" fontId="0" fillId="0" borderId="10" xfId="0" applyBorder="1" applyAlignment="1">
      <alignment horizontal="center"/>
    </xf>
    <xf numFmtId="43" fontId="1" fillId="0" borderId="11" xfId="1" applyFont="1" applyFill="1" applyBorder="1"/>
    <xf numFmtId="44" fontId="1" fillId="0" borderId="13" xfId="2" applyFont="1" applyFill="1" applyBorder="1"/>
    <xf numFmtId="44" fontId="1" fillId="0" borderId="14" xfId="2" applyFont="1" applyFill="1" applyBorder="1"/>
    <xf numFmtId="43" fontId="1" fillId="0" borderId="16" xfId="1" applyFont="1" applyFill="1" applyBorder="1"/>
    <xf numFmtId="43" fontId="0" fillId="0" borderId="0" xfId="0" applyNumberFormat="1"/>
    <xf numFmtId="0" fontId="0" fillId="0" borderId="21" xfId="0" applyBorder="1" applyAlignment="1">
      <alignment horizontal="center"/>
    </xf>
    <xf numFmtId="44" fontId="0" fillId="0" borderId="0" xfId="0" applyNumberFormat="1"/>
    <xf numFmtId="0" fontId="0" fillId="0" borderId="26" xfId="0" applyBorder="1" applyAlignment="1">
      <alignment horizontal="center"/>
    </xf>
    <xf numFmtId="164" fontId="0" fillId="0" borderId="0" xfId="0" applyNumberFormat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0" borderId="0" xfId="0" applyFont="1"/>
    <xf numFmtId="0" fontId="0" fillId="0" borderId="32" xfId="0" applyBorder="1" applyAlignment="1">
      <alignment horizontal="center"/>
    </xf>
    <xf numFmtId="43" fontId="1" fillId="0" borderId="19" xfId="1" applyFont="1" applyFill="1" applyBorder="1"/>
    <xf numFmtId="43" fontId="1" fillId="0" borderId="20" xfId="1" applyFont="1" applyFill="1" applyBorder="1"/>
    <xf numFmtId="14" fontId="5" fillId="0" borderId="0" xfId="0" applyNumberFormat="1" applyFont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43" fontId="1" fillId="0" borderId="38" xfId="1" applyFont="1" applyFill="1" applyBorder="1"/>
    <xf numFmtId="43" fontId="1" fillId="0" borderId="43" xfId="1" applyFont="1" applyFill="1" applyBorder="1"/>
    <xf numFmtId="0" fontId="0" fillId="0" borderId="44" xfId="0" applyBorder="1" applyAlignment="1">
      <alignment horizontal="center"/>
    </xf>
    <xf numFmtId="165" fontId="0" fillId="0" borderId="0" xfId="0" applyNumberFormat="1"/>
    <xf numFmtId="43" fontId="1" fillId="0" borderId="0" xfId="1" applyFont="1" applyFill="1" applyBorder="1"/>
    <xf numFmtId="0" fontId="7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43" fontId="0" fillId="0" borderId="16" xfId="1" applyFont="1" applyFill="1" applyBorder="1"/>
    <xf numFmtId="0" fontId="0" fillId="0" borderId="15" xfId="0" applyBorder="1" applyAlignment="1">
      <alignment horizontal="center"/>
    </xf>
    <xf numFmtId="44" fontId="1" fillId="0" borderId="0" xfId="2" applyFont="1" applyFill="1" applyBorder="1"/>
    <xf numFmtId="0" fontId="0" fillId="0" borderId="18" xfId="0" applyBorder="1" applyAlignment="1">
      <alignment horizontal="center"/>
    </xf>
    <xf numFmtId="0" fontId="11" fillId="0" borderId="0" xfId="0" applyFont="1"/>
    <xf numFmtId="0" fontId="1" fillId="0" borderId="0" xfId="9"/>
    <xf numFmtId="0" fontId="13" fillId="3" borderId="60" xfId="9" applyFont="1" applyFill="1" applyBorder="1" applyAlignment="1">
      <alignment wrapText="1"/>
    </xf>
    <xf numFmtId="2" fontId="1" fillId="0" borderId="0" xfId="9" applyNumberFormat="1"/>
    <xf numFmtId="16" fontId="14" fillId="0" borderId="0" xfId="9" quotePrefix="1" applyNumberFormat="1" applyFont="1" applyAlignment="1">
      <alignment horizontal="right" wrapText="1"/>
    </xf>
    <xf numFmtId="2" fontId="16" fillId="0" borderId="0" xfId="9" applyNumberFormat="1" applyFont="1" applyAlignment="1">
      <alignment horizontal="right" wrapText="1"/>
    </xf>
    <xf numFmtId="0" fontId="13" fillId="3" borderId="60" xfId="10" applyFont="1" applyFill="1" applyBorder="1" applyAlignment="1">
      <alignment wrapText="1"/>
    </xf>
    <xf numFmtId="9" fontId="13" fillId="3" borderId="60" xfId="10" applyNumberFormat="1" applyFont="1" applyFill="1" applyBorder="1" applyAlignment="1">
      <alignment wrapText="1"/>
    </xf>
    <xf numFmtId="0" fontId="12" fillId="0" borderId="60" xfId="9" applyFont="1" applyBorder="1" applyAlignment="1">
      <alignment wrapText="1"/>
    </xf>
    <xf numFmtId="2" fontId="9" fillId="0" borderId="60" xfId="9" applyNumberFormat="1" applyFont="1" applyBorder="1" applyAlignment="1">
      <alignment wrapText="1"/>
    </xf>
    <xf numFmtId="0" fontId="12" fillId="4" borderId="60" xfId="9" applyFont="1" applyFill="1" applyBorder="1" applyAlignment="1">
      <alignment wrapText="1"/>
    </xf>
    <xf numFmtId="0" fontId="13" fillId="4" borderId="60" xfId="9" applyFont="1" applyFill="1" applyBorder="1" applyAlignment="1">
      <alignment wrapText="1"/>
    </xf>
    <xf numFmtId="0" fontId="1" fillId="0" borderId="0" xfId="10"/>
    <xf numFmtId="0" fontId="16" fillId="0" borderId="60" xfId="10" applyFont="1" applyBorder="1" applyAlignment="1">
      <alignment horizontal="right" wrapText="1"/>
    </xf>
    <xf numFmtId="2" fontId="16" fillId="0" borderId="60" xfId="10" applyNumberFormat="1" applyFont="1" applyBorder="1" applyAlignment="1">
      <alignment horizontal="right" wrapText="1"/>
    </xf>
    <xf numFmtId="2" fontId="16" fillId="0" borderId="0" xfId="10" applyNumberFormat="1" applyFont="1" applyAlignment="1">
      <alignment horizontal="right" wrapText="1"/>
    </xf>
    <xf numFmtId="0" fontId="14" fillId="3" borderId="60" xfId="10" applyFont="1" applyFill="1" applyBorder="1" applyAlignment="1">
      <alignment horizontal="right" wrapText="1"/>
    </xf>
    <xf numFmtId="0" fontId="13" fillId="0" borderId="0" xfId="10" quotePrefix="1" applyFont="1" applyAlignment="1">
      <alignment horizontal="right" wrapText="1"/>
    </xf>
    <xf numFmtId="2" fontId="17" fillId="0" borderId="0" xfId="10" applyNumberFormat="1" applyFont="1" applyAlignment="1">
      <alignment horizontal="right" wrapText="1"/>
    </xf>
    <xf numFmtId="2" fontId="13" fillId="0" borderId="0" xfId="10" applyNumberFormat="1" applyFont="1"/>
    <xf numFmtId="14" fontId="13" fillId="0" borderId="0" xfId="10" quotePrefix="1" applyNumberFormat="1" applyFont="1" applyAlignment="1">
      <alignment horizontal="right" wrapText="1"/>
    </xf>
    <xf numFmtId="2" fontId="13" fillId="0" borderId="0" xfId="10" applyNumberFormat="1" applyFont="1" applyAlignment="1">
      <alignment horizontal="right" wrapText="1"/>
    </xf>
    <xf numFmtId="0" fontId="18" fillId="0" borderId="0" xfId="10" applyFont="1"/>
    <xf numFmtId="9" fontId="0" fillId="0" borderId="0" xfId="3" applyFont="1"/>
    <xf numFmtId="43" fontId="0" fillId="0" borderId="0" xfId="1" applyFont="1"/>
    <xf numFmtId="43" fontId="0" fillId="0" borderId="13" xfId="1" applyFont="1" applyBorder="1"/>
    <xf numFmtId="0" fontId="4" fillId="0" borderId="0" xfId="0" applyFont="1" applyAlignment="1">
      <alignment horizontal="center" vertical="center"/>
    </xf>
    <xf numFmtId="1" fontId="20" fillId="0" borderId="0" xfId="0" applyNumberFormat="1" applyFont="1"/>
    <xf numFmtId="49" fontId="20" fillId="0" borderId="0" xfId="0" applyNumberFormat="1" applyFont="1" applyAlignment="1">
      <alignment horizontal="center" vertical="center"/>
    </xf>
    <xf numFmtId="2" fontId="21" fillId="0" borderId="0" xfId="0" applyNumberFormat="1" applyFont="1"/>
    <xf numFmtId="44" fontId="0" fillId="0" borderId="0" xfId="2" applyFont="1" applyFill="1" applyBorder="1"/>
    <xf numFmtId="43" fontId="0" fillId="0" borderId="0" xfId="1" applyFont="1" applyFill="1" applyBorder="1"/>
    <xf numFmtId="14" fontId="22" fillId="0" borderId="0" xfId="0" applyNumberFormat="1" applyFont="1"/>
    <xf numFmtId="14" fontId="2" fillId="0" borderId="0" xfId="0" applyNumberFormat="1" applyFont="1"/>
    <xf numFmtId="0" fontId="0" fillId="0" borderId="7" xfId="0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44" fontId="1" fillId="5" borderId="11" xfId="2" applyFont="1" applyFill="1" applyBorder="1"/>
    <xf numFmtId="43" fontId="1" fillId="5" borderId="11" xfId="1" applyFont="1" applyFill="1" applyBorder="1"/>
    <xf numFmtId="43" fontId="0" fillId="5" borderId="11" xfId="1" applyFont="1" applyFill="1" applyBorder="1" applyAlignment="1">
      <alignment horizontal="center"/>
    </xf>
    <xf numFmtId="43" fontId="1" fillId="5" borderId="15" xfId="1" applyFont="1" applyFill="1" applyBorder="1"/>
    <xf numFmtId="0" fontId="0" fillId="0" borderId="54" xfId="0" applyBorder="1" applyAlignment="1">
      <alignment horizontal="center"/>
    </xf>
    <xf numFmtId="43" fontId="1" fillId="5" borderId="53" xfId="1" applyFont="1" applyFill="1" applyBorder="1"/>
    <xf numFmtId="43" fontId="1" fillId="0" borderId="30" xfId="1" applyFont="1" applyFill="1" applyBorder="1"/>
    <xf numFmtId="43" fontId="1" fillId="5" borderId="58" xfId="1" applyFont="1" applyFill="1" applyBorder="1"/>
    <xf numFmtId="43" fontId="1" fillId="5" borderId="19" xfId="1" applyFont="1" applyFill="1" applyBorder="1"/>
    <xf numFmtId="43" fontId="1" fillId="5" borderId="18" xfId="1" applyFont="1" applyFill="1" applyBorder="1"/>
    <xf numFmtId="43" fontId="0" fillId="5" borderId="53" xfId="1" applyFont="1" applyFill="1" applyBorder="1" applyAlignment="1">
      <alignment horizontal="center"/>
    </xf>
    <xf numFmtId="43" fontId="0" fillId="5" borderId="19" xfId="1" quotePrefix="1" applyFont="1" applyFill="1" applyBorder="1" applyAlignment="1">
      <alignment horizontal="center"/>
    </xf>
    <xf numFmtId="43" fontId="0" fillId="5" borderId="19" xfId="1" applyFont="1" applyFill="1" applyBorder="1" applyAlignment="1">
      <alignment horizontal="center"/>
    </xf>
    <xf numFmtId="43" fontId="0" fillId="5" borderId="12" xfId="1" applyFont="1" applyFill="1" applyBorder="1"/>
    <xf numFmtId="43" fontId="0" fillId="5" borderId="13" xfId="1" applyFont="1" applyFill="1" applyBorder="1"/>
    <xf numFmtId="0" fontId="24" fillId="0" borderId="0" xfId="0" applyFont="1"/>
    <xf numFmtId="0" fontId="27" fillId="0" borderId="0" xfId="0" applyFont="1"/>
    <xf numFmtId="0" fontId="14" fillId="3" borderId="60" xfId="10" applyFont="1" applyFill="1" applyBorder="1" applyAlignment="1">
      <alignment horizontal="center" vertical="center" wrapText="1"/>
    </xf>
    <xf numFmtId="0" fontId="12" fillId="4" borderId="60" xfId="9" applyFont="1" applyFill="1" applyBorder="1" applyAlignment="1">
      <alignment horizontal="center" vertical="center" wrapText="1"/>
    </xf>
    <xf numFmtId="2" fontId="9" fillId="0" borderId="71" xfId="9" applyNumberFormat="1" applyFont="1" applyBorder="1" applyAlignment="1">
      <alignment wrapText="1"/>
    </xf>
    <xf numFmtId="2" fontId="9" fillId="0" borderId="72" xfId="9" applyNumberFormat="1" applyFont="1" applyBorder="1" applyAlignment="1">
      <alignment wrapText="1"/>
    </xf>
    <xf numFmtId="2" fontId="9" fillId="0" borderId="73" xfId="9" applyNumberFormat="1" applyFont="1" applyBorder="1" applyAlignment="1">
      <alignment wrapText="1"/>
    </xf>
    <xf numFmtId="0" fontId="16" fillId="0" borderId="63" xfId="10" applyFont="1" applyBorder="1" applyAlignment="1">
      <alignment horizontal="right" wrapText="1"/>
    </xf>
    <xf numFmtId="0" fontId="13" fillId="3" borderId="71" xfId="10" applyFont="1" applyFill="1" applyBorder="1" applyAlignment="1">
      <alignment wrapText="1"/>
    </xf>
    <xf numFmtId="2" fontId="16" fillId="0" borderId="71" xfId="10" applyNumberFormat="1" applyFont="1" applyBorder="1" applyAlignment="1">
      <alignment horizontal="right" wrapText="1"/>
    </xf>
    <xf numFmtId="2" fontId="16" fillId="0" borderId="63" xfId="10" applyNumberFormat="1" applyFont="1" applyBorder="1" applyAlignment="1">
      <alignment horizontal="right" wrapText="1"/>
    </xf>
    <xf numFmtId="2" fontId="16" fillId="0" borderId="70" xfId="10" applyNumberFormat="1" applyFont="1" applyBorder="1" applyAlignment="1">
      <alignment horizontal="right" wrapText="1"/>
    </xf>
    <xf numFmtId="0" fontId="19" fillId="0" borderId="0" xfId="0" applyFont="1"/>
    <xf numFmtId="0" fontId="32" fillId="0" borderId="0" xfId="0" applyFont="1"/>
    <xf numFmtId="0" fontId="28" fillId="0" borderId="0" xfId="0" applyFont="1"/>
    <xf numFmtId="0" fontId="33" fillId="7" borderId="32" xfId="0" applyFont="1" applyFill="1" applyBorder="1" applyAlignment="1">
      <alignment wrapText="1"/>
    </xf>
    <xf numFmtId="0" fontId="34" fillId="7" borderId="36" xfId="0" applyFont="1" applyFill="1" applyBorder="1"/>
    <xf numFmtId="0" fontId="33" fillId="7" borderId="69" xfId="0" applyFont="1" applyFill="1" applyBorder="1" applyAlignment="1">
      <alignment wrapText="1"/>
    </xf>
    <xf numFmtId="0" fontId="34" fillId="7" borderId="74" xfId="0" applyFont="1" applyFill="1" applyBorder="1"/>
    <xf numFmtId="8" fontId="36" fillId="0" borderId="76" xfId="0" applyNumberFormat="1" applyFont="1" applyBorder="1"/>
    <xf numFmtId="8" fontId="36" fillId="0" borderId="75" xfId="0" applyNumberFormat="1" applyFont="1" applyBorder="1"/>
    <xf numFmtId="0" fontId="34" fillId="7" borderId="54" xfId="0" applyFont="1" applyFill="1" applyBorder="1"/>
    <xf numFmtId="0" fontId="34" fillId="7" borderId="56" xfId="0" applyFont="1" applyFill="1" applyBorder="1"/>
    <xf numFmtId="8" fontId="37" fillId="8" borderId="76" xfId="0" applyNumberFormat="1" applyFont="1" applyFill="1" applyBorder="1"/>
    <xf numFmtId="0" fontId="34" fillId="7" borderId="69" xfId="0" applyFont="1" applyFill="1" applyBorder="1"/>
    <xf numFmtId="0" fontId="34" fillId="7" borderId="77" xfId="0" applyFont="1" applyFill="1" applyBorder="1"/>
    <xf numFmtId="0" fontId="34" fillId="7" borderId="68" xfId="0" applyFont="1" applyFill="1" applyBorder="1"/>
    <xf numFmtId="0" fontId="34" fillId="0" borderId="0" xfId="0" applyFont="1"/>
    <xf numFmtId="0" fontId="27" fillId="0" borderId="0" xfId="0" applyFont="1" applyAlignment="1">
      <alignment wrapText="1"/>
    </xf>
    <xf numFmtId="0" fontId="33" fillId="7" borderId="12" xfId="0" applyFont="1" applyFill="1" applyBorder="1" applyAlignment="1">
      <alignment wrapText="1"/>
    </xf>
    <xf numFmtId="0" fontId="33" fillId="7" borderId="58" xfId="0" applyFont="1" applyFill="1" applyBorder="1" applyAlignment="1">
      <alignment wrapText="1"/>
    </xf>
    <xf numFmtId="0" fontId="34" fillId="7" borderId="32" xfId="0" applyFont="1" applyFill="1" applyBorder="1"/>
    <xf numFmtId="0" fontId="34" fillId="7" borderId="9" xfId="0" applyFont="1" applyFill="1" applyBorder="1"/>
    <xf numFmtId="49" fontId="34" fillId="7" borderId="13" xfId="0" applyNumberFormat="1" applyFont="1" applyFill="1" applyBorder="1" applyAlignment="1">
      <alignment horizontal="center"/>
    </xf>
    <xf numFmtId="49" fontId="34" fillId="7" borderId="36" xfId="0" applyNumberFormat="1" applyFont="1" applyFill="1" applyBorder="1" applyAlignment="1">
      <alignment horizontal="center"/>
    </xf>
    <xf numFmtId="8" fontId="27" fillId="0" borderId="31" xfId="0" applyNumberFormat="1" applyFont="1" applyBorder="1"/>
    <xf numFmtId="0" fontId="42" fillId="0" borderId="0" xfId="0" applyFont="1"/>
    <xf numFmtId="0" fontId="23" fillId="0" borderId="0" xfId="0" applyFont="1"/>
    <xf numFmtId="6" fontId="27" fillId="0" borderId="81" xfId="0" applyNumberFormat="1" applyFont="1" applyBorder="1"/>
    <xf numFmtId="6" fontId="27" fillId="0" borderId="79" xfId="0" applyNumberFormat="1" applyFont="1" applyBorder="1"/>
    <xf numFmtId="6" fontId="27" fillId="0" borderId="86" xfId="0" applyNumberFormat="1" applyFont="1" applyBorder="1"/>
    <xf numFmtId="0" fontId="43" fillId="0" borderId="86" xfId="0" applyFont="1" applyBorder="1" applyAlignment="1">
      <alignment horizontal="center"/>
    </xf>
    <xf numFmtId="6" fontId="27" fillId="11" borderId="80" xfId="0" applyNumberFormat="1" applyFont="1" applyFill="1" applyBorder="1"/>
    <xf numFmtId="6" fontId="27" fillId="11" borderId="83" xfId="0" applyNumberFormat="1" applyFont="1" applyFill="1" applyBorder="1"/>
    <xf numFmtId="6" fontId="27" fillId="11" borderId="85" xfId="0" applyNumberFormat="1" applyFont="1" applyFill="1" applyBorder="1"/>
    <xf numFmtId="6" fontId="27" fillId="11" borderId="81" xfId="0" applyNumberFormat="1" applyFont="1" applyFill="1" applyBorder="1"/>
    <xf numFmtId="6" fontId="27" fillId="11" borderId="79" xfId="0" applyNumberFormat="1" applyFont="1" applyFill="1" applyBorder="1"/>
    <xf numFmtId="6" fontId="27" fillId="11" borderId="86" xfId="0" applyNumberFormat="1" applyFont="1" applyFill="1" applyBorder="1"/>
    <xf numFmtId="0" fontId="43" fillId="11" borderId="86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/>
    </xf>
    <xf numFmtId="0" fontId="6" fillId="0" borderId="0" xfId="12" applyFont="1"/>
    <xf numFmtId="0" fontId="46" fillId="0" borderId="0" xfId="12" applyFont="1"/>
    <xf numFmtId="0" fontId="4" fillId="0" borderId="0" xfId="12" applyFont="1"/>
    <xf numFmtId="0" fontId="47" fillId="0" borderId="0" xfId="12" applyFont="1"/>
    <xf numFmtId="166" fontId="0" fillId="11" borderId="11" xfId="2" applyNumberFormat="1" applyFont="1" applyFill="1" applyBorder="1" applyAlignment="1"/>
    <xf numFmtId="166" fontId="0" fillId="0" borderId="11" xfId="2" applyNumberFormat="1" applyFont="1" applyFill="1" applyBorder="1" applyAlignment="1"/>
    <xf numFmtId="166" fontId="3" fillId="0" borderId="11" xfId="2" applyNumberFormat="1" applyFont="1" applyFill="1" applyBorder="1" applyAlignment="1">
      <alignment horizontal="center" vertical="center"/>
    </xf>
    <xf numFmtId="166" fontId="3" fillId="11" borderId="11" xfId="2" applyNumberFormat="1" applyFont="1" applyFill="1" applyBorder="1" applyAlignment="1">
      <alignment horizontal="center" vertical="center"/>
    </xf>
    <xf numFmtId="166" fontId="0" fillId="0" borderId="11" xfId="2" applyNumberFormat="1" applyFont="1" applyFill="1" applyBorder="1" applyAlignment="1">
      <alignment horizontal="right"/>
    </xf>
    <xf numFmtId="166" fontId="0" fillId="11" borderId="11" xfId="2" applyNumberFormat="1" applyFont="1" applyFill="1" applyBorder="1" applyAlignment="1">
      <alignment horizontal="right"/>
    </xf>
    <xf numFmtId="166" fontId="48" fillId="0" borderId="11" xfId="2" applyNumberFormat="1" applyFont="1" applyFill="1" applyBorder="1" applyAlignment="1"/>
    <xf numFmtId="166" fontId="48" fillId="0" borderId="11" xfId="2" applyNumberFormat="1" applyFont="1" applyFill="1" applyBorder="1" applyAlignment="1">
      <alignment horizontal="center" vertical="center"/>
    </xf>
    <xf numFmtId="166" fontId="3" fillId="11" borderId="16" xfId="2" applyNumberFormat="1" applyFont="1" applyFill="1" applyBorder="1" applyAlignment="1">
      <alignment horizontal="center" vertical="center"/>
    </xf>
    <xf numFmtId="166" fontId="0" fillId="11" borderId="16" xfId="2" applyNumberFormat="1" applyFont="1" applyFill="1" applyBorder="1" applyAlignment="1"/>
    <xf numFmtId="166" fontId="3" fillId="11" borderId="19" xfId="2" applyNumberFormat="1" applyFont="1" applyFill="1" applyBorder="1" applyAlignment="1">
      <alignment horizontal="center" vertical="center"/>
    </xf>
    <xf numFmtId="166" fontId="3" fillId="0" borderId="19" xfId="2" applyNumberFormat="1" applyFont="1" applyFill="1" applyBorder="1" applyAlignment="1">
      <alignment horizontal="center" vertical="center"/>
    </xf>
    <xf numFmtId="166" fontId="48" fillId="0" borderId="19" xfId="2" applyNumberFormat="1" applyFont="1" applyFill="1" applyBorder="1" applyAlignment="1">
      <alignment horizontal="center" vertical="center"/>
    </xf>
    <xf numFmtId="166" fontId="0" fillId="0" borderId="19" xfId="2" applyNumberFormat="1" applyFont="1" applyFill="1" applyBorder="1" applyAlignment="1"/>
    <xf numFmtId="166" fontId="0" fillId="11" borderId="19" xfId="2" applyNumberFormat="1" applyFont="1" applyFill="1" applyBorder="1" applyAlignment="1"/>
    <xf numFmtId="166" fontId="3" fillId="11" borderId="20" xfId="2" applyNumberFormat="1" applyFont="1" applyFill="1" applyBorder="1" applyAlignment="1">
      <alignment horizontal="center" vertical="center"/>
    </xf>
    <xf numFmtId="166" fontId="0" fillId="11" borderId="12" xfId="2" applyNumberFormat="1" applyFont="1" applyFill="1" applyBorder="1" applyAlignment="1"/>
    <xf numFmtId="166" fontId="0" fillId="0" borderId="13" xfId="2" applyNumberFormat="1" applyFont="1" applyFill="1" applyBorder="1" applyAlignment="1"/>
    <xf numFmtId="166" fontId="0" fillId="11" borderId="13" xfId="2" applyNumberFormat="1" applyFont="1" applyFill="1" applyBorder="1" applyAlignment="1"/>
    <xf numFmtId="166" fontId="3" fillId="0" borderId="13" xfId="2" applyNumberFormat="1" applyFont="1" applyFill="1" applyBorder="1" applyAlignment="1">
      <alignment horizontal="center" vertical="center"/>
    </xf>
    <xf numFmtId="166" fontId="3" fillId="11" borderId="13" xfId="2" applyNumberFormat="1" applyFont="1" applyFill="1" applyBorder="1" applyAlignment="1">
      <alignment horizontal="center" vertical="center"/>
    </xf>
    <xf numFmtId="166" fontId="3" fillId="11" borderId="14" xfId="2" applyNumberFormat="1" applyFont="1" applyFill="1" applyBorder="1" applyAlignment="1">
      <alignment horizontal="center" vertical="center"/>
    </xf>
    <xf numFmtId="166" fontId="0" fillId="11" borderId="15" xfId="2" applyNumberFormat="1" applyFont="1" applyFill="1" applyBorder="1" applyAlignment="1"/>
    <xf numFmtId="0" fontId="25" fillId="0" borderId="0" xfId="12" applyFont="1"/>
    <xf numFmtId="0" fontId="24" fillId="0" borderId="0" xfId="12" applyFont="1"/>
    <xf numFmtId="166" fontId="24" fillId="0" borderId="13" xfId="2" applyNumberFormat="1" applyFont="1" applyFill="1" applyBorder="1" applyAlignment="1">
      <alignment horizontal="center"/>
    </xf>
    <xf numFmtId="44" fontId="24" fillId="0" borderId="0" xfId="12" applyNumberFormat="1" applyFont="1"/>
    <xf numFmtId="166" fontId="24" fillId="0" borderId="15" xfId="2" applyNumberFormat="1" applyFont="1" applyFill="1" applyBorder="1" applyAlignment="1">
      <alignment horizontal="center"/>
    </xf>
    <xf numFmtId="166" fontId="24" fillId="0" borderId="11" xfId="2" applyNumberFormat="1" applyFont="1" applyFill="1" applyBorder="1" applyAlignment="1">
      <alignment horizontal="center"/>
    </xf>
    <xf numFmtId="166" fontId="24" fillId="0" borderId="16" xfId="2" applyNumberFormat="1" applyFont="1" applyFill="1" applyBorder="1" applyAlignment="1">
      <alignment horizontal="center"/>
    </xf>
    <xf numFmtId="166" fontId="24" fillId="0" borderId="18" xfId="2" applyNumberFormat="1" applyFont="1" applyFill="1" applyBorder="1" applyAlignment="1">
      <alignment horizontal="center"/>
    </xf>
    <xf numFmtId="166" fontId="24" fillId="0" borderId="19" xfId="2" applyNumberFormat="1" applyFont="1" applyFill="1" applyBorder="1" applyAlignment="1">
      <alignment horizontal="center"/>
    </xf>
    <xf numFmtId="166" fontId="24" fillId="0" borderId="20" xfId="2" applyNumberFormat="1" applyFont="1" applyFill="1" applyBorder="1" applyAlignment="1">
      <alignment horizontal="center"/>
    </xf>
    <xf numFmtId="166" fontId="24" fillId="0" borderId="9" xfId="13" applyNumberFormat="1" applyFont="1" applyFill="1" applyBorder="1"/>
    <xf numFmtId="0" fontId="24" fillId="0" borderId="15" xfId="12" applyFont="1" applyBorder="1" applyAlignment="1">
      <alignment horizontal="center"/>
    </xf>
    <xf numFmtId="0" fontId="24" fillId="0" borderId="18" xfId="12" applyFont="1" applyBorder="1" applyAlignment="1">
      <alignment horizontal="center"/>
    </xf>
    <xf numFmtId="166" fontId="24" fillId="11" borderId="12" xfId="2" applyNumberFormat="1" applyFont="1" applyFill="1" applyBorder="1" applyAlignment="1">
      <alignment horizontal="center"/>
    </xf>
    <xf numFmtId="166" fontId="24" fillId="11" borderId="15" xfId="2" applyNumberFormat="1" applyFont="1" applyFill="1" applyBorder="1" applyAlignment="1">
      <alignment horizontal="center"/>
    </xf>
    <xf numFmtId="166" fontId="24" fillId="11" borderId="18" xfId="2" applyNumberFormat="1" applyFont="1" applyFill="1" applyBorder="1" applyAlignment="1">
      <alignment horizontal="center"/>
    </xf>
    <xf numFmtId="166" fontId="24" fillId="11" borderId="13" xfId="2" applyNumberFormat="1" applyFont="1" applyFill="1" applyBorder="1" applyAlignment="1">
      <alignment horizontal="center"/>
    </xf>
    <xf numFmtId="166" fontId="24" fillId="11" borderId="11" xfId="2" applyNumberFormat="1" applyFont="1" applyFill="1" applyBorder="1" applyAlignment="1">
      <alignment horizontal="center"/>
    </xf>
    <xf numFmtId="166" fontId="24" fillId="11" borderId="19" xfId="2" applyNumberFormat="1" applyFont="1" applyFill="1" applyBorder="1" applyAlignment="1">
      <alignment horizontal="center"/>
    </xf>
    <xf numFmtId="166" fontId="24" fillId="11" borderId="14" xfId="2" applyNumberFormat="1" applyFont="1" applyFill="1" applyBorder="1" applyAlignment="1">
      <alignment horizontal="center"/>
    </xf>
    <xf numFmtId="166" fontId="24" fillId="11" borderId="16" xfId="2" applyNumberFormat="1" applyFont="1" applyFill="1" applyBorder="1" applyAlignment="1">
      <alignment horizontal="center"/>
    </xf>
    <xf numFmtId="166" fontId="24" fillId="11" borderId="20" xfId="2" applyNumberFormat="1" applyFont="1" applyFill="1" applyBorder="1" applyAlignment="1">
      <alignment horizontal="center"/>
    </xf>
    <xf numFmtId="0" fontId="24" fillId="0" borderId="0" xfId="12" applyFont="1" applyAlignment="1">
      <alignment horizontal="center"/>
    </xf>
    <xf numFmtId="166" fontId="27" fillId="0" borderId="16" xfId="13" applyNumberFormat="1" applyFont="1" applyFill="1" applyBorder="1" applyAlignment="1">
      <alignment horizontal="center"/>
    </xf>
    <xf numFmtId="0" fontId="24" fillId="0" borderId="11" xfId="12" applyFont="1" applyBorder="1" applyAlignment="1">
      <alignment horizontal="center"/>
    </xf>
    <xf numFmtId="0" fontId="24" fillId="11" borderId="11" xfId="12" applyFont="1" applyFill="1" applyBorder="1" applyAlignment="1">
      <alignment horizontal="center"/>
    </xf>
    <xf numFmtId="0" fontId="24" fillId="11" borderId="15" xfId="12" applyFont="1" applyFill="1" applyBorder="1" applyAlignment="1">
      <alignment horizontal="center"/>
    </xf>
    <xf numFmtId="0" fontId="24" fillId="0" borderId="19" xfId="12" applyFont="1" applyBorder="1" applyAlignment="1">
      <alignment horizontal="center"/>
    </xf>
    <xf numFmtId="0" fontId="24" fillId="11" borderId="58" xfId="12" applyFont="1" applyFill="1" applyBorder="1" applyAlignment="1">
      <alignment horizontal="center"/>
    </xf>
    <xf numFmtId="0" fontId="24" fillId="11" borderId="53" xfId="12" applyFont="1" applyFill="1" applyBorder="1" applyAlignment="1">
      <alignment horizontal="center"/>
    </xf>
    <xf numFmtId="166" fontId="24" fillId="11" borderId="59" xfId="2" applyNumberFormat="1" applyFont="1" applyFill="1" applyBorder="1" applyAlignment="1">
      <alignment horizontal="center"/>
    </xf>
    <xf numFmtId="166" fontId="27" fillId="0" borderId="15" xfId="13" applyNumberFormat="1" applyFont="1" applyFill="1" applyBorder="1" applyAlignment="1">
      <alignment horizontal="center"/>
    </xf>
    <xf numFmtId="166" fontId="27" fillId="0" borderId="18" xfId="13" applyNumberFormat="1" applyFont="1" applyFill="1" applyBorder="1" applyAlignment="1">
      <alignment horizontal="center"/>
    </xf>
    <xf numFmtId="166" fontId="27" fillId="0" borderId="20" xfId="13" applyNumberFormat="1" applyFont="1" applyFill="1" applyBorder="1" applyAlignment="1">
      <alignment horizontal="center"/>
    </xf>
    <xf numFmtId="0" fontId="23" fillId="0" borderId="0" xfId="12" applyFont="1"/>
    <xf numFmtId="0" fontId="27" fillId="0" borderId="0" xfId="12" applyFont="1"/>
    <xf numFmtId="0" fontId="26" fillId="0" borderId="0" xfId="12" applyFont="1" applyAlignment="1">
      <alignment horizontal="center"/>
    </xf>
    <xf numFmtId="2" fontId="27" fillId="0" borderId="0" xfId="12" applyNumberFormat="1" applyFont="1"/>
    <xf numFmtId="44" fontId="27" fillId="0" borderId="0" xfId="12" applyNumberFormat="1" applyFont="1"/>
    <xf numFmtId="0" fontId="27" fillId="0" borderId="0" xfId="12" applyFont="1" applyAlignment="1">
      <alignment horizontal="center"/>
    </xf>
    <xf numFmtId="167" fontId="24" fillId="0" borderId="0" xfId="14" applyNumberFormat="1" applyFont="1" applyFill="1" applyBorder="1" applyAlignment="1">
      <alignment horizontal="center"/>
    </xf>
    <xf numFmtId="166" fontId="24" fillId="0" borderId="0" xfId="13" applyNumberFormat="1" applyFont="1" applyFill="1" applyBorder="1" applyAlignment="1">
      <alignment horizontal="center"/>
    </xf>
    <xf numFmtId="0" fontId="41" fillId="0" borderId="0" xfId="12" applyFont="1"/>
    <xf numFmtId="0" fontId="40" fillId="0" borderId="0" xfId="12" applyFont="1"/>
    <xf numFmtId="167" fontId="24" fillId="0" borderId="0" xfId="14" applyNumberFormat="1" applyFont="1" applyFill="1" applyBorder="1" applyAlignment="1"/>
    <xf numFmtId="43" fontId="24" fillId="0" borderId="0" xfId="14" applyFont="1" applyFill="1" applyBorder="1" applyAlignment="1"/>
    <xf numFmtId="0" fontId="26" fillId="0" borderId="0" xfId="12" applyFont="1" applyAlignment="1">
      <alignment horizontal="right"/>
    </xf>
    <xf numFmtId="166" fontId="43" fillId="0" borderId="16" xfId="2" applyNumberFormat="1" applyFont="1" applyFill="1" applyBorder="1" applyAlignment="1">
      <alignment horizontal="center"/>
    </xf>
    <xf numFmtId="166" fontId="43" fillId="0" borderId="20" xfId="2" applyNumberFormat="1" applyFont="1" applyFill="1" applyBorder="1" applyAlignment="1">
      <alignment horizontal="center"/>
    </xf>
    <xf numFmtId="166" fontId="43" fillId="0" borderId="15" xfId="2" applyNumberFormat="1" applyFont="1" applyFill="1" applyBorder="1" applyAlignment="1">
      <alignment horizontal="center"/>
    </xf>
    <xf numFmtId="166" fontId="43" fillId="0" borderId="18" xfId="2" applyNumberFormat="1" applyFont="1" applyFill="1" applyBorder="1" applyAlignment="1">
      <alignment horizontal="center"/>
    </xf>
    <xf numFmtId="166" fontId="24" fillId="11" borderId="58" xfId="2" applyNumberFormat="1" applyFont="1" applyFill="1" applyBorder="1" applyAlignment="1">
      <alignment horizontal="center"/>
    </xf>
    <xf numFmtId="166" fontId="43" fillId="11" borderId="58" xfId="2" applyNumberFormat="1" applyFont="1" applyFill="1" applyBorder="1" applyAlignment="1">
      <alignment horizontal="center"/>
    </xf>
    <xf numFmtId="166" fontId="43" fillId="11" borderId="59" xfId="2" applyNumberFormat="1" applyFont="1" applyFill="1" applyBorder="1" applyAlignment="1">
      <alignment horizontal="center"/>
    </xf>
    <xf numFmtId="166" fontId="43" fillId="11" borderId="15" xfId="2" applyNumberFormat="1" applyFont="1" applyFill="1" applyBorder="1" applyAlignment="1">
      <alignment horizontal="center"/>
    </xf>
    <xf numFmtId="166" fontId="43" fillId="11" borderId="16" xfId="2" applyNumberFormat="1" applyFont="1" applyFill="1" applyBorder="1" applyAlignment="1">
      <alignment horizontal="center"/>
    </xf>
    <xf numFmtId="166" fontId="24" fillId="0" borderId="16" xfId="2" applyNumberFormat="1" applyFont="1" applyFill="1" applyBorder="1" applyAlignment="1"/>
    <xf numFmtId="166" fontId="24" fillId="0" borderId="20" xfId="2" applyNumberFormat="1" applyFont="1" applyFill="1" applyBorder="1" applyAlignment="1"/>
    <xf numFmtId="166" fontId="24" fillId="0" borderId="15" xfId="2" applyNumberFormat="1" applyFont="1" applyFill="1" applyBorder="1" applyAlignment="1"/>
    <xf numFmtId="166" fontId="24" fillId="0" borderId="18" xfId="2" applyNumberFormat="1" applyFont="1" applyFill="1" applyBorder="1" applyAlignment="1"/>
    <xf numFmtId="0" fontId="42" fillId="0" borderId="0" xfId="12" applyFont="1"/>
    <xf numFmtId="0" fontId="30" fillId="0" borderId="0" xfId="12" applyFont="1"/>
    <xf numFmtId="166" fontId="27" fillId="11" borderId="12" xfId="2" applyNumberFormat="1" applyFont="1" applyFill="1" applyBorder="1"/>
    <xf numFmtId="166" fontId="27" fillId="0" borderId="13" xfId="2" applyNumberFormat="1" applyFont="1" applyFill="1" applyBorder="1"/>
    <xf numFmtId="166" fontId="27" fillId="11" borderId="13" xfId="2" applyNumberFormat="1" applyFont="1" applyFill="1" applyBorder="1"/>
    <xf numFmtId="166" fontId="27" fillId="11" borderId="15" xfId="2" applyNumberFormat="1" applyFont="1" applyFill="1" applyBorder="1"/>
    <xf numFmtId="166" fontId="27" fillId="0" borderId="11" xfId="2" applyNumberFormat="1" applyFont="1" applyFill="1" applyBorder="1"/>
    <xf numFmtId="166" fontId="27" fillId="11" borderId="11" xfId="2" applyNumberFormat="1" applyFont="1" applyFill="1" applyBorder="1"/>
    <xf numFmtId="166" fontId="43" fillId="0" borderId="11" xfId="2" applyNumberFormat="1" applyFont="1" applyFill="1" applyBorder="1" applyAlignment="1">
      <alignment horizontal="center" vertical="center"/>
    </xf>
    <xf numFmtId="1" fontId="27" fillId="0" borderId="0" xfId="12" applyNumberFormat="1" applyFont="1"/>
    <xf numFmtId="1" fontId="42" fillId="0" borderId="0" xfId="12" applyNumberFormat="1" applyFont="1"/>
    <xf numFmtId="166" fontId="24" fillId="11" borderId="12" xfId="2" applyNumberFormat="1" applyFont="1" applyFill="1" applyBorder="1" applyAlignment="1"/>
    <xf numFmtId="166" fontId="24" fillId="11" borderId="14" xfId="2" applyNumberFormat="1" applyFont="1" applyFill="1" applyBorder="1" applyAlignment="1"/>
    <xf numFmtId="166" fontId="24" fillId="11" borderId="15" xfId="2" applyNumberFormat="1" applyFont="1" applyFill="1" applyBorder="1" applyAlignment="1"/>
    <xf numFmtId="166" fontId="24" fillId="11" borderId="16" xfId="2" applyNumberFormat="1" applyFont="1" applyFill="1" applyBorder="1" applyAlignment="1"/>
    <xf numFmtId="0" fontId="31" fillId="0" borderId="0" xfId="12" applyFont="1"/>
    <xf numFmtId="44" fontId="42" fillId="0" borderId="0" xfId="12" applyNumberFormat="1" applyFont="1"/>
    <xf numFmtId="166" fontId="24" fillId="0" borderId="26" xfId="13" applyNumberFormat="1" applyFont="1" applyFill="1" applyBorder="1" applyAlignment="1">
      <alignment horizontal="center"/>
    </xf>
    <xf numFmtId="44" fontId="24" fillId="0" borderId="0" xfId="13" applyFont="1" applyFill="1" applyBorder="1"/>
    <xf numFmtId="166" fontId="24" fillId="0" borderId="16" xfId="13" applyNumberFormat="1" applyFont="1" applyFill="1" applyBorder="1" applyAlignment="1">
      <alignment horizontal="center"/>
    </xf>
    <xf numFmtId="166" fontId="24" fillId="0" borderId="41" xfId="2" applyNumberFormat="1" applyFont="1" applyFill="1" applyBorder="1" applyAlignment="1">
      <alignment horizontal="center"/>
    </xf>
    <xf numFmtId="166" fontId="24" fillId="0" borderId="56" xfId="13" applyNumberFormat="1" applyFont="1" applyFill="1" applyBorder="1"/>
    <xf numFmtId="0" fontId="31" fillId="0" borderId="0" xfId="12" applyFont="1" applyAlignment="1">
      <alignment horizontal="left"/>
    </xf>
    <xf numFmtId="166" fontId="24" fillId="0" borderId="52" xfId="13" applyNumberFormat="1" applyFont="1" applyFill="1" applyBorder="1" applyAlignment="1">
      <alignment horizontal="center"/>
    </xf>
    <xf numFmtId="0" fontId="24" fillId="0" borderId="0" xfId="12" applyFont="1" applyAlignment="1">
      <alignment horizontal="left"/>
    </xf>
    <xf numFmtId="166" fontId="24" fillId="0" borderId="17" xfId="13" applyNumberFormat="1" applyFont="1" applyFill="1" applyBorder="1" applyAlignment="1">
      <alignment horizontal="center"/>
    </xf>
    <xf numFmtId="166" fontId="24" fillId="0" borderId="11" xfId="13" applyNumberFormat="1" applyFont="1" applyFill="1" applyBorder="1" applyAlignment="1">
      <alignment horizontal="center"/>
    </xf>
    <xf numFmtId="166" fontId="24" fillId="11" borderId="32" xfId="13" applyNumberFormat="1" applyFont="1" applyFill="1" applyBorder="1" applyAlignment="1">
      <alignment horizontal="center"/>
    </xf>
    <xf numFmtId="166" fontId="24" fillId="11" borderId="28" xfId="13" applyNumberFormat="1" applyFont="1" applyFill="1" applyBorder="1" applyAlignment="1">
      <alignment horizontal="center"/>
    </xf>
    <xf numFmtId="166" fontId="24" fillId="11" borderId="9" xfId="13" applyNumberFormat="1" applyFont="1" applyFill="1" applyBorder="1"/>
    <xf numFmtId="44" fontId="24" fillId="11" borderId="9" xfId="13" applyFont="1" applyFill="1" applyBorder="1"/>
    <xf numFmtId="166" fontId="24" fillId="11" borderId="3" xfId="13" applyNumberFormat="1" applyFont="1" applyFill="1" applyBorder="1" applyAlignment="1">
      <alignment horizontal="center"/>
    </xf>
    <xf numFmtId="166" fontId="24" fillId="11" borderId="5" xfId="13" applyNumberFormat="1" applyFont="1" applyFill="1" applyBorder="1" applyAlignment="1">
      <alignment horizontal="center"/>
    </xf>
    <xf numFmtId="166" fontId="24" fillId="11" borderId="14" xfId="13" applyNumberFormat="1" applyFont="1" applyFill="1" applyBorder="1" applyAlignment="1">
      <alignment horizontal="center"/>
    </xf>
    <xf numFmtId="166" fontId="24" fillId="11" borderId="20" xfId="13" applyNumberFormat="1" applyFont="1" applyFill="1" applyBorder="1" applyAlignment="1">
      <alignment horizontal="center"/>
    </xf>
    <xf numFmtId="166" fontId="24" fillId="11" borderId="31" xfId="13" applyNumberFormat="1" applyFont="1" applyFill="1" applyBorder="1" applyAlignment="1">
      <alignment horizontal="center"/>
    </xf>
    <xf numFmtId="166" fontId="24" fillId="11" borderId="53" xfId="13" applyNumberFormat="1" applyFont="1" applyFill="1" applyBorder="1" applyAlignment="1">
      <alignment horizontal="center"/>
    </xf>
    <xf numFmtId="166" fontId="24" fillId="11" borderId="59" xfId="13" applyNumberFormat="1" applyFont="1" applyFill="1" applyBorder="1" applyAlignment="1">
      <alignment horizontal="center"/>
    </xf>
    <xf numFmtId="166" fontId="24" fillId="11" borderId="42" xfId="13" applyNumberFormat="1" applyFont="1" applyFill="1" applyBorder="1" applyAlignment="1">
      <alignment horizontal="center"/>
    </xf>
    <xf numFmtId="166" fontId="24" fillId="11" borderId="19" xfId="13" applyNumberFormat="1" applyFont="1" applyFill="1" applyBorder="1" applyAlignment="1">
      <alignment horizontal="center"/>
    </xf>
    <xf numFmtId="166" fontId="24" fillId="11" borderId="9" xfId="2" applyNumberFormat="1" applyFont="1" applyFill="1" applyBorder="1"/>
    <xf numFmtId="0" fontId="0" fillId="0" borderId="9" xfId="0" applyBorder="1"/>
    <xf numFmtId="0" fontId="0" fillId="12" borderId="0" xfId="0" applyFill="1"/>
    <xf numFmtId="0" fontId="0" fillId="0" borderId="9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92" xfId="0" applyBorder="1"/>
    <xf numFmtId="0" fontId="0" fillId="0" borderId="56" xfId="0" applyBorder="1"/>
    <xf numFmtId="1" fontId="0" fillId="0" borderId="0" xfId="0" applyNumberFormat="1"/>
    <xf numFmtId="0" fontId="18" fillId="0" borderId="0" xfId="0" applyFont="1" applyAlignment="1">
      <alignment horizontal="center"/>
    </xf>
    <xf numFmtId="0" fontId="0" fillId="12" borderId="9" xfId="0" applyFill="1" applyBorder="1"/>
    <xf numFmtId="0" fontId="18" fillId="0" borderId="0" xfId="0" applyFont="1"/>
    <xf numFmtId="1" fontId="0" fillId="12" borderId="9" xfId="0" applyNumberFormat="1" applyFill="1" applyBorder="1"/>
    <xf numFmtId="0" fontId="0" fillId="12" borderId="1" xfId="0" applyFill="1" applyBorder="1"/>
    <xf numFmtId="44" fontId="0" fillId="12" borderId="0" xfId="0" applyNumberFormat="1" applyFill="1"/>
    <xf numFmtId="0" fontId="0" fillId="0" borderId="55" xfId="0" applyBorder="1"/>
    <xf numFmtId="0" fontId="0" fillId="0" borderId="93" xfId="0" applyBorder="1"/>
    <xf numFmtId="44" fontId="45" fillId="0" borderId="0" xfId="0" applyNumberFormat="1" applyFont="1" applyAlignment="1">
      <alignment horizontal="right"/>
    </xf>
    <xf numFmtId="0" fontId="18" fillId="12" borderId="0" xfId="0" applyFont="1" applyFill="1" applyAlignment="1">
      <alignment horizontal="center"/>
    </xf>
    <xf numFmtId="0" fontId="49" fillId="0" borderId="0" xfId="0" applyFont="1"/>
    <xf numFmtId="0" fontId="50" fillId="0" borderId="0" xfId="0" applyFont="1"/>
    <xf numFmtId="0" fontId="38" fillId="0" borderId="0" xfId="0" applyFont="1"/>
    <xf numFmtId="0" fontId="51" fillId="0" borderId="54" xfId="0" applyFont="1" applyBorder="1" applyAlignment="1">
      <alignment wrapText="1"/>
    </xf>
    <xf numFmtId="0" fontId="52" fillId="0" borderId="51" xfId="0" applyFont="1" applyBorder="1"/>
    <xf numFmtId="0" fontId="53" fillId="0" borderId="0" xfId="0" applyFont="1"/>
    <xf numFmtId="0" fontId="54" fillId="0" borderId="49" xfId="0" applyFont="1" applyBorder="1"/>
    <xf numFmtId="0" fontId="54" fillId="0" borderId="0" xfId="0" applyFont="1"/>
    <xf numFmtId="0" fontId="28" fillId="13" borderId="0" xfId="0" applyFont="1" applyFill="1"/>
    <xf numFmtId="6" fontId="55" fillId="13" borderId="94" xfId="0" applyNumberFormat="1" applyFont="1" applyFill="1" applyBorder="1" applyAlignment="1">
      <alignment horizontal="right"/>
    </xf>
    <xf numFmtId="6" fontId="55" fillId="13" borderId="95" xfId="0" applyNumberFormat="1" applyFont="1" applyFill="1" applyBorder="1" applyAlignment="1">
      <alignment horizontal="right"/>
    </xf>
    <xf numFmtId="6" fontId="55" fillId="13" borderId="92" xfId="0" applyNumberFormat="1" applyFont="1" applyFill="1" applyBorder="1" applyAlignment="1">
      <alignment horizontal="right"/>
    </xf>
    <xf numFmtId="0" fontId="54" fillId="0" borderId="32" xfId="0" applyFont="1" applyBorder="1" applyAlignment="1">
      <alignment horizontal="center"/>
    </xf>
    <xf numFmtId="0" fontId="54" fillId="13" borderId="69" xfId="0" applyFont="1" applyFill="1" applyBorder="1" applyAlignment="1">
      <alignment horizontal="center"/>
    </xf>
    <xf numFmtId="0" fontId="54" fillId="13" borderId="77" xfId="0" applyFont="1" applyFill="1" applyBorder="1" applyAlignment="1">
      <alignment horizontal="center"/>
    </xf>
    <xf numFmtId="0" fontId="54" fillId="13" borderId="28" xfId="0" applyFont="1" applyFill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9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3" xfId="0" applyBorder="1" applyAlignment="1">
      <alignment horizontal="center"/>
    </xf>
    <xf numFmtId="6" fontId="10" fillId="0" borderId="12" xfId="0" applyNumberFormat="1" applyFont="1" applyBorder="1"/>
    <xf numFmtId="6" fontId="10" fillId="0" borderId="13" xfId="0" applyNumberFormat="1" applyFont="1" applyBorder="1"/>
    <xf numFmtId="6" fontId="0" fillId="0" borderId="13" xfId="0" applyNumberFormat="1" applyBorder="1"/>
    <xf numFmtId="0" fontId="0" fillId="0" borderId="49" xfId="0" applyBorder="1"/>
    <xf numFmtId="0" fontId="0" fillId="0" borderId="54" xfId="0" applyBorder="1"/>
    <xf numFmtId="0" fontId="0" fillId="0" borderId="13" xfId="0" applyBorder="1"/>
    <xf numFmtId="8" fontId="0" fillId="0" borderId="0" xfId="0" applyNumberFormat="1"/>
    <xf numFmtId="0" fontId="0" fillId="0" borderId="77" xfId="0" applyBorder="1"/>
    <xf numFmtId="0" fontId="0" fillId="0" borderId="77" xfId="0" applyBorder="1" applyAlignment="1">
      <alignment horizontal="center"/>
    </xf>
    <xf numFmtId="16" fontId="5" fillId="0" borderId="54" xfId="0" applyNumberFormat="1" applyFont="1" applyBorder="1"/>
    <xf numFmtId="0" fontId="0" fillId="0" borderId="57" xfId="0" applyBorder="1"/>
    <xf numFmtId="16" fontId="5" fillId="0" borderId="77" xfId="0" applyNumberFormat="1" applyFont="1" applyBorder="1"/>
    <xf numFmtId="6" fontId="10" fillId="0" borderId="30" xfId="0" applyNumberFormat="1" applyFont="1" applyBorder="1"/>
    <xf numFmtId="0" fontId="0" fillId="0" borderId="14" xfId="0" applyBorder="1"/>
    <xf numFmtId="166" fontId="0" fillId="0" borderId="53" xfId="2" applyNumberFormat="1" applyFont="1" applyFill="1" applyBorder="1"/>
    <xf numFmtId="166" fontId="0" fillId="0" borderId="30" xfId="2" applyNumberFormat="1" applyFont="1" applyFill="1" applyBorder="1"/>
    <xf numFmtId="0" fontId="5" fillId="0" borderId="54" xfId="0" applyFont="1" applyBorder="1"/>
    <xf numFmtId="166" fontId="0" fillId="0" borderId="31" xfId="2" applyNumberFormat="1" applyFont="1" applyFill="1" applyBorder="1"/>
    <xf numFmtId="166" fontId="0" fillId="0" borderId="64" xfId="2" applyNumberFormat="1" applyFont="1" applyFill="1" applyBorder="1"/>
    <xf numFmtId="0" fontId="5" fillId="0" borderId="77" xfId="0" applyFont="1" applyBorder="1"/>
    <xf numFmtId="166" fontId="0" fillId="0" borderId="59" xfId="2" applyNumberFormat="1" applyFont="1" applyFill="1" applyBorder="1"/>
    <xf numFmtId="166" fontId="0" fillId="0" borderId="95" xfId="2" applyNumberFormat="1" applyFont="1" applyFill="1" applyBorder="1"/>
    <xf numFmtId="0" fontId="0" fillId="0" borderId="49" xfId="0" applyBorder="1" applyAlignment="1">
      <alignment horizontal="center"/>
    </xf>
    <xf numFmtId="16" fontId="5" fillId="0" borderId="56" xfId="0" applyNumberFormat="1" applyFont="1" applyBorder="1"/>
    <xf numFmtId="0" fontId="5" fillId="0" borderId="56" xfId="0" applyFont="1" applyBorder="1"/>
    <xf numFmtId="0" fontId="0" fillId="0" borderId="0" xfId="0" applyAlignment="1">
      <alignment horizontal="right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1" xfId="0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8" xfId="0" applyBorder="1" applyAlignment="1">
      <alignment horizontal="center"/>
    </xf>
    <xf numFmtId="43" fontId="0" fillId="0" borderId="12" xfId="1" applyFont="1" applyFill="1" applyBorder="1"/>
    <xf numFmtId="0" fontId="56" fillId="0" borderId="0" xfId="0" applyFont="1"/>
    <xf numFmtId="170" fontId="0" fillId="0" borderId="0" xfId="0" applyNumberFormat="1"/>
    <xf numFmtId="171" fontId="0" fillId="0" borderId="0" xfId="0" applyNumberFormat="1"/>
    <xf numFmtId="0" fontId="0" fillId="0" borderId="99" xfId="0" applyBorder="1" applyAlignment="1">
      <alignment horizontal="center"/>
    </xf>
    <xf numFmtId="0" fontId="0" fillId="0" borderId="88" xfId="0" applyBorder="1" applyAlignment="1">
      <alignment horizontal="center"/>
    </xf>
    <xf numFmtId="0" fontId="56" fillId="0" borderId="0" xfId="0" applyFont="1" applyAlignment="1">
      <alignment horizontal="center"/>
    </xf>
    <xf numFmtId="173" fontId="0" fillId="0" borderId="0" xfId="0" applyNumberFormat="1"/>
    <xf numFmtId="0" fontId="0" fillId="0" borderId="6" xfId="0" applyBorder="1" applyAlignment="1">
      <alignment horizontal="center"/>
    </xf>
    <xf numFmtId="0" fontId="10" fillId="0" borderId="34" xfId="0" applyFont="1" applyBorder="1" applyAlignment="1">
      <alignment horizontal="center"/>
    </xf>
    <xf numFmtId="174" fontId="0" fillId="0" borderId="0" xfId="0" applyNumberFormat="1"/>
    <xf numFmtId="174" fontId="10" fillId="0" borderId="0" xfId="0" applyNumberFormat="1" applyFont="1"/>
    <xf numFmtId="2" fontId="56" fillId="0" borderId="0" xfId="0" applyNumberFormat="1" applyFont="1"/>
    <xf numFmtId="0" fontId="10" fillId="0" borderId="0" xfId="8"/>
    <xf numFmtId="2" fontId="4" fillId="0" borderId="9" xfId="8" applyNumberFormat="1" applyFont="1" applyBorder="1" applyAlignment="1">
      <alignment horizontal="center" vertical="center"/>
    </xf>
    <xf numFmtId="0" fontId="10" fillId="0" borderId="0" xfId="8" applyAlignment="1">
      <alignment horizontal="center" vertical="center"/>
    </xf>
    <xf numFmtId="2" fontId="10" fillId="0" borderId="0" xfId="8" applyNumberFormat="1"/>
    <xf numFmtId="2" fontId="10" fillId="0" borderId="101" xfId="8" applyNumberFormat="1" applyBorder="1"/>
    <xf numFmtId="2" fontId="10" fillId="0" borderId="98" xfId="8" applyNumberFormat="1" applyBorder="1"/>
    <xf numFmtId="4" fontId="10" fillId="0" borderId="17" xfId="8" applyNumberFormat="1" applyBorder="1"/>
    <xf numFmtId="4" fontId="10" fillId="0" borderId="16" xfId="8" applyNumberFormat="1" applyBorder="1"/>
    <xf numFmtId="2" fontId="10" fillId="0" borderId="102" xfId="8" applyNumberFormat="1" applyBorder="1"/>
    <xf numFmtId="2" fontId="10" fillId="0" borderId="103" xfId="8" applyNumberFormat="1" applyBorder="1"/>
    <xf numFmtId="4" fontId="10" fillId="0" borderId="42" xfId="8" applyNumberFormat="1" applyBorder="1"/>
    <xf numFmtId="4" fontId="10" fillId="0" borderId="20" xfId="8" applyNumberFormat="1" applyBorder="1"/>
    <xf numFmtId="0" fontId="0" fillId="0" borderId="7" xfId="0" applyBorder="1"/>
    <xf numFmtId="0" fontId="0" fillId="0" borderId="65" xfId="0" applyBorder="1"/>
    <xf numFmtId="0" fontId="57" fillId="0" borderId="0" xfId="0" applyFont="1"/>
    <xf numFmtId="0" fontId="58" fillId="0" borderId="0" xfId="0" applyFont="1"/>
    <xf numFmtId="0" fontId="60" fillId="0" borderId="0" xfId="0" applyFont="1"/>
    <xf numFmtId="0" fontId="62" fillId="0" borderId="0" xfId="0" applyFont="1"/>
    <xf numFmtId="0" fontId="58" fillId="0" borderId="0" xfId="0" applyFont="1" applyAlignment="1">
      <alignment wrapText="1"/>
    </xf>
    <xf numFmtId="0" fontId="63" fillId="0" borderId="0" xfId="0" applyFont="1"/>
    <xf numFmtId="0" fontId="63" fillId="9" borderId="48" xfId="0" applyFont="1" applyFill="1" applyBorder="1" applyAlignment="1">
      <alignment wrapText="1"/>
    </xf>
    <xf numFmtId="0" fontId="63" fillId="9" borderId="2" xfId="0" applyFont="1" applyFill="1" applyBorder="1" applyAlignment="1">
      <alignment wrapText="1"/>
    </xf>
    <xf numFmtId="0" fontId="63" fillId="0" borderId="48" xfId="0" applyFont="1" applyBorder="1" applyAlignment="1">
      <alignment wrapText="1"/>
    </xf>
    <xf numFmtId="0" fontId="63" fillId="9" borderId="46" xfId="0" applyFont="1" applyFill="1" applyBorder="1"/>
    <xf numFmtId="9" fontId="63" fillId="9" borderId="46" xfId="0" applyNumberFormat="1" applyFont="1" applyFill="1" applyBorder="1"/>
    <xf numFmtId="0" fontId="63" fillId="9" borderId="92" xfId="0" applyFont="1" applyFill="1" applyBorder="1"/>
    <xf numFmtId="9" fontId="63" fillId="9" borderId="92" xfId="0" applyNumberFormat="1" applyFont="1" applyFill="1" applyBorder="1"/>
    <xf numFmtId="0" fontId="63" fillId="0" borderId="46" xfId="0" applyFont="1" applyBorder="1"/>
    <xf numFmtId="9" fontId="63" fillId="0" borderId="46" xfId="0" applyNumberFormat="1" applyFont="1" applyBorder="1"/>
    <xf numFmtId="0" fontId="63" fillId="9" borderId="4" xfId="0" applyFont="1" applyFill="1" applyBorder="1"/>
    <xf numFmtId="0" fontId="63" fillId="9" borderId="48" xfId="0" applyFont="1" applyFill="1" applyBorder="1"/>
    <xf numFmtId="0" fontId="63" fillId="9" borderId="2" xfId="0" applyFont="1" applyFill="1" applyBorder="1"/>
    <xf numFmtId="0" fontId="63" fillId="0" borderId="48" xfId="0" applyFont="1" applyBorder="1"/>
    <xf numFmtId="0" fontId="58" fillId="0" borderId="32" xfId="0" applyFont="1" applyBorder="1"/>
    <xf numFmtId="0" fontId="58" fillId="9" borderId="31" xfId="0" applyFont="1" applyFill="1" applyBorder="1"/>
    <xf numFmtId="8" fontId="58" fillId="9" borderId="31" xfId="0" applyNumberFormat="1" applyFont="1" applyFill="1" applyBorder="1"/>
    <xf numFmtId="0" fontId="58" fillId="9" borderId="95" xfId="0" applyFont="1" applyFill="1" applyBorder="1"/>
    <xf numFmtId="8" fontId="58" fillId="9" borderId="95" xfId="0" applyNumberFormat="1" applyFont="1" applyFill="1" applyBorder="1"/>
    <xf numFmtId="8" fontId="58" fillId="0" borderId="0" xfId="0" applyNumberFormat="1" applyFont="1"/>
    <xf numFmtId="8" fontId="58" fillId="0" borderId="53" xfId="0" applyNumberFormat="1" applyFont="1" applyBorder="1"/>
    <xf numFmtId="0" fontId="58" fillId="0" borderId="31" xfId="0" applyFont="1" applyBorder="1"/>
    <xf numFmtId="0" fontId="58" fillId="9" borderId="64" xfId="0" applyFont="1" applyFill="1" applyBorder="1"/>
    <xf numFmtId="0" fontId="58" fillId="0" borderId="58" xfId="0" applyFont="1" applyBorder="1"/>
    <xf numFmtId="0" fontId="58" fillId="0" borderId="69" xfId="0" applyFont="1" applyBorder="1"/>
    <xf numFmtId="8" fontId="58" fillId="0" borderId="17" xfId="0" applyNumberFormat="1" applyFont="1" applyBorder="1" applyAlignment="1">
      <alignment wrapText="1"/>
    </xf>
    <xf numFmtId="8" fontId="58" fillId="0" borderId="31" xfId="0" applyNumberFormat="1" applyFont="1" applyBorder="1"/>
    <xf numFmtId="8" fontId="58" fillId="0" borderId="31" xfId="0" applyNumberFormat="1" applyFont="1" applyBorder="1" applyAlignment="1">
      <alignment wrapText="1"/>
    </xf>
    <xf numFmtId="8" fontId="58" fillId="9" borderId="64" xfId="0" applyNumberFormat="1" applyFont="1" applyFill="1" applyBorder="1"/>
    <xf numFmtId="8" fontId="58" fillId="0" borderId="58" xfId="0" applyNumberFormat="1" applyFont="1" applyBorder="1" applyAlignment="1">
      <alignment wrapText="1"/>
    </xf>
    <xf numFmtId="0" fontId="58" fillId="0" borderId="77" xfId="0" applyFont="1" applyBorder="1"/>
    <xf numFmtId="8" fontId="58" fillId="9" borderId="25" xfId="0" applyNumberFormat="1" applyFont="1" applyFill="1" applyBorder="1"/>
    <xf numFmtId="8" fontId="58" fillId="9" borderId="93" xfId="0" applyNumberFormat="1" applyFont="1" applyFill="1" applyBorder="1"/>
    <xf numFmtId="8" fontId="58" fillId="0" borderId="25" xfId="0" applyNumberFormat="1" applyFont="1" applyBorder="1" applyAlignment="1">
      <alignment wrapText="1"/>
    </xf>
    <xf numFmtId="8" fontId="58" fillId="0" borderId="25" xfId="0" applyNumberFormat="1" applyFont="1" applyBorder="1"/>
    <xf numFmtId="0" fontId="58" fillId="9" borderId="0" xfId="0" applyFont="1" applyFill="1"/>
    <xf numFmtId="8" fontId="58" fillId="9" borderId="0" xfId="0" applyNumberFormat="1" applyFont="1" applyFill="1"/>
    <xf numFmtId="8" fontId="58" fillId="0" borderId="8" xfId="0" applyNumberFormat="1" applyFont="1" applyBorder="1" applyAlignment="1">
      <alignment wrapText="1"/>
    </xf>
    <xf numFmtId="0" fontId="58" fillId="0" borderId="9" xfId="0" applyFont="1" applyBorder="1"/>
    <xf numFmtId="8" fontId="58" fillId="9" borderId="48" xfId="0" applyNumberFormat="1" applyFont="1" applyFill="1" applyBorder="1"/>
    <xf numFmtId="8" fontId="58" fillId="9" borderId="2" xfId="0" applyNumberFormat="1" applyFont="1" applyFill="1" applyBorder="1"/>
    <xf numFmtId="8" fontId="58" fillId="0" borderId="48" xfId="0" applyNumberFormat="1" applyFont="1" applyBorder="1" applyAlignment="1">
      <alignment wrapText="1"/>
    </xf>
    <xf numFmtId="8" fontId="58" fillId="0" borderId="48" xfId="0" applyNumberFormat="1" applyFont="1" applyBorder="1"/>
    <xf numFmtId="8" fontId="58" fillId="9" borderId="52" xfId="0" applyNumberFormat="1" applyFont="1" applyFill="1" applyBorder="1"/>
    <xf numFmtId="8" fontId="58" fillId="0" borderId="3" xfId="0" applyNumberFormat="1" applyFont="1" applyBorder="1" applyAlignment="1">
      <alignment wrapText="1"/>
    </xf>
    <xf numFmtId="8" fontId="64" fillId="9" borderId="48" xfId="0" applyNumberFormat="1" applyFont="1" applyFill="1" applyBorder="1"/>
    <xf numFmtId="8" fontId="64" fillId="9" borderId="2" xfId="0" applyNumberFormat="1" applyFont="1" applyFill="1" applyBorder="1"/>
    <xf numFmtId="8" fontId="64" fillId="9" borderId="31" xfId="0" applyNumberFormat="1" applyFont="1" applyFill="1" applyBorder="1"/>
    <xf numFmtId="8" fontId="64" fillId="9" borderId="95" xfId="0" applyNumberFormat="1" applyFont="1" applyFill="1" applyBorder="1"/>
    <xf numFmtId="8" fontId="64" fillId="9" borderId="25" xfId="0" applyNumberFormat="1" applyFont="1" applyFill="1" applyBorder="1"/>
    <xf numFmtId="8" fontId="64" fillId="9" borderId="93" xfId="0" applyNumberFormat="1" applyFont="1" applyFill="1" applyBorder="1"/>
    <xf numFmtId="0" fontId="58" fillId="9" borderId="69" xfId="0" applyFont="1" applyFill="1" applyBorder="1"/>
    <xf numFmtId="8" fontId="58" fillId="9" borderId="31" xfId="0" applyNumberFormat="1" applyFont="1" applyFill="1" applyBorder="1" applyAlignment="1">
      <alignment wrapText="1"/>
    </xf>
    <xf numFmtId="8" fontId="64" fillId="9" borderId="64" xfId="0" applyNumberFormat="1" applyFont="1" applyFill="1" applyBorder="1"/>
    <xf numFmtId="8" fontId="58" fillId="9" borderId="58" xfId="0" applyNumberFormat="1" applyFont="1" applyFill="1" applyBorder="1" applyAlignment="1">
      <alignment wrapText="1"/>
    </xf>
    <xf numFmtId="0" fontId="65" fillId="0" borderId="0" xfId="0" applyFont="1"/>
    <xf numFmtId="0" fontId="58" fillId="9" borderId="77" xfId="0" applyFont="1" applyFill="1" applyBorder="1"/>
    <xf numFmtId="8" fontId="58" fillId="9" borderId="25" xfId="0" applyNumberFormat="1" applyFont="1" applyFill="1" applyBorder="1" applyAlignment="1">
      <alignment wrapText="1"/>
    </xf>
    <xf numFmtId="8" fontId="64" fillId="9" borderId="0" xfId="0" applyNumberFormat="1" applyFont="1" applyFill="1"/>
    <xf numFmtId="8" fontId="58" fillId="9" borderId="8" xfId="0" applyNumberFormat="1" applyFont="1" applyFill="1" applyBorder="1" applyAlignment="1">
      <alignment wrapText="1"/>
    </xf>
    <xf numFmtId="0" fontId="58" fillId="9" borderId="9" xfId="0" applyFont="1" applyFill="1" applyBorder="1"/>
    <xf numFmtId="8" fontId="58" fillId="9" borderId="48" xfId="0" applyNumberFormat="1" applyFont="1" applyFill="1" applyBorder="1" applyAlignment="1">
      <alignment wrapText="1"/>
    </xf>
    <xf numFmtId="8" fontId="64" fillId="9" borderId="52" xfId="0" applyNumberFormat="1" applyFont="1" applyFill="1" applyBorder="1"/>
    <xf numFmtId="8" fontId="58" fillId="9" borderId="3" xfId="0" applyNumberFormat="1" applyFont="1" applyFill="1" applyBorder="1" applyAlignment="1">
      <alignment wrapText="1"/>
    </xf>
    <xf numFmtId="0" fontId="58" fillId="9" borderId="56" xfId="0" applyFont="1" applyFill="1" applyBorder="1"/>
    <xf numFmtId="8" fontId="64" fillId="9" borderId="46" xfId="0" applyNumberFormat="1" applyFont="1" applyFill="1" applyBorder="1"/>
    <xf numFmtId="8" fontId="64" fillId="9" borderId="92" xfId="0" applyNumberFormat="1" applyFont="1" applyFill="1" applyBorder="1"/>
    <xf numFmtId="8" fontId="58" fillId="9" borderId="46" xfId="0" applyNumberFormat="1" applyFont="1" applyFill="1" applyBorder="1" applyAlignment="1">
      <alignment wrapText="1"/>
    </xf>
    <xf numFmtId="0" fontId="58" fillId="9" borderId="46" xfId="0" applyFont="1" applyFill="1" applyBorder="1"/>
    <xf numFmtId="8" fontId="58" fillId="9" borderId="46" xfId="0" applyNumberFormat="1" applyFont="1" applyFill="1" applyBorder="1"/>
    <xf numFmtId="8" fontId="58" fillId="9" borderId="92" xfId="0" applyNumberFormat="1" applyFont="1" applyFill="1" applyBorder="1"/>
    <xf numFmtId="0" fontId="58" fillId="0" borderId="56" xfId="0" applyFont="1" applyBorder="1"/>
    <xf numFmtId="0" fontId="66" fillId="0" borderId="0" xfId="0" applyFont="1"/>
    <xf numFmtId="0" fontId="67" fillId="9" borderId="0" xfId="0" applyFont="1" applyFill="1"/>
    <xf numFmtId="0" fontId="58" fillId="9" borderId="6" xfId="0" applyFont="1" applyFill="1" applyBorder="1"/>
    <xf numFmtId="0" fontId="58" fillId="9" borderId="33" xfId="0" applyFont="1" applyFill="1" applyBorder="1"/>
    <xf numFmtId="0" fontId="58" fillId="9" borderId="50" xfId="0" applyFont="1" applyFill="1" applyBorder="1"/>
    <xf numFmtId="0" fontId="58" fillId="9" borderId="7" xfId="0" applyFont="1" applyFill="1" applyBorder="1"/>
    <xf numFmtId="0" fontId="58" fillId="9" borderId="10" xfId="0" applyFont="1" applyFill="1" applyBorder="1"/>
    <xf numFmtId="0" fontId="58" fillId="9" borderId="12" xfId="0" applyFont="1" applyFill="1" applyBorder="1"/>
    <xf numFmtId="8" fontId="58" fillId="9" borderId="12" xfId="0" applyNumberFormat="1" applyFont="1" applyFill="1" applyBorder="1"/>
    <xf numFmtId="0" fontId="58" fillId="9" borderId="36" xfId="0" applyFont="1" applyFill="1" applyBorder="1"/>
    <xf numFmtId="8" fontId="58" fillId="9" borderId="36" xfId="0" applyNumberFormat="1" applyFont="1" applyFill="1" applyBorder="1"/>
    <xf numFmtId="0" fontId="58" fillId="9" borderId="94" xfId="0" applyFont="1" applyFill="1" applyBorder="1"/>
    <xf numFmtId="8" fontId="58" fillId="9" borderId="94" xfId="0" applyNumberFormat="1" applyFont="1" applyFill="1" applyBorder="1"/>
    <xf numFmtId="0" fontId="58" fillId="9" borderId="27" xfId="0" applyFont="1" applyFill="1" applyBorder="1"/>
    <xf numFmtId="8" fontId="58" fillId="9" borderId="58" xfId="0" applyNumberFormat="1" applyFont="1" applyFill="1" applyBorder="1"/>
    <xf numFmtId="0" fontId="58" fillId="9" borderId="57" xfId="0" applyFont="1" applyFill="1" applyBorder="1"/>
    <xf numFmtId="8" fontId="58" fillId="9" borderId="45" xfId="0" applyNumberFormat="1" applyFont="1" applyFill="1" applyBorder="1"/>
    <xf numFmtId="0" fontId="67" fillId="0" borderId="0" xfId="0" applyFont="1"/>
    <xf numFmtId="0" fontId="58" fillId="0" borderId="10" xfId="0" applyFont="1" applyBorder="1"/>
    <xf numFmtId="0" fontId="58" fillId="0" borderId="27" xfId="0" applyFont="1" applyBorder="1"/>
    <xf numFmtId="0" fontId="58" fillId="0" borderId="57" xfId="0" applyFont="1" applyBorder="1"/>
    <xf numFmtId="0" fontId="66" fillId="9" borderId="0" xfId="0" applyFont="1" applyFill="1"/>
    <xf numFmtId="0" fontId="58" fillId="0" borderId="46" xfId="0" applyFont="1" applyBorder="1"/>
    <xf numFmtId="0" fontId="58" fillId="0" borderId="92" xfId="0" applyFont="1" applyBorder="1"/>
    <xf numFmtId="0" fontId="58" fillId="0" borderId="96" xfId="0" applyFont="1" applyBorder="1"/>
    <xf numFmtId="0" fontId="58" fillId="0" borderId="45" xfId="0" applyFont="1" applyBorder="1"/>
    <xf numFmtId="0" fontId="58" fillId="0" borderId="95" xfId="0" applyFont="1" applyBorder="1"/>
    <xf numFmtId="0" fontId="58" fillId="0" borderId="64" xfId="0" applyFont="1" applyBorder="1"/>
    <xf numFmtId="8" fontId="58" fillId="0" borderId="95" xfId="0" applyNumberFormat="1" applyFont="1" applyBorder="1"/>
    <xf numFmtId="8" fontId="58" fillId="0" borderId="64" xfId="0" applyNumberFormat="1" applyFont="1" applyBorder="1"/>
    <xf numFmtId="8" fontId="58" fillId="0" borderId="45" xfId="0" applyNumberFormat="1" applyFont="1" applyBorder="1" applyAlignment="1">
      <alignment wrapText="1"/>
    </xf>
    <xf numFmtId="8" fontId="58" fillId="0" borderId="92" xfId="0" applyNumberFormat="1" applyFont="1" applyBorder="1"/>
    <xf numFmtId="8" fontId="58" fillId="0" borderId="46" xfId="0" applyNumberFormat="1" applyFont="1" applyBorder="1"/>
    <xf numFmtId="8" fontId="58" fillId="0" borderId="96" xfId="0" applyNumberFormat="1" applyFont="1" applyBorder="1"/>
    <xf numFmtId="0" fontId="58" fillId="0" borderId="55" xfId="0" applyFont="1" applyBorder="1"/>
    <xf numFmtId="8" fontId="58" fillId="0" borderId="93" xfId="0" applyNumberFormat="1" applyFont="1" applyBorder="1"/>
    <xf numFmtId="8" fontId="58" fillId="9" borderId="36" xfId="0" applyNumberFormat="1" applyFont="1" applyFill="1" applyBorder="1" applyAlignment="1">
      <alignment wrapText="1"/>
    </xf>
    <xf numFmtId="0" fontId="63" fillId="9" borderId="0" xfId="0" applyFont="1" applyFill="1"/>
    <xf numFmtId="0" fontId="63" fillId="9" borderId="6" xfId="0" applyFont="1" applyFill="1" applyBorder="1"/>
    <xf numFmtId="0" fontId="63" fillId="9" borderId="33" xfId="0" applyFont="1" applyFill="1" applyBorder="1"/>
    <xf numFmtId="0" fontId="63" fillId="9" borderId="51" xfId="0" applyFont="1" applyFill="1" applyBorder="1"/>
    <xf numFmtId="0" fontId="63" fillId="0" borderId="33" xfId="0" applyFont="1" applyBorder="1"/>
    <xf numFmtId="0" fontId="63" fillId="0" borderId="50" xfId="0" applyFont="1" applyBorder="1"/>
    <xf numFmtId="0" fontId="63" fillId="9" borderId="25" xfId="0" applyFont="1" applyFill="1" applyBorder="1"/>
    <xf numFmtId="0" fontId="63" fillId="0" borderId="25" xfId="0" applyFont="1" applyBorder="1"/>
    <xf numFmtId="0" fontId="63" fillId="9" borderId="8" xfId="0" applyFont="1" applyFill="1" applyBorder="1"/>
    <xf numFmtId="0" fontId="63" fillId="9" borderId="93" xfId="0" applyFont="1" applyFill="1" applyBorder="1"/>
    <xf numFmtId="8" fontId="58" fillId="9" borderId="17" xfId="0" applyNumberFormat="1" applyFont="1" applyFill="1" applyBorder="1" applyAlignment="1">
      <alignment wrapText="1"/>
    </xf>
    <xf numFmtId="0" fontId="58" fillId="9" borderId="17" xfId="0" applyFont="1" applyFill="1" applyBorder="1"/>
    <xf numFmtId="8" fontId="58" fillId="9" borderId="17" xfId="0" applyNumberFormat="1" applyFont="1" applyFill="1" applyBorder="1"/>
    <xf numFmtId="0" fontId="58" fillId="9" borderId="98" xfId="0" applyFont="1" applyFill="1" applyBorder="1"/>
    <xf numFmtId="8" fontId="58" fillId="9" borderId="98" xfId="0" applyNumberFormat="1" applyFont="1" applyFill="1" applyBorder="1"/>
    <xf numFmtId="0" fontId="58" fillId="0" borderId="17" xfId="0" applyFont="1" applyBorder="1"/>
    <xf numFmtId="8" fontId="58" fillId="0" borderId="17" xfId="0" applyNumberFormat="1" applyFont="1" applyBorder="1"/>
    <xf numFmtId="0" fontId="58" fillId="0" borderId="101" xfId="0" applyFont="1" applyBorder="1"/>
    <xf numFmtId="8" fontId="58" fillId="0" borderId="101" xfId="0" applyNumberFormat="1" applyFont="1" applyBorder="1"/>
    <xf numFmtId="0" fontId="58" fillId="9" borderId="15" xfId="0" applyFont="1" applyFill="1" applyBorder="1"/>
    <xf numFmtId="8" fontId="58" fillId="0" borderId="46" xfId="0" applyNumberFormat="1" applyFont="1" applyBorder="1" applyAlignment="1">
      <alignment wrapText="1"/>
    </xf>
    <xf numFmtId="8" fontId="58" fillId="9" borderId="45" xfId="0" applyNumberFormat="1" applyFont="1" applyFill="1" applyBorder="1" applyAlignment="1">
      <alignment wrapText="1"/>
    </xf>
    <xf numFmtId="0" fontId="60" fillId="9" borderId="0" xfId="0" applyFont="1" applyFill="1"/>
    <xf numFmtId="8" fontId="58" fillId="9" borderId="12" xfId="0" applyNumberFormat="1" applyFont="1" applyFill="1" applyBorder="1" applyAlignment="1">
      <alignment wrapText="1"/>
    </xf>
    <xf numFmtId="0" fontId="58" fillId="9" borderId="100" xfId="0" applyFont="1" applyFill="1" applyBorder="1"/>
    <xf numFmtId="0" fontId="58" fillId="9" borderId="55" xfId="0" applyFont="1" applyFill="1" applyBorder="1"/>
    <xf numFmtId="0" fontId="58" fillId="9" borderId="44" xfId="0" applyFont="1" applyFill="1" applyBorder="1"/>
    <xf numFmtId="0" fontId="58" fillId="9" borderId="29" xfId="0" applyFont="1" applyFill="1" applyBorder="1"/>
    <xf numFmtId="8" fontId="58" fillId="9" borderId="96" xfId="0" applyNumberFormat="1" applyFont="1" applyFill="1" applyBorder="1"/>
    <xf numFmtId="10" fontId="0" fillId="0" borderId="96" xfId="3" applyNumberFormat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9" fontId="0" fillId="0" borderId="0" xfId="3" applyFont="1" applyFill="1"/>
    <xf numFmtId="166" fontId="0" fillId="0" borderId="12" xfId="2" applyNumberFormat="1" applyFont="1" applyFill="1" applyBorder="1"/>
    <xf numFmtId="166" fontId="0" fillId="0" borderId="13" xfId="2" applyNumberFormat="1" applyFont="1" applyFill="1" applyBorder="1"/>
    <xf numFmtId="166" fontId="0" fillId="0" borderId="49" xfId="2" applyNumberFormat="1" applyFont="1" applyFill="1" applyBorder="1"/>
    <xf numFmtId="166" fontId="0" fillId="0" borderId="50" xfId="2" applyNumberFormat="1" applyFont="1" applyFill="1" applyBorder="1"/>
    <xf numFmtId="166" fontId="0" fillId="0" borderId="51" xfId="2" applyNumberFormat="1" applyFont="1" applyFill="1" applyBorder="1"/>
    <xf numFmtId="175" fontId="0" fillId="0" borderId="0" xfId="3" applyNumberFormat="1" applyFont="1" applyFill="1"/>
    <xf numFmtId="166" fontId="0" fillId="0" borderId="0" xfId="0" applyNumberFormat="1"/>
    <xf numFmtId="166" fontId="0" fillId="0" borderId="55" xfId="2" applyNumberFormat="1" applyFont="1" applyFill="1" applyBorder="1"/>
    <xf numFmtId="166" fontId="0" fillId="0" borderId="0" xfId="2" applyNumberFormat="1" applyFont="1" applyFill="1" applyBorder="1"/>
    <xf numFmtId="166" fontId="0" fillId="0" borderId="93" xfId="2" applyNumberFormat="1" applyFont="1" applyFill="1" applyBorder="1"/>
    <xf numFmtId="166" fontId="0" fillId="0" borderId="57" xfId="2" applyNumberFormat="1" applyFont="1" applyFill="1" applyBorder="1"/>
    <xf numFmtId="166" fontId="0" fillId="0" borderId="96" xfId="2" applyNumberFormat="1" applyFont="1" applyFill="1" applyBorder="1"/>
    <xf numFmtId="166" fontId="0" fillId="0" borderId="11" xfId="2" applyNumberFormat="1" applyFont="1" applyFill="1" applyBorder="1"/>
    <xf numFmtId="166" fontId="0" fillId="0" borderId="14" xfId="2" applyNumberFormat="1" applyFont="1" applyFill="1" applyBorder="1"/>
    <xf numFmtId="166" fontId="0" fillId="0" borderId="77" xfId="2" applyNumberFormat="1" applyFont="1" applyFill="1" applyBorder="1"/>
    <xf numFmtId="166" fontId="0" fillId="0" borderId="56" xfId="2" applyNumberFormat="1" applyFont="1" applyFill="1" applyBorder="1"/>
    <xf numFmtId="166" fontId="0" fillId="0" borderId="92" xfId="2" applyNumberFormat="1" applyFont="1" applyFill="1" applyBorder="1"/>
    <xf numFmtId="166" fontId="0" fillId="0" borderId="0" xfId="2" applyNumberFormat="1" applyFont="1" applyFill="1"/>
    <xf numFmtId="14" fontId="0" fillId="0" borderId="0" xfId="0" applyNumberFormat="1"/>
    <xf numFmtId="9" fontId="0" fillId="0" borderId="0" xfId="3" applyFont="1" applyFill="1" applyBorder="1" applyAlignment="1">
      <alignment horizontal="center"/>
    </xf>
    <xf numFmtId="6" fontId="0" fillId="0" borderId="12" xfId="0" applyNumberFormat="1" applyBorder="1"/>
    <xf numFmtId="6" fontId="0" fillId="0" borderId="32" xfId="0" applyNumberFormat="1" applyBorder="1"/>
    <xf numFmtId="43" fontId="0" fillId="0" borderId="0" xfId="1" applyFont="1" applyFill="1"/>
    <xf numFmtId="6" fontId="46" fillId="0" borderId="12" xfId="0" applyNumberFormat="1" applyFont="1" applyBorder="1"/>
    <xf numFmtId="9" fontId="46" fillId="0" borderId="49" xfId="3" applyFont="1" applyFill="1" applyBorder="1" applyAlignment="1">
      <alignment horizontal="center"/>
    </xf>
    <xf numFmtId="9" fontId="46" fillId="0" borderId="50" xfId="3" applyFont="1" applyFill="1" applyBorder="1" applyAlignment="1">
      <alignment horizontal="center"/>
    </xf>
    <xf numFmtId="9" fontId="46" fillId="0" borderId="51" xfId="3" applyFont="1" applyFill="1" applyBorder="1" applyAlignment="1">
      <alignment horizontal="center"/>
    </xf>
    <xf numFmtId="8" fontId="0" fillId="0" borderId="12" xfId="0" applyNumberFormat="1" applyBorder="1"/>
    <xf numFmtId="8" fontId="0" fillId="0" borderId="13" xfId="0" applyNumberFormat="1" applyBorder="1"/>
    <xf numFmtId="8" fontId="0" fillId="0" borderId="14" xfId="0" applyNumberFormat="1" applyBorder="1"/>
    <xf numFmtId="8" fontId="0" fillId="0" borderId="36" xfId="0" applyNumberFormat="1" applyBorder="1"/>
    <xf numFmtId="8" fontId="0" fillId="0" borderId="50" xfId="0" applyNumberFormat="1" applyBorder="1"/>
    <xf numFmtId="8" fontId="0" fillId="0" borderId="51" xfId="0" applyNumberFormat="1" applyBorder="1"/>
    <xf numFmtId="8" fontId="0" fillId="0" borderId="49" xfId="0" applyNumberFormat="1" applyBorder="1"/>
    <xf numFmtId="8" fontId="0" fillId="0" borderId="93" xfId="0" applyNumberFormat="1" applyBorder="1"/>
    <xf numFmtId="8" fontId="0" fillId="0" borderId="55" xfId="0" applyNumberFormat="1" applyBorder="1"/>
    <xf numFmtId="8" fontId="0" fillId="0" borderId="96" xfId="0" applyNumberFormat="1" applyBorder="1"/>
    <xf numFmtId="8" fontId="0" fillId="0" borderId="92" xfId="0" applyNumberFormat="1" applyBorder="1"/>
    <xf numFmtId="8" fontId="0" fillId="0" borderId="57" xfId="0" applyNumberFormat="1" applyBorder="1"/>
    <xf numFmtId="8" fontId="0" fillId="0" borderId="58" xfId="0" applyNumberFormat="1" applyBorder="1"/>
    <xf numFmtId="8" fontId="0" fillId="0" borderId="53" xfId="0" applyNumberFormat="1" applyBorder="1"/>
    <xf numFmtId="8" fontId="0" fillId="0" borderId="59" xfId="0" applyNumberFormat="1" applyBorder="1"/>
    <xf numFmtId="0" fontId="0" fillId="0" borderId="96" xfId="0" applyBorder="1"/>
    <xf numFmtId="0" fontId="4" fillId="0" borderId="0" xfId="0" applyFont="1" applyAlignment="1">
      <alignment horizontal="center"/>
    </xf>
    <xf numFmtId="175" fontId="0" fillId="0" borderId="50" xfId="0" applyNumberFormat="1" applyBorder="1" applyAlignment="1">
      <alignment horizontal="center"/>
    </xf>
    <xf numFmtId="175" fontId="0" fillId="0" borderId="51" xfId="0" applyNumberFormat="1" applyBorder="1" applyAlignment="1">
      <alignment horizontal="center"/>
    </xf>
    <xf numFmtId="10" fontId="0" fillId="0" borderId="5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50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9" fontId="0" fillId="0" borderId="51" xfId="0" applyNumberFormat="1" applyBorder="1" applyAlignment="1">
      <alignment horizontal="center"/>
    </xf>
    <xf numFmtId="10" fontId="0" fillId="0" borderId="0" xfId="0" applyNumberFormat="1"/>
    <xf numFmtId="0" fontId="0" fillId="0" borderId="50" xfId="0" applyBorder="1"/>
    <xf numFmtId="0" fontId="0" fillId="0" borderId="51" xfId="0" applyBorder="1"/>
    <xf numFmtId="8" fontId="0" fillId="0" borderId="15" xfId="0" applyNumberFormat="1" applyBorder="1"/>
    <xf numFmtId="8" fontId="0" fillId="0" borderId="11" xfId="0" applyNumberFormat="1" applyBorder="1"/>
    <xf numFmtId="8" fontId="0" fillId="0" borderId="16" xfId="0" applyNumberFormat="1" applyBorder="1"/>
    <xf numFmtId="6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68" xfId="0" applyBorder="1" applyAlignment="1">
      <alignment horizontal="center"/>
    </xf>
    <xf numFmtId="6" fontId="0" fillId="0" borderId="51" xfId="0" applyNumberFormat="1" applyBorder="1"/>
    <xf numFmtId="6" fontId="0" fillId="0" borderId="93" xfId="0" applyNumberFormat="1" applyBorder="1"/>
    <xf numFmtId="6" fontId="0" fillId="0" borderId="92" xfId="0" applyNumberFormat="1" applyBorder="1"/>
    <xf numFmtId="6" fontId="0" fillId="0" borderId="53" xfId="0" applyNumberFormat="1" applyBorder="1"/>
    <xf numFmtId="6" fontId="0" fillId="0" borderId="59" xfId="0" applyNumberFormat="1" applyBorder="1"/>
    <xf numFmtId="9" fontId="0" fillId="0" borderId="0" xfId="0" applyNumberFormat="1" applyAlignment="1">
      <alignment vertical="center" wrapText="1"/>
    </xf>
    <xf numFmtId="9" fontId="0" fillId="0" borderId="2" xfId="0" applyNumberFormat="1" applyBorder="1" applyAlignment="1">
      <alignment horizontal="center"/>
    </xf>
    <xf numFmtId="6" fontId="0" fillId="0" borderId="50" xfId="0" applyNumberFormat="1" applyBorder="1"/>
    <xf numFmtId="6" fontId="0" fillId="0" borderId="96" xfId="0" applyNumberFormat="1" applyBorder="1"/>
    <xf numFmtId="6" fontId="0" fillId="0" borderId="58" xfId="0" applyNumberFormat="1" applyBorder="1"/>
    <xf numFmtId="0" fontId="46" fillId="0" borderId="0" xfId="0" applyFont="1"/>
    <xf numFmtId="6" fontId="10" fillId="0" borderId="66" xfId="0" applyNumberFormat="1" applyFont="1" applyBorder="1"/>
    <xf numFmtId="166" fontId="0" fillId="0" borderId="47" xfId="2" applyNumberFormat="1" applyFont="1" applyFill="1" applyBorder="1"/>
    <xf numFmtId="166" fontId="0" fillId="0" borderId="66" xfId="2" applyNumberFormat="1" applyFont="1" applyFill="1" applyBorder="1"/>
    <xf numFmtId="166" fontId="0" fillId="0" borderId="67" xfId="2" applyNumberFormat="1" applyFont="1" applyFill="1" applyBorder="1"/>
    <xf numFmtId="174" fontId="10" fillId="0" borderId="12" xfId="0" applyNumberFormat="1" applyFont="1" applyBorder="1"/>
    <xf numFmtId="166" fontId="0" fillId="0" borderId="32" xfId="2" applyNumberFormat="1" applyFont="1" applyFill="1" applyBorder="1"/>
    <xf numFmtId="44" fontId="0" fillId="0" borderId="32" xfId="2" applyFont="1" applyFill="1" applyBorder="1"/>
    <xf numFmtId="44" fontId="0" fillId="0" borderId="0" xfId="3" applyNumberFormat="1" applyFont="1" applyFill="1"/>
    <xf numFmtId="176" fontId="0" fillId="0" borderId="0" xfId="0" applyNumberFormat="1"/>
    <xf numFmtId="167" fontId="0" fillId="0" borderId="26" xfId="1" applyNumberFormat="1" applyFont="1" applyFill="1" applyBorder="1"/>
    <xf numFmtId="43" fontId="0" fillId="0" borderId="26" xfId="1" applyFont="1" applyFill="1" applyBorder="1"/>
    <xf numFmtId="167" fontId="0" fillId="0" borderId="28" xfId="1" applyNumberFormat="1" applyFont="1" applyFill="1" applyBorder="1"/>
    <xf numFmtId="43" fontId="0" fillId="0" borderId="28" xfId="1" applyFont="1" applyFill="1" applyBorder="1"/>
    <xf numFmtId="9" fontId="0" fillId="0" borderId="0" xfId="0" applyNumberFormat="1" applyAlignment="1">
      <alignment horizontal="center" vertical="center"/>
    </xf>
    <xf numFmtId="0" fontId="4" fillId="0" borderId="54" xfId="0" applyFont="1" applyBorder="1" applyAlignment="1">
      <alignment horizontal="center" wrapText="1"/>
    </xf>
    <xf numFmtId="0" fontId="4" fillId="0" borderId="54" xfId="0" applyFont="1" applyBorder="1" applyAlignment="1">
      <alignment horizontal="center"/>
    </xf>
    <xf numFmtId="44" fontId="1" fillId="0" borderId="32" xfId="2" quotePrefix="1" applyFont="1" applyFill="1" applyBorder="1" applyAlignment="1">
      <alignment horizontal="center"/>
    </xf>
    <xf numFmtId="167" fontId="1" fillId="0" borderId="0" xfId="1" quotePrefix="1" applyNumberFormat="1" applyFont="1" applyFill="1" applyBorder="1" applyAlignment="1">
      <alignment horizontal="center"/>
    </xf>
    <xf numFmtId="44" fontId="1" fillId="0" borderId="0" xfId="2" quotePrefix="1" applyFont="1" applyFill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43" fontId="1" fillId="0" borderId="26" xfId="1" quotePrefix="1" applyFont="1" applyFill="1" applyBorder="1" applyAlignment="1">
      <alignment horizontal="center"/>
    </xf>
    <xf numFmtId="43" fontId="1" fillId="0" borderId="98" xfId="1" quotePrefix="1" applyFont="1" applyFill="1" applyBorder="1" applyAlignment="1">
      <alignment horizontal="center"/>
    </xf>
    <xf numFmtId="43" fontId="1" fillId="0" borderId="0" xfId="1" quotePrefix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2" applyFont="1" applyFill="1"/>
    <xf numFmtId="43" fontId="1" fillId="0" borderId="28" xfId="1" quotePrefix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44" fontId="1" fillId="0" borderId="12" xfId="2" applyFont="1" applyFill="1" applyBorder="1"/>
    <xf numFmtId="43" fontId="1" fillId="0" borderId="15" xfId="1" applyFont="1" applyFill="1" applyBorder="1"/>
    <xf numFmtId="43" fontId="1" fillId="0" borderId="18" xfId="1" applyFont="1" applyFill="1" applyBorder="1"/>
    <xf numFmtId="167" fontId="0" fillId="0" borderId="0" xfId="1" applyNumberFormat="1" applyFont="1" applyFill="1"/>
    <xf numFmtId="0" fontId="0" fillId="0" borderId="0" xfId="0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1" fillId="0" borderId="10" xfId="1" applyNumberFormat="1" applyFont="1" applyFill="1" applyBorder="1" applyAlignment="1">
      <alignment horizontal="center"/>
    </xf>
    <xf numFmtId="44" fontId="1" fillId="0" borderId="32" xfId="2" applyFont="1" applyFill="1" applyBorder="1"/>
    <xf numFmtId="0" fontId="1" fillId="0" borderId="21" xfId="1" applyNumberFormat="1" applyFont="1" applyFill="1" applyBorder="1" applyAlignment="1">
      <alignment horizontal="center"/>
    </xf>
    <xf numFmtId="43" fontId="1" fillId="0" borderId="26" xfId="1" applyFont="1" applyFill="1" applyBorder="1"/>
    <xf numFmtId="0" fontId="1" fillId="0" borderId="44" xfId="1" applyNumberFormat="1" applyFont="1" applyFill="1" applyBorder="1" applyAlignment="1">
      <alignment horizontal="center"/>
    </xf>
    <xf numFmtId="43" fontId="1" fillId="0" borderId="28" xfId="1" applyFont="1" applyFill="1" applyBorder="1"/>
    <xf numFmtId="167" fontId="0" fillId="0" borderId="0" xfId="0" applyNumberFormat="1"/>
    <xf numFmtId="43" fontId="1" fillId="0" borderId="68" xfId="1" applyFont="1" applyFill="1" applyBorder="1"/>
    <xf numFmtId="43" fontId="1" fillId="0" borderId="98" xfId="1" applyFont="1" applyFill="1" applyBorder="1"/>
    <xf numFmtId="43" fontId="1" fillId="0" borderId="103" xfId="1" applyFont="1" applyFill="1" applyBorder="1"/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44" fontId="0" fillId="0" borderId="24" xfId="2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49" xfId="0" applyFont="1" applyBorder="1"/>
    <xf numFmtId="0" fontId="4" fillId="0" borderId="5" xfId="0" applyFont="1" applyBorder="1"/>
    <xf numFmtId="44" fontId="0" fillId="0" borderId="0" xfId="16" applyFont="1" applyFill="1"/>
    <xf numFmtId="44" fontId="0" fillId="0" borderId="32" xfId="2" applyFont="1" applyFill="1" applyBorder="1" applyAlignment="1">
      <alignment horizontal="center"/>
    </xf>
    <xf numFmtId="44" fontId="0" fillId="0" borderId="14" xfId="2" applyFont="1" applyFill="1" applyBorder="1"/>
    <xf numFmtId="177" fontId="0" fillId="0" borderId="0" xfId="0" applyNumberFormat="1"/>
    <xf numFmtId="43" fontId="0" fillId="0" borderId="26" xfId="1" applyFont="1" applyFill="1" applyBorder="1" applyAlignment="1">
      <alignment horizontal="center"/>
    </xf>
    <xf numFmtId="167" fontId="0" fillId="0" borderId="15" xfId="1" applyNumberFormat="1" applyFont="1" applyFill="1" applyBorder="1"/>
    <xf numFmtId="167" fontId="0" fillId="0" borderId="11" xfId="1" applyNumberFormat="1" applyFont="1" applyFill="1" applyBorder="1"/>
    <xf numFmtId="167" fontId="0" fillId="0" borderId="38" xfId="1" applyNumberFormat="1" applyFont="1" applyFill="1" applyBorder="1"/>
    <xf numFmtId="167" fontId="0" fillId="0" borderId="16" xfId="1" applyNumberFormat="1" applyFont="1" applyFill="1" applyBorder="1"/>
    <xf numFmtId="167" fontId="0" fillId="0" borderId="18" xfId="1" applyNumberFormat="1" applyFont="1" applyFill="1" applyBorder="1"/>
    <xf numFmtId="167" fontId="0" fillId="0" borderId="19" xfId="1" applyNumberFormat="1" applyFont="1" applyFill="1" applyBorder="1"/>
    <xf numFmtId="167" fontId="0" fillId="0" borderId="43" xfId="1" applyNumberFormat="1" applyFont="1" applyFill="1" applyBorder="1"/>
    <xf numFmtId="167" fontId="0" fillId="0" borderId="20" xfId="1" applyNumberFormat="1" applyFont="1" applyFill="1" applyBorder="1"/>
    <xf numFmtId="43" fontId="0" fillId="0" borderId="15" xfId="1" applyFont="1" applyFill="1" applyBorder="1"/>
    <xf numFmtId="43" fontId="0" fillId="0" borderId="11" xfId="1" applyFont="1" applyFill="1" applyBorder="1"/>
    <xf numFmtId="43" fontId="0" fillId="0" borderId="16" xfId="1" applyFont="1" applyFill="1" applyBorder="1" applyAlignment="1">
      <alignment horizontal="center"/>
    </xf>
    <xf numFmtId="43" fontId="0" fillId="0" borderId="28" xfId="1" applyFont="1" applyFill="1" applyBorder="1" applyAlignment="1">
      <alignment horizontal="center"/>
    </xf>
    <xf numFmtId="43" fontId="0" fillId="0" borderId="20" xfId="1" applyFont="1" applyFill="1" applyBorder="1" applyAlignment="1">
      <alignment horizontal="center"/>
    </xf>
    <xf numFmtId="0" fontId="4" fillId="0" borderId="54" xfId="0" applyFont="1" applyBorder="1"/>
    <xf numFmtId="43" fontId="0" fillId="0" borderId="19" xfId="1" applyFont="1" applyFill="1" applyBorder="1"/>
    <xf numFmtId="43" fontId="0" fillId="0" borderId="20" xfId="1" applyFont="1" applyFill="1" applyBorder="1"/>
    <xf numFmtId="167" fontId="0" fillId="0" borderId="0" xfId="1" applyNumberFormat="1" applyFont="1" applyFill="1" applyBorder="1"/>
    <xf numFmtId="167" fontId="0" fillId="0" borderId="0" xfId="1" applyNumberFormat="1" applyFont="1" applyFill="1" applyBorder="1" applyAlignment="1">
      <alignment horizontal="center"/>
    </xf>
    <xf numFmtId="0" fontId="18" fillId="6" borderId="54" xfId="0" applyFont="1" applyFill="1" applyBorder="1" applyAlignment="1">
      <alignment horizontal="center" vertical="center"/>
    </xf>
    <xf numFmtId="0" fontId="63" fillId="0" borderId="3" xfId="0" applyFont="1" applyBorder="1" applyAlignment="1">
      <alignment wrapText="1"/>
    </xf>
    <xf numFmtId="9" fontId="63" fillId="0" borderId="45" xfId="0" applyNumberFormat="1" applyFont="1" applyBorder="1"/>
    <xf numFmtId="0" fontId="63" fillId="0" borderId="3" xfId="0" applyFont="1" applyBorder="1"/>
    <xf numFmtId="0" fontId="63" fillId="0" borderId="52" xfId="0" applyFont="1" applyBorder="1"/>
    <xf numFmtId="8" fontId="64" fillId="0" borderId="48" xfId="0" applyNumberFormat="1" applyFont="1" applyBorder="1"/>
    <xf numFmtId="8" fontId="64" fillId="0" borderId="31" xfId="0" applyNumberFormat="1" applyFont="1" applyBorder="1"/>
    <xf numFmtId="8" fontId="64" fillId="0" borderId="25" xfId="0" applyNumberFormat="1" applyFont="1" applyBorder="1"/>
    <xf numFmtId="0" fontId="58" fillId="10" borderId="49" xfId="0" applyFont="1" applyFill="1" applyBorder="1"/>
    <xf numFmtId="8" fontId="58" fillId="9" borderId="100" xfId="0" applyNumberFormat="1" applyFont="1" applyFill="1" applyBorder="1"/>
    <xf numFmtId="8" fontId="58" fillId="10" borderId="12" xfId="0" applyNumberFormat="1" applyFont="1" applyFill="1" applyBorder="1" applyAlignment="1">
      <alignment wrapText="1"/>
    </xf>
    <xf numFmtId="8" fontId="58" fillId="10" borderId="94" xfId="0" applyNumberFormat="1" applyFont="1" applyFill="1" applyBorder="1"/>
    <xf numFmtId="8" fontId="58" fillId="10" borderId="36" xfId="0" applyNumberFormat="1" applyFont="1" applyFill="1" applyBorder="1"/>
    <xf numFmtId="8" fontId="58" fillId="10" borderId="100" xfId="0" applyNumberFormat="1" applyFont="1" applyFill="1" applyBorder="1"/>
    <xf numFmtId="0" fontId="58" fillId="10" borderId="44" xfId="0" applyFont="1" applyFill="1" applyBorder="1"/>
    <xf numFmtId="8" fontId="58" fillId="10" borderId="58" xfId="0" applyNumberFormat="1" applyFont="1" applyFill="1" applyBorder="1" applyAlignment="1">
      <alignment wrapText="1"/>
    </xf>
    <xf numFmtId="8" fontId="58" fillId="10" borderId="95" xfId="0" applyNumberFormat="1" applyFont="1" applyFill="1" applyBorder="1"/>
    <xf numFmtId="8" fontId="58" fillId="10" borderId="31" xfId="0" applyNumberFormat="1" applyFont="1" applyFill="1" applyBorder="1"/>
    <xf numFmtId="8" fontId="58" fillId="10" borderId="64" xfId="0" applyNumberFormat="1" applyFont="1" applyFill="1" applyBorder="1"/>
    <xf numFmtId="0" fontId="58" fillId="10" borderId="29" xfId="0" applyFont="1" applyFill="1" applyBorder="1"/>
    <xf numFmtId="8" fontId="58" fillId="10" borderId="45" xfId="0" applyNumberFormat="1" applyFont="1" applyFill="1" applyBorder="1" applyAlignment="1">
      <alignment wrapText="1"/>
    </xf>
    <xf numFmtId="8" fontId="58" fillId="10" borderId="92" xfId="0" applyNumberFormat="1" applyFont="1" applyFill="1" applyBorder="1"/>
    <xf numFmtId="8" fontId="58" fillId="10" borderId="46" xfId="0" applyNumberFormat="1" applyFont="1" applyFill="1" applyBorder="1"/>
    <xf numFmtId="8" fontId="58" fillId="10" borderId="96" xfId="0" applyNumberFormat="1" applyFont="1" applyFill="1" applyBorder="1"/>
    <xf numFmtId="0" fontId="58" fillId="10" borderId="57" xfId="0" applyFont="1" applyFill="1" applyBorder="1"/>
    <xf numFmtId="0" fontId="63" fillId="0" borderId="8" xfId="0" applyFont="1" applyBorder="1"/>
    <xf numFmtId="0" fontId="58" fillId="0" borderId="15" xfId="0" applyFont="1" applyBorder="1"/>
    <xf numFmtId="0" fontId="63" fillId="0" borderId="93" xfId="0" applyFont="1" applyBorder="1"/>
    <xf numFmtId="0" fontId="58" fillId="0" borderId="98" xfId="0" applyFont="1" applyBorder="1"/>
    <xf numFmtId="0" fontId="0" fillId="10" borderId="9" xfId="0" applyFill="1" applyBorder="1"/>
    <xf numFmtId="1" fontId="0" fillId="12" borderId="0" xfId="0" applyNumberFormat="1" applyFill="1"/>
    <xf numFmtId="0" fontId="0" fillId="10" borderId="56" xfId="0" applyFill="1" applyBorder="1"/>
    <xf numFmtId="0" fontId="0" fillId="10" borderId="9" xfId="0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10" borderId="0" xfId="0" applyFont="1" applyFill="1"/>
    <xf numFmtId="0" fontId="0" fillId="10" borderId="0" xfId="0" applyFill="1"/>
    <xf numFmtId="0" fontId="0" fillId="10" borderId="96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54" xfId="0" applyFill="1" applyBorder="1" applyAlignment="1">
      <alignment horizontal="center"/>
    </xf>
    <xf numFmtId="0" fontId="0" fillId="10" borderId="49" xfId="0" applyFill="1" applyBorder="1"/>
    <xf numFmtId="0" fontId="0" fillId="10" borderId="54" xfId="0" applyFill="1" applyBorder="1"/>
    <xf numFmtId="0" fontId="0" fillId="10" borderId="77" xfId="0" applyFill="1" applyBorder="1" applyAlignment="1">
      <alignment horizontal="center"/>
    </xf>
    <xf numFmtId="0" fontId="0" fillId="10" borderId="55" xfId="0" applyFill="1" applyBorder="1"/>
    <xf numFmtId="0" fontId="0" fillId="10" borderId="77" xfId="0" applyFill="1" applyBorder="1"/>
    <xf numFmtId="16" fontId="0" fillId="10" borderId="56" xfId="0" applyNumberFormat="1" applyFill="1" applyBorder="1" applyAlignment="1">
      <alignment horizontal="center"/>
    </xf>
    <xf numFmtId="0" fontId="0" fillId="10" borderId="57" xfId="0" applyFill="1" applyBorder="1"/>
    <xf numFmtId="0" fontId="0" fillId="10" borderId="97" xfId="0" applyFill="1" applyBorder="1" applyAlignment="1">
      <alignment horizontal="center"/>
    </xf>
    <xf numFmtId="0" fontId="10" fillId="10" borderId="58" xfId="0" applyFont="1" applyFill="1" applyBorder="1"/>
    <xf numFmtId="0" fontId="10" fillId="10" borderId="27" xfId="0" applyFont="1" applyFill="1" applyBorder="1"/>
    <xf numFmtId="0" fontId="0" fillId="10" borderId="21" xfId="0" applyFill="1" applyBorder="1" applyAlignment="1">
      <alignment horizontal="center"/>
    </xf>
    <xf numFmtId="166" fontId="0" fillId="10" borderId="31" xfId="2" applyNumberFormat="1" applyFont="1" applyFill="1" applyBorder="1"/>
    <xf numFmtId="166" fontId="0" fillId="10" borderId="64" xfId="2" applyNumberFormat="1" applyFont="1" applyFill="1" applyBorder="1"/>
    <xf numFmtId="166" fontId="0" fillId="10" borderId="95" xfId="2" applyNumberFormat="1" applyFont="1" applyFill="1" applyBorder="1"/>
    <xf numFmtId="0" fontId="10" fillId="10" borderId="54" xfId="0" applyFont="1" applyFill="1" applyBorder="1"/>
    <xf numFmtId="0" fontId="10" fillId="10" borderId="77" xfId="0" applyFont="1" applyFill="1" applyBorder="1"/>
    <xf numFmtId="0" fontId="10" fillId="10" borderId="56" xfId="0" applyFont="1" applyFill="1" applyBorder="1"/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19" fillId="10" borderId="0" xfId="0" applyFont="1" applyFill="1"/>
    <xf numFmtId="168" fontId="0" fillId="10" borderId="0" xfId="0" applyNumberFormat="1" applyFill="1"/>
    <xf numFmtId="169" fontId="0" fillId="10" borderId="0" xfId="0" applyNumberFormat="1" applyFill="1"/>
    <xf numFmtId="0" fontId="10" fillId="10" borderId="49" xfId="0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43" fontId="0" fillId="10" borderId="12" xfId="1" applyFont="1" applyFill="1" applyBorder="1"/>
    <xf numFmtId="0" fontId="0" fillId="10" borderId="26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0" fillId="10" borderId="21" xfId="8" applyFill="1" applyBorder="1" applyAlignment="1">
      <alignment horizontal="center"/>
    </xf>
    <xf numFmtId="0" fontId="10" fillId="10" borderId="27" xfId="8" applyFill="1" applyBorder="1" applyAlignment="1">
      <alignment horizontal="center"/>
    </xf>
    <xf numFmtId="0" fontId="10" fillId="10" borderId="27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10" borderId="29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10" fillId="10" borderId="34" xfId="0" applyFont="1" applyFill="1" applyBorder="1" applyAlignment="1">
      <alignment horizontal="center"/>
    </xf>
    <xf numFmtId="0" fontId="56" fillId="10" borderId="34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43" fontId="0" fillId="10" borderId="11" xfId="1" applyFont="1" applyFill="1" applyBorder="1"/>
    <xf numFmtId="43" fontId="0" fillId="10" borderId="13" xfId="1" applyFont="1" applyFill="1" applyBorder="1"/>
    <xf numFmtId="43" fontId="0" fillId="10" borderId="14" xfId="1" applyFont="1" applyFill="1" applyBorder="1"/>
    <xf numFmtId="43" fontId="0" fillId="10" borderId="15" xfId="1" applyFont="1" applyFill="1" applyBorder="1"/>
    <xf numFmtId="43" fontId="0" fillId="10" borderId="16" xfId="1" applyFont="1" applyFill="1" applyBorder="1"/>
    <xf numFmtId="43" fontId="0" fillId="10" borderId="18" xfId="1" applyFont="1" applyFill="1" applyBorder="1"/>
    <xf numFmtId="43" fontId="0" fillId="10" borderId="19" xfId="1" applyFont="1" applyFill="1" applyBorder="1"/>
    <xf numFmtId="43" fontId="0" fillId="10" borderId="20" xfId="1" applyFont="1" applyFill="1" applyBorder="1"/>
    <xf numFmtId="6" fontId="10" fillId="0" borderId="58" xfId="0" applyNumberFormat="1" applyFont="1" applyBorder="1"/>
    <xf numFmtId="6" fontId="10" fillId="0" borderId="53" xfId="0" applyNumberFormat="1" applyFont="1" applyBorder="1"/>
    <xf numFmtId="6" fontId="0" fillId="0" borderId="30" xfId="0" applyNumberFormat="1" applyBorder="1"/>
    <xf numFmtId="6" fontId="0" fillId="0" borderId="14" xfId="0" applyNumberFormat="1" applyBorder="1"/>
    <xf numFmtId="6" fontId="10" fillId="0" borderId="11" xfId="0" applyNumberFormat="1" applyFont="1" applyBorder="1"/>
    <xf numFmtId="6" fontId="0" fillId="0" borderId="45" xfId="0" applyNumberFormat="1" applyBorder="1"/>
    <xf numFmtId="6" fontId="0" fillId="0" borderId="66" xfId="0" applyNumberFormat="1" applyBorder="1"/>
    <xf numFmtId="0" fontId="10" fillId="0" borderId="21" xfId="8" applyBorder="1" applyAlignment="1">
      <alignment horizontal="center"/>
    </xf>
    <xf numFmtId="0" fontId="10" fillId="0" borderId="27" xfId="8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3" fontId="0" fillId="0" borderId="13" xfId="1" applyFont="1" applyFill="1" applyBorder="1"/>
    <xf numFmtId="43" fontId="0" fillId="0" borderId="14" xfId="1" applyFont="1" applyFill="1" applyBorder="1"/>
    <xf numFmtId="43" fontId="0" fillId="0" borderId="18" xfId="1" applyFont="1" applyFill="1" applyBorder="1"/>
    <xf numFmtId="173" fontId="0" fillId="10" borderId="0" xfId="0" applyNumberFormat="1" applyFill="1"/>
    <xf numFmtId="43" fontId="0" fillId="10" borderId="0" xfId="0" applyNumberFormat="1" applyFill="1"/>
    <xf numFmtId="0" fontId="0" fillId="10" borderId="13" xfId="0" applyFill="1" applyBorder="1"/>
    <xf numFmtId="0" fontId="0" fillId="10" borderId="14" xfId="0" applyFill="1" applyBorder="1"/>
    <xf numFmtId="0" fontId="0" fillId="10" borderId="0" xfId="0" applyFill="1" applyAlignment="1">
      <alignment vertical="center" wrapText="1"/>
    </xf>
    <xf numFmtId="10" fontId="0" fillId="10" borderId="0" xfId="0" applyNumberFormat="1" applyFill="1" applyAlignment="1">
      <alignment vertical="center"/>
    </xf>
    <xf numFmtId="10" fontId="0" fillId="10" borderId="96" xfId="3" applyNumberFormat="1" applyFont="1" applyFill="1" applyBorder="1" applyAlignment="1">
      <alignment vertical="center"/>
    </xf>
    <xf numFmtId="0" fontId="0" fillId="10" borderId="51" xfId="0" applyFill="1" applyBorder="1" applyAlignment="1">
      <alignment horizontal="center"/>
    </xf>
    <xf numFmtId="0" fontId="0" fillId="10" borderId="56" xfId="0" applyFill="1" applyBorder="1" applyAlignment="1">
      <alignment horizontal="center"/>
    </xf>
    <xf numFmtId="0" fontId="0" fillId="10" borderId="12" xfId="0" applyFill="1" applyBorder="1"/>
    <xf numFmtId="170" fontId="0" fillId="10" borderId="0" xfId="0" applyNumberFormat="1" applyFill="1"/>
    <xf numFmtId="171" fontId="0" fillId="10" borderId="0" xfId="0" applyNumberFormat="1" applyFill="1"/>
    <xf numFmtId="0" fontId="0" fillId="10" borderId="99" xfId="0" applyFill="1" applyBorder="1" applyAlignment="1">
      <alignment horizontal="center"/>
    </xf>
    <xf numFmtId="0" fontId="0" fillId="10" borderId="88" xfId="0" applyFill="1" applyBorder="1" applyAlignment="1">
      <alignment horizontal="center"/>
    </xf>
    <xf numFmtId="0" fontId="0" fillId="10" borderId="89" xfId="0" applyFill="1" applyBorder="1" applyAlignment="1">
      <alignment horizontal="center"/>
    </xf>
    <xf numFmtId="172" fontId="10" fillId="10" borderId="12" xfId="0" applyNumberFormat="1" applyFont="1" applyFill="1" applyBorder="1"/>
    <xf numFmtId="0" fontId="0" fillId="10" borderId="28" xfId="0" applyFill="1" applyBorder="1" applyAlignment="1">
      <alignment horizontal="center"/>
    </xf>
    <xf numFmtId="174" fontId="0" fillId="10" borderId="0" xfId="0" applyNumberFormat="1" applyFill="1"/>
    <xf numFmtId="0" fontId="0" fillId="10" borderId="108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21" xfId="0" applyFill="1" applyBorder="1" applyAlignment="1">
      <alignment horizontal="center" vertical="center"/>
    </xf>
    <xf numFmtId="4" fontId="0" fillId="10" borderId="12" xfId="0" applyNumberFormat="1" applyFill="1" applyBorder="1"/>
    <xf numFmtId="0" fontId="0" fillId="10" borderId="29" xfId="0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2" fontId="4" fillId="0" borderId="96" xfId="8" applyNumberFormat="1" applyFont="1" applyBorder="1"/>
    <xf numFmtId="0" fontId="41" fillId="0" borderId="0" xfId="8" applyFont="1"/>
    <xf numFmtId="2" fontId="1" fillId="0" borderId="100" xfId="8" applyNumberFormat="1" applyFont="1" applyBorder="1"/>
    <xf numFmtId="2" fontId="1" fillId="0" borderId="94" xfId="8" applyNumberFormat="1" applyFont="1" applyBorder="1"/>
    <xf numFmtId="2" fontId="1" fillId="0" borderId="101" xfId="8" applyNumberFormat="1" applyFont="1" applyBorder="1"/>
    <xf numFmtId="2" fontId="1" fillId="0" borderId="98" xfId="8" applyNumberFormat="1" applyFont="1" applyBorder="1"/>
    <xf numFmtId="0" fontId="4" fillId="0" borderId="0" xfId="9" applyFont="1"/>
    <xf numFmtId="0" fontId="41" fillId="0" borderId="0" xfId="0" applyFont="1"/>
    <xf numFmtId="0" fontId="40" fillId="0" borderId="0" xfId="0" applyFont="1"/>
    <xf numFmtId="0" fontId="41" fillId="0" borderId="0" xfId="0" applyFont="1" applyAlignment="1">
      <alignment horizontal="center"/>
    </xf>
    <xf numFmtId="0" fontId="40" fillId="0" borderId="0" xfId="0" applyFont="1" applyAlignment="1">
      <alignment wrapText="1"/>
    </xf>
    <xf numFmtId="0" fontId="29" fillId="0" borderId="0" xfId="0" applyFont="1"/>
    <xf numFmtId="0" fontId="45" fillId="0" borderId="0" xfId="0" applyFont="1"/>
    <xf numFmtId="0" fontId="31" fillId="0" borderId="0" xfId="0" applyFont="1"/>
    <xf numFmtId="0" fontId="45" fillId="0" borderId="0" xfId="9" applyFont="1"/>
    <xf numFmtId="0" fontId="14" fillId="3" borderId="60" xfId="10" applyFont="1" applyFill="1" applyBorder="1"/>
    <xf numFmtId="2" fontId="9" fillId="0" borderId="11" xfId="9" applyNumberFormat="1" applyFont="1" applyBorder="1" applyAlignment="1">
      <alignment wrapText="1"/>
    </xf>
    <xf numFmtId="0" fontId="14" fillId="3" borderId="62" xfId="9" applyFont="1" applyFill="1" applyBorder="1"/>
    <xf numFmtId="0" fontId="13" fillId="3" borderId="62" xfId="9" applyFont="1" applyFill="1" applyBorder="1" applyAlignment="1">
      <alignment wrapText="1"/>
    </xf>
    <xf numFmtId="0" fontId="14" fillId="3" borderId="62" xfId="10" applyFont="1" applyFill="1" applyBorder="1" applyAlignment="1">
      <alignment horizontal="center" vertical="center" wrapText="1"/>
    </xf>
    <xf numFmtId="0" fontId="12" fillId="0" borderId="71" xfId="9" applyFont="1" applyBorder="1" applyAlignment="1">
      <alignment wrapText="1"/>
    </xf>
    <xf numFmtId="0" fontId="12" fillId="0" borderId="21" xfId="9" applyFont="1" applyBorder="1" applyAlignment="1">
      <alignment horizontal="center" wrapText="1"/>
    </xf>
    <xf numFmtId="0" fontId="12" fillId="0" borderId="29" xfId="9" applyFont="1" applyBorder="1" applyAlignment="1">
      <alignment horizontal="center" wrapText="1"/>
    </xf>
    <xf numFmtId="0" fontId="12" fillId="0" borderId="33" xfId="9" applyFont="1" applyBorder="1" applyAlignment="1">
      <alignment horizontal="center" wrapText="1"/>
    </xf>
    <xf numFmtId="0" fontId="12" fillId="0" borderId="34" xfId="9" applyFont="1" applyBorder="1" applyAlignment="1">
      <alignment horizontal="center" wrapText="1"/>
    </xf>
    <xf numFmtId="0" fontId="12" fillId="0" borderId="7" xfId="9" applyFont="1" applyBorder="1" applyAlignment="1">
      <alignment horizontal="center" wrapText="1"/>
    </xf>
    <xf numFmtId="2" fontId="9" fillId="0" borderId="12" xfId="9" applyNumberFormat="1" applyFont="1" applyBorder="1" applyAlignment="1">
      <alignment wrapText="1"/>
    </xf>
    <xf numFmtId="2" fontId="9" fillId="0" borderId="13" xfId="9" applyNumberFormat="1" applyFont="1" applyBorder="1" applyAlignment="1">
      <alignment wrapText="1"/>
    </xf>
    <xf numFmtId="2" fontId="9" fillId="0" borderId="14" xfId="9" applyNumberFormat="1" applyFont="1" applyBorder="1" applyAlignment="1">
      <alignment wrapText="1"/>
    </xf>
    <xf numFmtId="2" fontId="9" fillId="0" borderId="15" xfId="9" applyNumberFormat="1" applyFont="1" applyBorder="1" applyAlignment="1">
      <alignment wrapText="1"/>
    </xf>
    <xf numFmtId="2" fontId="9" fillId="0" borderId="16" xfId="9" applyNumberFormat="1" applyFont="1" applyBorder="1" applyAlignment="1">
      <alignment wrapText="1"/>
    </xf>
    <xf numFmtId="2" fontId="9" fillId="0" borderId="18" xfId="9" applyNumberFormat="1" applyFont="1" applyBorder="1" applyAlignment="1">
      <alignment wrapText="1"/>
    </xf>
    <xf numFmtId="2" fontId="9" fillId="0" borderId="19" xfId="9" applyNumberFormat="1" applyFont="1" applyBorder="1" applyAlignment="1">
      <alignment wrapText="1"/>
    </xf>
    <xf numFmtId="2" fontId="9" fillId="0" borderId="20" xfId="9" applyNumberFormat="1" applyFont="1" applyBorder="1" applyAlignment="1">
      <alignment wrapText="1"/>
    </xf>
    <xf numFmtId="0" fontId="12" fillId="0" borderId="27" xfId="9" applyFont="1" applyBorder="1" applyAlignment="1">
      <alignment horizontal="center" wrapText="1"/>
    </xf>
    <xf numFmtId="0" fontId="9" fillId="0" borderId="9" xfId="9" applyFont="1" applyBorder="1" applyAlignment="1">
      <alignment horizontal="center" wrapText="1"/>
    </xf>
    <xf numFmtId="0" fontId="45" fillId="0" borderId="0" xfId="10" applyFont="1"/>
    <xf numFmtId="0" fontId="4" fillId="0" borderId="0" xfId="10" applyFont="1"/>
    <xf numFmtId="2" fontId="16" fillId="0" borderId="11" xfId="10" applyNumberFormat="1" applyFont="1" applyBorder="1" applyAlignment="1">
      <alignment horizontal="right" wrapText="1"/>
    </xf>
    <xf numFmtId="0" fontId="13" fillId="3" borderId="62" xfId="10" applyFont="1" applyFill="1" applyBorder="1" applyAlignment="1">
      <alignment wrapText="1"/>
    </xf>
    <xf numFmtId="0" fontId="16" fillId="0" borderId="72" xfId="10" applyFont="1" applyBorder="1" applyAlignment="1">
      <alignment horizontal="right" wrapText="1"/>
    </xf>
    <xf numFmtId="2" fontId="16" fillId="0" borderId="16" xfId="10" applyNumberFormat="1" applyFont="1" applyBorder="1" applyAlignment="1">
      <alignment horizontal="right" wrapText="1"/>
    </xf>
    <xf numFmtId="2" fontId="16" fillId="0" borderId="19" xfId="10" applyNumberFormat="1" applyFont="1" applyBorder="1" applyAlignment="1">
      <alignment horizontal="right" wrapText="1"/>
    </xf>
    <xf numFmtId="2" fontId="16" fillId="0" borderId="20" xfId="10" applyNumberFormat="1" applyFont="1" applyBorder="1" applyAlignment="1">
      <alignment horizontal="right" wrapText="1"/>
    </xf>
    <xf numFmtId="2" fontId="16" fillId="0" borderId="47" xfId="10" applyNumberFormat="1" applyFont="1" applyBorder="1" applyAlignment="1">
      <alignment horizontal="right" wrapText="1"/>
    </xf>
    <xf numFmtId="2" fontId="16" fillId="0" borderId="67" xfId="10" applyNumberFormat="1" applyFont="1" applyBorder="1" applyAlignment="1">
      <alignment horizontal="right" wrapText="1"/>
    </xf>
    <xf numFmtId="2" fontId="16" fillId="0" borderId="12" xfId="10" applyNumberFormat="1" applyFont="1" applyBorder="1" applyAlignment="1">
      <alignment horizontal="right" wrapText="1"/>
    </xf>
    <xf numFmtId="2" fontId="16" fillId="0" borderId="13" xfId="10" applyNumberFormat="1" applyFont="1" applyBorder="1" applyAlignment="1">
      <alignment horizontal="right" wrapText="1"/>
    </xf>
    <xf numFmtId="2" fontId="16" fillId="0" borderId="14" xfId="10" applyNumberFormat="1" applyFont="1" applyBorder="1" applyAlignment="1">
      <alignment horizontal="right" wrapText="1"/>
    </xf>
    <xf numFmtId="2" fontId="16" fillId="0" borderId="15" xfId="10" applyNumberFormat="1" applyFont="1" applyBorder="1" applyAlignment="1">
      <alignment horizontal="right" wrapText="1"/>
    </xf>
    <xf numFmtId="2" fontId="16" fillId="0" borderId="18" xfId="10" applyNumberFormat="1" applyFont="1" applyBorder="1" applyAlignment="1">
      <alignment horizontal="right" wrapText="1"/>
    </xf>
    <xf numFmtId="2" fontId="16" fillId="0" borderId="36" xfId="10" applyNumberFormat="1" applyFont="1" applyBorder="1" applyAlignment="1">
      <alignment horizontal="right" wrapText="1"/>
    </xf>
    <xf numFmtId="2" fontId="16" fillId="0" borderId="17" xfId="10" applyNumberFormat="1" applyFont="1" applyBorder="1" applyAlignment="1">
      <alignment horizontal="right" wrapText="1"/>
    </xf>
    <xf numFmtId="2" fontId="16" fillId="0" borderId="46" xfId="10" applyNumberFormat="1" applyFont="1" applyBorder="1" applyAlignment="1">
      <alignment horizontal="right" wrapText="1"/>
    </xf>
    <xf numFmtId="0" fontId="15" fillId="0" borderId="33" xfId="10" applyFont="1" applyBorder="1" applyAlignment="1">
      <alignment horizontal="center" wrapText="1"/>
    </xf>
    <xf numFmtId="0" fontId="15" fillId="0" borderId="34" xfId="10" applyFont="1" applyBorder="1" applyAlignment="1">
      <alignment horizontal="center" wrapText="1"/>
    </xf>
    <xf numFmtId="0" fontId="15" fillId="0" borderId="7" xfId="10" applyFont="1" applyBorder="1" applyAlignment="1">
      <alignment horizontal="center" wrapText="1"/>
    </xf>
    <xf numFmtId="0" fontId="15" fillId="0" borderId="48" xfId="10" applyFont="1" applyBorder="1" applyAlignment="1">
      <alignment horizontal="center" wrapText="1"/>
    </xf>
    <xf numFmtId="0" fontId="15" fillId="0" borderId="4" xfId="10" applyFont="1" applyBorder="1" applyAlignment="1">
      <alignment horizontal="center" wrapText="1"/>
    </xf>
    <xf numFmtId="0" fontId="15" fillId="0" borderId="5" xfId="10" applyFont="1" applyBorder="1" applyAlignment="1">
      <alignment horizontal="center" wrapText="1"/>
    </xf>
    <xf numFmtId="0" fontId="15" fillId="0" borderId="9" xfId="10" applyFont="1" applyBorder="1" applyAlignment="1">
      <alignment horizontal="center" vertical="center" wrapText="1"/>
    </xf>
    <xf numFmtId="0" fontId="16" fillId="0" borderId="69" xfId="10" applyFont="1" applyBorder="1" applyAlignment="1">
      <alignment horizontal="center" vertical="center" wrapText="1"/>
    </xf>
    <xf numFmtId="0" fontId="16" fillId="0" borderId="26" xfId="10" applyFont="1" applyBorder="1" applyAlignment="1">
      <alignment horizontal="center" vertical="center" wrapText="1"/>
    </xf>
    <xf numFmtId="0" fontId="16" fillId="0" borderId="28" xfId="10" applyFont="1" applyBorder="1" applyAlignment="1">
      <alignment horizontal="center" vertical="center" wrapText="1"/>
    </xf>
    <xf numFmtId="0" fontId="14" fillId="3" borderId="60" xfId="10" applyFont="1" applyFill="1" applyBorder="1" applyAlignment="1">
      <alignment horizontal="left" vertical="center"/>
    </xf>
    <xf numFmtId="0" fontId="14" fillId="3" borderId="60" xfId="10" applyFont="1" applyFill="1" applyBorder="1" applyAlignment="1">
      <alignment horizontal="left"/>
    </xf>
    <xf numFmtId="0" fontId="14" fillId="10" borderId="60" xfId="10" applyFont="1" applyFill="1" applyBorder="1" applyAlignment="1">
      <alignment horizontal="center" vertical="center" wrapText="1"/>
    </xf>
    <xf numFmtId="0" fontId="14" fillId="10" borderId="62" xfId="9" applyFont="1" applyFill="1" applyBorder="1"/>
    <xf numFmtId="0" fontId="13" fillId="10" borderId="71" xfId="10" applyFont="1" applyFill="1" applyBorder="1" applyAlignment="1">
      <alignment wrapText="1"/>
    </xf>
    <xf numFmtId="0" fontId="15" fillId="10" borderId="9" xfId="10" applyFont="1" applyFill="1" applyBorder="1" applyAlignment="1">
      <alignment horizontal="center" vertical="center" wrapText="1"/>
    </xf>
    <xf numFmtId="0" fontId="15" fillId="10" borderId="48" xfId="10" applyFont="1" applyFill="1" applyBorder="1" applyAlignment="1">
      <alignment horizontal="center" wrapText="1"/>
    </xf>
    <xf numFmtId="0" fontId="15" fillId="10" borderId="4" xfId="10" applyFont="1" applyFill="1" applyBorder="1" applyAlignment="1">
      <alignment horizontal="center" wrapText="1"/>
    </xf>
    <xf numFmtId="0" fontId="15" fillId="10" borderId="5" xfId="10" applyFont="1" applyFill="1" applyBorder="1" applyAlignment="1">
      <alignment horizontal="center" wrapText="1"/>
    </xf>
    <xf numFmtId="0" fontId="16" fillId="10" borderId="69" xfId="10" applyFont="1" applyFill="1" applyBorder="1" applyAlignment="1">
      <alignment horizontal="center" vertical="center" wrapText="1"/>
    </xf>
    <xf numFmtId="2" fontId="16" fillId="10" borderId="36" xfId="10" applyNumberFormat="1" applyFont="1" applyFill="1" applyBorder="1" applyAlignment="1">
      <alignment horizontal="right" wrapText="1"/>
    </xf>
    <xf numFmtId="2" fontId="16" fillId="10" borderId="13" xfId="10" applyNumberFormat="1" applyFont="1" applyFill="1" applyBorder="1" applyAlignment="1">
      <alignment horizontal="right" wrapText="1"/>
    </xf>
    <xf numFmtId="2" fontId="16" fillId="10" borderId="14" xfId="10" applyNumberFormat="1" applyFont="1" applyFill="1" applyBorder="1" applyAlignment="1">
      <alignment horizontal="right" wrapText="1"/>
    </xf>
    <xf numFmtId="0" fontId="16" fillId="10" borderId="26" xfId="10" applyFont="1" applyFill="1" applyBorder="1" applyAlignment="1">
      <alignment horizontal="center" vertical="center" wrapText="1"/>
    </xf>
    <xf numFmtId="2" fontId="16" fillId="10" borderId="17" xfId="10" applyNumberFormat="1" applyFont="1" applyFill="1" applyBorder="1" applyAlignment="1">
      <alignment horizontal="right" wrapText="1"/>
    </xf>
    <xf numFmtId="2" fontId="16" fillId="10" borderId="11" xfId="10" applyNumberFormat="1" applyFont="1" applyFill="1" applyBorder="1" applyAlignment="1">
      <alignment horizontal="right" wrapText="1"/>
    </xf>
    <xf numFmtId="2" fontId="16" fillId="10" borderId="16" xfId="10" applyNumberFormat="1" applyFont="1" applyFill="1" applyBorder="1" applyAlignment="1">
      <alignment horizontal="right" wrapText="1"/>
    </xf>
    <xf numFmtId="0" fontId="16" fillId="10" borderId="28" xfId="10" applyFont="1" applyFill="1" applyBorder="1" applyAlignment="1">
      <alignment horizontal="center" vertical="center" wrapText="1"/>
    </xf>
    <xf numFmtId="2" fontId="16" fillId="10" borderId="46" xfId="10" applyNumberFormat="1" applyFont="1" applyFill="1" applyBorder="1" applyAlignment="1">
      <alignment horizontal="right" wrapText="1"/>
    </xf>
    <xf numFmtId="2" fontId="16" fillId="10" borderId="47" xfId="10" applyNumberFormat="1" applyFont="1" applyFill="1" applyBorder="1" applyAlignment="1">
      <alignment horizontal="right" wrapText="1"/>
    </xf>
    <xf numFmtId="2" fontId="16" fillId="10" borderId="67" xfId="10" applyNumberFormat="1" applyFont="1" applyFill="1" applyBorder="1" applyAlignment="1">
      <alignment horizontal="right" wrapText="1"/>
    </xf>
    <xf numFmtId="0" fontId="14" fillId="10" borderId="60" xfId="10" applyFont="1" applyFill="1" applyBorder="1" applyAlignment="1">
      <alignment horizontal="left" vertical="center"/>
    </xf>
    <xf numFmtId="0" fontId="13" fillId="10" borderId="60" xfId="10" applyFont="1" applyFill="1" applyBorder="1" applyAlignment="1">
      <alignment wrapText="1"/>
    </xf>
    <xf numFmtId="0" fontId="14" fillId="10" borderId="60" xfId="10" applyFont="1" applyFill="1" applyBorder="1"/>
    <xf numFmtId="0" fontId="14" fillId="10" borderId="60" xfId="10" applyFont="1" applyFill="1" applyBorder="1" applyAlignment="1">
      <alignment horizontal="right" wrapText="1"/>
    </xf>
    <xf numFmtId="0" fontId="14" fillId="10" borderId="60" xfId="10" applyFont="1" applyFill="1" applyBorder="1" applyAlignment="1">
      <alignment horizontal="left"/>
    </xf>
    <xf numFmtId="0" fontId="14" fillId="3" borderId="62" xfId="10" applyFont="1" applyFill="1" applyBorder="1" applyAlignment="1">
      <alignment horizontal="right" wrapText="1"/>
    </xf>
    <xf numFmtId="0" fontId="16" fillId="0" borderId="71" xfId="10" applyFont="1" applyBorder="1" applyAlignment="1">
      <alignment horizontal="right" wrapText="1"/>
    </xf>
    <xf numFmtId="0" fontId="15" fillId="0" borderId="21" xfId="10" applyFont="1" applyBorder="1" applyAlignment="1">
      <alignment horizontal="center" wrapText="1"/>
    </xf>
    <xf numFmtId="0" fontId="15" fillId="0" borderId="29" xfId="10" applyFont="1" applyBorder="1" applyAlignment="1">
      <alignment horizontal="center" wrapText="1"/>
    </xf>
    <xf numFmtId="0" fontId="15" fillId="0" borderId="27" xfId="10" applyFont="1" applyBorder="1" applyAlignment="1">
      <alignment horizontal="center" wrapText="1"/>
    </xf>
    <xf numFmtId="0" fontId="15" fillId="0" borderId="9" xfId="10" applyFont="1" applyBorder="1" applyAlignment="1">
      <alignment horizontal="center" wrapText="1"/>
    </xf>
    <xf numFmtId="44" fontId="1" fillId="0" borderId="38" xfId="2" applyFont="1" applyFill="1" applyBorder="1"/>
    <xf numFmtId="0" fontId="0" fillId="2" borderId="33" xfId="0" applyFill="1" applyBorder="1" applyAlignment="1">
      <alignment horizontal="center"/>
    </xf>
    <xf numFmtId="44" fontId="1" fillId="5" borderId="17" xfId="2" applyFont="1" applyFill="1" applyBorder="1"/>
    <xf numFmtId="43" fontId="1" fillId="5" borderId="17" xfId="1" applyFont="1" applyFill="1" applyBorder="1"/>
    <xf numFmtId="43" fontId="1" fillId="5" borderId="42" xfId="1" applyFont="1" applyFill="1" applyBorder="1"/>
    <xf numFmtId="43" fontId="1" fillId="5" borderId="31" xfId="1" applyFont="1" applyFill="1" applyBorder="1"/>
    <xf numFmtId="44" fontId="1" fillId="5" borderId="15" xfId="2" applyFont="1" applyFill="1" applyBorder="1"/>
    <xf numFmtId="44" fontId="1" fillId="0" borderId="16" xfId="2" applyFont="1" applyFill="1" applyBorder="1"/>
    <xf numFmtId="43" fontId="1" fillId="0" borderId="59" xfId="1" applyFont="1" applyFill="1" applyBorder="1"/>
    <xf numFmtId="43" fontId="1" fillId="5" borderId="21" xfId="1" applyFont="1" applyFill="1" applyBorder="1"/>
    <xf numFmtId="43" fontId="1" fillId="5" borderId="29" xfId="1" applyFont="1" applyFill="1" applyBorder="1"/>
    <xf numFmtId="43" fontId="1" fillId="5" borderId="27" xfId="1" applyFont="1" applyFill="1" applyBorder="1"/>
    <xf numFmtId="43" fontId="1" fillId="5" borderId="98" xfId="1" applyFont="1" applyFill="1" applyBorder="1"/>
    <xf numFmtId="43" fontId="1" fillId="5" borderId="103" xfId="1" applyFont="1" applyFill="1" applyBorder="1"/>
    <xf numFmtId="43" fontId="1" fillId="5" borderId="95" xfId="1" applyFont="1" applyFill="1" applyBorder="1"/>
    <xf numFmtId="43" fontId="1" fillId="0" borderId="69" xfId="1" applyFont="1" applyFill="1" applyBorder="1"/>
    <xf numFmtId="0" fontId="0" fillId="10" borderId="27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43" fontId="1" fillId="10" borderId="15" xfId="1" applyFont="1" applyFill="1" applyBorder="1"/>
    <xf numFmtId="43" fontId="1" fillId="10" borderId="16" xfId="1" applyFont="1" applyFill="1" applyBorder="1"/>
    <xf numFmtId="43" fontId="1" fillId="10" borderId="17" xfId="1" applyFont="1" applyFill="1" applyBorder="1"/>
    <xf numFmtId="43" fontId="1" fillId="10" borderId="38" xfId="1" applyFont="1" applyFill="1" applyBorder="1"/>
    <xf numFmtId="43" fontId="1" fillId="10" borderId="21" xfId="1" applyFont="1" applyFill="1" applyBorder="1"/>
    <xf numFmtId="43" fontId="1" fillId="10" borderId="26" xfId="1" applyFont="1" applyFill="1" applyBorder="1"/>
    <xf numFmtId="43" fontId="1" fillId="10" borderId="98" xfId="1" applyFont="1" applyFill="1" applyBorder="1"/>
    <xf numFmtId="2" fontId="0" fillId="10" borderId="18" xfId="0" applyNumberFormat="1" applyFill="1" applyBorder="1"/>
    <xf numFmtId="43" fontId="1" fillId="10" borderId="20" xfId="1" applyFont="1" applyFill="1" applyBorder="1"/>
    <xf numFmtId="2" fontId="0" fillId="10" borderId="42" xfId="0" applyNumberFormat="1" applyFill="1" applyBorder="1"/>
    <xf numFmtId="43" fontId="1" fillId="10" borderId="43" xfId="1" applyFont="1" applyFill="1" applyBorder="1"/>
    <xf numFmtId="2" fontId="0" fillId="10" borderId="29" xfId="0" applyNumberFormat="1" applyFill="1" applyBorder="1"/>
    <xf numFmtId="2" fontId="0" fillId="10" borderId="28" xfId="0" applyNumberFormat="1" applyFill="1" applyBorder="1"/>
    <xf numFmtId="2" fontId="0" fillId="10" borderId="103" xfId="0" applyNumberFormat="1" applyFill="1" applyBorder="1"/>
    <xf numFmtId="2" fontId="0" fillId="10" borderId="58" xfId="0" applyNumberFormat="1" applyFill="1" applyBorder="1"/>
    <xf numFmtId="43" fontId="1" fillId="10" borderId="59" xfId="1" applyFont="1" applyFill="1" applyBorder="1"/>
    <xf numFmtId="2" fontId="0" fillId="10" borderId="31" xfId="0" applyNumberFormat="1" applyFill="1" applyBorder="1"/>
    <xf numFmtId="43" fontId="1" fillId="10" borderId="30" xfId="1" applyFont="1" applyFill="1" applyBorder="1"/>
    <xf numFmtId="2" fontId="0" fillId="10" borderId="27" xfId="0" applyNumberFormat="1" applyFill="1" applyBorder="1"/>
    <xf numFmtId="2" fontId="0" fillId="10" borderId="69" xfId="0" applyNumberFormat="1" applyFill="1" applyBorder="1"/>
    <xf numFmtId="2" fontId="0" fillId="10" borderId="95" xfId="0" applyNumberFormat="1" applyFill="1" applyBorder="1"/>
    <xf numFmtId="2" fontId="0" fillId="10" borderId="15" xfId="0" applyNumberFormat="1" applyFill="1" applyBorder="1"/>
    <xf numFmtId="2" fontId="0" fillId="10" borderId="17" xfId="0" applyNumberFormat="1" applyFill="1" applyBorder="1"/>
    <xf numFmtId="2" fontId="0" fillId="10" borderId="21" xfId="0" applyNumberFormat="1" applyFill="1" applyBorder="1"/>
    <xf numFmtId="2" fontId="0" fillId="10" borderId="26" xfId="0" applyNumberFormat="1" applyFill="1" applyBorder="1"/>
    <xf numFmtId="2" fontId="0" fillId="10" borderId="98" xfId="0" applyNumberFormat="1" applyFill="1" applyBorder="1"/>
    <xf numFmtId="43" fontId="1" fillId="10" borderId="20" xfId="1" applyFont="1" applyFill="1" applyBorder="1" applyAlignment="1"/>
    <xf numFmtId="43" fontId="1" fillId="10" borderId="18" xfId="1" applyFont="1" applyFill="1" applyBorder="1"/>
    <xf numFmtId="43" fontId="1" fillId="10" borderId="42" xfId="1" applyFont="1" applyFill="1" applyBorder="1"/>
    <xf numFmtId="43" fontId="1" fillId="10" borderId="29" xfId="1" applyFont="1" applyFill="1" applyBorder="1"/>
    <xf numFmtId="43" fontId="1" fillId="10" borderId="28" xfId="1" applyFont="1" applyFill="1" applyBorder="1"/>
    <xf numFmtId="43" fontId="1" fillId="10" borderId="103" xfId="1" applyFont="1" applyFill="1" applyBorder="1"/>
    <xf numFmtId="43" fontId="1" fillId="10" borderId="58" xfId="1" applyFont="1" applyFill="1" applyBorder="1"/>
    <xf numFmtId="43" fontId="1" fillId="10" borderId="31" xfId="1" applyFont="1" applyFill="1" applyBorder="1"/>
    <xf numFmtId="43" fontId="1" fillId="10" borderId="27" xfId="1" applyFont="1" applyFill="1" applyBorder="1"/>
    <xf numFmtId="43" fontId="1" fillId="10" borderId="69" xfId="1" applyFont="1" applyFill="1" applyBorder="1"/>
    <xf numFmtId="43" fontId="1" fillId="10" borderId="95" xfId="1" applyFont="1" applyFill="1" applyBorder="1"/>
    <xf numFmtId="0" fontId="8" fillId="10" borderId="0" xfId="0" applyFont="1" applyFill="1"/>
    <xf numFmtId="0" fontId="3" fillId="10" borderId="0" xfId="0" applyFont="1" applyFill="1"/>
    <xf numFmtId="0" fontId="0" fillId="10" borderId="5" xfId="0" applyFill="1" applyBorder="1" applyAlignment="1">
      <alignment horizontal="center"/>
    </xf>
    <xf numFmtId="44" fontId="1" fillId="10" borderId="12" xfId="2" applyFont="1" applyFill="1" applyBorder="1"/>
    <xf numFmtId="44" fontId="1" fillId="10" borderId="13" xfId="2" applyFont="1" applyFill="1" applyBorder="1"/>
    <xf numFmtId="44" fontId="1" fillId="10" borderId="14" xfId="2" applyFont="1" applyFill="1" applyBorder="1"/>
    <xf numFmtId="43" fontId="1" fillId="10" borderId="11" xfId="1" applyFont="1" applyFill="1" applyBorder="1"/>
    <xf numFmtId="43" fontId="1" fillId="10" borderId="19" xfId="1" applyFont="1" applyFill="1" applyBorder="1"/>
    <xf numFmtId="0" fontId="0" fillId="10" borderId="35" xfId="0" applyFill="1" applyBorder="1" applyAlignment="1">
      <alignment horizontal="center"/>
    </xf>
    <xf numFmtId="44" fontId="1" fillId="10" borderId="37" xfId="2" applyFont="1" applyFill="1" applyBorder="1" applyAlignment="1">
      <alignment horizontal="center"/>
    </xf>
    <xf numFmtId="44" fontId="1" fillId="10" borderId="37" xfId="2" applyFont="1" applyFill="1" applyBorder="1"/>
    <xf numFmtId="43" fontId="1" fillId="10" borderId="38" xfId="1" applyFont="1" applyFill="1" applyBorder="1" applyAlignment="1">
      <alignment horizontal="center"/>
    </xf>
    <xf numFmtId="43" fontId="1" fillId="10" borderId="22" xfId="1" applyFont="1" applyFill="1" applyBorder="1" applyAlignment="1">
      <alignment horizontal="center"/>
    </xf>
    <xf numFmtId="43" fontId="1" fillId="10" borderId="22" xfId="1" applyFont="1" applyFill="1" applyBorder="1"/>
    <xf numFmtId="43" fontId="1" fillId="10" borderId="43" xfId="1" applyFont="1" applyFill="1" applyBorder="1" applyAlignment="1">
      <alignment horizontal="center"/>
    </xf>
    <xf numFmtId="44" fontId="1" fillId="10" borderId="13" xfId="2" applyFont="1" applyFill="1" applyBorder="1" applyAlignment="1">
      <alignment horizontal="center"/>
    </xf>
    <xf numFmtId="43" fontId="1" fillId="10" borderId="11" xfId="1" applyFont="1" applyFill="1" applyBorder="1" applyAlignment="1">
      <alignment horizontal="center"/>
    </xf>
    <xf numFmtId="43" fontId="1" fillId="10" borderId="40" xfId="1" applyFont="1" applyFill="1" applyBorder="1" applyAlignment="1">
      <alignment horizontal="center"/>
    </xf>
    <xf numFmtId="43" fontId="1" fillId="10" borderId="19" xfId="1" applyFont="1" applyFill="1" applyBorder="1" applyAlignment="1">
      <alignment horizontal="center"/>
    </xf>
    <xf numFmtId="43" fontId="1" fillId="10" borderId="40" xfId="1" applyFont="1" applyFill="1" applyBorder="1"/>
    <xf numFmtId="44" fontId="1" fillId="10" borderId="36" xfId="2" applyFont="1" applyFill="1" applyBorder="1"/>
    <xf numFmtId="0" fontId="0" fillId="10" borderId="44" xfId="0" applyFill="1" applyBorder="1" applyAlignment="1">
      <alignment horizontal="center"/>
    </xf>
    <xf numFmtId="43" fontId="1" fillId="10" borderId="39" xfId="1" applyFont="1" applyFill="1" applyBorder="1" applyAlignment="1">
      <alignment horizontal="center"/>
    </xf>
    <xf numFmtId="43" fontId="1" fillId="10" borderId="39" xfId="1" applyFont="1" applyFill="1" applyBorder="1"/>
    <xf numFmtId="43" fontId="1" fillId="10" borderId="41" xfId="1" applyFont="1" applyFill="1" applyBorder="1" applyAlignment="1">
      <alignment horizontal="center"/>
    </xf>
    <xf numFmtId="43" fontId="1" fillId="10" borderId="41" xfId="1" applyFont="1" applyFill="1" applyBorder="1"/>
    <xf numFmtId="0" fontId="71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0" borderId="10" xfId="0" applyFill="1" applyBorder="1"/>
    <xf numFmtId="44" fontId="0" fillId="10" borderId="12" xfId="2" applyFont="1" applyFill="1" applyBorder="1"/>
    <xf numFmtId="44" fontId="0" fillId="10" borderId="13" xfId="2" applyFont="1" applyFill="1" applyBorder="1"/>
    <xf numFmtId="44" fontId="0" fillId="10" borderId="64" xfId="2" applyFont="1" applyFill="1" applyBorder="1"/>
    <xf numFmtId="44" fontId="0" fillId="10" borderId="53" xfId="2" applyFont="1" applyFill="1" applyBorder="1"/>
    <xf numFmtId="44" fontId="0" fillId="10" borderId="38" xfId="1" applyNumberFormat="1" applyFont="1" applyFill="1" applyBorder="1" applyAlignment="1">
      <alignment horizontal="center"/>
    </xf>
    <xf numFmtId="44" fontId="0" fillId="10" borderId="14" xfId="1" applyNumberFormat="1" applyFont="1" applyFill="1" applyBorder="1" applyAlignment="1">
      <alignment horizontal="center"/>
    </xf>
    <xf numFmtId="43" fontId="0" fillId="10" borderId="38" xfId="1" applyFont="1" applyFill="1" applyBorder="1"/>
    <xf numFmtId="43" fontId="0" fillId="10" borderId="38" xfId="1" applyFont="1" applyFill="1" applyBorder="1" applyAlignment="1">
      <alignment horizontal="center"/>
    </xf>
    <xf numFmtId="43" fontId="0" fillId="10" borderId="11" xfId="1" applyFont="1" applyFill="1" applyBorder="1" applyAlignment="1">
      <alignment horizontal="center"/>
    </xf>
    <xf numFmtId="43" fontId="0" fillId="10" borderId="16" xfId="1" applyFont="1" applyFill="1" applyBorder="1" applyAlignment="1">
      <alignment horizontal="center"/>
    </xf>
    <xf numFmtId="43" fontId="0" fillId="10" borderId="15" xfId="1" applyFont="1" applyFill="1" applyBorder="1" applyAlignment="1">
      <alignment horizontal="center"/>
    </xf>
    <xf numFmtId="43" fontId="0" fillId="10" borderId="22" xfId="1" applyFont="1" applyFill="1" applyBorder="1" applyAlignment="1">
      <alignment horizontal="center"/>
    </xf>
    <xf numFmtId="43" fontId="0" fillId="10" borderId="39" xfId="1" applyFont="1" applyFill="1" applyBorder="1"/>
    <xf numFmtId="43" fontId="0" fillId="10" borderId="40" xfId="1" applyFont="1" applyFill="1" applyBorder="1"/>
    <xf numFmtId="43" fontId="0" fillId="10" borderId="40" xfId="1" applyFont="1" applyFill="1" applyBorder="1" applyAlignment="1">
      <alignment horizontal="center"/>
    </xf>
    <xf numFmtId="43" fontId="0" fillId="10" borderId="22" xfId="1" applyFont="1" applyFill="1" applyBorder="1"/>
    <xf numFmtId="43" fontId="0" fillId="10" borderId="41" xfId="1" applyFont="1" applyFill="1" applyBorder="1"/>
    <xf numFmtId="0" fontId="0" fillId="10" borderId="69" xfId="0" applyFill="1" applyBorder="1" applyAlignment="1">
      <alignment horizontal="center"/>
    </xf>
    <xf numFmtId="43" fontId="0" fillId="10" borderId="17" xfId="1" applyFont="1" applyFill="1" applyBorder="1"/>
    <xf numFmtId="0" fontId="0" fillId="10" borderId="68" xfId="0" applyFill="1" applyBorder="1" applyAlignment="1">
      <alignment horizontal="center"/>
    </xf>
    <xf numFmtId="43" fontId="0" fillId="10" borderId="42" xfId="1" applyFont="1" applyFill="1" applyBorder="1"/>
    <xf numFmtId="43" fontId="0" fillId="10" borderId="19" xfId="1" applyFont="1" applyFill="1" applyBorder="1" applyAlignment="1">
      <alignment horizontal="center"/>
    </xf>
    <xf numFmtId="43" fontId="0" fillId="10" borderId="26" xfId="1" applyFont="1" applyFill="1" applyBorder="1"/>
    <xf numFmtId="43" fontId="0" fillId="10" borderId="26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166" fontId="0" fillId="10" borderId="13" xfId="2" applyNumberFormat="1" applyFont="1" applyFill="1" applyBorder="1"/>
    <xf numFmtId="166" fontId="0" fillId="10" borderId="53" xfId="2" applyNumberFormat="1" applyFont="1" applyFill="1" applyBorder="1"/>
    <xf numFmtId="167" fontId="0" fillId="10" borderId="38" xfId="1" applyNumberFormat="1" applyFont="1" applyFill="1" applyBorder="1" applyAlignment="1">
      <alignment horizontal="center"/>
    </xf>
    <xf numFmtId="167" fontId="0" fillId="10" borderId="14" xfId="1" applyNumberFormat="1" applyFont="1" applyFill="1" applyBorder="1" applyAlignment="1">
      <alignment horizontal="center"/>
    </xf>
    <xf numFmtId="167" fontId="0" fillId="10" borderId="11" xfId="1" applyNumberFormat="1" applyFont="1" applyFill="1" applyBorder="1"/>
    <xf numFmtId="167" fontId="0" fillId="10" borderId="11" xfId="1" applyNumberFormat="1" applyFont="1" applyFill="1" applyBorder="1" applyAlignment="1">
      <alignment horizontal="center"/>
    </xf>
    <xf numFmtId="167" fontId="0" fillId="10" borderId="16" xfId="1" applyNumberFormat="1" applyFont="1" applyFill="1" applyBorder="1" applyAlignment="1">
      <alignment horizontal="center"/>
    </xf>
    <xf numFmtId="167" fontId="0" fillId="10" borderId="22" xfId="1" applyNumberFormat="1" applyFont="1" applyFill="1" applyBorder="1" applyAlignment="1">
      <alignment horizontal="center"/>
    </xf>
    <xf numFmtId="167" fontId="0" fillId="10" borderId="16" xfId="1" applyNumberFormat="1" applyFont="1" applyFill="1" applyBorder="1"/>
    <xf numFmtId="167" fontId="0" fillId="10" borderId="40" xfId="1" applyNumberFormat="1" applyFont="1" applyFill="1" applyBorder="1"/>
    <xf numFmtId="167" fontId="0" fillId="10" borderId="41" xfId="1" applyNumberFormat="1" applyFont="1" applyFill="1" applyBorder="1"/>
    <xf numFmtId="167" fontId="0" fillId="10" borderId="19" xfId="1" applyNumberFormat="1" applyFont="1" applyFill="1" applyBorder="1" applyAlignment="1">
      <alignment horizontal="center"/>
    </xf>
    <xf numFmtId="167" fontId="0" fillId="10" borderId="19" xfId="1" applyNumberFormat="1" applyFont="1" applyFill="1" applyBorder="1"/>
    <xf numFmtId="167" fontId="0" fillId="10" borderId="20" xfId="1" applyNumberFormat="1" applyFont="1" applyFill="1" applyBorder="1"/>
    <xf numFmtId="167" fontId="0" fillId="10" borderId="15" xfId="1" applyNumberFormat="1" applyFont="1" applyFill="1" applyBorder="1"/>
    <xf numFmtId="167" fontId="0" fillId="10" borderId="38" xfId="1" applyNumberFormat="1" applyFont="1" applyFill="1" applyBorder="1"/>
    <xf numFmtId="167" fontId="0" fillId="10" borderId="15" xfId="1" applyNumberFormat="1" applyFont="1" applyFill="1" applyBorder="1" applyAlignment="1">
      <alignment horizontal="center"/>
    </xf>
    <xf numFmtId="167" fontId="0" fillId="10" borderId="39" xfId="1" applyNumberFormat="1" applyFont="1" applyFill="1" applyBorder="1"/>
    <xf numFmtId="167" fontId="0" fillId="10" borderId="40" xfId="1" applyNumberFormat="1" applyFont="1" applyFill="1" applyBorder="1" applyAlignment="1">
      <alignment horizontal="center"/>
    </xf>
    <xf numFmtId="167" fontId="0" fillId="10" borderId="22" xfId="1" applyNumberFormat="1" applyFont="1" applyFill="1" applyBorder="1"/>
    <xf numFmtId="167" fontId="0" fillId="10" borderId="17" xfId="1" applyNumberFormat="1" applyFont="1" applyFill="1" applyBorder="1"/>
    <xf numFmtId="167" fontId="0" fillId="10" borderId="42" xfId="1" applyNumberFormat="1" applyFont="1" applyFill="1" applyBorder="1"/>
    <xf numFmtId="0" fontId="72" fillId="0" borderId="0" xfId="0" applyFont="1"/>
    <xf numFmtId="0" fontId="45" fillId="0" borderId="0" xfId="0" applyFont="1" applyAlignment="1">
      <alignment vertical="center" wrapText="1"/>
    </xf>
    <xf numFmtId="10" fontId="45" fillId="0" borderId="0" xfId="0" applyNumberFormat="1" applyFont="1" applyAlignment="1">
      <alignment vertical="center"/>
    </xf>
    <xf numFmtId="9" fontId="45" fillId="0" borderId="0" xfId="3" applyFont="1" applyFill="1" applyAlignment="1">
      <alignment horizontal="center" vertical="center"/>
    </xf>
    <xf numFmtId="6" fontId="0" fillId="0" borderId="11" xfId="0" applyNumberFormat="1" applyBorder="1"/>
    <xf numFmtId="6" fontId="0" fillId="0" borderId="15" xfId="0" applyNumberFormat="1" applyBorder="1"/>
    <xf numFmtId="6" fontId="0" fillId="0" borderId="16" xfId="0" applyNumberFormat="1" applyBorder="1"/>
    <xf numFmtId="6" fontId="0" fillId="0" borderId="18" xfId="0" applyNumberFormat="1" applyBorder="1"/>
    <xf numFmtId="6" fontId="0" fillId="0" borderId="20" xfId="0" applyNumberFormat="1" applyBorder="1"/>
    <xf numFmtId="6" fontId="0" fillId="0" borderId="19" xfId="0" applyNumberFormat="1" applyBorder="1"/>
    <xf numFmtId="166" fontId="0" fillId="10" borderId="11" xfId="2" applyNumberFormat="1" applyFont="1" applyFill="1" applyBorder="1"/>
    <xf numFmtId="166" fontId="0" fillId="0" borderId="15" xfId="2" applyNumberFormat="1" applyFont="1" applyFill="1" applyBorder="1"/>
    <xf numFmtId="166" fontId="0" fillId="0" borderId="16" xfId="2" applyNumberFormat="1" applyFont="1" applyFill="1" applyBorder="1"/>
    <xf numFmtId="166" fontId="0" fillId="10" borderId="15" xfId="2" applyNumberFormat="1" applyFont="1" applyFill="1" applyBorder="1"/>
    <xf numFmtId="166" fontId="0" fillId="10" borderId="16" xfId="2" applyNumberFormat="1" applyFont="1" applyFill="1" applyBorder="1"/>
    <xf numFmtId="166" fontId="0" fillId="0" borderId="18" xfId="2" applyNumberFormat="1" applyFont="1" applyFill="1" applyBorder="1"/>
    <xf numFmtId="166" fontId="0" fillId="0" borderId="19" xfId="2" applyNumberFormat="1" applyFont="1" applyFill="1" applyBorder="1"/>
    <xf numFmtId="166" fontId="0" fillId="0" borderId="20" xfId="2" applyNumberFormat="1" applyFont="1" applyFill="1" applyBorder="1"/>
    <xf numFmtId="2" fontId="10" fillId="0" borderId="36" xfId="8" applyNumberFormat="1" applyBorder="1" applyAlignment="1">
      <alignment horizontal="right" vertical="center"/>
    </xf>
    <xf numFmtId="2" fontId="10" fillId="0" borderId="14" xfId="8" applyNumberFormat="1" applyBorder="1" applyAlignment="1">
      <alignment horizontal="right" vertical="center"/>
    </xf>
    <xf numFmtId="2" fontId="10" fillId="0" borderId="17" xfId="8" applyNumberFormat="1" applyBorder="1" applyAlignment="1">
      <alignment horizontal="right" vertical="center"/>
    </xf>
    <xf numFmtId="2" fontId="10" fillId="0" borderId="16" xfId="8" applyNumberFormat="1" applyBorder="1" applyAlignment="1">
      <alignment horizontal="right" vertical="center"/>
    </xf>
    <xf numFmtId="0" fontId="18" fillId="0" borderId="0" xfId="8" applyFont="1" applyAlignment="1">
      <alignment horizontal="center" vertical="center" wrapText="1"/>
    </xf>
    <xf numFmtId="0" fontId="18" fillId="0" borderId="96" xfId="8" applyFont="1" applyBorder="1" applyAlignment="1">
      <alignment horizontal="center" vertical="center" wrapText="1"/>
    </xf>
    <xf numFmtId="0" fontId="70" fillId="10" borderId="0" xfId="0" applyFont="1" applyFill="1"/>
    <xf numFmtId="0" fontId="46" fillId="10" borderId="0" xfId="0" applyFont="1" applyFill="1"/>
    <xf numFmtId="9" fontId="46" fillId="10" borderId="49" xfId="3" applyFont="1" applyFill="1" applyBorder="1" applyAlignment="1">
      <alignment horizontal="center"/>
    </xf>
    <xf numFmtId="9" fontId="46" fillId="10" borderId="50" xfId="3" applyFont="1" applyFill="1" applyBorder="1" applyAlignment="1">
      <alignment horizontal="center"/>
    </xf>
    <xf numFmtId="9" fontId="46" fillId="10" borderId="51" xfId="3" applyFont="1" applyFill="1" applyBorder="1" applyAlignment="1">
      <alignment horizontal="center"/>
    </xf>
    <xf numFmtId="0" fontId="46" fillId="10" borderId="6" xfId="0" applyFont="1" applyFill="1" applyBorder="1" applyAlignment="1">
      <alignment horizontal="center"/>
    </xf>
    <xf numFmtId="0" fontId="46" fillId="10" borderId="34" xfId="0" applyFont="1" applyFill="1" applyBorder="1" applyAlignment="1">
      <alignment horizontal="center"/>
    </xf>
    <xf numFmtId="0" fontId="46" fillId="10" borderId="51" xfId="0" applyFont="1" applyFill="1" applyBorder="1" applyAlignment="1">
      <alignment horizontal="center"/>
    </xf>
    <xf numFmtId="0" fontId="46" fillId="10" borderId="33" xfId="0" applyFont="1" applyFill="1" applyBorder="1" applyAlignment="1">
      <alignment horizontal="center"/>
    </xf>
    <xf numFmtId="0" fontId="46" fillId="10" borderId="105" xfId="0" applyFont="1" applyFill="1" applyBorder="1" applyAlignment="1">
      <alignment horizontal="center"/>
    </xf>
    <xf numFmtId="8" fontId="46" fillId="10" borderId="12" xfId="0" applyNumberFormat="1" applyFont="1" applyFill="1" applyBorder="1"/>
    <xf numFmtId="8" fontId="46" fillId="10" borderId="13" xfId="0" applyNumberFormat="1" applyFont="1" applyFill="1" applyBorder="1"/>
    <xf numFmtId="8" fontId="46" fillId="10" borderId="37" xfId="0" applyNumberFormat="1" applyFont="1" applyFill="1" applyBorder="1"/>
    <xf numFmtId="8" fontId="46" fillId="10" borderId="14" xfId="0" applyNumberFormat="1" applyFont="1" applyFill="1" applyBorder="1"/>
    <xf numFmtId="0" fontId="46" fillId="10" borderId="106" xfId="0" applyFont="1" applyFill="1" applyBorder="1" applyAlignment="1">
      <alignment horizontal="center"/>
    </xf>
    <xf numFmtId="8" fontId="0" fillId="10" borderId="13" xfId="0" applyNumberFormat="1" applyFill="1" applyBorder="1"/>
    <xf numFmtId="8" fontId="0" fillId="10" borderId="14" xfId="0" applyNumberFormat="1" applyFill="1" applyBorder="1"/>
    <xf numFmtId="0" fontId="46" fillId="10" borderId="107" xfId="0" applyFont="1" applyFill="1" applyBorder="1" applyAlignment="1">
      <alignment horizontal="center"/>
    </xf>
    <xf numFmtId="6" fontId="0" fillId="0" borderId="31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8" fontId="0" fillId="0" borderId="37" xfId="0" applyNumberFormat="1" applyBorder="1"/>
    <xf numFmtId="8" fontId="0" fillId="0" borderId="38" xfId="0" applyNumberFormat="1" applyBorder="1"/>
    <xf numFmtId="8" fontId="0" fillId="0" borderId="43" xfId="0" applyNumberFormat="1" applyBorder="1"/>
    <xf numFmtId="8" fontId="0" fillId="10" borderId="11" xfId="0" applyNumberFormat="1" applyFill="1" applyBorder="1"/>
    <xf numFmtId="8" fontId="0" fillId="10" borderId="16" xfId="0" applyNumberFormat="1" applyFill="1" applyBorder="1"/>
    <xf numFmtId="8" fontId="0" fillId="10" borderId="19" xfId="0" applyNumberFormat="1" applyFill="1" applyBorder="1"/>
    <xf numFmtId="8" fontId="0" fillId="10" borderId="20" xfId="0" applyNumberFormat="1" applyFill="1" applyBorder="1"/>
    <xf numFmtId="8" fontId="0" fillId="10" borderId="36" xfId="0" applyNumberFormat="1" applyFill="1" applyBorder="1"/>
    <xf numFmtId="8" fontId="0" fillId="10" borderId="17" xfId="0" applyNumberFormat="1" applyFill="1" applyBorder="1"/>
    <xf numFmtId="8" fontId="0" fillId="10" borderId="42" xfId="0" applyNumberFormat="1" applyFill="1" applyBorder="1"/>
    <xf numFmtId="8" fontId="46" fillId="10" borderId="11" xfId="0" applyNumberFormat="1" applyFont="1" applyFill="1" applyBorder="1"/>
    <xf numFmtId="8" fontId="46" fillId="10" borderId="15" xfId="0" applyNumberFormat="1" applyFont="1" applyFill="1" applyBorder="1"/>
    <xf numFmtId="8" fontId="46" fillId="10" borderId="16" xfId="0" applyNumberFormat="1" applyFont="1" applyFill="1" applyBorder="1"/>
    <xf numFmtId="8" fontId="46" fillId="10" borderId="18" xfId="0" applyNumberFormat="1" applyFont="1" applyFill="1" applyBorder="1"/>
    <xf numFmtId="8" fontId="46" fillId="10" borderId="19" xfId="0" applyNumberFormat="1" applyFont="1" applyFill="1" applyBorder="1"/>
    <xf numFmtId="8" fontId="46" fillId="10" borderId="20" xfId="0" applyNumberFormat="1" applyFont="1" applyFill="1" applyBorder="1"/>
    <xf numFmtId="8" fontId="46" fillId="10" borderId="38" xfId="0" applyNumberFormat="1" applyFont="1" applyFill="1" applyBorder="1"/>
    <xf numFmtId="8" fontId="46" fillId="10" borderId="43" xfId="0" applyNumberFormat="1" applyFont="1" applyFill="1" applyBorder="1"/>
    <xf numFmtId="174" fontId="10" fillId="0" borderId="11" xfId="0" applyNumberFormat="1" applyFont="1" applyBorder="1"/>
    <xf numFmtId="174" fontId="10" fillId="10" borderId="11" xfId="0" applyNumberFormat="1" applyFont="1" applyFill="1" applyBorder="1"/>
    <xf numFmtId="174" fontId="10" fillId="10" borderId="13" xfId="0" applyNumberFormat="1" applyFont="1" applyFill="1" applyBorder="1"/>
    <xf numFmtId="174" fontId="10" fillId="0" borderId="13" xfId="0" applyNumberFormat="1" applyFont="1" applyBorder="1"/>
    <xf numFmtId="174" fontId="10" fillId="10" borderId="14" xfId="0" applyNumberFormat="1" applyFont="1" applyFill="1" applyBorder="1"/>
    <xf numFmtId="174" fontId="10" fillId="0" borderId="15" xfId="0" applyNumberFormat="1" applyFont="1" applyBorder="1"/>
    <xf numFmtId="174" fontId="10" fillId="10" borderId="16" xfId="0" applyNumberFormat="1" applyFont="1" applyFill="1" applyBorder="1"/>
    <xf numFmtId="174" fontId="10" fillId="10" borderId="15" xfId="0" applyNumberFormat="1" applyFont="1" applyFill="1" applyBorder="1"/>
    <xf numFmtId="174" fontId="10" fillId="0" borderId="18" xfId="0" applyNumberFormat="1" applyFont="1" applyBorder="1"/>
    <xf numFmtId="174" fontId="10" fillId="10" borderId="19" xfId="0" applyNumberFormat="1" applyFont="1" applyFill="1" applyBorder="1"/>
    <xf numFmtId="174" fontId="10" fillId="0" borderId="19" xfId="0" applyNumberFormat="1" applyFont="1" applyBorder="1"/>
    <xf numFmtId="174" fontId="10" fillId="10" borderId="20" xfId="0" applyNumberFormat="1" applyFont="1" applyFill="1" applyBorder="1"/>
    <xf numFmtId="0" fontId="0" fillId="0" borderId="107" xfId="0" applyBorder="1" applyAlignment="1">
      <alignment horizontal="center"/>
    </xf>
    <xf numFmtId="0" fontId="4" fillId="10" borderId="32" xfId="0" applyFont="1" applyFill="1" applyBorder="1" applyAlignment="1">
      <alignment horizontal="center"/>
    </xf>
    <xf numFmtId="166" fontId="0" fillId="10" borderId="32" xfId="2" applyNumberFormat="1" applyFont="1" applyFill="1" applyBorder="1"/>
    <xf numFmtId="167" fontId="0" fillId="10" borderId="26" xfId="1" applyNumberFormat="1" applyFont="1" applyFill="1" applyBorder="1"/>
    <xf numFmtId="167" fontId="0" fillId="10" borderId="28" xfId="1" applyNumberFormat="1" applyFont="1" applyFill="1" applyBorder="1"/>
    <xf numFmtId="0" fontId="4" fillId="10" borderId="9" xfId="0" applyFont="1" applyFill="1" applyBorder="1" applyAlignment="1">
      <alignment horizontal="center"/>
    </xf>
    <xf numFmtId="0" fontId="4" fillId="10" borderId="33" xfId="0" applyFont="1" applyFill="1" applyBorder="1" applyAlignment="1">
      <alignment horizontal="center"/>
    </xf>
    <xf numFmtId="0" fontId="4" fillId="10" borderId="34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10" borderId="29" xfId="0" applyFont="1" applyFill="1" applyBorder="1" applyAlignment="1">
      <alignment horizontal="center"/>
    </xf>
    <xf numFmtId="44" fontId="0" fillId="10" borderId="0" xfId="2" applyFont="1" applyFill="1"/>
    <xf numFmtId="44" fontId="0" fillId="10" borderId="0" xfId="0" applyNumberFormat="1" applyFill="1"/>
    <xf numFmtId="10" fontId="0" fillId="0" borderId="0" xfId="0" applyNumberFormat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0" fontId="0" fillId="0" borderId="50" xfId="0" applyBorder="1" applyAlignment="1">
      <alignment horizontal="center"/>
    </xf>
    <xf numFmtId="0" fontId="18" fillId="0" borderId="0" xfId="0" applyFont="1" applyAlignment="1">
      <alignment horizontal="center" vertical="center"/>
    </xf>
    <xf numFmtId="166" fontId="0" fillId="0" borderId="58" xfId="2" applyNumberFormat="1" applyFont="1" applyFill="1" applyBorder="1"/>
    <xf numFmtId="166" fontId="46" fillId="0" borderId="33" xfId="2" applyNumberFormat="1" applyFont="1" applyFill="1" applyBorder="1" applyAlignment="1"/>
    <xf numFmtId="166" fontId="46" fillId="0" borderId="25" xfId="2" applyNumberFormat="1" applyFont="1" applyFill="1" applyBorder="1" applyAlignment="1"/>
    <xf numFmtId="166" fontId="46" fillId="0" borderId="14" xfId="2" applyNumberFormat="1" applyFont="1" applyFill="1" applyBorder="1"/>
    <xf numFmtId="6" fontId="46" fillId="0" borderId="15" xfId="0" applyNumberFormat="1" applyFont="1" applyBorder="1"/>
    <xf numFmtId="166" fontId="46" fillId="0" borderId="16" xfId="2" applyNumberFormat="1" applyFont="1" applyFill="1" applyBorder="1"/>
    <xf numFmtId="6" fontId="46" fillId="10" borderId="15" xfId="0" applyNumberFormat="1" applyFont="1" applyFill="1" applyBorder="1"/>
    <xf numFmtId="166" fontId="46" fillId="10" borderId="16" xfId="2" applyNumberFormat="1" applyFont="1" applyFill="1" applyBorder="1"/>
    <xf numFmtId="166" fontId="46" fillId="10" borderId="38" xfId="2" applyNumberFormat="1" applyFont="1" applyFill="1" applyBorder="1"/>
    <xf numFmtId="6" fontId="46" fillId="10" borderId="18" xfId="0" applyNumberFormat="1" applyFont="1" applyFill="1" applyBorder="1"/>
    <xf numFmtId="166" fontId="46" fillId="10" borderId="43" xfId="2" applyNumberFormat="1" applyFont="1" applyFill="1" applyBorder="1"/>
    <xf numFmtId="166" fontId="46" fillId="10" borderId="12" xfId="2" applyNumberFormat="1" applyFont="1" applyFill="1" applyBorder="1"/>
    <xf numFmtId="166" fontId="1" fillId="10" borderId="14" xfId="2" applyNumberFormat="1" applyFont="1" applyFill="1" applyBorder="1"/>
    <xf numFmtId="166" fontId="46" fillId="10" borderId="15" xfId="2" applyNumberFormat="1" applyFont="1" applyFill="1" applyBorder="1"/>
    <xf numFmtId="166" fontId="1" fillId="10" borderId="16" xfId="2" applyNumberFormat="1" applyFont="1" applyFill="1" applyBorder="1"/>
    <xf numFmtId="166" fontId="46" fillId="10" borderId="18" xfId="2" applyNumberFormat="1" applyFont="1" applyFill="1" applyBorder="1"/>
    <xf numFmtId="166" fontId="1" fillId="10" borderId="20" xfId="2" applyNumberFormat="1" applyFont="1" applyFill="1" applyBorder="1"/>
    <xf numFmtId="8" fontId="0" fillId="0" borderId="18" xfId="0" applyNumberFormat="1" applyBorder="1"/>
    <xf numFmtId="8" fontId="0" fillId="10" borderId="15" xfId="0" applyNumberFormat="1" applyFill="1" applyBorder="1"/>
    <xf numFmtId="8" fontId="0" fillId="10" borderId="38" xfId="0" applyNumberFormat="1" applyFill="1" applyBorder="1"/>
    <xf numFmtId="8" fontId="0" fillId="10" borderId="18" xfId="0" applyNumberFormat="1" applyFill="1" applyBorder="1"/>
    <xf numFmtId="8" fontId="0" fillId="10" borderId="43" xfId="0" applyNumberFormat="1" applyFill="1" applyBorder="1"/>
    <xf numFmtId="8" fontId="0" fillId="10" borderId="12" xfId="0" applyNumberFormat="1" applyFill="1" applyBorder="1"/>
    <xf numFmtId="8" fontId="0" fillId="10" borderId="58" xfId="0" applyNumberFormat="1" applyFill="1" applyBorder="1"/>
    <xf numFmtId="8" fontId="0" fillId="10" borderId="53" xfId="0" applyNumberFormat="1" applyFill="1" applyBorder="1"/>
    <xf numFmtId="8" fontId="0" fillId="10" borderId="59" xfId="0" applyNumberFormat="1" applyFill="1" applyBorder="1"/>
    <xf numFmtId="8" fontId="0" fillId="10" borderId="45" xfId="0" applyNumberFormat="1" applyFill="1" applyBorder="1"/>
    <xf numFmtId="8" fontId="0" fillId="10" borderId="47" xfId="0" applyNumberFormat="1" applyFill="1" applyBorder="1"/>
    <xf numFmtId="8" fontId="0" fillId="10" borderId="67" xfId="0" applyNumberFormat="1" applyFill="1" applyBorder="1"/>
    <xf numFmtId="8" fontId="0" fillId="0" borderId="17" xfId="0" applyNumberFormat="1" applyBorder="1"/>
    <xf numFmtId="0" fontId="0" fillId="0" borderId="109" xfId="0" applyBorder="1" applyAlignment="1">
      <alignment horizontal="center"/>
    </xf>
    <xf numFmtId="0" fontId="0" fillId="10" borderId="110" xfId="0" applyFill="1" applyBorder="1" applyAlignment="1">
      <alignment horizontal="center"/>
    </xf>
    <xf numFmtId="0" fontId="0" fillId="0" borderId="110" xfId="0" applyBorder="1" applyAlignment="1">
      <alignment horizontal="center"/>
    </xf>
    <xf numFmtId="0" fontId="0" fillId="10" borderId="111" xfId="0" applyFill="1" applyBorder="1" applyAlignment="1">
      <alignment horizontal="center"/>
    </xf>
    <xf numFmtId="43" fontId="1" fillId="10" borderId="26" xfId="1" quotePrefix="1" applyFont="1" applyFill="1" applyBorder="1" applyAlignment="1">
      <alignment horizontal="center"/>
    </xf>
    <xf numFmtId="43" fontId="1" fillId="10" borderId="98" xfId="1" quotePrefix="1" applyFont="1" applyFill="1" applyBorder="1" applyAlignment="1">
      <alignment horizontal="center"/>
    </xf>
    <xf numFmtId="43" fontId="1" fillId="10" borderId="0" xfId="1" applyFont="1" applyFill="1" applyBorder="1"/>
    <xf numFmtId="0" fontId="4" fillId="0" borderId="6" xfId="0" applyFont="1" applyBorder="1" applyAlignment="1">
      <alignment horizontal="center"/>
    </xf>
    <xf numFmtId="0" fontId="4" fillId="0" borderId="35" xfId="0" applyFont="1" applyBorder="1"/>
    <xf numFmtId="44" fontId="0" fillId="0" borderId="12" xfId="15" applyFont="1" applyFill="1" applyBorder="1"/>
    <xf numFmtId="44" fontId="0" fillId="0" borderId="15" xfId="15" applyFont="1" applyFill="1" applyBorder="1"/>
    <xf numFmtId="44" fontId="0" fillId="0" borderId="10" xfId="15" applyFont="1" applyFill="1" applyBorder="1"/>
    <xf numFmtId="44" fontId="0" fillId="0" borderId="21" xfId="15" applyFont="1" applyFill="1" applyBorder="1"/>
    <xf numFmtId="44" fontId="0" fillId="0" borderId="14" xfId="0" applyNumberFormat="1" applyBorder="1"/>
    <xf numFmtId="44" fontId="0" fillId="0" borderId="16" xfId="0" applyNumberFormat="1" applyBorder="1"/>
    <xf numFmtId="0" fontId="4" fillId="10" borderId="54" xfId="0" applyFont="1" applyFill="1" applyBorder="1" applyAlignment="1">
      <alignment horizontal="center"/>
    </xf>
    <xf numFmtId="44" fontId="0" fillId="10" borderId="94" xfId="15" applyFont="1" applyFill="1" applyBorder="1"/>
    <xf numFmtId="44" fontId="0" fillId="10" borderId="98" xfId="15" applyFont="1" applyFill="1" applyBorder="1"/>
    <xf numFmtId="44" fontId="0" fillId="10" borderId="103" xfId="15" applyFont="1" applyFill="1" applyBorder="1"/>
    <xf numFmtId="44" fontId="0" fillId="10" borderId="21" xfId="15" applyFont="1" applyFill="1" applyBorder="1"/>
    <xf numFmtId="44" fontId="0" fillId="10" borderId="15" xfId="15" applyFont="1" applyFill="1" applyBorder="1"/>
    <xf numFmtId="44" fontId="0" fillId="10" borderId="16" xfId="0" applyNumberFormat="1" applyFill="1" applyBorder="1"/>
    <xf numFmtId="44" fontId="0" fillId="10" borderId="29" xfId="15" applyFont="1" applyFill="1" applyBorder="1"/>
    <xf numFmtId="44" fontId="0" fillId="10" borderId="18" xfId="15" applyFont="1" applyFill="1" applyBorder="1"/>
    <xf numFmtId="44" fontId="0" fillId="10" borderId="20" xfId="0" applyNumberFormat="1" applyFill="1" applyBorder="1"/>
    <xf numFmtId="166" fontId="0" fillId="10" borderId="11" xfId="15" applyNumberFormat="1" applyFont="1" applyFill="1" applyBorder="1"/>
    <xf numFmtId="166" fontId="0" fillId="10" borderId="16" xfId="15" applyNumberFormat="1" applyFont="1" applyFill="1" applyBorder="1"/>
    <xf numFmtId="166" fontId="0" fillId="10" borderId="19" xfId="15" applyNumberFormat="1" applyFont="1" applyFill="1" applyBorder="1"/>
    <xf numFmtId="166" fontId="0" fillId="10" borderId="20" xfId="15" applyNumberFormat="1" applyFont="1" applyFill="1" applyBorder="1"/>
    <xf numFmtId="166" fontId="0" fillId="10" borderId="53" xfId="15" applyNumberFormat="1" applyFont="1" applyFill="1" applyBorder="1"/>
    <xf numFmtId="166" fontId="0" fillId="10" borderId="59" xfId="15" applyNumberFormat="1" applyFont="1" applyFill="1" applyBorder="1"/>
    <xf numFmtId="166" fontId="0" fillId="10" borderId="31" xfId="15" applyNumberFormat="1" applyFont="1" applyFill="1" applyBorder="1"/>
    <xf numFmtId="166" fontId="0" fillId="10" borderId="17" xfId="15" applyNumberFormat="1" applyFont="1" applyFill="1" applyBorder="1"/>
    <xf numFmtId="166" fontId="0" fillId="10" borderId="42" xfId="15" applyNumberFormat="1" applyFont="1" applyFill="1" applyBorder="1"/>
    <xf numFmtId="0" fontId="0" fillId="10" borderId="32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69" xfId="0" applyFill="1" applyBorder="1" applyAlignment="1">
      <alignment horizontal="center" vertical="center"/>
    </xf>
    <xf numFmtId="0" fontId="28" fillId="0" borderId="80" xfId="0" applyFont="1" applyBorder="1" applyAlignment="1">
      <alignment horizontal="center"/>
    </xf>
    <xf numFmtId="0" fontId="28" fillId="0" borderId="90" xfId="0" applyFont="1" applyBorder="1" applyAlignment="1">
      <alignment horizontal="center"/>
    </xf>
    <xf numFmtId="0" fontId="28" fillId="0" borderId="91" xfId="0" applyFont="1" applyBorder="1" applyAlignment="1">
      <alignment horizontal="center"/>
    </xf>
    <xf numFmtId="0" fontId="28" fillId="0" borderId="88" xfId="0" applyFont="1" applyBorder="1" applyAlignment="1">
      <alignment horizontal="center"/>
    </xf>
    <xf numFmtId="0" fontId="28" fillId="11" borderId="88" xfId="0" applyFont="1" applyFill="1" applyBorder="1" applyAlignment="1">
      <alignment horizontal="center"/>
    </xf>
    <xf numFmtId="0" fontId="28" fillId="10" borderId="88" xfId="0" applyFont="1" applyFill="1" applyBorder="1" applyAlignment="1">
      <alignment horizontal="center"/>
    </xf>
    <xf numFmtId="0" fontId="28" fillId="10" borderId="89" xfId="0" applyFont="1" applyFill="1" applyBorder="1" applyAlignment="1">
      <alignment horizontal="center"/>
    </xf>
    <xf numFmtId="0" fontId="43" fillId="10" borderId="81" xfId="0" applyFont="1" applyFill="1" applyBorder="1" applyAlignment="1">
      <alignment horizontal="center"/>
    </xf>
    <xf numFmtId="0" fontId="43" fillId="10" borderId="82" xfId="0" applyFont="1" applyFill="1" applyBorder="1" applyAlignment="1">
      <alignment horizontal="center"/>
    </xf>
    <xf numFmtId="0" fontId="43" fillId="10" borderId="79" xfId="0" applyFont="1" applyFill="1" applyBorder="1" applyAlignment="1">
      <alignment horizontal="center"/>
    </xf>
    <xf numFmtId="0" fontId="43" fillId="10" borderId="84" xfId="0" applyFont="1" applyFill="1" applyBorder="1" applyAlignment="1">
      <alignment horizontal="center"/>
    </xf>
    <xf numFmtId="6" fontId="27" fillId="10" borderId="79" xfId="0" applyNumberFormat="1" applyFont="1" applyFill="1" applyBorder="1"/>
    <xf numFmtId="6" fontId="27" fillId="10" borderId="84" xfId="0" applyNumberFormat="1" applyFont="1" applyFill="1" applyBorder="1"/>
    <xf numFmtId="0" fontId="43" fillId="10" borderId="86" xfId="0" applyFont="1" applyFill="1" applyBorder="1" applyAlignment="1">
      <alignment horizontal="center"/>
    </xf>
    <xf numFmtId="0" fontId="43" fillId="10" borderId="87" xfId="0" applyFont="1" applyFill="1" applyBorder="1" applyAlignment="1">
      <alignment horizontal="center"/>
    </xf>
    <xf numFmtId="0" fontId="30" fillId="0" borderId="0" xfId="0" applyFont="1"/>
    <xf numFmtId="0" fontId="23" fillId="0" borderId="0" xfId="0" applyFont="1" applyAlignment="1">
      <alignment wrapText="1"/>
    </xf>
    <xf numFmtId="166" fontId="0" fillId="10" borderId="15" xfId="2" applyNumberFormat="1" applyFont="1" applyFill="1" applyBorder="1" applyAlignment="1"/>
    <xf numFmtId="166" fontId="0" fillId="10" borderId="11" xfId="2" applyNumberFormat="1" applyFont="1" applyFill="1" applyBorder="1" applyAlignment="1"/>
    <xf numFmtId="166" fontId="3" fillId="10" borderId="11" xfId="2" applyNumberFormat="1" applyFont="1" applyFill="1" applyBorder="1" applyAlignment="1">
      <alignment horizontal="center" vertical="center"/>
    </xf>
    <xf numFmtId="166" fontId="3" fillId="10" borderId="16" xfId="2" applyNumberFormat="1" applyFont="1" applyFill="1" applyBorder="1" applyAlignment="1">
      <alignment horizontal="center" vertical="center"/>
    </xf>
    <xf numFmtId="166" fontId="48" fillId="10" borderId="11" xfId="2" applyNumberFormat="1" applyFont="1" applyFill="1" applyBorder="1" applyAlignment="1"/>
    <xf numFmtId="166" fontId="3" fillId="10" borderId="15" xfId="2" applyNumberFormat="1" applyFont="1" applyFill="1" applyBorder="1" applyAlignment="1">
      <alignment horizontal="center" vertical="center"/>
    </xf>
    <xf numFmtId="166" fontId="48" fillId="10" borderId="11" xfId="2" applyNumberFormat="1" applyFont="1" applyFill="1" applyBorder="1" applyAlignment="1">
      <alignment horizontal="center" vertical="center"/>
    </xf>
    <xf numFmtId="166" fontId="3" fillId="10" borderId="18" xfId="2" applyNumberFormat="1" applyFont="1" applyFill="1" applyBorder="1" applyAlignment="1">
      <alignment horizontal="center" vertical="center"/>
    </xf>
    <xf numFmtId="166" fontId="3" fillId="10" borderId="19" xfId="2" applyNumberFormat="1" applyFont="1" applyFill="1" applyBorder="1" applyAlignment="1">
      <alignment horizontal="center" vertical="center"/>
    </xf>
    <xf numFmtId="166" fontId="48" fillId="10" borderId="19" xfId="2" applyNumberFormat="1" applyFont="1" applyFill="1" applyBorder="1" applyAlignment="1">
      <alignment horizontal="center" vertical="center"/>
    </xf>
    <xf numFmtId="166" fontId="0" fillId="10" borderId="19" xfId="2" applyNumberFormat="1" applyFont="1" applyFill="1" applyBorder="1" applyAlignment="1"/>
    <xf numFmtId="0" fontId="4" fillId="0" borderId="34" xfId="12" applyFont="1" applyBorder="1" applyAlignment="1">
      <alignment horizontal="center"/>
    </xf>
    <xf numFmtId="0" fontId="4" fillId="11" borderId="34" xfId="12" applyFont="1" applyFill="1" applyBorder="1" applyAlignment="1">
      <alignment horizontal="center"/>
    </xf>
    <xf numFmtId="0" fontId="4" fillId="11" borderId="7" xfId="12" applyFont="1" applyFill="1" applyBorder="1" applyAlignment="1">
      <alignment horizontal="center"/>
    </xf>
    <xf numFmtId="166" fontId="0" fillId="10" borderId="16" xfId="2" applyNumberFormat="1" applyFont="1" applyFill="1" applyBorder="1" applyAlignment="1"/>
    <xf numFmtId="0" fontId="4" fillId="11" borderId="33" xfId="12" applyFont="1" applyFill="1" applyBorder="1" applyAlignment="1">
      <alignment horizontal="center"/>
    </xf>
    <xf numFmtId="0" fontId="48" fillId="0" borderId="9" xfId="12" applyFont="1" applyBorder="1"/>
    <xf numFmtId="0" fontId="22" fillId="0" borderId="32" xfId="12" applyFont="1" applyBorder="1" applyAlignment="1">
      <alignment horizontal="center"/>
    </xf>
    <xf numFmtId="0" fontId="22" fillId="0" borderId="26" xfId="12" applyFont="1" applyBorder="1" applyAlignment="1">
      <alignment horizontal="center"/>
    </xf>
    <xf numFmtId="0" fontId="22" fillId="10" borderId="26" xfId="12" applyFont="1" applyFill="1" applyBorder="1" applyAlignment="1">
      <alignment horizontal="center"/>
    </xf>
    <xf numFmtId="0" fontId="22" fillId="10" borderId="28" xfId="12" applyFont="1" applyFill="1" applyBorder="1" applyAlignment="1">
      <alignment horizontal="center"/>
    </xf>
    <xf numFmtId="0" fontId="73" fillId="0" borderId="0" xfId="4" applyFont="1"/>
    <xf numFmtId="0" fontId="18" fillId="0" borderId="0" xfId="0" applyFont="1" applyAlignment="1">
      <alignment wrapText="1"/>
    </xf>
    <xf numFmtId="10" fontId="45" fillId="0" borderId="0" xfId="5" applyNumberFormat="1" applyFont="1" applyFill="1" applyAlignment="1">
      <alignment vertical="center"/>
    </xf>
    <xf numFmtId="0" fontId="45" fillId="0" borderId="0" xfId="0" applyFont="1" applyAlignment="1">
      <alignment vertical="center"/>
    </xf>
    <xf numFmtId="0" fontId="24" fillId="0" borderId="12" xfId="12" applyFont="1" applyBorder="1" applyAlignment="1">
      <alignment horizontal="center"/>
    </xf>
    <xf numFmtId="0" fontId="26" fillId="0" borderId="34" xfId="12" applyFont="1" applyBorder="1" applyAlignment="1">
      <alignment horizontal="center"/>
    </xf>
    <xf numFmtId="0" fontId="26" fillId="0" borderId="7" xfId="12" applyFont="1" applyBorder="1" applyAlignment="1">
      <alignment horizontal="center"/>
    </xf>
    <xf numFmtId="0" fontId="26" fillId="0" borderId="21" xfId="12" applyFont="1" applyBorder="1" applyAlignment="1">
      <alignment horizontal="center"/>
    </xf>
    <xf numFmtId="0" fontId="26" fillId="0" borderId="29" xfId="12" applyFont="1" applyBorder="1" applyAlignment="1">
      <alignment horizontal="center"/>
    </xf>
    <xf numFmtId="0" fontId="26" fillId="11" borderId="34" xfId="12" applyFont="1" applyFill="1" applyBorder="1" applyAlignment="1">
      <alignment horizontal="center"/>
    </xf>
    <xf numFmtId="0" fontId="26" fillId="11" borderId="7" xfId="12" applyFont="1" applyFill="1" applyBorder="1" applyAlignment="1">
      <alignment horizontal="center"/>
    </xf>
    <xf numFmtId="0" fontId="28" fillId="0" borderId="21" xfId="12" applyFont="1" applyBorder="1" applyAlignment="1">
      <alignment horizontal="center"/>
    </xf>
    <xf numFmtId="0" fontId="28" fillId="0" borderId="29" xfId="12" applyFont="1" applyBorder="1" applyAlignment="1">
      <alignment horizontal="center"/>
    </xf>
    <xf numFmtId="0" fontId="28" fillId="0" borderId="34" xfId="12" applyFont="1" applyBorder="1" applyAlignment="1">
      <alignment horizontal="center"/>
    </xf>
    <xf numFmtId="0" fontId="28" fillId="0" borderId="7" xfId="12" applyFont="1" applyBorder="1" applyAlignment="1">
      <alignment horizontal="center"/>
    </xf>
    <xf numFmtId="166" fontId="27" fillId="0" borderId="12" xfId="13" applyNumberFormat="1" applyFont="1" applyFill="1" applyBorder="1" applyAlignment="1">
      <alignment horizontal="center"/>
    </xf>
    <xf numFmtId="166" fontId="27" fillId="0" borderId="14" xfId="13" applyNumberFormat="1" applyFont="1" applyFill="1" applyBorder="1" applyAlignment="1">
      <alignment horizontal="center"/>
    </xf>
    <xf numFmtId="0" fontId="28" fillId="0" borderId="33" xfId="12" applyFont="1" applyBorder="1" applyAlignment="1">
      <alignment horizontal="center"/>
    </xf>
    <xf numFmtId="0" fontId="28" fillId="0" borderId="27" xfId="12" applyFont="1" applyBorder="1" applyAlignment="1">
      <alignment horizontal="center"/>
    </xf>
    <xf numFmtId="0" fontId="28" fillId="0" borderId="9" xfId="12" applyFont="1" applyBorder="1" applyAlignment="1">
      <alignment horizontal="center"/>
    </xf>
    <xf numFmtId="0" fontId="26" fillId="0" borderId="3" xfId="12" applyFont="1" applyBorder="1" applyAlignment="1">
      <alignment horizontal="center"/>
    </xf>
    <xf numFmtId="0" fontId="26" fillId="0" borderId="4" xfId="12" applyFont="1" applyBorder="1" applyAlignment="1">
      <alignment horizontal="center"/>
    </xf>
    <xf numFmtId="0" fontId="26" fillId="0" borderId="5" xfId="12" applyFont="1" applyBorder="1" applyAlignment="1">
      <alignment horizontal="center"/>
    </xf>
    <xf numFmtId="0" fontId="24" fillId="0" borderId="49" xfId="12" applyFont="1" applyBorder="1"/>
    <xf numFmtId="0" fontId="24" fillId="0" borderId="50" xfId="12" applyFont="1" applyBorder="1"/>
    <xf numFmtId="0" fontId="26" fillId="0" borderId="18" xfId="12" applyFont="1" applyBorder="1" applyAlignment="1">
      <alignment horizontal="center"/>
    </xf>
    <xf numFmtId="0" fontId="26" fillId="0" borderId="43" xfId="12" applyFont="1" applyBorder="1" applyAlignment="1">
      <alignment horizontal="center"/>
    </xf>
    <xf numFmtId="0" fontId="26" fillId="0" borderId="20" xfId="12" applyFont="1" applyBorder="1" applyAlignment="1">
      <alignment horizontal="center"/>
    </xf>
    <xf numFmtId="0" fontId="26" fillId="0" borderId="58" xfId="12" applyFont="1" applyBorder="1" applyAlignment="1">
      <alignment horizontal="center"/>
    </xf>
    <xf numFmtId="0" fontId="26" fillId="0" borderId="30" xfId="12" applyFont="1" applyBorder="1" applyAlignment="1">
      <alignment horizontal="center"/>
    </xf>
    <xf numFmtId="0" fontId="26" fillId="0" borderId="15" xfId="12" applyFont="1" applyBorder="1" applyAlignment="1">
      <alignment horizontal="center"/>
    </xf>
    <xf numFmtId="0" fontId="26" fillId="0" borderId="38" xfId="12" applyFont="1" applyBorder="1" applyAlignment="1">
      <alignment horizontal="center"/>
    </xf>
    <xf numFmtId="0" fontId="24" fillId="0" borderId="12" xfId="12" applyFont="1" applyBorder="1" applyAlignment="1">
      <alignment horizontal="right"/>
    </xf>
    <xf numFmtId="0" fontId="24" fillId="0" borderId="10" xfId="12" applyFont="1" applyBorder="1" applyAlignment="1">
      <alignment horizontal="center"/>
    </xf>
    <xf numFmtId="0" fontId="24" fillId="0" borderId="21" xfId="12" applyFont="1" applyBorder="1" applyAlignment="1">
      <alignment horizontal="center"/>
    </xf>
    <xf numFmtId="0" fontId="24" fillId="0" borderId="29" xfId="12" applyFont="1" applyBorder="1" applyAlignment="1">
      <alignment horizontal="center"/>
    </xf>
    <xf numFmtId="0" fontId="44" fillId="0" borderId="0" xfId="12" applyFont="1"/>
    <xf numFmtId="0" fontId="31" fillId="0" borderId="1" xfId="12" applyFont="1" applyBorder="1"/>
    <xf numFmtId="0" fontId="24" fillId="0" borderId="2" xfId="12" applyFont="1" applyBorder="1"/>
    <xf numFmtId="0" fontId="29" fillId="0" borderId="0" xfId="12" applyFont="1"/>
    <xf numFmtId="0" fontId="24" fillId="0" borderId="51" xfId="12" applyFont="1" applyBorder="1"/>
    <xf numFmtId="0" fontId="42" fillId="0" borderId="2" xfId="12" applyFont="1" applyBorder="1"/>
    <xf numFmtId="0" fontId="26" fillId="0" borderId="9" xfId="12" applyFont="1" applyBorder="1" applyAlignment="1">
      <alignment horizontal="center"/>
    </xf>
    <xf numFmtId="0" fontId="26" fillId="0" borderId="33" xfId="12" applyFont="1" applyBorder="1" applyAlignment="1">
      <alignment horizontal="center"/>
    </xf>
    <xf numFmtId="0" fontId="26" fillId="0" borderId="50" xfId="12" applyFont="1" applyBorder="1" applyAlignment="1">
      <alignment horizontal="center"/>
    </xf>
    <xf numFmtId="0" fontId="24" fillId="0" borderId="39" xfId="12" applyFont="1" applyBorder="1" applyAlignment="1">
      <alignment horizontal="center"/>
    </xf>
    <xf numFmtId="0" fontId="24" fillId="0" borderId="58" xfId="12" applyFont="1" applyBorder="1" applyAlignment="1">
      <alignment horizontal="center"/>
    </xf>
    <xf numFmtId="0" fontId="24" fillId="0" borderId="9" xfId="12" applyFont="1" applyBorder="1" applyAlignment="1">
      <alignment horizontal="center"/>
    </xf>
    <xf numFmtId="0" fontId="24" fillId="0" borderId="69" xfId="12" applyFont="1" applyBorder="1" applyAlignment="1">
      <alignment horizontal="center"/>
    </xf>
    <xf numFmtId="0" fontId="24" fillId="0" borderId="26" xfId="12" applyFont="1" applyBorder="1" applyAlignment="1">
      <alignment horizontal="center"/>
    </xf>
    <xf numFmtId="0" fontId="24" fillId="0" borderId="28" xfId="12" applyFont="1" applyBorder="1" applyAlignment="1">
      <alignment horizontal="center"/>
    </xf>
    <xf numFmtId="0" fontId="24" fillId="0" borderId="48" xfId="12" applyFont="1" applyBorder="1" applyAlignment="1">
      <alignment horizontal="center"/>
    </xf>
    <xf numFmtId="0" fontId="24" fillId="0" borderId="4" xfId="12" applyFont="1" applyBorder="1" applyAlignment="1">
      <alignment horizontal="center"/>
    </xf>
    <xf numFmtId="0" fontId="24" fillId="0" borderId="5" xfId="12" applyFont="1" applyBorder="1" applyAlignment="1">
      <alignment horizontal="center"/>
    </xf>
    <xf numFmtId="0" fontId="28" fillId="10" borderId="34" xfId="12" applyFont="1" applyFill="1" applyBorder="1" applyAlignment="1">
      <alignment horizontal="center"/>
    </xf>
    <xf numFmtId="0" fontId="28" fillId="10" borderId="7" xfId="12" applyFont="1" applyFill="1" applyBorder="1" applyAlignment="1">
      <alignment horizontal="center"/>
    </xf>
    <xf numFmtId="0" fontId="28" fillId="10" borderId="21" xfId="12" applyFont="1" applyFill="1" applyBorder="1" applyAlignment="1">
      <alignment horizontal="center" vertical="center"/>
    </xf>
    <xf numFmtId="166" fontId="27" fillId="10" borderId="13" xfId="2" applyNumberFormat="1" applyFont="1" applyFill="1" applyBorder="1"/>
    <xf numFmtId="166" fontId="27" fillId="10" borderId="14" xfId="2" applyNumberFormat="1" applyFont="1" applyFill="1" applyBorder="1"/>
    <xf numFmtId="166" fontId="27" fillId="10" borderId="15" xfId="2" applyNumberFormat="1" applyFont="1" applyFill="1" applyBorder="1"/>
    <xf numFmtId="166" fontId="27" fillId="10" borderId="11" xfId="2" applyNumberFormat="1" applyFont="1" applyFill="1" applyBorder="1"/>
    <xf numFmtId="166" fontId="27" fillId="10" borderId="16" xfId="2" applyNumberFormat="1" applyFont="1" applyFill="1" applyBorder="1"/>
    <xf numFmtId="166" fontId="43" fillId="10" borderId="11" xfId="2" applyNumberFormat="1" applyFont="1" applyFill="1" applyBorder="1" applyAlignment="1">
      <alignment horizontal="center" vertical="center"/>
    </xf>
    <xf numFmtId="166" fontId="43" fillId="10" borderId="16" xfId="2" applyNumberFormat="1" applyFont="1" applyFill="1" applyBorder="1" applyAlignment="1">
      <alignment horizontal="center" vertical="center"/>
    </xf>
    <xf numFmtId="0" fontId="28" fillId="10" borderId="29" xfId="12" applyFont="1" applyFill="1" applyBorder="1" applyAlignment="1">
      <alignment horizontal="center" vertical="center"/>
    </xf>
    <xf numFmtId="166" fontId="27" fillId="10" borderId="18" xfId="2" applyNumberFormat="1" applyFont="1" applyFill="1" applyBorder="1"/>
    <xf numFmtId="166" fontId="27" fillId="10" borderId="19" xfId="2" applyNumberFormat="1" applyFont="1" applyFill="1" applyBorder="1"/>
    <xf numFmtId="166" fontId="43" fillId="10" borderId="19" xfId="2" applyNumberFormat="1" applyFont="1" applyFill="1" applyBorder="1" applyAlignment="1">
      <alignment horizontal="center" vertical="center"/>
    </xf>
    <xf numFmtId="166" fontId="43" fillId="10" borderId="20" xfId="2" applyNumberFormat="1" applyFont="1" applyFill="1" applyBorder="1" applyAlignment="1">
      <alignment horizontal="center" vertical="center"/>
    </xf>
    <xf numFmtId="0" fontId="28" fillId="11" borderId="34" xfId="12" applyFont="1" applyFill="1" applyBorder="1" applyAlignment="1">
      <alignment horizontal="center"/>
    </xf>
    <xf numFmtId="0" fontId="28" fillId="10" borderId="21" xfId="12" applyFont="1" applyFill="1" applyBorder="1" applyAlignment="1">
      <alignment horizontal="center"/>
    </xf>
    <xf numFmtId="0" fontId="28" fillId="10" borderId="29" xfId="12" applyFont="1" applyFill="1" applyBorder="1" applyAlignment="1">
      <alignment horizontal="center"/>
    </xf>
    <xf numFmtId="166" fontId="27" fillId="10" borderId="20" xfId="2" applyNumberFormat="1" applyFont="1" applyFill="1" applyBorder="1"/>
    <xf numFmtId="0" fontId="28" fillId="0" borderId="21" xfId="12" applyFont="1" applyBorder="1" applyAlignment="1">
      <alignment horizontal="center" vertical="center"/>
    </xf>
    <xf numFmtId="166" fontId="27" fillId="0" borderId="12" xfId="2" applyNumberFormat="1" applyFont="1" applyFill="1" applyBorder="1"/>
    <xf numFmtId="166" fontId="27" fillId="0" borderId="15" xfId="2" applyNumberFormat="1" applyFont="1" applyFill="1" applyBorder="1"/>
    <xf numFmtId="0" fontId="28" fillId="11" borderId="33" xfId="12" applyFont="1" applyFill="1" applyBorder="1" applyAlignment="1">
      <alignment horizontal="center"/>
    </xf>
    <xf numFmtId="0" fontId="28" fillId="0" borderId="9" xfId="12" applyFont="1" applyBorder="1"/>
    <xf numFmtId="0" fontId="28" fillId="0" borderId="27" xfId="12" applyFont="1" applyBorder="1" applyAlignment="1">
      <alignment horizontal="center" vertical="center"/>
    </xf>
    <xf numFmtId="0" fontId="28" fillId="0" borderId="9" xfId="12" applyFont="1" applyBorder="1" applyAlignment="1">
      <alignment horizontal="center" vertical="center"/>
    </xf>
    <xf numFmtId="44" fontId="74" fillId="15" borderId="32" xfId="2" applyFont="1" applyFill="1" applyBorder="1" applyAlignment="1"/>
    <xf numFmtId="44" fontId="74" fillId="15" borderId="26" xfId="2" applyFont="1" applyFill="1" applyBorder="1" applyAlignment="1"/>
    <xf numFmtId="44" fontId="74" fillId="15" borderId="28" xfId="2" applyFont="1" applyFill="1" applyBorder="1" applyAlignment="1"/>
    <xf numFmtId="0" fontId="58" fillId="0" borderId="6" xfId="0" applyFont="1" applyBorder="1"/>
    <xf numFmtId="8" fontId="58" fillId="0" borderId="12" xfId="0" applyNumberFormat="1" applyFont="1" applyBorder="1"/>
    <xf numFmtId="8" fontId="58" fillId="0" borderId="58" xfId="0" applyNumberFormat="1" applyFont="1" applyBorder="1"/>
    <xf numFmtId="8" fontId="58" fillId="0" borderId="45" xfId="0" applyNumberFormat="1" applyFont="1" applyBorder="1"/>
    <xf numFmtId="0" fontId="58" fillId="0" borderId="33" xfId="0" applyFont="1" applyBorder="1"/>
    <xf numFmtId="8" fontId="58" fillId="0" borderId="36" xfId="0" applyNumberFormat="1" applyFont="1" applyBorder="1"/>
    <xf numFmtId="0" fontId="58" fillId="0" borderId="7" xfId="0" applyFont="1" applyBorder="1"/>
    <xf numFmtId="8" fontId="58" fillId="0" borderId="94" xfId="0" applyNumberFormat="1" applyFont="1" applyBorder="1"/>
    <xf numFmtId="9" fontId="0" fillId="0" borderId="54" xfId="0" applyNumberFormat="1" applyBorder="1"/>
    <xf numFmtId="9" fontId="0" fillId="10" borderId="54" xfId="0" applyNumberFormat="1" applyFill="1" applyBorder="1"/>
    <xf numFmtId="44" fontId="0" fillId="0" borderId="11" xfId="0" applyNumberFormat="1" applyBorder="1"/>
    <xf numFmtId="44" fontId="0" fillId="0" borderId="13" xfId="0" applyNumberFormat="1" applyBorder="1"/>
    <xf numFmtId="44" fontId="0" fillId="0" borderId="19" xfId="0" applyNumberFormat="1" applyBorder="1"/>
    <xf numFmtId="44" fontId="0" fillId="0" borderId="36" xfId="0" applyNumberFormat="1" applyBorder="1"/>
    <xf numFmtId="44" fontId="0" fillId="0" borderId="17" xfId="0" applyNumberFormat="1" applyBorder="1"/>
    <xf numFmtId="44" fontId="0" fillId="0" borderId="42" xfId="0" applyNumberFormat="1" applyBorder="1"/>
    <xf numFmtId="44" fontId="0" fillId="0" borderId="32" xfId="0" applyNumberFormat="1" applyBorder="1"/>
    <xf numFmtId="44" fontId="0" fillId="0" borderId="26" xfId="0" applyNumberFormat="1" applyBorder="1"/>
    <xf numFmtId="44" fontId="0" fillId="0" borderId="28" xfId="0" applyNumberFormat="1" applyBorder="1"/>
    <xf numFmtId="44" fontId="0" fillId="0" borderId="100" xfId="0" applyNumberFormat="1" applyBorder="1"/>
    <xf numFmtId="44" fontId="0" fillId="0" borderId="101" xfId="0" applyNumberFormat="1" applyBorder="1"/>
    <xf numFmtId="44" fontId="0" fillId="0" borderId="102" xfId="0" applyNumberFormat="1" applyBorder="1"/>
    <xf numFmtId="39" fontId="0" fillId="10" borderId="32" xfId="0" applyNumberFormat="1" applyFill="1" applyBorder="1"/>
    <xf numFmtId="39" fontId="0" fillId="10" borderId="26" xfId="0" applyNumberFormat="1" applyFill="1" applyBorder="1"/>
    <xf numFmtId="39" fontId="0" fillId="10" borderId="28" xfId="0" applyNumberFormat="1" applyFill="1" applyBorder="1"/>
    <xf numFmtId="44" fontId="0" fillId="10" borderId="11" xfId="0" applyNumberFormat="1" applyFill="1" applyBorder="1"/>
    <xf numFmtId="44" fontId="0" fillId="10" borderId="14" xfId="0" applyNumberFormat="1" applyFill="1" applyBorder="1"/>
    <xf numFmtId="1" fontId="0" fillId="0" borderId="1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44" fontId="0" fillId="10" borderId="32" xfId="0" applyNumberFormat="1" applyFill="1" applyBorder="1"/>
    <xf numFmtId="44" fontId="0" fillId="10" borderId="26" xfId="0" applyNumberFormat="1" applyFill="1" applyBorder="1"/>
    <xf numFmtId="44" fontId="0" fillId="10" borderId="28" xfId="0" applyNumberFormat="1" applyFill="1" applyBorder="1"/>
    <xf numFmtId="9" fontId="0" fillId="0" borderId="54" xfId="0" applyNumberFormat="1" applyBorder="1" applyAlignment="1">
      <alignment horizontal="center"/>
    </xf>
    <xf numFmtId="9" fontId="0" fillId="10" borderId="54" xfId="0" applyNumberFormat="1" applyFill="1" applyBorder="1" applyAlignment="1">
      <alignment horizontal="center"/>
    </xf>
    <xf numFmtId="44" fontId="0" fillId="0" borderId="12" xfId="0" applyNumberFormat="1" applyBorder="1"/>
    <xf numFmtId="44" fontId="0" fillId="10" borderId="13" xfId="0" applyNumberFormat="1" applyFill="1" applyBorder="1"/>
    <xf numFmtId="44" fontId="0" fillId="0" borderId="15" xfId="0" applyNumberFormat="1" applyBorder="1"/>
    <xf numFmtId="44" fontId="0" fillId="0" borderId="18" xfId="0" applyNumberFormat="1" applyBorder="1"/>
    <xf numFmtId="44" fontId="0" fillId="10" borderId="19" xfId="0" applyNumberFormat="1" applyFill="1" applyBorder="1"/>
    <xf numFmtId="0" fontId="0" fillId="10" borderId="37" xfId="0" applyFill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10" borderId="43" xfId="0" applyNumberFormat="1" applyFill="1" applyBorder="1" applyAlignment="1">
      <alignment horizontal="center"/>
    </xf>
    <xf numFmtId="44" fontId="0" fillId="0" borderId="18" xfId="0" applyNumberFormat="1" applyBorder="1" applyAlignment="1">
      <alignment horizontal="center"/>
    </xf>
    <xf numFmtId="9" fontId="0" fillId="10" borderId="20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44" fontId="0" fillId="10" borderId="94" xfId="0" applyNumberFormat="1" applyFill="1" applyBorder="1"/>
    <xf numFmtId="44" fontId="0" fillId="10" borderId="98" xfId="0" applyNumberFormat="1" applyFill="1" applyBorder="1"/>
    <xf numFmtId="44" fontId="0" fillId="10" borderId="103" xfId="0" applyNumberFormat="1" applyFill="1" applyBorder="1"/>
    <xf numFmtId="44" fontId="45" fillId="0" borderId="101" xfId="0" applyNumberFormat="1" applyFont="1" applyBorder="1" applyAlignment="1">
      <alignment horizontal="right"/>
    </xf>
    <xf numFmtId="0" fontId="0" fillId="12" borderId="54" xfId="0" applyFill="1" applyBorder="1"/>
    <xf numFmtId="9" fontId="0" fillId="12" borderId="49" xfId="0" applyNumberFormat="1" applyFill="1" applyBorder="1"/>
    <xf numFmtId="9" fontId="0" fillId="12" borderId="54" xfId="0" applyNumberFormat="1" applyFill="1" applyBorder="1"/>
    <xf numFmtId="0" fontId="0" fillId="10" borderId="11" xfId="0" applyFill="1" applyBorder="1"/>
    <xf numFmtId="0" fontId="0" fillId="10" borderId="15" xfId="0" applyFill="1" applyBorder="1"/>
    <xf numFmtId="0" fontId="0" fillId="10" borderId="18" xfId="0" applyFill="1" applyBorder="1"/>
    <xf numFmtId="44" fontId="0" fillId="10" borderId="17" xfId="0" applyNumberFormat="1" applyFill="1" applyBorder="1"/>
    <xf numFmtId="44" fontId="0" fillId="10" borderId="42" xfId="0" applyNumberFormat="1" applyFill="1" applyBorder="1"/>
    <xf numFmtId="0" fontId="0" fillId="10" borderId="26" xfId="0" applyFill="1" applyBorder="1"/>
    <xf numFmtId="0" fontId="0" fillId="12" borderId="32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44" fontId="0" fillId="12" borderId="100" xfId="0" applyNumberFormat="1" applyFill="1" applyBorder="1"/>
    <xf numFmtId="44" fontId="0" fillId="12" borderId="101" xfId="0" applyNumberFormat="1" applyFill="1" applyBorder="1"/>
    <xf numFmtId="44" fontId="0" fillId="10" borderId="101" xfId="0" applyNumberFormat="1" applyFill="1" applyBorder="1"/>
    <xf numFmtId="44" fontId="0" fillId="10" borderId="102" xfId="0" applyNumberFormat="1" applyFill="1" applyBorder="1"/>
    <xf numFmtId="44" fontId="0" fillId="10" borderId="100" xfId="0" applyNumberFormat="1" applyFill="1" applyBorder="1"/>
    <xf numFmtId="44" fontId="0" fillId="12" borderId="32" xfId="0" applyNumberFormat="1" applyFill="1" applyBorder="1"/>
    <xf numFmtId="44" fontId="0" fillId="12" borderId="26" xfId="0" applyNumberFormat="1" applyFill="1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44" fontId="0" fillId="0" borderId="31" xfId="0" applyNumberFormat="1" applyBorder="1"/>
    <xf numFmtId="44" fontId="0" fillId="0" borderId="53" xfId="0" applyNumberFormat="1" applyBorder="1"/>
    <xf numFmtId="44" fontId="0" fillId="10" borderId="53" xfId="0" applyNumberFormat="1" applyFill="1" applyBorder="1"/>
    <xf numFmtId="44" fontId="0" fillId="10" borderId="59" xfId="0" applyNumberFormat="1" applyFill="1" applyBorder="1"/>
    <xf numFmtId="0" fontId="14" fillId="3" borderId="62" xfId="9" applyFont="1" applyFill="1" applyBorder="1" applyAlignment="1">
      <alignment horizontal="center" wrapText="1"/>
    </xf>
    <xf numFmtId="0" fontId="14" fillId="3" borderId="62" xfId="9" applyFont="1" applyFill="1" applyBorder="1" applyAlignment="1">
      <alignment horizontal="center" vertical="center" wrapText="1"/>
    </xf>
    <xf numFmtId="0" fontId="14" fillId="3" borderId="60" xfId="9" applyFont="1" applyFill="1" applyBorder="1" applyAlignment="1">
      <alignment horizontal="center" vertical="center" wrapText="1"/>
    </xf>
    <xf numFmtId="0" fontId="14" fillId="10" borderId="62" xfId="9" applyFont="1" applyFill="1" applyBorder="1" applyAlignment="1">
      <alignment horizontal="center" vertical="center" wrapText="1"/>
    </xf>
    <xf numFmtId="0" fontId="14" fillId="10" borderId="60" xfId="9" applyFont="1" applyFill="1" applyBorder="1" applyAlignment="1">
      <alignment horizontal="center" vertical="center" wrapText="1"/>
    </xf>
    <xf numFmtId="0" fontId="13" fillId="0" borderId="6" xfId="10" applyFont="1" applyBorder="1" applyAlignment="1">
      <alignment horizontal="center" wrapText="1"/>
    </xf>
    <xf numFmtId="14" fontId="13" fillId="0" borderId="71" xfId="10" quotePrefix="1" applyNumberFormat="1" applyFont="1" applyBorder="1" applyAlignment="1">
      <alignment horizontal="right" wrapText="1"/>
    </xf>
    <xf numFmtId="16" fontId="13" fillId="10" borderId="21" xfId="10" quotePrefix="1" applyNumberFormat="1" applyFont="1" applyFill="1" applyBorder="1" applyAlignment="1">
      <alignment horizontal="center" wrapText="1"/>
    </xf>
    <xf numFmtId="0" fontId="13" fillId="10" borderId="21" xfId="10" quotePrefix="1" applyFont="1" applyFill="1" applyBorder="1" applyAlignment="1">
      <alignment horizontal="center" wrapText="1"/>
    </xf>
    <xf numFmtId="14" fontId="13" fillId="10" borderId="29" xfId="10" quotePrefix="1" applyNumberFormat="1" applyFont="1" applyFill="1" applyBorder="1" applyAlignment="1">
      <alignment horizontal="center" wrapText="1"/>
    </xf>
    <xf numFmtId="0" fontId="13" fillId="0" borderId="34" xfId="10" applyFont="1" applyBorder="1" applyAlignment="1">
      <alignment horizontal="center" wrapText="1"/>
    </xf>
    <xf numFmtId="0" fontId="13" fillId="0" borderId="7" xfId="10" applyFont="1" applyBorder="1" applyAlignment="1">
      <alignment horizontal="center" wrapText="1"/>
    </xf>
    <xf numFmtId="2" fontId="13" fillId="0" borderId="71" xfId="10" applyNumberFormat="1" applyFont="1" applyBorder="1" applyAlignment="1">
      <alignment horizontal="right" wrapText="1"/>
    </xf>
    <xf numFmtId="2" fontId="13" fillId="0" borderId="72" xfId="10" applyNumberFormat="1" applyFont="1" applyBorder="1" applyAlignment="1">
      <alignment horizontal="right" wrapText="1"/>
    </xf>
    <xf numFmtId="2" fontId="13" fillId="10" borderId="11" xfId="10" applyNumberFormat="1" applyFont="1" applyFill="1" applyBorder="1" applyAlignment="1">
      <alignment horizontal="right" wrapText="1"/>
    </xf>
    <xf numFmtId="2" fontId="1" fillId="10" borderId="11" xfId="10" applyNumberFormat="1" applyFill="1" applyBorder="1"/>
    <xf numFmtId="2" fontId="13" fillId="10" borderId="15" xfId="10" applyNumberFormat="1" applyFont="1" applyFill="1" applyBorder="1" applyAlignment="1">
      <alignment horizontal="right" wrapText="1"/>
    </xf>
    <xf numFmtId="2" fontId="1" fillId="10" borderId="16" xfId="10" applyNumberFormat="1" applyFill="1" applyBorder="1"/>
    <xf numFmtId="2" fontId="13" fillId="10" borderId="18" xfId="10" applyNumberFormat="1" applyFont="1" applyFill="1" applyBorder="1" applyAlignment="1">
      <alignment horizontal="right" wrapText="1"/>
    </xf>
    <xf numFmtId="2" fontId="13" fillId="10" borderId="19" xfId="10" applyNumberFormat="1" applyFont="1" applyFill="1" applyBorder="1" applyAlignment="1">
      <alignment horizontal="right" wrapText="1"/>
    </xf>
    <xf numFmtId="2" fontId="1" fillId="10" borderId="19" xfId="10" applyNumberFormat="1" applyFill="1" applyBorder="1"/>
    <xf numFmtId="2" fontId="1" fillId="10" borderId="20" xfId="10" applyNumberFormat="1" applyFill="1" applyBorder="1"/>
    <xf numFmtId="0" fontId="14" fillId="3" borderId="62" xfId="10" applyFont="1" applyFill="1" applyBorder="1"/>
    <xf numFmtId="16" fontId="13" fillId="0" borderId="10" xfId="10" quotePrefix="1" applyNumberFormat="1" applyFont="1" applyBorder="1" applyAlignment="1">
      <alignment horizontal="center" wrapText="1"/>
    </xf>
    <xf numFmtId="2" fontId="13" fillId="0" borderId="12" xfId="10" applyNumberFormat="1" applyFont="1" applyBorder="1" applyAlignment="1">
      <alignment horizontal="right" wrapText="1"/>
    </xf>
    <xf numFmtId="2" fontId="13" fillId="0" borderId="13" xfId="10" applyNumberFormat="1" applyFont="1" applyBorder="1" applyAlignment="1">
      <alignment horizontal="right" wrapText="1"/>
    </xf>
    <xf numFmtId="2" fontId="1" fillId="0" borderId="13" xfId="10" applyNumberFormat="1" applyBorder="1"/>
    <xf numFmtId="2" fontId="1" fillId="0" borderId="14" xfId="10" applyNumberFormat="1" applyBorder="1"/>
    <xf numFmtId="16" fontId="13" fillId="0" borderId="21" xfId="10" quotePrefix="1" applyNumberFormat="1" applyFont="1" applyBorder="1" applyAlignment="1">
      <alignment horizontal="center" wrapText="1"/>
    </xf>
    <xf numFmtId="2" fontId="13" fillId="0" borderId="15" xfId="10" applyNumberFormat="1" applyFont="1" applyBorder="1" applyAlignment="1">
      <alignment horizontal="right" wrapText="1"/>
    </xf>
    <xf numFmtId="2" fontId="13" fillId="0" borderId="11" xfId="10" applyNumberFormat="1" applyFont="1" applyBorder="1" applyAlignment="1">
      <alignment horizontal="right" wrapText="1"/>
    </xf>
    <xf numFmtId="2" fontId="1" fillId="0" borderId="11" xfId="10" applyNumberFormat="1" applyBorder="1"/>
    <xf numFmtId="2" fontId="1" fillId="0" borderId="16" xfId="10" applyNumberFormat="1" applyBorder="1"/>
    <xf numFmtId="0" fontId="16" fillId="0" borderId="34" xfId="10" applyFont="1" applyBorder="1" applyAlignment="1">
      <alignment horizontal="center" wrapText="1"/>
    </xf>
    <xf numFmtId="0" fontId="16" fillId="0" borderId="7" xfId="10" applyFont="1" applyBorder="1" applyAlignment="1">
      <alignment horizontal="center" wrapText="1"/>
    </xf>
    <xf numFmtId="0" fontId="13" fillId="0" borderId="21" xfId="10" quotePrefix="1" applyFont="1" applyBorder="1" applyAlignment="1">
      <alignment horizontal="center" wrapText="1"/>
    </xf>
    <xf numFmtId="14" fontId="13" fillId="0" borderId="21" xfId="10" quotePrefix="1" applyNumberFormat="1" applyFont="1" applyBorder="1" applyAlignment="1">
      <alignment horizontal="center" wrapText="1"/>
    </xf>
    <xf numFmtId="0" fontId="13" fillId="0" borderId="29" xfId="10" quotePrefix="1" applyFont="1" applyBorder="1" applyAlignment="1">
      <alignment horizontal="center" wrapText="1"/>
    </xf>
    <xf numFmtId="0" fontId="13" fillId="0" borderId="6" xfId="9" applyFont="1" applyBorder="1" applyAlignment="1">
      <alignment horizontal="center" wrapText="1"/>
    </xf>
    <xf numFmtId="0" fontId="15" fillId="0" borderId="34" xfId="9" applyFont="1" applyBorder="1" applyAlignment="1">
      <alignment horizontal="center" wrapText="1"/>
    </xf>
    <xf numFmtId="0" fontId="15" fillId="0" borderId="7" xfId="9" applyFont="1" applyBorder="1" applyAlignment="1">
      <alignment horizontal="center" wrapText="1"/>
    </xf>
    <xf numFmtId="2" fontId="16" fillId="0" borderId="11" xfId="9" applyNumberFormat="1" applyFont="1" applyBorder="1" applyAlignment="1">
      <alignment horizontal="right" wrapText="1"/>
    </xf>
    <xf numFmtId="2" fontId="1" fillId="0" borderId="12" xfId="9" applyNumberFormat="1" applyBorder="1"/>
    <xf numFmtId="2" fontId="16" fillId="0" borderId="13" xfId="9" applyNumberFormat="1" applyFont="1" applyBorder="1" applyAlignment="1">
      <alignment horizontal="right" wrapText="1"/>
    </xf>
    <xf numFmtId="2" fontId="16" fillId="0" borderId="14" xfId="9" applyNumberFormat="1" applyFont="1" applyBorder="1" applyAlignment="1">
      <alignment horizontal="right" wrapText="1"/>
    </xf>
    <xf numFmtId="2" fontId="16" fillId="0" borderId="15" xfId="9" applyNumberFormat="1" applyFont="1" applyBorder="1" applyAlignment="1">
      <alignment horizontal="right" wrapText="1"/>
    </xf>
    <xf numFmtId="2" fontId="16" fillId="0" borderId="16" xfId="9" applyNumberFormat="1" applyFont="1" applyBorder="1" applyAlignment="1">
      <alignment horizontal="right" wrapText="1"/>
    </xf>
    <xf numFmtId="2" fontId="16" fillId="0" borderId="18" xfId="9" applyNumberFormat="1" applyFont="1" applyBorder="1" applyAlignment="1">
      <alignment horizontal="right" wrapText="1"/>
    </xf>
    <xf numFmtId="2" fontId="16" fillId="0" borderId="19" xfId="9" applyNumberFormat="1" applyFont="1" applyBorder="1" applyAlignment="1">
      <alignment horizontal="right" wrapText="1"/>
    </xf>
    <xf numFmtId="2" fontId="16" fillId="0" borderId="20" xfId="9" applyNumberFormat="1" applyFont="1" applyBorder="1" applyAlignment="1">
      <alignment horizontal="right" wrapText="1"/>
    </xf>
    <xf numFmtId="16" fontId="14" fillId="0" borderId="10" xfId="9" quotePrefix="1" applyNumberFormat="1" applyFont="1" applyBorder="1" applyAlignment="1">
      <alignment horizontal="center" wrapText="1"/>
    </xf>
    <xf numFmtId="16" fontId="14" fillId="0" borderId="21" xfId="9" quotePrefix="1" applyNumberFormat="1" applyFont="1" applyBorder="1" applyAlignment="1">
      <alignment horizontal="center" wrapText="1"/>
    </xf>
    <xf numFmtId="16" fontId="14" fillId="0" borderId="29" xfId="9" quotePrefix="1" applyNumberFormat="1" applyFont="1" applyBorder="1" applyAlignment="1">
      <alignment horizontal="center" wrapText="1"/>
    </xf>
    <xf numFmtId="0" fontId="0" fillId="0" borderId="18" xfId="0" applyBorder="1"/>
    <xf numFmtId="44" fontId="0" fillId="0" borderId="94" xfId="0" applyNumberFormat="1" applyBorder="1"/>
    <xf numFmtId="44" fontId="0" fillId="0" borderId="98" xfId="0" applyNumberFormat="1" applyBorder="1"/>
    <xf numFmtId="44" fontId="0" fillId="0" borderId="103" xfId="0" applyNumberFormat="1" applyBorder="1"/>
    <xf numFmtId="44" fontId="0" fillId="0" borderId="32" xfId="0" applyNumberFormat="1" applyBorder="1" applyAlignment="1">
      <alignment horizontal="right"/>
    </xf>
    <xf numFmtId="44" fontId="0" fillId="0" borderId="26" xfId="0" applyNumberFormat="1" applyBorder="1" applyAlignment="1">
      <alignment horizontal="right"/>
    </xf>
    <xf numFmtId="44" fontId="0" fillId="0" borderId="28" xfId="0" applyNumberFormat="1" applyBorder="1" applyAlignment="1">
      <alignment horizontal="right"/>
    </xf>
    <xf numFmtId="44" fontId="0" fillId="10" borderId="32" xfId="0" applyNumberFormat="1" applyFill="1" applyBorder="1" applyAlignment="1">
      <alignment horizontal="right"/>
    </xf>
    <xf numFmtId="44" fontId="0" fillId="10" borderId="26" xfId="0" applyNumberFormat="1" applyFill="1" applyBorder="1" applyAlignment="1">
      <alignment horizontal="right"/>
    </xf>
    <xf numFmtId="44" fontId="0" fillId="10" borderId="28" xfId="0" applyNumberFormat="1" applyFill="1" applyBorder="1" applyAlignment="1">
      <alignment horizontal="right"/>
    </xf>
    <xf numFmtId="0" fontId="0" fillId="0" borderId="26" xfId="0" applyBorder="1"/>
    <xf numFmtId="0" fontId="0" fillId="12" borderId="9" xfId="0" applyFill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12" borderId="54" xfId="0" applyNumberFormat="1" applyFill="1" applyBorder="1" applyAlignment="1">
      <alignment horizontal="center"/>
    </xf>
    <xf numFmtId="9" fontId="0" fillId="10" borderId="51" xfId="0" applyNumberFormat="1" applyFill="1" applyBorder="1" applyAlignment="1">
      <alignment horizontal="center"/>
    </xf>
    <xf numFmtId="9" fontId="0" fillId="0" borderId="77" xfId="0" applyNumberFormat="1" applyBorder="1"/>
    <xf numFmtId="44" fontId="0" fillId="10" borderId="15" xfId="0" applyNumberFormat="1" applyFill="1" applyBorder="1"/>
    <xf numFmtId="44" fontId="0" fillId="0" borderId="10" xfId="0" applyNumberFormat="1" applyBorder="1"/>
    <xf numFmtId="44" fontId="0" fillId="0" borderId="21" xfId="0" applyNumberFormat="1" applyBorder="1"/>
    <xf numFmtId="44" fontId="0" fillId="10" borderId="21" xfId="0" applyNumberFormat="1" applyFill="1" applyBorder="1"/>
    <xf numFmtId="44" fontId="0" fillId="10" borderId="29" xfId="0" applyNumberFormat="1" applyFill="1" applyBorder="1"/>
    <xf numFmtId="9" fontId="0" fillId="10" borderId="49" xfId="0" applyNumberFormat="1" applyFill="1" applyBorder="1" applyAlignment="1">
      <alignment horizontal="center"/>
    </xf>
    <xf numFmtId="0" fontId="56" fillId="0" borderId="34" xfId="0" applyFont="1" applyBorder="1" applyAlignment="1">
      <alignment horizontal="center"/>
    </xf>
    <xf numFmtId="172" fontId="10" fillId="10" borderId="11" xfId="0" applyNumberFormat="1" applyFont="1" applyFill="1" applyBorder="1"/>
    <xf numFmtId="172" fontId="10" fillId="10" borderId="13" xfId="0" applyNumberFormat="1" applyFont="1" applyFill="1" applyBorder="1"/>
    <xf numFmtId="172" fontId="10" fillId="10" borderId="14" xfId="0" applyNumberFormat="1" applyFont="1" applyFill="1" applyBorder="1"/>
    <xf numFmtId="172" fontId="10" fillId="10" borderId="15" xfId="0" applyNumberFormat="1" applyFont="1" applyFill="1" applyBorder="1"/>
    <xf numFmtId="172" fontId="10" fillId="10" borderId="16" xfId="0" applyNumberFormat="1" applyFont="1" applyFill="1" applyBorder="1"/>
    <xf numFmtId="172" fontId="10" fillId="10" borderId="18" xfId="0" applyNumberFormat="1" applyFont="1" applyFill="1" applyBorder="1"/>
    <xf numFmtId="172" fontId="10" fillId="10" borderId="19" xfId="0" applyNumberFormat="1" applyFont="1" applyFill="1" applyBorder="1"/>
    <xf numFmtId="172" fontId="10" fillId="10" borderId="20" xfId="0" applyNumberFormat="1" applyFont="1" applyFill="1" applyBorder="1"/>
    <xf numFmtId="0" fontId="0" fillId="0" borderId="108" xfId="0" applyBorder="1" applyAlignment="1">
      <alignment horizontal="center"/>
    </xf>
    <xf numFmtId="0" fontId="0" fillId="0" borderId="89" xfId="0" applyBorder="1" applyAlignment="1">
      <alignment horizontal="center"/>
    </xf>
    <xf numFmtId="172" fontId="10" fillId="0" borderId="12" xfId="0" applyNumberFormat="1" applyFont="1" applyBorder="1"/>
    <xf numFmtId="172" fontId="10" fillId="0" borderId="13" xfId="0" applyNumberFormat="1" applyFont="1" applyBorder="1"/>
    <xf numFmtId="172" fontId="10" fillId="0" borderId="14" xfId="0" applyNumberFormat="1" applyFont="1" applyBorder="1"/>
    <xf numFmtId="172" fontId="10" fillId="0" borderId="15" xfId="0" applyNumberFormat="1" applyFont="1" applyBorder="1"/>
    <xf numFmtId="172" fontId="10" fillId="0" borderId="11" xfId="0" applyNumberFormat="1" applyFont="1" applyBorder="1"/>
    <xf numFmtId="172" fontId="10" fillId="0" borderId="16" xfId="0" applyNumberFormat="1" applyFont="1" applyBorder="1"/>
    <xf numFmtId="172" fontId="10" fillId="0" borderId="18" xfId="0" applyNumberFormat="1" applyFont="1" applyBorder="1"/>
    <xf numFmtId="172" fontId="10" fillId="0" borderId="19" xfId="0" applyNumberFormat="1" applyFont="1" applyBorder="1"/>
    <xf numFmtId="172" fontId="10" fillId="0" borderId="20" xfId="0" applyNumberFormat="1" applyFont="1" applyBorder="1"/>
    <xf numFmtId="0" fontId="0" fillId="10" borderId="53" xfId="0" applyFill="1" applyBorder="1"/>
    <xf numFmtId="0" fontId="0" fillId="10" borderId="59" xfId="0" applyFill="1" applyBorder="1"/>
    <xf numFmtId="0" fontId="0" fillId="0" borderId="16" xfId="0" applyBorder="1"/>
    <xf numFmtId="0" fontId="0" fillId="10" borderId="16" xfId="0" applyFill="1" applyBorder="1"/>
    <xf numFmtId="0" fontId="0" fillId="0" borderId="19" xfId="0" applyBorder="1"/>
    <xf numFmtId="0" fontId="0" fillId="0" borderId="20" xfId="0" applyBorder="1"/>
    <xf numFmtId="0" fontId="0" fillId="0" borderId="37" xfId="0" applyBorder="1"/>
    <xf numFmtId="0" fontId="0" fillId="0" borderId="38" xfId="0" applyBorder="1"/>
    <xf numFmtId="0" fontId="0" fillId="10" borderId="38" xfId="0" applyFill="1" applyBorder="1"/>
    <xf numFmtId="0" fontId="0" fillId="0" borderId="64" xfId="0" applyBorder="1"/>
    <xf numFmtId="0" fontId="0" fillId="10" borderId="69" xfId="0" applyFill="1" applyBorder="1"/>
    <xf numFmtId="0" fontId="0" fillId="0" borderId="69" xfId="0" applyBorder="1"/>
    <xf numFmtId="0" fontId="0" fillId="10" borderId="19" xfId="0" applyFill="1" applyBorder="1"/>
    <xf numFmtId="0" fontId="0" fillId="10" borderId="20" xfId="0" applyFill="1" applyBorder="1"/>
    <xf numFmtId="0" fontId="0" fillId="10" borderId="58" xfId="0" applyFill="1" applyBorder="1"/>
    <xf numFmtId="4" fontId="0" fillId="10" borderId="58" xfId="0" applyNumberFormat="1" applyFill="1" applyBorder="1"/>
    <xf numFmtId="4" fontId="0" fillId="10" borderId="0" xfId="0" applyNumberFormat="1" applyFill="1"/>
    <xf numFmtId="4" fontId="0" fillId="10" borderId="49" xfId="0" applyNumberFormat="1" applyFill="1" applyBorder="1"/>
    <xf numFmtId="4" fontId="0" fillId="10" borderId="50" xfId="0" applyNumberFormat="1" applyFill="1" applyBorder="1"/>
    <xf numFmtId="4" fontId="0" fillId="10" borderId="51" xfId="0" applyNumberFormat="1" applyFill="1" applyBorder="1"/>
    <xf numFmtId="4" fontId="0" fillId="10" borderId="55" xfId="0" applyNumberFormat="1" applyFill="1" applyBorder="1"/>
    <xf numFmtId="4" fontId="0" fillId="10" borderId="93" xfId="0" applyNumberFormat="1" applyFill="1" applyBorder="1"/>
    <xf numFmtId="4" fontId="0" fillId="10" borderId="57" xfId="0" applyNumberFormat="1" applyFill="1" applyBorder="1"/>
    <xf numFmtId="4" fontId="0" fillId="10" borderId="96" xfId="0" applyNumberFormat="1" applyFill="1" applyBorder="1"/>
    <xf numFmtId="4" fontId="0" fillId="10" borderId="92" xfId="0" applyNumberFormat="1" applyFill="1" applyBorder="1"/>
    <xf numFmtId="4" fontId="0" fillId="10" borderId="36" xfId="0" applyNumberFormat="1" applyFill="1" applyBorder="1"/>
    <xf numFmtId="0" fontId="0" fillId="10" borderId="10" xfId="0" applyFill="1" applyBorder="1" applyAlignment="1">
      <alignment horizontal="center" vertical="center"/>
    </xf>
    <xf numFmtId="4" fontId="0" fillId="10" borderId="31" xfId="0" applyNumberFormat="1" applyFill="1" applyBorder="1"/>
    <xf numFmtId="4" fontId="0" fillId="10" borderId="11" xfId="0" applyNumberFormat="1" applyFill="1" applyBorder="1"/>
    <xf numFmtId="4" fontId="0" fillId="10" borderId="13" xfId="0" applyNumberFormat="1" applyFill="1" applyBorder="1"/>
    <xf numFmtId="4" fontId="0" fillId="10" borderId="14" xfId="0" applyNumberFormat="1" applyFill="1" applyBorder="1"/>
    <xf numFmtId="4" fontId="0" fillId="10" borderId="15" xfId="0" applyNumberFormat="1" applyFill="1" applyBorder="1"/>
    <xf numFmtId="4" fontId="0" fillId="10" borderId="16" xfId="0" applyNumberFormat="1" applyFill="1" applyBorder="1"/>
    <xf numFmtId="4" fontId="0" fillId="10" borderId="18" xfId="0" applyNumberFormat="1" applyFill="1" applyBorder="1"/>
    <xf numFmtId="4" fontId="0" fillId="10" borderId="19" xfId="0" applyNumberFormat="1" applyFill="1" applyBorder="1"/>
    <xf numFmtId="4" fontId="0" fillId="10" borderId="20" xfId="0" applyNumberFormat="1" applyFill="1" applyBorder="1"/>
    <xf numFmtId="4" fontId="0" fillId="10" borderId="38" xfId="0" applyNumberFormat="1" applyFill="1" applyBorder="1"/>
    <xf numFmtId="4" fontId="0" fillId="10" borderId="43" xfId="0" applyNumberFormat="1" applyFill="1" applyBorder="1"/>
    <xf numFmtId="4" fontId="0" fillId="10" borderId="39" xfId="0" applyNumberFormat="1" applyFill="1" applyBorder="1"/>
    <xf numFmtId="4" fontId="0" fillId="10" borderId="40" xfId="0" applyNumberFormat="1" applyFill="1" applyBorder="1"/>
    <xf numFmtId="4" fontId="0" fillId="10" borderId="41" xfId="0" applyNumberFormat="1" applyFill="1" applyBorder="1"/>
    <xf numFmtId="4" fontId="0" fillId="10" borderId="53" xfId="0" applyNumberFormat="1" applyFill="1" applyBorder="1"/>
    <xf numFmtId="4" fontId="0" fillId="10" borderId="17" xfId="0" applyNumberFormat="1" applyFill="1" applyBorder="1"/>
    <xf numFmtId="4" fontId="0" fillId="10" borderId="42" xfId="0" applyNumberFormat="1" applyFill="1" applyBorder="1"/>
    <xf numFmtId="4" fontId="0" fillId="10" borderId="54" xfId="0" applyNumberFormat="1" applyFill="1" applyBorder="1"/>
    <xf numFmtId="4" fontId="0" fillId="10" borderId="59" xfId="0" applyNumberFormat="1" applyFill="1" applyBorder="1"/>
    <xf numFmtId="4" fontId="0" fillId="10" borderId="30" xfId="0" applyNumberFormat="1" applyFill="1" applyBorder="1"/>
    <xf numFmtId="4" fontId="0" fillId="10" borderId="101" xfId="0" applyNumberFormat="1" applyFill="1" applyBorder="1"/>
    <xf numFmtId="4" fontId="0" fillId="10" borderId="102" xfId="0" applyNumberFormat="1" applyFill="1" applyBorder="1"/>
    <xf numFmtId="4" fontId="0" fillId="10" borderId="77" xfId="0" applyNumberFormat="1" applyFill="1" applyBorder="1"/>
    <xf numFmtId="4" fontId="0" fillId="10" borderId="56" xfId="0" applyNumberFormat="1" applyFill="1" applyBorder="1"/>
    <xf numFmtId="0" fontId="4" fillId="0" borderId="32" xfId="8" applyFont="1" applyBorder="1" applyAlignment="1">
      <alignment horizontal="center"/>
    </xf>
    <xf numFmtId="0" fontId="4" fillId="0" borderId="26" xfId="8" applyFont="1" applyBorder="1" applyAlignment="1">
      <alignment horizontal="center"/>
    </xf>
    <xf numFmtId="0" fontId="4" fillId="0" borderId="28" xfId="8" applyFont="1" applyBorder="1" applyAlignment="1">
      <alignment horizontal="center"/>
    </xf>
    <xf numFmtId="44" fontId="1" fillId="5" borderId="27" xfId="2" applyFont="1" applyFill="1" applyBorder="1"/>
    <xf numFmtId="44" fontId="1" fillId="0" borderId="69" xfId="2" applyFont="1" applyFill="1" applyBorder="1"/>
    <xf numFmtId="44" fontId="1" fillId="5" borderId="95" xfId="2" applyFont="1" applyFill="1" applyBorder="1"/>
    <xf numFmtId="44" fontId="1" fillId="0" borderId="52" xfId="2" applyFont="1" applyFill="1" applyBorder="1" applyAlignment="1">
      <alignment horizontal="center"/>
    </xf>
    <xf numFmtId="44" fontId="1" fillId="0" borderId="1" xfId="2" applyFont="1" applyFill="1" applyBorder="1" applyAlignment="1">
      <alignment horizontal="center"/>
    </xf>
    <xf numFmtId="44" fontId="1" fillId="0" borderId="2" xfId="2" applyFont="1" applyFill="1" applyBorder="1" applyAlignment="1">
      <alignment horizontal="center"/>
    </xf>
    <xf numFmtId="44" fontId="1" fillId="0" borderId="20" xfId="2" applyFont="1" applyFill="1" applyBorder="1"/>
    <xf numFmtId="43" fontId="0" fillId="5" borderId="11" xfId="1" applyFont="1" applyFill="1" applyBorder="1"/>
    <xf numFmtId="43" fontId="0" fillId="0" borderId="11" xfId="1" applyFont="1" applyBorder="1"/>
    <xf numFmtId="0" fontId="0" fillId="0" borderId="13" xfId="0" quotePrefix="1" applyBorder="1" applyAlignment="1">
      <alignment horizontal="center" vertical="center"/>
    </xf>
    <xf numFmtId="0" fontId="0" fillId="5" borderId="13" xfId="0" quotePrefix="1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43" fontId="0" fillId="5" borderId="15" xfId="1" applyFont="1" applyFill="1" applyBorder="1"/>
    <xf numFmtId="43" fontId="0" fillId="0" borderId="16" xfId="1" applyFont="1" applyBorder="1"/>
    <xf numFmtId="6" fontId="0" fillId="0" borderId="36" xfId="0" applyNumberFormat="1" applyBorder="1"/>
    <xf numFmtId="6" fontId="0" fillId="0" borderId="17" xfId="0" applyNumberFormat="1" applyBorder="1"/>
    <xf numFmtId="6" fontId="0" fillId="0" borderId="42" xfId="0" applyNumberFormat="1" applyBorder="1"/>
    <xf numFmtId="0" fontId="0" fillId="0" borderId="9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10" borderId="56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8" fontId="0" fillId="0" borderId="0" xfId="0" applyNumberFormat="1" applyAlignment="1">
      <alignment horizontal="center" vertical="center"/>
    </xf>
    <xf numFmtId="0" fontId="28" fillId="11" borderId="113" xfId="0" applyFont="1" applyFill="1" applyBorder="1" applyAlignment="1">
      <alignment horizontal="center"/>
    </xf>
    <xf numFmtId="0" fontId="28" fillId="0" borderId="114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33" fillId="7" borderId="12" xfId="0" applyFont="1" applyFill="1" applyBorder="1"/>
    <xf numFmtId="0" fontId="33" fillId="7" borderId="36" xfId="0" applyFont="1" applyFill="1" applyBorder="1" applyAlignment="1">
      <alignment horizontal="center"/>
    </xf>
    <xf numFmtId="0" fontId="33" fillId="7" borderId="94" xfId="0" applyFont="1" applyFill="1" applyBorder="1" applyAlignment="1">
      <alignment horizontal="center"/>
    </xf>
    <xf numFmtId="0" fontId="33" fillId="7" borderId="58" xfId="0" applyFont="1" applyFill="1" applyBorder="1" applyAlignment="1">
      <alignment horizontal="center"/>
    </xf>
    <xf numFmtId="8" fontId="27" fillId="0" borderId="95" xfId="0" applyNumberFormat="1" applyFont="1" applyBorder="1"/>
    <xf numFmtId="0" fontId="33" fillId="7" borderId="45" xfId="0" applyFont="1" applyFill="1" applyBorder="1" applyAlignment="1">
      <alignment horizontal="center"/>
    </xf>
    <xf numFmtId="8" fontId="27" fillId="0" borderId="46" xfId="0" applyNumberFormat="1" applyFont="1" applyBorder="1"/>
    <xf numFmtId="8" fontId="27" fillId="0" borderId="92" xfId="0" applyNumberFormat="1" applyFont="1" applyBorder="1"/>
    <xf numFmtId="49" fontId="34" fillId="7" borderId="94" xfId="0" applyNumberFormat="1" applyFont="1" applyFill="1" applyBorder="1" applyAlignment="1">
      <alignment horizontal="center"/>
    </xf>
    <xf numFmtId="8" fontId="36" fillId="0" borderId="115" xfId="0" applyNumberFormat="1" applyFont="1" applyBorder="1"/>
    <xf numFmtId="8" fontId="37" fillId="8" borderId="116" xfId="0" applyNumberFormat="1" applyFont="1" applyFill="1" applyBorder="1"/>
    <xf numFmtId="8" fontId="36" fillId="0" borderId="116" xfId="0" applyNumberFormat="1" applyFont="1" applyBorder="1"/>
    <xf numFmtId="0" fontId="34" fillId="7" borderId="25" xfId="0" applyFont="1" applyFill="1" applyBorder="1"/>
    <xf numFmtId="49" fontId="34" fillId="7" borderId="117" xfId="0" applyNumberFormat="1" applyFont="1" applyFill="1" applyBorder="1" applyAlignment="1">
      <alignment horizontal="center"/>
    </xf>
    <xf numFmtId="49" fontId="34" fillId="7" borderId="25" xfId="0" applyNumberFormat="1" applyFont="1" applyFill="1" applyBorder="1" applyAlignment="1">
      <alignment horizontal="center"/>
    </xf>
    <xf numFmtId="49" fontId="34" fillId="7" borderId="93" xfId="0" applyNumberFormat="1" applyFont="1" applyFill="1" applyBorder="1" applyAlignment="1">
      <alignment horizontal="center"/>
    </xf>
    <xf numFmtId="0" fontId="35" fillId="0" borderId="118" xfId="0" applyFont="1" applyBorder="1"/>
    <xf numFmtId="8" fontId="36" fillId="0" borderId="119" xfId="0" applyNumberFormat="1" applyFont="1" applyBorder="1"/>
    <xf numFmtId="8" fontId="36" fillId="0" borderId="120" xfId="0" applyNumberFormat="1" applyFont="1" applyBorder="1"/>
    <xf numFmtId="0" fontId="35" fillId="0" borderId="121" xfId="0" applyFont="1" applyBorder="1"/>
    <xf numFmtId="0" fontId="35" fillId="0" borderId="122" xfId="0" applyFont="1" applyBorder="1"/>
    <xf numFmtId="8" fontId="36" fillId="0" borderId="123" xfId="0" applyNumberFormat="1" applyFont="1" applyBorder="1"/>
    <xf numFmtId="8" fontId="36" fillId="0" borderId="92" xfId="0" applyNumberFormat="1" applyFont="1" applyBorder="1"/>
    <xf numFmtId="0" fontId="35" fillId="8" borderId="121" xfId="0" applyFont="1" applyFill="1" applyBorder="1"/>
    <xf numFmtId="0" fontId="35" fillId="8" borderId="122" xfId="0" applyFont="1" applyFill="1" applyBorder="1"/>
    <xf numFmtId="8" fontId="37" fillId="8" borderId="123" xfId="0" applyNumberFormat="1" applyFont="1" applyFill="1" applyBorder="1"/>
    <xf numFmtId="8" fontId="37" fillId="8" borderId="92" xfId="0" applyNumberFormat="1" applyFont="1" applyFill="1" applyBorder="1"/>
    <xf numFmtId="0" fontId="39" fillId="8" borderId="121" xfId="0" applyFont="1" applyFill="1" applyBorder="1"/>
    <xf numFmtId="0" fontId="39" fillId="8" borderId="122" xfId="0" applyFont="1" applyFill="1" applyBorder="1"/>
    <xf numFmtId="0" fontId="35" fillId="0" borderId="124" xfId="0" applyFont="1" applyBorder="1"/>
    <xf numFmtId="0" fontId="55" fillId="0" borderId="9" xfId="0" applyFont="1" applyBorder="1"/>
    <xf numFmtId="0" fontId="63" fillId="14" borderId="50" xfId="0" applyFont="1" applyFill="1" applyBorder="1" applyAlignment="1">
      <alignment horizontal="center"/>
    </xf>
    <xf numFmtId="0" fontId="63" fillId="14" borderId="104" xfId="0" applyFont="1" applyFill="1" applyBorder="1" applyAlignment="1">
      <alignment horizontal="center"/>
    </xf>
    <xf numFmtId="0" fontId="63" fillId="14" borderId="52" xfId="0" applyFont="1" applyFill="1" applyBorder="1" applyAlignment="1">
      <alignment horizontal="center"/>
    </xf>
    <xf numFmtId="0" fontId="63" fillId="14" borderId="78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58" fillId="0" borderId="52" xfId="0" applyFont="1" applyBorder="1" applyAlignment="1">
      <alignment horizontal="center"/>
    </xf>
    <xf numFmtId="0" fontId="58" fillId="0" borderId="78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0" borderId="78" xfId="0" applyFont="1" applyBorder="1" applyAlignment="1">
      <alignment horizontal="center"/>
    </xf>
    <xf numFmtId="0" fontId="61" fillId="9" borderId="1" xfId="0" applyFont="1" applyFill="1" applyBorder="1" applyAlignment="1">
      <alignment horizontal="center"/>
    </xf>
    <xf numFmtId="0" fontId="61" fillId="9" borderId="78" xfId="0" applyFont="1" applyFill="1" applyBorder="1" applyAlignment="1">
      <alignment horizontal="center"/>
    </xf>
    <xf numFmtId="0" fontId="63" fillId="14" borderId="49" xfId="0" applyFont="1" applyFill="1" applyBorder="1" applyAlignment="1">
      <alignment horizontal="center"/>
    </xf>
    <xf numFmtId="0" fontId="58" fillId="0" borderId="0" xfId="0" applyFont="1"/>
    <xf numFmtId="0" fontId="67" fillId="8" borderId="1" xfId="0" applyFont="1" applyFill="1" applyBorder="1" applyAlignment="1">
      <alignment horizontal="center"/>
    </xf>
    <xf numFmtId="0" fontId="67" fillId="8" borderId="52" xfId="0" applyFont="1" applyFill="1" applyBorder="1" applyAlignment="1">
      <alignment horizontal="center"/>
    </xf>
    <xf numFmtId="0" fontId="67" fillId="8" borderId="78" xfId="0" applyFont="1" applyFill="1" applyBorder="1" applyAlignment="1">
      <alignment horizontal="center"/>
    </xf>
    <xf numFmtId="0" fontId="67" fillId="8" borderId="112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68" fillId="0" borderId="52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67" fillId="9" borderId="1" xfId="0" applyFont="1" applyFill="1" applyBorder="1"/>
    <xf numFmtId="0" fontId="67" fillId="9" borderId="78" xfId="0" applyFont="1" applyFill="1" applyBorder="1"/>
    <xf numFmtId="0" fontId="67" fillId="9" borderId="52" xfId="0" applyFont="1" applyFill="1" applyBorder="1"/>
    <xf numFmtId="0" fontId="60" fillId="9" borderId="1" xfId="0" applyFont="1" applyFill="1" applyBorder="1" applyAlignment="1">
      <alignment horizontal="center"/>
    </xf>
    <xf numFmtId="0" fontId="60" fillId="9" borderId="52" xfId="0" applyFont="1" applyFill="1" applyBorder="1" applyAlignment="1">
      <alignment horizontal="center"/>
    </xf>
    <xf numFmtId="0" fontId="60" fillId="9" borderId="78" xfId="0" applyFont="1" applyFill="1" applyBorder="1" applyAlignment="1">
      <alignment horizontal="center"/>
    </xf>
    <xf numFmtId="0" fontId="67" fillId="8" borderId="49" xfId="0" applyFont="1" applyFill="1" applyBorder="1" applyAlignment="1">
      <alignment horizontal="center"/>
    </xf>
    <xf numFmtId="0" fontId="67" fillId="8" borderId="50" xfId="0" applyFont="1" applyFill="1" applyBorder="1" applyAlignment="1">
      <alignment horizontal="center"/>
    </xf>
    <xf numFmtId="0" fontId="67" fillId="8" borderId="10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9" fontId="18" fillId="0" borderId="1" xfId="3" applyFont="1" applyFill="1" applyBorder="1" applyAlignment="1">
      <alignment horizontal="center"/>
    </xf>
    <xf numFmtId="9" fontId="18" fillId="0" borderId="52" xfId="3" applyFont="1" applyFill="1" applyBorder="1" applyAlignment="1">
      <alignment horizontal="center"/>
    </xf>
    <xf numFmtId="9" fontId="18" fillId="0" borderId="2" xfId="3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9" fontId="18" fillId="0" borderId="52" xfId="0" applyNumberFormat="1" applyFont="1" applyBorder="1" applyAlignment="1">
      <alignment horizontal="center"/>
    </xf>
    <xf numFmtId="9" fontId="18" fillId="0" borderId="2" xfId="0" applyNumberFormat="1" applyFont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18" fillId="12" borderId="5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9" fontId="18" fillId="12" borderId="1" xfId="0" applyNumberFormat="1" applyFont="1" applyFill="1" applyBorder="1" applyAlignment="1">
      <alignment horizontal="center"/>
    </xf>
    <xf numFmtId="9" fontId="18" fillId="12" borderId="52" xfId="0" applyNumberFormat="1" applyFont="1" applyFill="1" applyBorder="1" applyAlignment="1">
      <alignment horizontal="center"/>
    </xf>
    <xf numFmtId="9" fontId="18" fillId="12" borderId="2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44" fontId="18" fillId="0" borderId="1" xfId="0" applyNumberFormat="1" applyFont="1" applyBorder="1" applyAlignment="1">
      <alignment horizontal="center"/>
    </xf>
    <xf numFmtId="44" fontId="18" fillId="0" borderId="52" xfId="0" applyNumberFormat="1" applyFont="1" applyBorder="1" applyAlignment="1">
      <alignment horizontal="center"/>
    </xf>
    <xf numFmtId="44" fontId="18" fillId="0" borderId="2" xfId="0" applyNumberFormat="1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2" borderId="5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0" fillId="10" borderId="96" xfId="0" applyFill="1" applyBorder="1" applyAlignment="1">
      <alignment horizontal="right"/>
    </xf>
    <xf numFmtId="0" fontId="0" fillId="0" borderId="57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96" xfId="0" applyBorder="1" applyAlignment="1">
      <alignment horizontal="right"/>
    </xf>
    <xf numFmtId="0" fontId="0" fillId="10" borderId="96" xfId="0" applyFill="1" applyBorder="1" applyAlignment="1">
      <alignment horizontal="center"/>
    </xf>
    <xf numFmtId="0" fontId="0" fillId="10" borderId="92" xfId="0" applyFill="1" applyBorder="1" applyAlignment="1">
      <alignment horizontal="center"/>
    </xf>
    <xf numFmtId="0" fontId="4" fillId="0" borderId="54" xfId="8" applyFont="1" applyBorder="1" applyAlignment="1">
      <alignment horizontal="center" vertical="center" textRotation="90"/>
    </xf>
    <xf numFmtId="0" fontId="4" fillId="0" borderId="77" xfId="8" applyFont="1" applyBorder="1" applyAlignment="1">
      <alignment horizontal="center" vertical="center" textRotation="90"/>
    </xf>
    <xf numFmtId="0" fontId="4" fillId="0" borderId="56" xfId="8" applyFont="1" applyBorder="1" applyAlignment="1">
      <alignment horizontal="center" vertical="center" textRotation="90"/>
    </xf>
    <xf numFmtId="0" fontId="4" fillId="0" borderId="61" xfId="9" applyFont="1" applyBorder="1" applyAlignment="1">
      <alignment horizontal="left"/>
    </xf>
    <xf numFmtId="0" fontId="1" fillId="0" borderId="61" xfId="9" applyBorder="1" applyAlignment="1">
      <alignment horizontal="center"/>
    </xf>
    <xf numFmtId="0" fontId="4" fillId="0" borderId="61" xfId="10" applyFont="1" applyBorder="1" applyAlignment="1">
      <alignment horizontal="left"/>
    </xf>
    <xf numFmtId="0" fontId="4" fillId="0" borderId="61" xfId="10" applyFont="1" applyBorder="1" applyAlignment="1">
      <alignment horizontal="center"/>
    </xf>
    <xf numFmtId="0" fontId="14" fillId="3" borderId="63" xfId="10" applyFont="1" applyFill="1" applyBorder="1" applyAlignment="1">
      <alignment horizontal="left" wrapText="1"/>
    </xf>
    <xf numFmtId="0" fontId="14" fillId="3" borderId="70" xfId="10" applyFont="1" applyFill="1" applyBorder="1" applyAlignment="1">
      <alignment horizontal="left" wrapText="1"/>
    </xf>
    <xf numFmtId="0" fontId="1" fillId="0" borderId="61" xfId="10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93" xfId="0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8" fontId="69" fillId="10" borderId="50" xfId="0" applyNumberFormat="1" applyFont="1" applyFill="1" applyBorder="1" applyAlignment="1">
      <alignment horizontal="center"/>
    </xf>
    <xf numFmtId="8" fontId="69" fillId="10" borderId="51" xfId="0" applyNumberFormat="1" applyFont="1" applyFill="1" applyBorder="1" applyAlignment="1">
      <alignment horizontal="center"/>
    </xf>
    <xf numFmtId="8" fontId="69" fillId="10" borderId="0" xfId="0" applyNumberFormat="1" applyFont="1" applyFill="1" applyAlignment="1">
      <alignment horizontal="center"/>
    </xf>
    <xf numFmtId="8" fontId="69" fillId="10" borderId="93" xfId="0" applyNumberFormat="1" applyFont="1" applyFill="1" applyBorder="1" applyAlignment="1">
      <alignment horizontal="center"/>
    </xf>
    <xf numFmtId="8" fontId="69" fillId="10" borderId="49" xfId="0" applyNumberFormat="1" applyFont="1" applyFill="1" applyBorder="1" applyAlignment="1">
      <alignment horizontal="center"/>
    </xf>
    <xf numFmtId="8" fontId="69" fillId="10" borderId="55" xfId="0" applyNumberFormat="1" applyFont="1" applyFill="1" applyBorder="1" applyAlignment="1">
      <alignment horizontal="center"/>
    </xf>
    <xf numFmtId="0" fontId="0" fillId="10" borderId="57" xfId="0" applyFill="1" applyBorder="1" applyAlignment="1">
      <alignment horizontal="center"/>
    </xf>
    <xf numFmtId="0" fontId="46" fillId="10" borderId="1" xfId="0" applyFont="1" applyFill="1" applyBorder="1" applyAlignment="1">
      <alignment horizontal="center"/>
    </xf>
    <xf numFmtId="0" fontId="46" fillId="10" borderId="52" xfId="0" applyFont="1" applyFill="1" applyBorder="1" applyAlignment="1">
      <alignment horizontal="center"/>
    </xf>
    <xf numFmtId="0" fontId="46" fillId="1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6" fillId="10" borderId="49" xfId="0" applyFont="1" applyFill="1" applyBorder="1" applyAlignment="1">
      <alignment horizontal="left" vertical="center"/>
    </xf>
    <xf numFmtId="0" fontId="56" fillId="10" borderId="50" xfId="0" applyFont="1" applyFill="1" applyBorder="1" applyAlignment="1">
      <alignment horizontal="left" vertical="center"/>
    </xf>
    <xf numFmtId="0" fontId="56" fillId="10" borderId="51" xfId="0" applyFont="1" applyFill="1" applyBorder="1" applyAlignment="1">
      <alignment horizontal="left" vertical="center"/>
    </xf>
    <xf numFmtId="0" fontId="56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27" fillId="0" borderId="0" xfId="12" applyFont="1" applyAlignment="1">
      <alignment horizontal="center"/>
    </xf>
    <xf numFmtId="0" fontId="26" fillId="0" borderId="49" xfId="12" applyFont="1" applyBorder="1" applyAlignment="1">
      <alignment horizontal="center"/>
    </xf>
    <xf numFmtId="0" fontId="26" fillId="0" borderId="51" xfId="12" applyFont="1" applyBorder="1" applyAlignment="1">
      <alignment horizontal="center"/>
    </xf>
    <xf numFmtId="0" fontId="27" fillId="0" borderId="96" xfId="0" applyFont="1" applyBorder="1" applyAlignment="1">
      <alignment wrapText="1"/>
    </xf>
    <xf numFmtId="0" fontId="27" fillId="0" borderId="92" xfId="0" applyFont="1" applyBorder="1" applyAlignment="1">
      <alignment wrapText="1"/>
    </xf>
    <xf numFmtId="0" fontId="27" fillId="0" borderId="57" xfId="0" applyFont="1" applyBorder="1" applyAlignment="1">
      <alignment horizontal="left" wrapText="1"/>
    </xf>
    <xf numFmtId="0" fontId="27" fillId="0" borderId="96" xfId="0" applyFont="1" applyBorder="1" applyAlignment="1">
      <alignment horizontal="left" wrapText="1"/>
    </xf>
    <xf numFmtId="0" fontId="27" fillId="0" borderId="92" xfId="0" applyFont="1" applyBorder="1" applyAlignment="1">
      <alignment horizontal="left" wrapText="1"/>
    </xf>
    <xf numFmtId="0" fontId="38" fillId="0" borderId="52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96" xfId="0" applyFont="1" applyBorder="1" applyAlignment="1">
      <alignment wrapText="1"/>
    </xf>
    <xf numFmtId="0" fontId="38" fillId="0" borderId="92" xfId="0" applyFont="1" applyBorder="1" applyAlignment="1">
      <alignment wrapText="1"/>
    </xf>
  </cellXfs>
  <cellStyles count="17">
    <cellStyle name="Comma" xfId="1" builtinId="3"/>
    <cellStyle name="Comma 2" xfId="11" xr:uid="{0157D904-CEAA-4432-923E-857E6C26A952}"/>
    <cellStyle name="Comma 4" xfId="14" xr:uid="{A5FD8641-4E18-4E29-B1A8-29E106247E4A}"/>
    <cellStyle name="Currency" xfId="2" builtinId="4"/>
    <cellStyle name="Currency 2" xfId="15" xr:uid="{F6664026-C60C-4252-9279-3A7D9DFB7B61}"/>
    <cellStyle name="Currency 2 3" xfId="16" xr:uid="{7AE462EA-D161-42DC-BA57-A9CB0267E5D1}"/>
    <cellStyle name="Currency 3" xfId="7" xr:uid="{E9C6D3E4-4944-4A5E-BF4B-B44DC53BD156}"/>
    <cellStyle name="Currency 4" xfId="13" xr:uid="{C0B1659B-D620-4801-8B87-682496028E06}"/>
    <cellStyle name="Currency 6 2" xfId="6" xr:uid="{00894A3A-889E-41E4-B14A-28FCE95F804D}"/>
    <cellStyle name="Normal" xfId="0" builtinId="0"/>
    <cellStyle name="Normal 2" xfId="4" xr:uid="{BC261D65-21DD-4889-BA48-6056DD2A4CF3}"/>
    <cellStyle name="Normal 2 2" xfId="8" xr:uid="{D2429705-5298-4AA5-8EAA-DB01D803D45C}"/>
    <cellStyle name="Normal 3" xfId="9" xr:uid="{037D751D-071B-45C4-9699-F9714B25A58C}"/>
    <cellStyle name="Normal 3 2" xfId="10" xr:uid="{81405490-9B36-4FE4-927D-CE126180B799}"/>
    <cellStyle name="Normal 4" xfId="12" xr:uid="{AFB39DBC-2E82-428D-A6F9-BD95FA4EE0DA}"/>
    <cellStyle name="Percent" xfId="3" builtinId="5"/>
    <cellStyle name="Percent 2" xfId="5" xr:uid="{222A441B-C6AC-45D4-A6CF-29F4BA819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7AE0-6C2E-49F1-BFA4-90307D011950}">
  <sheetPr>
    <tabColor theme="6" tint="0.59999389629810485"/>
  </sheetPr>
  <dimension ref="A1:AV411"/>
  <sheetViews>
    <sheetView tabSelected="1" zoomScaleNormal="100" workbookViewId="0">
      <selection activeCell="I4" sqref="I4"/>
    </sheetView>
  </sheetViews>
  <sheetFormatPr defaultColWidth="9.109375" defaultRowHeight="14.4" x14ac:dyDescent="0.3"/>
  <cols>
    <col min="1" max="1" width="19.33203125" style="93" customWidth="1"/>
    <col min="2" max="2" width="15.5546875" style="93" customWidth="1"/>
    <col min="3" max="4" width="15.88671875" style="93" bestFit="1" customWidth="1"/>
    <col min="5" max="5" width="15.44140625" style="93" bestFit="1" customWidth="1"/>
    <col min="6" max="7" width="15.88671875" style="93" bestFit="1" customWidth="1"/>
    <col min="8" max="8" width="12.5546875" style="93" bestFit="1" customWidth="1"/>
    <col min="9" max="10" width="15.88671875" style="93" bestFit="1" customWidth="1"/>
    <col min="11" max="11" width="13.5546875" style="93" bestFit="1" customWidth="1"/>
    <col min="12" max="12" width="12.88671875" style="93" bestFit="1" customWidth="1"/>
    <col min="13" max="13" width="13.109375" style="93" bestFit="1" customWidth="1"/>
    <col min="14" max="14" width="16.44140625" style="93" customWidth="1"/>
    <col min="15" max="15" width="15.44140625" style="93" bestFit="1" customWidth="1"/>
    <col min="16" max="16" width="13.109375" style="93" bestFit="1" customWidth="1"/>
    <col min="17" max="17" width="12.88671875" style="93" bestFit="1" customWidth="1"/>
    <col min="18" max="18" width="13.109375" style="93" bestFit="1" customWidth="1"/>
    <col min="19" max="19" width="13.88671875" style="93" bestFit="1" customWidth="1"/>
    <col min="20" max="20" width="15.44140625" style="93" bestFit="1" customWidth="1"/>
    <col min="21" max="22" width="12.88671875" style="93" bestFit="1" customWidth="1"/>
    <col min="23" max="23" width="12.44140625" style="93" bestFit="1" customWidth="1"/>
    <col min="24" max="24" width="13.88671875" style="93" bestFit="1" customWidth="1"/>
    <col min="25" max="25" width="15.44140625" style="93" bestFit="1" customWidth="1"/>
    <col min="26" max="27" width="13.109375" style="93" bestFit="1" customWidth="1"/>
    <col min="28" max="28" width="12.44140625" style="93" bestFit="1" customWidth="1"/>
    <col min="29" max="29" width="13.88671875" style="93" bestFit="1" customWidth="1"/>
    <col min="30" max="30" width="15.44140625" style="93" bestFit="1" customWidth="1"/>
    <col min="31" max="32" width="13.109375" style="93" bestFit="1" customWidth="1"/>
    <col min="33" max="41" width="12.44140625" style="93" bestFit="1" customWidth="1"/>
    <col min="42" max="16384" width="9.109375" style="93"/>
  </cols>
  <sheetData>
    <row r="1" spans="1:48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</row>
    <row r="2" spans="1:48" ht="21.6" thickBot="1" x14ac:dyDescent="0.45">
      <c r="A2" s="130" t="s">
        <v>551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  <c r="K2" s="382"/>
      <c r="L2" s="382"/>
      <c r="M2" s="384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5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</row>
    <row r="3" spans="1:48" s="818" customFormat="1" ht="15.6" x14ac:dyDescent="0.3">
      <c r="A3" s="814"/>
      <c r="B3" s="814"/>
      <c r="C3" s="814"/>
      <c r="D3" s="815"/>
      <c r="E3" s="815"/>
      <c r="F3" s="815"/>
      <c r="G3" s="815"/>
      <c r="H3" s="815"/>
      <c r="I3" s="816"/>
      <c r="J3" s="816"/>
      <c r="K3" s="815"/>
      <c r="L3" s="815"/>
      <c r="M3" s="815"/>
      <c r="N3" s="815"/>
      <c r="O3" s="815"/>
      <c r="P3" s="815"/>
      <c r="Q3" s="815"/>
      <c r="R3" s="815"/>
      <c r="S3" s="815"/>
      <c r="T3" s="815"/>
      <c r="U3" s="815"/>
      <c r="V3" s="815"/>
      <c r="W3" s="815"/>
      <c r="X3" s="815"/>
      <c r="Y3" s="815"/>
      <c r="Z3" s="815"/>
      <c r="AA3" s="815"/>
      <c r="AB3" s="815"/>
      <c r="AC3" s="815"/>
      <c r="AD3" s="815"/>
      <c r="AE3" s="815"/>
      <c r="AF3" s="815"/>
      <c r="AG3" s="815"/>
      <c r="AH3" s="817"/>
      <c r="AI3" s="815"/>
      <c r="AJ3" s="815"/>
      <c r="AK3" s="815"/>
      <c r="AL3" s="815"/>
      <c r="AM3" s="815"/>
      <c r="AN3" s="815"/>
      <c r="AO3" s="815"/>
      <c r="AP3" s="815"/>
      <c r="AQ3" s="815"/>
      <c r="AR3" s="815"/>
      <c r="AS3" s="815"/>
      <c r="AT3" s="815"/>
      <c r="AU3" s="815"/>
      <c r="AV3" s="815"/>
    </row>
    <row r="4" spans="1:48" ht="21.6" thickBot="1" x14ac:dyDescent="0.45">
      <c r="A4" s="383" t="s">
        <v>3</v>
      </c>
      <c r="B4" s="383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3"/>
      <c r="AJ4" s="382"/>
      <c r="AK4" s="382"/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2"/>
    </row>
    <row r="5" spans="1:48" ht="29.4" thickBot="1" x14ac:dyDescent="0.35">
      <c r="A5" s="386"/>
      <c r="B5" s="385"/>
      <c r="C5" s="672" t="s">
        <v>4</v>
      </c>
      <c r="D5" s="389" t="s">
        <v>5</v>
      </c>
      <c r="E5" s="387" t="s">
        <v>6</v>
      </c>
      <c r="F5" s="387" t="s">
        <v>7</v>
      </c>
      <c r="G5" s="388" t="s">
        <v>8</v>
      </c>
      <c r="H5" s="389" t="s">
        <v>4</v>
      </c>
      <c r="I5" s="389" t="s">
        <v>5</v>
      </c>
      <c r="J5" s="387" t="s">
        <v>6</v>
      </c>
      <c r="K5" s="387" t="s">
        <v>7</v>
      </c>
      <c r="L5" s="388" t="s">
        <v>8</v>
      </c>
      <c r="M5" s="389" t="s">
        <v>4</v>
      </c>
      <c r="N5" s="389" t="s">
        <v>5</v>
      </c>
      <c r="O5" s="387" t="s">
        <v>6</v>
      </c>
      <c r="P5" s="387" t="s">
        <v>7</v>
      </c>
      <c r="Q5" s="388" t="s">
        <v>8</v>
      </c>
      <c r="R5" s="389" t="s">
        <v>4</v>
      </c>
      <c r="S5" s="389" t="s">
        <v>5</v>
      </c>
      <c r="T5" s="387" t="s">
        <v>6</v>
      </c>
      <c r="U5" s="387" t="s">
        <v>7</v>
      </c>
      <c r="V5" s="388" t="s">
        <v>8</v>
      </c>
      <c r="W5" s="389" t="s">
        <v>4</v>
      </c>
      <c r="X5" s="389" t="s">
        <v>5</v>
      </c>
      <c r="Y5" s="387" t="s">
        <v>6</v>
      </c>
      <c r="Z5" s="387" t="s">
        <v>7</v>
      </c>
      <c r="AA5" s="388" t="s">
        <v>8</v>
      </c>
      <c r="AB5" s="389" t="s">
        <v>4</v>
      </c>
      <c r="AC5" s="389" t="s">
        <v>5</v>
      </c>
      <c r="AD5" s="387" t="s">
        <v>6</v>
      </c>
      <c r="AE5" s="387" t="s">
        <v>7</v>
      </c>
      <c r="AF5" s="388" t="s">
        <v>8</v>
      </c>
      <c r="AG5" s="382"/>
      <c r="AH5" s="382"/>
      <c r="AI5" s="382"/>
      <c r="AJ5" s="382"/>
      <c r="AK5" s="382"/>
      <c r="AL5" s="382"/>
      <c r="AM5" s="382"/>
      <c r="AN5" s="382"/>
      <c r="AO5" s="382"/>
      <c r="AP5" s="382"/>
      <c r="AQ5" s="382"/>
      <c r="AR5" s="382"/>
      <c r="AS5" s="382"/>
      <c r="AT5" s="382"/>
      <c r="AU5" s="382"/>
      <c r="AV5" s="382"/>
    </row>
    <row r="6" spans="1:48" ht="15" thickBot="1" x14ac:dyDescent="0.35">
      <c r="A6" s="386"/>
      <c r="B6" s="382"/>
      <c r="C6" s="673">
        <v>0</v>
      </c>
      <c r="D6" s="395">
        <v>0.25</v>
      </c>
      <c r="E6" s="391">
        <v>0.3</v>
      </c>
      <c r="F6" s="391">
        <v>0.75</v>
      </c>
      <c r="G6" s="393">
        <v>1</v>
      </c>
      <c r="H6" s="395">
        <v>0</v>
      </c>
      <c r="I6" s="395">
        <v>0.25</v>
      </c>
      <c r="J6" s="391">
        <v>0.3</v>
      </c>
      <c r="K6" s="391">
        <v>0.75</v>
      </c>
      <c r="L6" s="393">
        <v>1</v>
      </c>
      <c r="M6" s="395">
        <v>0</v>
      </c>
      <c r="N6" s="395">
        <v>0.25</v>
      </c>
      <c r="O6" s="391">
        <v>0.3</v>
      </c>
      <c r="P6" s="391">
        <v>0.75</v>
      </c>
      <c r="Q6" s="393">
        <v>1</v>
      </c>
      <c r="R6" s="395">
        <v>0</v>
      </c>
      <c r="S6" s="395">
        <v>0.25</v>
      </c>
      <c r="T6" s="391">
        <v>0.3</v>
      </c>
      <c r="U6" s="391">
        <v>0.75</v>
      </c>
      <c r="V6" s="393">
        <v>1</v>
      </c>
      <c r="W6" s="395">
        <v>0</v>
      </c>
      <c r="X6" s="395">
        <v>0.25</v>
      </c>
      <c r="Y6" s="391">
        <v>0.3</v>
      </c>
      <c r="Z6" s="391">
        <v>0.75</v>
      </c>
      <c r="AA6" s="393">
        <v>1</v>
      </c>
      <c r="AB6" s="395">
        <v>0</v>
      </c>
      <c r="AC6" s="395">
        <v>0.25</v>
      </c>
      <c r="AD6" s="391">
        <v>0.3</v>
      </c>
      <c r="AE6" s="391">
        <v>0.75</v>
      </c>
      <c r="AF6" s="393">
        <v>1</v>
      </c>
      <c r="AG6" s="382"/>
      <c r="AH6" s="382"/>
      <c r="AI6" s="382"/>
      <c r="AJ6" s="382"/>
      <c r="AK6" s="382"/>
      <c r="AL6" s="382"/>
      <c r="AM6" s="382"/>
      <c r="AN6" s="382"/>
      <c r="AO6" s="382"/>
      <c r="AP6" s="382"/>
      <c r="AQ6" s="382"/>
      <c r="AR6" s="382"/>
      <c r="AS6" s="382"/>
      <c r="AT6" s="382"/>
      <c r="AU6" s="382"/>
      <c r="AV6" s="382"/>
    </row>
    <row r="7" spans="1:48" ht="15" thickBot="1" x14ac:dyDescent="0.35">
      <c r="A7" s="386"/>
      <c r="B7" s="382"/>
      <c r="C7" s="1617" t="s">
        <v>9</v>
      </c>
      <c r="D7" s="1606"/>
      <c r="E7" s="1606"/>
      <c r="F7" s="1606"/>
      <c r="G7" s="1607"/>
      <c r="H7" s="1606" t="s">
        <v>10</v>
      </c>
      <c r="I7" s="1606"/>
      <c r="J7" s="1606"/>
      <c r="K7" s="1606"/>
      <c r="L7" s="1607"/>
      <c r="M7" s="1606" t="s">
        <v>11</v>
      </c>
      <c r="N7" s="1606"/>
      <c r="O7" s="1606"/>
      <c r="P7" s="1606"/>
      <c r="Q7" s="1607"/>
      <c r="R7" s="1606" t="s">
        <v>12</v>
      </c>
      <c r="S7" s="1606"/>
      <c r="T7" s="1606"/>
      <c r="U7" s="1606"/>
      <c r="V7" s="1607"/>
      <c r="W7" s="1606" t="s">
        <v>13</v>
      </c>
      <c r="X7" s="1606"/>
      <c r="Y7" s="1606"/>
      <c r="Z7" s="1606"/>
      <c r="AA7" s="1607"/>
      <c r="AB7" s="1608" t="s">
        <v>14</v>
      </c>
      <c r="AC7" s="1608"/>
      <c r="AD7" s="1608"/>
      <c r="AE7" s="1608"/>
      <c r="AF7" s="1609"/>
      <c r="AG7" s="382"/>
      <c r="AH7" s="382"/>
      <c r="AI7" s="382"/>
      <c r="AJ7" s="382"/>
      <c r="AK7" s="382"/>
      <c r="AL7" s="382"/>
      <c r="AM7" s="382"/>
      <c r="AN7" s="382"/>
      <c r="AO7" s="382"/>
      <c r="AP7" s="382"/>
      <c r="AQ7" s="382"/>
      <c r="AR7" s="382"/>
      <c r="AS7" s="382"/>
      <c r="AT7" s="382"/>
      <c r="AU7" s="382"/>
      <c r="AV7" s="382"/>
    </row>
    <row r="8" spans="1:48" ht="15" thickBot="1" x14ac:dyDescent="0.35">
      <c r="A8" s="386"/>
      <c r="B8" s="382" t="s">
        <v>15</v>
      </c>
      <c r="C8" s="674" t="s">
        <v>16</v>
      </c>
      <c r="D8" s="675" t="s">
        <v>17</v>
      </c>
      <c r="E8" s="396" t="s">
        <v>18</v>
      </c>
      <c r="F8" s="397" t="s">
        <v>19</v>
      </c>
      <c r="G8" s="398" t="s">
        <v>20</v>
      </c>
      <c r="H8" s="399" t="s">
        <v>16</v>
      </c>
      <c r="I8" s="399" t="s">
        <v>17</v>
      </c>
      <c r="J8" s="397" t="s">
        <v>18</v>
      </c>
      <c r="K8" s="397" t="s">
        <v>19</v>
      </c>
      <c r="L8" s="398" t="s">
        <v>20</v>
      </c>
      <c r="M8" s="399" t="s">
        <v>16</v>
      </c>
      <c r="N8" s="399" t="s">
        <v>17</v>
      </c>
      <c r="O8" s="397" t="s">
        <v>18</v>
      </c>
      <c r="P8" s="397" t="s">
        <v>19</v>
      </c>
      <c r="Q8" s="398" t="s">
        <v>20</v>
      </c>
      <c r="R8" s="399" t="s">
        <v>16</v>
      </c>
      <c r="S8" s="399" t="s">
        <v>17</v>
      </c>
      <c r="T8" s="397" t="s">
        <v>18</v>
      </c>
      <c r="U8" s="397" t="s">
        <v>19</v>
      </c>
      <c r="V8" s="398" t="s">
        <v>20</v>
      </c>
      <c r="W8" s="399" t="s">
        <v>16</v>
      </c>
      <c r="X8" s="399" t="s">
        <v>17</v>
      </c>
      <c r="Y8" s="397" t="s">
        <v>18</v>
      </c>
      <c r="Z8" s="397" t="s">
        <v>19</v>
      </c>
      <c r="AA8" s="398" t="s">
        <v>20</v>
      </c>
      <c r="AB8" s="394" t="s">
        <v>16</v>
      </c>
      <c r="AC8" s="394" t="s">
        <v>17</v>
      </c>
      <c r="AD8" s="390" t="s">
        <v>18</v>
      </c>
      <c r="AE8" s="390" t="s">
        <v>19</v>
      </c>
      <c r="AF8" s="392" t="s">
        <v>20</v>
      </c>
      <c r="AG8" s="382"/>
      <c r="AH8" s="382"/>
      <c r="AI8" s="382"/>
      <c r="AJ8" s="382"/>
      <c r="AK8" s="382"/>
      <c r="AL8" s="382"/>
      <c r="AM8" s="382"/>
      <c r="AN8" s="382"/>
      <c r="AO8" s="382"/>
      <c r="AP8" s="382"/>
      <c r="AQ8" s="382"/>
      <c r="AR8" s="382"/>
      <c r="AS8" s="382"/>
      <c r="AT8" s="382"/>
      <c r="AU8" s="382"/>
      <c r="AV8" s="382"/>
    </row>
    <row r="9" spans="1:48" x14ac:dyDescent="0.3">
      <c r="A9" s="386"/>
      <c r="B9" s="400" t="s">
        <v>14</v>
      </c>
      <c r="C9" s="412">
        <v>17.2</v>
      </c>
      <c r="D9" s="412">
        <v>21.5</v>
      </c>
      <c r="E9" s="402">
        <v>22.36</v>
      </c>
      <c r="F9" s="402">
        <v>30.1</v>
      </c>
      <c r="G9" s="404">
        <v>34.4</v>
      </c>
      <c r="H9" s="405">
        <v>17.2</v>
      </c>
      <c r="I9" s="406">
        <v>21.5</v>
      </c>
      <c r="J9" s="402">
        <v>22.36</v>
      </c>
      <c r="K9" s="402">
        <v>30.1</v>
      </c>
      <c r="L9" s="404">
        <v>34.4</v>
      </c>
      <c r="M9" s="407" t="s">
        <v>21</v>
      </c>
      <c r="N9" s="407" t="s">
        <v>21</v>
      </c>
      <c r="O9" s="401" t="s">
        <v>21</v>
      </c>
      <c r="P9" s="401" t="s">
        <v>21</v>
      </c>
      <c r="Q9" s="403" t="s">
        <v>21</v>
      </c>
      <c r="R9" s="407" t="s">
        <v>21</v>
      </c>
      <c r="S9" s="407" t="s">
        <v>21</v>
      </c>
      <c r="T9" s="401" t="s">
        <v>21</v>
      </c>
      <c r="U9" s="401" t="s">
        <v>21</v>
      </c>
      <c r="V9" s="403" t="s">
        <v>21</v>
      </c>
      <c r="W9" s="407" t="s">
        <v>21</v>
      </c>
      <c r="X9" s="407" t="s">
        <v>21</v>
      </c>
      <c r="Y9" s="401" t="s">
        <v>21</v>
      </c>
      <c r="Z9" s="401" t="s">
        <v>21</v>
      </c>
      <c r="AA9" s="408" t="s">
        <v>21</v>
      </c>
      <c r="AB9" s="409" t="s">
        <v>21</v>
      </c>
      <c r="AC9" s="407" t="s">
        <v>21</v>
      </c>
      <c r="AD9" s="401" t="s">
        <v>21</v>
      </c>
      <c r="AE9" s="401" t="s">
        <v>21</v>
      </c>
      <c r="AF9" s="403" t="s">
        <v>22</v>
      </c>
      <c r="AG9" s="382"/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</row>
    <row r="10" spans="1:48" x14ac:dyDescent="0.3">
      <c r="A10" s="386"/>
      <c r="B10" s="410">
        <v>2</v>
      </c>
      <c r="C10" s="412">
        <v>18.600000000000001</v>
      </c>
      <c r="D10" s="412">
        <v>23.25</v>
      </c>
      <c r="E10" s="402">
        <v>24.18</v>
      </c>
      <c r="F10" s="402">
        <v>32.549999999999997</v>
      </c>
      <c r="G10" s="404">
        <v>37.200000000000003</v>
      </c>
      <c r="H10" s="411">
        <v>18.600000000000001</v>
      </c>
      <c r="I10" s="412">
        <v>23.25</v>
      </c>
      <c r="J10" s="402">
        <v>24.18</v>
      </c>
      <c r="K10" s="402">
        <v>32.549999999999997</v>
      </c>
      <c r="L10" s="404">
        <v>37.200000000000003</v>
      </c>
      <c r="M10" s="413">
        <v>30.6</v>
      </c>
      <c r="N10" s="412">
        <v>38.25</v>
      </c>
      <c r="O10" s="402">
        <v>39.78</v>
      </c>
      <c r="P10" s="402">
        <v>53.55</v>
      </c>
      <c r="Q10" s="404">
        <v>61.2</v>
      </c>
      <c r="R10" s="413">
        <v>41.3</v>
      </c>
      <c r="S10" s="412">
        <v>51.63</v>
      </c>
      <c r="T10" s="402">
        <v>53.69</v>
      </c>
      <c r="U10" s="402">
        <v>72.28</v>
      </c>
      <c r="V10" s="404">
        <v>82.6</v>
      </c>
      <c r="W10" s="413">
        <v>46.5</v>
      </c>
      <c r="X10" s="412">
        <v>58.13</v>
      </c>
      <c r="Y10" s="402">
        <v>60.45</v>
      </c>
      <c r="Z10" s="402">
        <v>81.38</v>
      </c>
      <c r="AA10" s="414">
        <v>93</v>
      </c>
      <c r="AB10" s="415">
        <v>54.5</v>
      </c>
      <c r="AC10" s="412">
        <v>68.13</v>
      </c>
      <c r="AD10" s="402">
        <v>70.849999999999994</v>
      </c>
      <c r="AE10" s="402">
        <v>95.38</v>
      </c>
      <c r="AF10" s="404">
        <v>105.8</v>
      </c>
      <c r="AG10" s="382"/>
      <c r="AH10" s="382"/>
      <c r="AI10" s="382"/>
      <c r="AJ10" s="382"/>
      <c r="AK10" s="382"/>
      <c r="AL10" s="382"/>
      <c r="AM10" s="382"/>
      <c r="AN10" s="382"/>
      <c r="AO10" s="382"/>
      <c r="AP10" s="382"/>
      <c r="AQ10" s="382"/>
      <c r="AR10" s="382"/>
      <c r="AS10" s="382"/>
      <c r="AT10" s="382"/>
      <c r="AU10" s="382"/>
      <c r="AV10" s="382"/>
    </row>
    <row r="11" spans="1:48" x14ac:dyDescent="0.3">
      <c r="A11" s="386"/>
      <c r="B11" s="410">
        <v>3</v>
      </c>
      <c r="C11" s="412">
        <v>24</v>
      </c>
      <c r="D11" s="412">
        <v>30</v>
      </c>
      <c r="E11" s="402">
        <v>31.2</v>
      </c>
      <c r="F11" s="402">
        <v>42</v>
      </c>
      <c r="G11" s="404">
        <v>48</v>
      </c>
      <c r="H11" s="413">
        <v>24</v>
      </c>
      <c r="I11" s="412">
        <v>30</v>
      </c>
      <c r="J11" s="402">
        <v>31.2</v>
      </c>
      <c r="K11" s="402">
        <v>42</v>
      </c>
      <c r="L11" s="404">
        <v>48</v>
      </c>
      <c r="M11" s="413">
        <v>35.9</v>
      </c>
      <c r="N11" s="412">
        <v>44.88</v>
      </c>
      <c r="O11" s="402">
        <v>46.67</v>
      </c>
      <c r="P11" s="402">
        <v>62.83</v>
      </c>
      <c r="Q11" s="404">
        <v>71.8</v>
      </c>
      <c r="R11" s="413">
        <v>49.2</v>
      </c>
      <c r="S11" s="412">
        <v>61.5</v>
      </c>
      <c r="T11" s="402">
        <v>63.96</v>
      </c>
      <c r="U11" s="402">
        <v>86.1</v>
      </c>
      <c r="V11" s="404">
        <v>98.4</v>
      </c>
      <c r="W11" s="413">
        <v>54.5</v>
      </c>
      <c r="X11" s="412">
        <v>68.13</v>
      </c>
      <c r="Y11" s="402">
        <v>70.849999999999994</v>
      </c>
      <c r="Z11" s="402">
        <v>95.38</v>
      </c>
      <c r="AA11" s="414">
        <v>109</v>
      </c>
      <c r="AB11" s="415">
        <v>59.8</v>
      </c>
      <c r="AC11" s="412">
        <v>74.75</v>
      </c>
      <c r="AD11" s="402">
        <v>77.739999999999995</v>
      </c>
      <c r="AE11" s="402">
        <v>104.65</v>
      </c>
      <c r="AF11" s="404">
        <v>116.2</v>
      </c>
      <c r="AG11" s="382"/>
      <c r="AH11" s="382"/>
      <c r="AI11" s="382"/>
      <c r="AJ11" s="382"/>
      <c r="AK11" s="382"/>
      <c r="AL11" s="382"/>
      <c r="AM11" s="382"/>
      <c r="AN11" s="382"/>
      <c r="AO11" s="382"/>
      <c r="AP11" s="382"/>
      <c r="AQ11" s="382"/>
      <c r="AR11" s="382"/>
      <c r="AS11" s="382"/>
      <c r="AT11" s="382"/>
      <c r="AU11" s="382"/>
      <c r="AV11" s="382"/>
    </row>
    <row r="12" spans="1:48" ht="15" thickBot="1" x14ac:dyDescent="0.35">
      <c r="A12" s="386"/>
      <c r="B12" s="416">
        <v>4</v>
      </c>
      <c r="C12" s="420">
        <v>31.9</v>
      </c>
      <c r="D12" s="420">
        <v>39.880000000000003</v>
      </c>
      <c r="E12" s="417">
        <v>41.47</v>
      </c>
      <c r="F12" s="417">
        <v>55.83</v>
      </c>
      <c r="G12" s="418">
        <v>63.8</v>
      </c>
      <c r="H12" s="419">
        <v>31.9</v>
      </c>
      <c r="I12" s="420">
        <v>39.880000000000003</v>
      </c>
      <c r="J12" s="417">
        <v>41.47</v>
      </c>
      <c r="K12" s="417">
        <v>55.83</v>
      </c>
      <c r="L12" s="418">
        <v>63.8</v>
      </c>
      <c r="M12" s="419">
        <v>47.8</v>
      </c>
      <c r="N12" s="420">
        <v>59.75</v>
      </c>
      <c r="O12" s="417">
        <v>62.14</v>
      </c>
      <c r="P12" s="417">
        <v>83.65</v>
      </c>
      <c r="Q12" s="418">
        <v>95.6</v>
      </c>
      <c r="R12" s="419">
        <v>57.2</v>
      </c>
      <c r="S12" s="420">
        <v>71.5</v>
      </c>
      <c r="T12" s="417">
        <v>74.36</v>
      </c>
      <c r="U12" s="417">
        <v>100.1</v>
      </c>
      <c r="V12" s="418">
        <v>114.4</v>
      </c>
      <c r="W12" s="419">
        <v>61.1</v>
      </c>
      <c r="X12" s="420">
        <v>76.38</v>
      </c>
      <c r="Y12" s="417">
        <v>79.430000000000007</v>
      </c>
      <c r="Z12" s="417">
        <v>106.93</v>
      </c>
      <c r="AA12" s="422">
        <v>122.2</v>
      </c>
      <c r="AB12" s="423">
        <v>69.099999999999994</v>
      </c>
      <c r="AC12" s="420">
        <v>86.38</v>
      </c>
      <c r="AD12" s="417">
        <v>89.83</v>
      </c>
      <c r="AE12" s="417">
        <v>120.93</v>
      </c>
      <c r="AF12" s="418">
        <v>134.19999999999999</v>
      </c>
      <c r="AG12" s="382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</row>
    <row r="13" spans="1:48" ht="15" thickBot="1" x14ac:dyDescent="0.35">
      <c r="A13" s="386"/>
      <c r="B13" s="424">
        <v>5</v>
      </c>
      <c r="C13" s="428">
        <v>37.299999999999997</v>
      </c>
      <c r="D13" s="428">
        <v>46.63</v>
      </c>
      <c r="E13" s="425">
        <v>48.49</v>
      </c>
      <c r="F13" s="425">
        <v>65.28</v>
      </c>
      <c r="G13" s="426">
        <v>74.599999999999994</v>
      </c>
      <c r="H13" s="427">
        <v>37.299999999999997</v>
      </c>
      <c r="I13" s="428">
        <v>46.63</v>
      </c>
      <c r="J13" s="425">
        <v>48.49</v>
      </c>
      <c r="K13" s="425">
        <v>65.28</v>
      </c>
      <c r="L13" s="426">
        <v>74.599999999999994</v>
      </c>
      <c r="M13" s="427">
        <v>55.8</v>
      </c>
      <c r="N13" s="428">
        <v>69.75</v>
      </c>
      <c r="O13" s="425">
        <v>72.540000000000006</v>
      </c>
      <c r="P13" s="425">
        <v>97.65</v>
      </c>
      <c r="Q13" s="426">
        <v>111.6</v>
      </c>
      <c r="R13" s="427">
        <v>65.099999999999994</v>
      </c>
      <c r="S13" s="428">
        <v>81.38</v>
      </c>
      <c r="T13" s="425">
        <v>84.63</v>
      </c>
      <c r="U13" s="425">
        <v>113.93</v>
      </c>
      <c r="V13" s="426">
        <v>130.19999999999999</v>
      </c>
      <c r="W13" s="427">
        <v>70.5</v>
      </c>
      <c r="X13" s="428">
        <v>88.13</v>
      </c>
      <c r="Y13" s="425">
        <v>91.65</v>
      </c>
      <c r="Z13" s="425">
        <v>123.38</v>
      </c>
      <c r="AA13" s="429">
        <v>141</v>
      </c>
      <c r="AB13" s="430">
        <v>81.099999999999994</v>
      </c>
      <c r="AC13" s="428">
        <v>101.38</v>
      </c>
      <c r="AD13" s="425">
        <v>105.43</v>
      </c>
      <c r="AE13" s="425">
        <v>141.93</v>
      </c>
      <c r="AF13" s="426">
        <v>157.4</v>
      </c>
      <c r="AG13" s="382"/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382"/>
      <c r="AS13" s="382"/>
      <c r="AT13" s="382"/>
      <c r="AU13" s="382"/>
      <c r="AV13" s="382"/>
    </row>
    <row r="14" spans="1:48" x14ac:dyDescent="0.3">
      <c r="A14" s="382"/>
      <c r="B14" s="410">
        <v>6</v>
      </c>
      <c r="C14" s="412">
        <v>45.3</v>
      </c>
      <c r="D14" s="412">
        <v>56.63</v>
      </c>
      <c r="E14" s="402">
        <v>58.89</v>
      </c>
      <c r="F14" s="402">
        <v>79.28</v>
      </c>
      <c r="G14" s="404">
        <v>90.6</v>
      </c>
      <c r="H14" s="413">
        <v>45.3</v>
      </c>
      <c r="I14" s="412">
        <v>56.63</v>
      </c>
      <c r="J14" s="402">
        <v>58.89</v>
      </c>
      <c r="K14" s="402">
        <v>79.28</v>
      </c>
      <c r="L14" s="404">
        <v>90.6</v>
      </c>
      <c r="M14" s="413">
        <v>59.8</v>
      </c>
      <c r="N14" s="412">
        <v>74.75</v>
      </c>
      <c r="O14" s="402">
        <v>77.739999999999995</v>
      </c>
      <c r="P14" s="402">
        <v>104.65</v>
      </c>
      <c r="Q14" s="404">
        <v>119.6</v>
      </c>
      <c r="R14" s="413">
        <v>73.099999999999994</v>
      </c>
      <c r="S14" s="412">
        <v>91.38</v>
      </c>
      <c r="T14" s="402">
        <v>95.03</v>
      </c>
      <c r="U14" s="402">
        <v>127.93</v>
      </c>
      <c r="V14" s="404">
        <v>146.19999999999999</v>
      </c>
      <c r="W14" s="413">
        <v>83.6</v>
      </c>
      <c r="X14" s="412">
        <v>104.5</v>
      </c>
      <c r="Y14" s="402">
        <v>108.68</v>
      </c>
      <c r="Z14" s="402">
        <v>146.30000000000001</v>
      </c>
      <c r="AA14" s="414">
        <v>167.2</v>
      </c>
      <c r="AB14" s="415">
        <v>93</v>
      </c>
      <c r="AC14" s="412">
        <v>116.25</v>
      </c>
      <c r="AD14" s="402">
        <v>120.9</v>
      </c>
      <c r="AE14" s="402">
        <v>162.75</v>
      </c>
      <c r="AF14" s="404">
        <v>180.6</v>
      </c>
      <c r="AG14" s="382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</row>
    <row r="15" spans="1:48" x14ac:dyDescent="0.3">
      <c r="A15" s="386"/>
      <c r="B15" s="410">
        <v>7</v>
      </c>
      <c r="C15" s="412">
        <v>54.5</v>
      </c>
      <c r="D15" s="412">
        <v>68.13</v>
      </c>
      <c r="E15" s="402">
        <v>70.849999999999994</v>
      </c>
      <c r="F15" s="402">
        <v>95.38</v>
      </c>
      <c r="G15" s="404">
        <v>109</v>
      </c>
      <c r="H15" s="413">
        <v>54.5</v>
      </c>
      <c r="I15" s="412">
        <v>68.13</v>
      </c>
      <c r="J15" s="402">
        <v>70.849999999999994</v>
      </c>
      <c r="K15" s="402">
        <v>95.38</v>
      </c>
      <c r="L15" s="404">
        <v>109</v>
      </c>
      <c r="M15" s="413">
        <v>74.5</v>
      </c>
      <c r="N15" s="412">
        <v>93.13</v>
      </c>
      <c r="O15" s="402">
        <v>96.85</v>
      </c>
      <c r="P15" s="402">
        <v>130.38</v>
      </c>
      <c r="Q15" s="404">
        <v>149</v>
      </c>
      <c r="R15" s="413">
        <v>81.099999999999994</v>
      </c>
      <c r="S15" s="412">
        <v>101.38</v>
      </c>
      <c r="T15" s="402">
        <v>105.43</v>
      </c>
      <c r="U15" s="402">
        <v>141.93</v>
      </c>
      <c r="V15" s="404">
        <v>162.19999999999999</v>
      </c>
      <c r="W15" s="413">
        <v>102.4</v>
      </c>
      <c r="X15" s="412">
        <v>128</v>
      </c>
      <c r="Y15" s="402">
        <v>133.12</v>
      </c>
      <c r="Z15" s="402">
        <v>179.2</v>
      </c>
      <c r="AA15" s="414">
        <v>204.8</v>
      </c>
      <c r="AB15" s="415">
        <v>112.9</v>
      </c>
      <c r="AC15" s="412">
        <v>141.13</v>
      </c>
      <c r="AD15" s="402">
        <v>146.77000000000001</v>
      </c>
      <c r="AE15" s="402">
        <v>197.58</v>
      </c>
      <c r="AF15" s="404">
        <v>219.2</v>
      </c>
      <c r="AG15" s="382"/>
      <c r="AH15" s="382"/>
      <c r="AI15" s="382"/>
      <c r="AJ15" s="382"/>
      <c r="AK15" s="382"/>
      <c r="AL15" s="382"/>
      <c r="AM15" s="382"/>
      <c r="AN15" s="382"/>
      <c r="AO15" s="382"/>
      <c r="AP15" s="382"/>
      <c r="AQ15" s="382"/>
      <c r="AR15" s="382"/>
      <c r="AS15" s="382"/>
      <c r="AT15" s="382"/>
      <c r="AU15" s="382"/>
      <c r="AV15" s="382"/>
    </row>
    <row r="16" spans="1:48" x14ac:dyDescent="0.3">
      <c r="A16" s="382"/>
      <c r="B16" s="410">
        <v>8</v>
      </c>
      <c r="C16" s="412">
        <v>57.2</v>
      </c>
      <c r="D16" s="412">
        <v>71.5</v>
      </c>
      <c r="E16" s="402">
        <v>74.36</v>
      </c>
      <c r="F16" s="402">
        <v>100.1</v>
      </c>
      <c r="G16" s="404">
        <v>114.4</v>
      </c>
      <c r="H16" s="413">
        <v>57.2</v>
      </c>
      <c r="I16" s="412">
        <v>71.5</v>
      </c>
      <c r="J16" s="402">
        <v>74.36</v>
      </c>
      <c r="K16" s="402">
        <v>100.1</v>
      </c>
      <c r="L16" s="404">
        <v>114.4</v>
      </c>
      <c r="M16" s="413">
        <v>79.599999999999994</v>
      </c>
      <c r="N16" s="412">
        <v>99.5</v>
      </c>
      <c r="O16" s="402">
        <v>103.48</v>
      </c>
      <c r="P16" s="402">
        <v>139.30000000000001</v>
      </c>
      <c r="Q16" s="404">
        <v>159.19999999999999</v>
      </c>
      <c r="R16" s="413">
        <v>85.3</v>
      </c>
      <c r="S16" s="412">
        <v>106.63</v>
      </c>
      <c r="T16" s="402">
        <v>110.89</v>
      </c>
      <c r="U16" s="402">
        <v>149.28</v>
      </c>
      <c r="V16" s="404">
        <v>170.6</v>
      </c>
      <c r="W16" s="413">
        <v>116.9</v>
      </c>
      <c r="X16" s="412">
        <v>146.13</v>
      </c>
      <c r="Y16" s="402">
        <v>151.97</v>
      </c>
      <c r="Z16" s="402">
        <v>204.58</v>
      </c>
      <c r="AA16" s="414">
        <v>233.8</v>
      </c>
      <c r="AB16" s="415">
        <v>134.30000000000001</v>
      </c>
      <c r="AC16" s="412">
        <v>167.88</v>
      </c>
      <c r="AD16" s="402">
        <v>174.59</v>
      </c>
      <c r="AE16" s="402">
        <v>235.03</v>
      </c>
      <c r="AF16" s="404">
        <v>260.8</v>
      </c>
      <c r="AG16" s="382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</row>
    <row r="17" spans="1:48" ht="15" thickBot="1" x14ac:dyDescent="0.35">
      <c r="A17" s="382"/>
      <c r="B17" s="416">
        <v>9</v>
      </c>
      <c r="C17" s="420">
        <v>61.1</v>
      </c>
      <c r="D17" s="420">
        <v>76.38</v>
      </c>
      <c r="E17" s="417">
        <v>79.430000000000007</v>
      </c>
      <c r="F17" s="417">
        <v>106.93</v>
      </c>
      <c r="G17" s="418">
        <v>122.2</v>
      </c>
      <c r="H17" s="419">
        <v>61.1</v>
      </c>
      <c r="I17" s="420">
        <v>76.38</v>
      </c>
      <c r="J17" s="417">
        <v>79.430000000000007</v>
      </c>
      <c r="K17" s="417">
        <v>106.93</v>
      </c>
      <c r="L17" s="418">
        <v>122.2</v>
      </c>
      <c r="M17" s="419">
        <v>87.7</v>
      </c>
      <c r="N17" s="420">
        <v>109.63</v>
      </c>
      <c r="O17" s="417">
        <v>114.01</v>
      </c>
      <c r="P17" s="417">
        <v>153.47999999999999</v>
      </c>
      <c r="Q17" s="418">
        <v>175.4</v>
      </c>
      <c r="R17" s="419">
        <v>95.7</v>
      </c>
      <c r="S17" s="420">
        <v>119.63</v>
      </c>
      <c r="T17" s="417">
        <v>124.41</v>
      </c>
      <c r="U17" s="417">
        <v>167.48</v>
      </c>
      <c r="V17" s="418">
        <v>191.4</v>
      </c>
      <c r="W17" s="419">
        <v>132.9</v>
      </c>
      <c r="X17" s="420">
        <v>166.13</v>
      </c>
      <c r="Y17" s="417">
        <v>172.77</v>
      </c>
      <c r="Z17" s="417">
        <v>232.58</v>
      </c>
      <c r="AA17" s="422">
        <v>265.8</v>
      </c>
      <c r="AB17" s="423">
        <v>160.80000000000001</v>
      </c>
      <c r="AC17" s="420">
        <v>201</v>
      </c>
      <c r="AD17" s="417">
        <v>209.04</v>
      </c>
      <c r="AE17" s="417">
        <v>281.39999999999998</v>
      </c>
      <c r="AF17" s="418">
        <v>312.2</v>
      </c>
      <c r="AG17" s="382"/>
      <c r="AH17" s="382"/>
      <c r="AI17" s="382"/>
      <c r="AJ17" s="382"/>
      <c r="AK17" s="382"/>
      <c r="AL17" s="382"/>
      <c r="AM17" s="382"/>
      <c r="AN17" s="382"/>
      <c r="AO17" s="382"/>
      <c r="AP17" s="382"/>
      <c r="AQ17" s="382"/>
      <c r="AR17" s="382"/>
      <c r="AS17" s="382"/>
      <c r="AT17" s="382"/>
      <c r="AU17" s="382"/>
      <c r="AV17" s="382"/>
    </row>
    <row r="18" spans="1:48" ht="15" thickBot="1" x14ac:dyDescent="0.35">
      <c r="A18" s="382"/>
      <c r="B18" s="424">
        <v>10</v>
      </c>
      <c r="C18" s="428">
        <v>66.400000000000006</v>
      </c>
      <c r="D18" s="428">
        <v>83</v>
      </c>
      <c r="E18" s="425">
        <v>86.32</v>
      </c>
      <c r="F18" s="425">
        <v>116.2</v>
      </c>
      <c r="G18" s="426">
        <v>132.80000000000001</v>
      </c>
      <c r="H18" s="427">
        <v>66.400000000000006</v>
      </c>
      <c r="I18" s="428">
        <v>83</v>
      </c>
      <c r="J18" s="425">
        <v>86.32</v>
      </c>
      <c r="K18" s="425">
        <v>116.2</v>
      </c>
      <c r="L18" s="426">
        <v>132.80000000000001</v>
      </c>
      <c r="M18" s="427">
        <v>94.5</v>
      </c>
      <c r="N18" s="428">
        <v>118.13</v>
      </c>
      <c r="O18" s="425">
        <v>122.85</v>
      </c>
      <c r="P18" s="425">
        <v>165.38</v>
      </c>
      <c r="Q18" s="426">
        <v>189</v>
      </c>
      <c r="R18" s="427">
        <v>101</v>
      </c>
      <c r="S18" s="428">
        <v>126.25</v>
      </c>
      <c r="T18" s="425">
        <v>131.30000000000001</v>
      </c>
      <c r="U18" s="425">
        <v>176.75</v>
      </c>
      <c r="V18" s="426">
        <v>202</v>
      </c>
      <c r="W18" s="427">
        <v>151.5</v>
      </c>
      <c r="X18" s="428">
        <v>189.38</v>
      </c>
      <c r="Y18" s="425">
        <v>196.95</v>
      </c>
      <c r="Z18" s="425">
        <v>265.13</v>
      </c>
      <c r="AA18" s="429">
        <v>303</v>
      </c>
      <c r="AB18" s="430">
        <v>191.4</v>
      </c>
      <c r="AC18" s="428">
        <v>239.25</v>
      </c>
      <c r="AD18" s="425">
        <v>248.82</v>
      </c>
      <c r="AE18" s="425">
        <v>334.95</v>
      </c>
      <c r="AF18" s="426">
        <v>371.6</v>
      </c>
      <c r="AG18" s="382"/>
      <c r="AH18" s="382"/>
      <c r="AI18" s="382"/>
      <c r="AJ18" s="382"/>
      <c r="AK18" s="382"/>
      <c r="AL18" s="382"/>
      <c r="AM18" s="382"/>
      <c r="AN18" s="382"/>
      <c r="AO18" s="382"/>
      <c r="AP18" s="382"/>
      <c r="AQ18" s="382"/>
      <c r="AR18" s="382"/>
      <c r="AS18" s="382"/>
      <c r="AT18" s="382"/>
      <c r="AU18" s="382"/>
      <c r="AV18" s="382"/>
    </row>
    <row r="19" spans="1:48" x14ac:dyDescent="0.3">
      <c r="A19" s="382"/>
      <c r="B19" s="410">
        <v>11</v>
      </c>
      <c r="C19" s="412">
        <v>73.099999999999994</v>
      </c>
      <c r="D19" s="412">
        <v>91.38</v>
      </c>
      <c r="E19" s="402">
        <v>95.03</v>
      </c>
      <c r="F19" s="402">
        <v>127.93</v>
      </c>
      <c r="G19" s="404">
        <v>146.19999999999999</v>
      </c>
      <c r="H19" s="413">
        <v>73.099999999999994</v>
      </c>
      <c r="I19" s="412">
        <v>91.38</v>
      </c>
      <c r="J19" s="402">
        <v>95.03</v>
      </c>
      <c r="K19" s="402">
        <v>127.93</v>
      </c>
      <c r="L19" s="404">
        <v>146.19999999999999</v>
      </c>
      <c r="M19" s="413">
        <v>101</v>
      </c>
      <c r="N19" s="412">
        <v>126.25</v>
      </c>
      <c r="O19" s="402">
        <v>131.30000000000001</v>
      </c>
      <c r="P19" s="402">
        <v>176.75</v>
      </c>
      <c r="Q19" s="404">
        <v>202</v>
      </c>
      <c r="R19" s="413">
        <v>115.7</v>
      </c>
      <c r="S19" s="412">
        <v>144.63</v>
      </c>
      <c r="T19" s="402">
        <v>150.41</v>
      </c>
      <c r="U19" s="402">
        <v>202.48</v>
      </c>
      <c r="V19" s="404">
        <v>231.4</v>
      </c>
      <c r="W19" s="413">
        <v>171.4</v>
      </c>
      <c r="X19" s="412">
        <v>214.25</v>
      </c>
      <c r="Y19" s="402">
        <v>222.82</v>
      </c>
      <c r="Z19" s="402">
        <v>299.95</v>
      </c>
      <c r="AA19" s="414">
        <v>342.8</v>
      </c>
      <c r="AB19" s="415">
        <v>223.3</v>
      </c>
      <c r="AC19" s="412">
        <v>279.13</v>
      </c>
      <c r="AD19" s="402">
        <v>290.29000000000002</v>
      </c>
      <c r="AE19" s="402">
        <v>390.78</v>
      </c>
      <c r="AF19" s="404">
        <v>433.6</v>
      </c>
      <c r="AG19" s="382"/>
      <c r="AH19" s="382"/>
      <c r="AI19" s="382"/>
      <c r="AJ19" s="382"/>
      <c r="AK19" s="382"/>
      <c r="AL19" s="382"/>
      <c r="AM19" s="382"/>
      <c r="AN19" s="382"/>
      <c r="AO19" s="382"/>
      <c r="AP19" s="382"/>
      <c r="AQ19" s="382"/>
      <c r="AR19" s="382"/>
      <c r="AS19" s="382"/>
      <c r="AT19" s="382"/>
      <c r="AU19" s="382"/>
      <c r="AV19" s="382"/>
    </row>
    <row r="20" spans="1:48" x14ac:dyDescent="0.3">
      <c r="A20" s="382"/>
      <c r="B20" s="410">
        <v>12</v>
      </c>
      <c r="C20" s="412">
        <v>77</v>
      </c>
      <c r="D20" s="412">
        <v>96.25</v>
      </c>
      <c r="E20" s="402">
        <v>100.1</v>
      </c>
      <c r="F20" s="402">
        <v>134.75</v>
      </c>
      <c r="G20" s="404">
        <v>154</v>
      </c>
      <c r="H20" s="413">
        <v>77</v>
      </c>
      <c r="I20" s="412">
        <v>96.25</v>
      </c>
      <c r="J20" s="402">
        <v>100.1</v>
      </c>
      <c r="K20" s="402">
        <v>134.75</v>
      </c>
      <c r="L20" s="404">
        <v>154</v>
      </c>
      <c r="M20" s="413">
        <v>110.2</v>
      </c>
      <c r="N20" s="412">
        <v>137.75</v>
      </c>
      <c r="O20" s="402">
        <v>143.26</v>
      </c>
      <c r="P20" s="402">
        <v>192.85</v>
      </c>
      <c r="Q20" s="404">
        <v>220.4</v>
      </c>
      <c r="R20" s="413">
        <v>127.5</v>
      </c>
      <c r="S20" s="412">
        <v>159.38</v>
      </c>
      <c r="T20" s="402">
        <v>165.75</v>
      </c>
      <c r="U20" s="402">
        <v>223.13</v>
      </c>
      <c r="V20" s="404">
        <v>255</v>
      </c>
      <c r="W20" s="413">
        <v>196.6</v>
      </c>
      <c r="X20" s="412">
        <v>245.75</v>
      </c>
      <c r="Y20" s="402">
        <v>255.58</v>
      </c>
      <c r="Z20" s="402">
        <v>344.05</v>
      </c>
      <c r="AA20" s="414">
        <v>393.2</v>
      </c>
      <c r="AB20" s="415">
        <v>255</v>
      </c>
      <c r="AC20" s="412">
        <v>318.75</v>
      </c>
      <c r="AD20" s="402">
        <v>331.5</v>
      </c>
      <c r="AE20" s="402">
        <v>446.25</v>
      </c>
      <c r="AF20" s="404">
        <v>495.2</v>
      </c>
      <c r="AG20" s="382"/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382"/>
      <c r="AS20" s="382"/>
      <c r="AT20" s="382"/>
      <c r="AU20" s="382"/>
      <c r="AV20" s="382"/>
    </row>
    <row r="21" spans="1:48" x14ac:dyDescent="0.3">
      <c r="A21" s="382"/>
      <c r="B21" s="410">
        <v>13</v>
      </c>
      <c r="C21" s="412">
        <v>83.6</v>
      </c>
      <c r="D21" s="412">
        <v>104.5</v>
      </c>
      <c r="E21" s="402">
        <v>108.68</v>
      </c>
      <c r="F21" s="402">
        <v>146.30000000000001</v>
      </c>
      <c r="G21" s="404">
        <v>167.2</v>
      </c>
      <c r="H21" s="413">
        <v>83.6</v>
      </c>
      <c r="I21" s="412">
        <v>104.5</v>
      </c>
      <c r="J21" s="402">
        <v>108.68</v>
      </c>
      <c r="K21" s="402">
        <v>146.30000000000001</v>
      </c>
      <c r="L21" s="404">
        <v>167.2</v>
      </c>
      <c r="M21" s="413">
        <v>118.2</v>
      </c>
      <c r="N21" s="412">
        <v>147.75</v>
      </c>
      <c r="O21" s="402">
        <v>153.66</v>
      </c>
      <c r="P21" s="402">
        <v>206.85</v>
      </c>
      <c r="Q21" s="404">
        <v>236.4</v>
      </c>
      <c r="R21" s="413">
        <v>144.80000000000001</v>
      </c>
      <c r="S21" s="412">
        <v>181</v>
      </c>
      <c r="T21" s="402">
        <v>188.24</v>
      </c>
      <c r="U21" s="402">
        <v>253.4</v>
      </c>
      <c r="V21" s="404">
        <v>289.60000000000002</v>
      </c>
      <c r="W21" s="413">
        <v>222</v>
      </c>
      <c r="X21" s="412">
        <v>277.5</v>
      </c>
      <c r="Y21" s="402">
        <v>288.60000000000002</v>
      </c>
      <c r="Z21" s="402">
        <v>388.5</v>
      </c>
      <c r="AA21" s="414">
        <v>444</v>
      </c>
      <c r="AB21" s="415">
        <v>290.89999999999998</v>
      </c>
      <c r="AC21" s="412">
        <v>363.63</v>
      </c>
      <c r="AD21" s="402">
        <v>378.17</v>
      </c>
      <c r="AE21" s="402">
        <v>509.08</v>
      </c>
      <c r="AF21" s="404">
        <v>564.79999999999995</v>
      </c>
      <c r="AG21" s="382"/>
      <c r="AH21" s="382"/>
      <c r="AI21" s="382"/>
      <c r="AJ21" s="382"/>
      <c r="AK21" s="382"/>
      <c r="AL21" s="382"/>
      <c r="AM21" s="382"/>
      <c r="AN21" s="382"/>
      <c r="AO21" s="382"/>
      <c r="AP21" s="382"/>
      <c r="AQ21" s="382"/>
      <c r="AR21" s="382"/>
      <c r="AS21" s="382"/>
      <c r="AT21" s="382"/>
      <c r="AU21" s="382"/>
      <c r="AV21" s="382"/>
    </row>
    <row r="22" spans="1:48" ht="15" thickBot="1" x14ac:dyDescent="0.35">
      <c r="A22" s="382"/>
      <c r="B22" s="416">
        <v>14</v>
      </c>
      <c r="C22" s="420">
        <v>91.7</v>
      </c>
      <c r="D22" s="420">
        <v>114.63</v>
      </c>
      <c r="E22" s="417">
        <v>119.21</v>
      </c>
      <c r="F22" s="417">
        <v>160.47999999999999</v>
      </c>
      <c r="G22" s="418">
        <v>183.4</v>
      </c>
      <c r="H22" s="419">
        <v>91.7</v>
      </c>
      <c r="I22" s="420">
        <v>114.63</v>
      </c>
      <c r="J22" s="417">
        <v>119.21</v>
      </c>
      <c r="K22" s="417">
        <v>160.47999999999999</v>
      </c>
      <c r="L22" s="418">
        <v>183.4</v>
      </c>
      <c r="M22" s="419">
        <v>130.30000000000001</v>
      </c>
      <c r="N22" s="420">
        <v>162.88</v>
      </c>
      <c r="O22" s="417">
        <v>169.39</v>
      </c>
      <c r="P22" s="417">
        <v>228.03</v>
      </c>
      <c r="Q22" s="418">
        <v>260.60000000000002</v>
      </c>
      <c r="R22" s="419">
        <v>160.80000000000001</v>
      </c>
      <c r="S22" s="420">
        <v>201</v>
      </c>
      <c r="T22" s="417">
        <v>209.04</v>
      </c>
      <c r="U22" s="417">
        <v>281.39999999999998</v>
      </c>
      <c r="V22" s="418">
        <v>321.60000000000002</v>
      </c>
      <c r="W22" s="419">
        <v>247.1</v>
      </c>
      <c r="X22" s="420">
        <v>308.88</v>
      </c>
      <c r="Y22" s="417">
        <v>321.23</v>
      </c>
      <c r="Z22" s="417">
        <v>432.43</v>
      </c>
      <c r="AA22" s="422">
        <v>494.2</v>
      </c>
      <c r="AB22" s="423">
        <v>328.2</v>
      </c>
      <c r="AC22" s="420">
        <v>410.25</v>
      </c>
      <c r="AD22" s="417">
        <v>426.66</v>
      </c>
      <c r="AE22" s="417">
        <v>574.35</v>
      </c>
      <c r="AF22" s="418">
        <v>637.20000000000005</v>
      </c>
      <c r="AG22" s="382"/>
      <c r="AH22" s="382"/>
      <c r="AI22" s="382"/>
      <c r="AJ22" s="382"/>
      <c r="AK22" s="382"/>
      <c r="AL22" s="382"/>
      <c r="AM22" s="382"/>
      <c r="AN22" s="382"/>
      <c r="AO22" s="382"/>
      <c r="AP22" s="382"/>
      <c r="AQ22" s="382"/>
      <c r="AR22" s="382"/>
      <c r="AS22" s="382"/>
      <c r="AT22" s="382"/>
      <c r="AU22" s="382"/>
      <c r="AV22" s="382"/>
    </row>
    <row r="23" spans="1:48" ht="15" thickBot="1" x14ac:dyDescent="0.35">
      <c r="A23" s="382"/>
      <c r="B23" s="424">
        <v>15</v>
      </c>
      <c r="C23" s="428">
        <v>101</v>
      </c>
      <c r="D23" s="428">
        <v>126.25</v>
      </c>
      <c r="E23" s="425">
        <v>131.30000000000001</v>
      </c>
      <c r="F23" s="425">
        <v>176.75</v>
      </c>
      <c r="G23" s="426">
        <v>202</v>
      </c>
      <c r="H23" s="427">
        <v>101</v>
      </c>
      <c r="I23" s="428">
        <v>126.25</v>
      </c>
      <c r="J23" s="425">
        <v>131.30000000000001</v>
      </c>
      <c r="K23" s="425">
        <v>176.75</v>
      </c>
      <c r="L23" s="426">
        <v>202</v>
      </c>
      <c r="M23" s="427">
        <v>146.1</v>
      </c>
      <c r="N23" s="428">
        <v>182.63</v>
      </c>
      <c r="O23" s="425">
        <v>189.93</v>
      </c>
      <c r="P23" s="425">
        <v>255.68</v>
      </c>
      <c r="Q23" s="426">
        <v>292.2</v>
      </c>
      <c r="R23" s="427">
        <v>176.6</v>
      </c>
      <c r="S23" s="428">
        <v>220.75</v>
      </c>
      <c r="T23" s="425">
        <v>229.58</v>
      </c>
      <c r="U23" s="425">
        <v>309.05</v>
      </c>
      <c r="V23" s="426">
        <v>353.2</v>
      </c>
      <c r="W23" s="427">
        <v>275.10000000000002</v>
      </c>
      <c r="X23" s="428">
        <v>343.88</v>
      </c>
      <c r="Y23" s="425">
        <v>357.63</v>
      </c>
      <c r="Z23" s="425">
        <v>481.43</v>
      </c>
      <c r="AA23" s="429">
        <v>550.20000000000005</v>
      </c>
      <c r="AB23" s="430">
        <v>364</v>
      </c>
      <c r="AC23" s="428">
        <v>455</v>
      </c>
      <c r="AD23" s="425">
        <v>473.2</v>
      </c>
      <c r="AE23" s="425">
        <v>637</v>
      </c>
      <c r="AF23" s="426">
        <v>706.8</v>
      </c>
      <c r="AG23" s="382"/>
      <c r="AH23" s="382"/>
      <c r="AI23" s="382"/>
      <c r="AJ23" s="382"/>
      <c r="AK23" s="382"/>
      <c r="AL23" s="382"/>
      <c r="AM23" s="382"/>
      <c r="AN23" s="382"/>
      <c r="AO23" s="382"/>
      <c r="AP23" s="382"/>
      <c r="AQ23" s="382"/>
      <c r="AR23" s="382"/>
      <c r="AS23" s="382"/>
      <c r="AT23" s="382"/>
      <c r="AU23" s="382"/>
      <c r="AV23" s="382"/>
    </row>
    <row r="24" spans="1:48" x14ac:dyDescent="0.3">
      <c r="A24" s="382"/>
      <c r="B24" s="410">
        <v>16</v>
      </c>
      <c r="C24" s="412">
        <v>106.2</v>
      </c>
      <c r="D24" s="412">
        <v>132.75</v>
      </c>
      <c r="E24" s="402">
        <v>138.06</v>
      </c>
      <c r="F24" s="402">
        <v>185.85</v>
      </c>
      <c r="G24" s="404">
        <v>212.4</v>
      </c>
      <c r="H24" s="413">
        <v>106.2</v>
      </c>
      <c r="I24" s="412">
        <v>132.75</v>
      </c>
      <c r="J24" s="402">
        <v>138.06</v>
      </c>
      <c r="K24" s="402">
        <v>185.85</v>
      </c>
      <c r="L24" s="404">
        <v>212.4</v>
      </c>
      <c r="M24" s="413">
        <v>162.1</v>
      </c>
      <c r="N24" s="412">
        <v>202.63</v>
      </c>
      <c r="O24" s="402">
        <v>210.73</v>
      </c>
      <c r="P24" s="402">
        <v>283.68</v>
      </c>
      <c r="Q24" s="404">
        <v>324.2</v>
      </c>
      <c r="R24" s="413">
        <v>193.8</v>
      </c>
      <c r="S24" s="412">
        <v>242.25</v>
      </c>
      <c r="T24" s="402">
        <v>251.94</v>
      </c>
      <c r="U24" s="402">
        <v>339.15</v>
      </c>
      <c r="V24" s="404">
        <v>387.6</v>
      </c>
      <c r="W24" s="413">
        <v>308.2</v>
      </c>
      <c r="X24" s="412">
        <v>385.25</v>
      </c>
      <c r="Y24" s="402">
        <v>400.66</v>
      </c>
      <c r="Z24" s="402">
        <v>539.35</v>
      </c>
      <c r="AA24" s="414">
        <v>616.4</v>
      </c>
      <c r="AB24" s="415">
        <v>409.1</v>
      </c>
      <c r="AC24" s="412">
        <v>511.38</v>
      </c>
      <c r="AD24" s="402">
        <v>531.83000000000004</v>
      </c>
      <c r="AE24" s="402">
        <v>715.93</v>
      </c>
      <c r="AF24" s="404">
        <v>794.4</v>
      </c>
      <c r="AG24" s="382"/>
      <c r="AH24" s="382"/>
      <c r="AI24" s="382"/>
      <c r="AJ24" s="382"/>
      <c r="AK24" s="382"/>
      <c r="AL24" s="382"/>
      <c r="AM24" s="382"/>
      <c r="AN24" s="382"/>
      <c r="AO24" s="382"/>
      <c r="AP24" s="382"/>
      <c r="AQ24" s="382"/>
      <c r="AR24" s="382"/>
      <c r="AS24" s="382"/>
      <c r="AT24" s="382"/>
      <c r="AU24" s="382"/>
      <c r="AV24" s="382"/>
    </row>
    <row r="25" spans="1:48" x14ac:dyDescent="0.3">
      <c r="A25" s="382"/>
      <c r="B25" s="410">
        <v>17</v>
      </c>
      <c r="C25" s="412">
        <v>116.9</v>
      </c>
      <c r="D25" s="412">
        <v>146.13</v>
      </c>
      <c r="E25" s="402">
        <v>151.97</v>
      </c>
      <c r="F25" s="402">
        <v>204.58</v>
      </c>
      <c r="G25" s="404">
        <v>233.8</v>
      </c>
      <c r="H25" s="413">
        <v>116.9</v>
      </c>
      <c r="I25" s="412">
        <v>146.13</v>
      </c>
      <c r="J25" s="402">
        <v>151.97</v>
      </c>
      <c r="K25" s="402">
        <v>204.58</v>
      </c>
      <c r="L25" s="404">
        <v>233.8</v>
      </c>
      <c r="M25" s="413">
        <v>175.3</v>
      </c>
      <c r="N25" s="412">
        <v>219.13</v>
      </c>
      <c r="O25" s="402">
        <v>227.89</v>
      </c>
      <c r="P25" s="402">
        <v>306.77999999999997</v>
      </c>
      <c r="Q25" s="404">
        <v>350.6</v>
      </c>
      <c r="R25" s="413">
        <v>219.3</v>
      </c>
      <c r="S25" s="412">
        <v>274.13</v>
      </c>
      <c r="T25" s="402">
        <v>285.08999999999997</v>
      </c>
      <c r="U25" s="402">
        <v>383.78</v>
      </c>
      <c r="V25" s="404">
        <v>438.6</v>
      </c>
      <c r="W25" s="413">
        <v>346.7</v>
      </c>
      <c r="X25" s="412">
        <v>433.38</v>
      </c>
      <c r="Y25" s="402">
        <v>450.71</v>
      </c>
      <c r="Z25" s="402">
        <v>606.73</v>
      </c>
      <c r="AA25" s="414">
        <v>693.4</v>
      </c>
      <c r="AB25" s="415">
        <v>455.6</v>
      </c>
      <c r="AC25" s="412">
        <v>569.5</v>
      </c>
      <c r="AD25" s="402">
        <v>592.28</v>
      </c>
      <c r="AE25" s="402">
        <v>797.3</v>
      </c>
      <c r="AF25" s="404">
        <v>884.6</v>
      </c>
      <c r="AG25" s="382"/>
      <c r="AH25" s="382"/>
      <c r="AI25" s="382"/>
      <c r="AJ25" s="382"/>
      <c r="AK25" s="382"/>
      <c r="AL25" s="382"/>
      <c r="AM25" s="382"/>
      <c r="AN25" s="382"/>
      <c r="AO25" s="382"/>
      <c r="AP25" s="382"/>
      <c r="AQ25" s="382"/>
      <c r="AR25" s="382"/>
      <c r="AS25" s="382"/>
      <c r="AT25" s="382"/>
      <c r="AU25" s="382"/>
      <c r="AV25" s="382"/>
    </row>
    <row r="26" spans="1:48" x14ac:dyDescent="0.3">
      <c r="A26" s="382"/>
      <c r="B26" s="410">
        <v>18</v>
      </c>
      <c r="C26" s="412">
        <v>120.9</v>
      </c>
      <c r="D26" s="412">
        <v>151.13</v>
      </c>
      <c r="E26" s="402">
        <v>157.16999999999999</v>
      </c>
      <c r="F26" s="402">
        <v>211.58</v>
      </c>
      <c r="G26" s="404">
        <v>241.8</v>
      </c>
      <c r="H26" s="413">
        <v>120.9</v>
      </c>
      <c r="I26" s="412">
        <v>151.13</v>
      </c>
      <c r="J26" s="402">
        <v>157.16999999999999</v>
      </c>
      <c r="K26" s="402">
        <v>211.58</v>
      </c>
      <c r="L26" s="404">
        <v>241.8</v>
      </c>
      <c r="M26" s="413">
        <v>191.4</v>
      </c>
      <c r="N26" s="412">
        <v>239.25</v>
      </c>
      <c r="O26" s="402">
        <v>248.82</v>
      </c>
      <c r="P26" s="402">
        <v>334.95</v>
      </c>
      <c r="Q26" s="404">
        <v>382.8</v>
      </c>
      <c r="R26" s="413">
        <v>241.7</v>
      </c>
      <c r="S26" s="412">
        <v>302.13</v>
      </c>
      <c r="T26" s="402">
        <v>314.20999999999998</v>
      </c>
      <c r="U26" s="402">
        <v>422.98</v>
      </c>
      <c r="V26" s="404">
        <v>483.4</v>
      </c>
      <c r="W26" s="413">
        <v>383.9</v>
      </c>
      <c r="X26" s="412">
        <v>479.88</v>
      </c>
      <c r="Y26" s="402">
        <v>499.07</v>
      </c>
      <c r="Z26" s="402">
        <v>671.83</v>
      </c>
      <c r="AA26" s="414">
        <v>767.8</v>
      </c>
      <c r="AB26" s="415">
        <v>503.4</v>
      </c>
      <c r="AC26" s="412">
        <v>629.25</v>
      </c>
      <c r="AD26" s="402">
        <v>654.41999999999996</v>
      </c>
      <c r="AE26" s="402">
        <v>880.95</v>
      </c>
      <c r="AF26" s="404">
        <v>977.4</v>
      </c>
      <c r="AG26" s="382"/>
      <c r="AH26" s="382"/>
      <c r="AI26" s="382"/>
      <c r="AJ26" s="382"/>
      <c r="AK26" s="382"/>
      <c r="AL26" s="382"/>
      <c r="AM26" s="382"/>
      <c r="AN26" s="382"/>
      <c r="AO26" s="382"/>
      <c r="AP26" s="382"/>
      <c r="AQ26" s="382"/>
      <c r="AR26" s="382"/>
      <c r="AS26" s="382"/>
      <c r="AT26" s="382"/>
      <c r="AU26" s="382"/>
      <c r="AV26" s="382"/>
    </row>
    <row r="27" spans="1:48" ht="15" thickBot="1" x14ac:dyDescent="0.35">
      <c r="A27" s="382"/>
      <c r="B27" s="416">
        <v>19</v>
      </c>
      <c r="C27" s="420">
        <v>134.30000000000001</v>
      </c>
      <c r="D27" s="420">
        <v>167.88</v>
      </c>
      <c r="E27" s="417">
        <v>174.59</v>
      </c>
      <c r="F27" s="417">
        <v>235.03</v>
      </c>
      <c r="G27" s="418">
        <v>268.60000000000002</v>
      </c>
      <c r="H27" s="419">
        <v>134.30000000000001</v>
      </c>
      <c r="I27" s="420">
        <v>167.88</v>
      </c>
      <c r="J27" s="417">
        <v>174.59</v>
      </c>
      <c r="K27" s="417">
        <v>235.03</v>
      </c>
      <c r="L27" s="418">
        <v>268.60000000000002</v>
      </c>
      <c r="M27" s="419">
        <v>207.2</v>
      </c>
      <c r="N27" s="420">
        <v>259</v>
      </c>
      <c r="O27" s="417">
        <v>269.36</v>
      </c>
      <c r="P27" s="417">
        <v>362.6</v>
      </c>
      <c r="Q27" s="418">
        <v>414.4</v>
      </c>
      <c r="R27" s="419">
        <v>261.7</v>
      </c>
      <c r="S27" s="420">
        <v>327.13</v>
      </c>
      <c r="T27" s="417">
        <v>340.21</v>
      </c>
      <c r="U27" s="417">
        <v>457.98</v>
      </c>
      <c r="V27" s="418">
        <v>523.4</v>
      </c>
      <c r="W27" s="419">
        <v>422.4</v>
      </c>
      <c r="X27" s="420">
        <v>528</v>
      </c>
      <c r="Y27" s="417">
        <v>549.12</v>
      </c>
      <c r="Z27" s="417">
        <v>739.2</v>
      </c>
      <c r="AA27" s="422">
        <v>844.8</v>
      </c>
      <c r="AB27" s="423">
        <v>561.9</v>
      </c>
      <c r="AC27" s="420">
        <v>702.38</v>
      </c>
      <c r="AD27" s="417">
        <v>730.47</v>
      </c>
      <c r="AE27" s="417">
        <v>983.33</v>
      </c>
      <c r="AF27" s="418">
        <v>1091</v>
      </c>
      <c r="AG27" s="382"/>
      <c r="AH27" s="382"/>
      <c r="AI27" s="382"/>
      <c r="AJ27" s="382"/>
      <c r="AK27" s="382"/>
      <c r="AL27" s="382"/>
      <c r="AM27" s="382"/>
      <c r="AN27" s="382"/>
      <c r="AO27" s="382"/>
      <c r="AP27" s="382"/>
      <c r="AQ27" s="382"/>
      <c r="AR27" s="382"/>
      <c r="AS27" s="382"/>
      <c r="AT27" s="382"/>
      <c r="AU27" s="382"/>
      <c r="AV27" s="382"/>
    </row>
    <row r="28" spans="1:48" ht="15" thickBot="1" x14ac:dyDescent="0.35">
      <c r="A28" s="382"/>
      <c r="B28" s="424">
        <v>20</v>
      </c>
      <c r="C28" s="428">
        <v>151.5</v>
      </c>
      <c r="D28" s="428">
        <v>189.38</v>
      </c>
      <c r="E28" s="425">
        <v>196.95</v>
      </c>
      <c r="F28" s="425">
        <v>265.13</v>
      </c>
      <c r="G28" s="426">
        <v>303</v>
      </c>
      <c r="H28" s="427">
        <v>151.5</v>
      </c>
      <c r="I28" s="428">
        <v>189.38</v>
      </c>
      <c r="J28" s="425">
        <v>196.95</v>
      </c>
      <c r="K28" s="425">
        <v>265.13</v>
      </c>
      <c r="L28" s="426">
        <v>303</v>
      </c>
      <c r="M28" s="427">
        <v>223.3</v>
      </c>
      <c r="N28" s="428">
        <v>279.13</v>
      </c>
      <c r="O28" s="425">
        <v>290.29000000000002</v>
      </c>
      <c r="P28" s="425">
        <v>390.78</v>
      </c>
      <c r="Q28" s="426">
        <v>446.6</v>
      </c>
      <c r="R28" s="427">
        <v>288.3</v>
      </c>
      <c r="S28" s="428">
        <v>360.38</v>
      </c>
      <c r="T28" s="425">
        <v>374.79</v>
      </c>
      <c r="U28" s="425">
        <v>504.53</v>
      </c>
      <c r="V28" s="426">
        <v>576.6</v>
      </c>
      <c r="W28" s="427">
        <v>461</v>
      </c>
      <c r="X28" s="428">
        <v>576.25</v>
      </c>
      <c r="Y28" s="425">
        <v>599.29999999999995</v>
      </c>
      <c r="Z28" s="425">
        <v>806.75</v>
      </c>
      <c r="AA28" s="429">
        <v>922</v>
      </c>
      <c r="AB28" s="430">
        <v>627</v>
      </c>
      <c r="AC28" s="428">
        <v>783.75</v>
      </c>
      <c r="AD28" s="425">
        <v>815.1</v>
      </c>
      <c r="AE28" s="425">
        <v>1097.25</v>
      </c>
      <c r="AF28" s="426">
        <v>1217.4000000000001</v>
      </c>
      <c r="AG28" s="382"/>
      <c r="AH28" s="382"/>
      <c r="AI28" s="382"/>
      <c r="AJ28" s="382"/>
      <c r="AK28" s="382"/>
      <c r="AL28" s="382"/>
      <c r="AM28" s="382"/>
      <c r="AN28" s="382"/>
      <c r="AO28" s="382"/>
      <c r="AP28" s="382"/>
      <c r="AQ28" s="382"/>
      <c r="AR28" s="382"/>
      <c r="AS28" s="382"/>
      <c r="AT28" s="382"/>
      <c r="AU28" s="382"/>
      <c r="AV28" s="382"/>
    </row>
    <row r="29" spans="1:48" x14ac:dyDescent="0.3">
      <c r="A29" s="382"/>
      <c r="B29" s="410">
        <v>21</v>
      </c>
      <c r="C29" s="412">
        <v>166</v>
      </c>
      <c r="D29" s="412">
        <v>207.5</v>
      </c>
      <c r="E29" s="402">
        <v>215.8</v>
      </c>
      <c r="F29" s="402">
        <v>290.5</v>
      </c>
      <c r="G29" s="404">
        <v>332</v>
      </c>
      <c r="H29" s="413">
        <v>166</v>
      </c>
      <c r="I29" s="412">
        <v>207.5</v>
      </c>
      <c r="J29" s="402">
        <v>215.8</v>
      </c>
      <c r="K29" s="402">
        <v>290.5</v>
      </c>
      <c r="L29" s="404">
        <v>332</v>
      </c>
      <c r="M29" s="413">
        <v>239.1</v>
      </c>
      <c r="N29" s="412">
        <v>298.88</v>
      </c>
      <c r="O29" s="402">
        <v>310.83</v>
      </c>
      <c r="P29" s="402">
        <v>418.43</v>
      </c>
      <c r="Q29" s="404">
        <v>478.2</v>
      </c>
      <c r="R29" s="413">
        <v>313.39999999999998</v>
      </c>
      <c r="S29" s="412">
        <v>391.75</v>
      </c>
      <c r="T29" s="402">
        <v>407.42</v>
      </c>
      <c r="U29" s="402">
        <v>548.45000000000005</v>
      </c>
      <c r="V29" s="404">
        <v>626.79999999999995</v>
      </c>
      <c r="W29" s="413">
        <v>503.4</v>
      </c>
      <c r="X29" s="412">
        <v>629.25</v>
      </c>
      <c r="Y29" s="402">
        <v>654.41999999999996</v>
      </c>
      <c r="Z29" s="402">
        <v>880.95</v>
      </c>
      <c r="AA29" s="414">
        <v>1006.8</v>
      </c>
      <c r="AB29" s="415">
        <v>692.1</v>
      </c>
      <c r="AC29" s="412">
        <v>865.13</v>
      </c>
      <c r="AD29" s="402">
        <v>899.73</v>
      </c>
      <c r="AE29" s="402">
        <v>1211.18</v>
      </c>
      <c r="AF29" s="404">
        <v>1343.8</v>
      </c>
      <c r="AG29" s="382"/>
      <c r="AH29" s="382"/>
      <c r="AI29" s="382"/>
      <c r="AJ29" s="382"/>
      <c r="AK29" s="382"/>
      <c r="AL29" s="382"/>
      <c r="AM29" s="382"/>
      <c r="AN29" s="382"/>
      <c r="AO29" s="382"/>
      <c r="AP29" s="382"/>
      <c r="AQ29" s="382"/>
      <c r="AR29" s="382"/>
      <c r="AS29" s="382"/>
      <c r="AT29" s="382"/>
      <c r="AU29" s="382"/>
      <c r="AV29" s="382"/>
    </row>
    <row r="30" spans="1:48" x14ac:dyDescent="0.3">
      <c r="A30" s="382"/>
      <c r="B30" s="410">
        <v>22</v>
      </c>
      <c r="C30" s="412">
        <v>180.7</v>
      </c>
      <c r="D30" s="412">
        <v>225.88</v>
      </c>
      <c r="E30" s="402">
        <v>234.91</v>
      </c>
      <c r="F30" s="402">
        <v>316.23</v>
      </c>
      <c r="G30" s="404">
        <v>361.4</v>
      </c>
      <c r="H30" s="413">
        <v>180.7</v>
      </c>
      <c r="I30" s="412">
        <v>225.88</v>
      </c>
      <c r="J30" s="402">
        <v>234.91</v>
      </c>
      <c r="K30" s="402">
        <v>316.23</v>
      </c>
      <c r="L30" s="404">
        <v>361.4</v>
      </c>
      <c r="M30" s="413">
        <v>256.3</v>
      </c>
      <c r="N30" s="412">
        <v>320.38</v>
      </c>
      <c r="O30" s="402">
        <v>333.19</v>
      </c>
      <c r="P30" s="402">
        <v>448.53</v>
      </c>
      <c r="Q30" s="404">
        <v>512.6</v>
      </c>
      <c r="R30" s="413">
        <v>338.8</v>
      </c>
      <c r="S30" s="412">
        <v>423.5</v>
      </c>
      <c r="T30" s="402">
        <v>440.44</v>
      </c>
      <c r="U30" s="402">
        <v>592.9</v>
      </c>
      <c r="V30" s="404">
        <v>677.6</v>
      </c>
      <c r="W30" s="413">
        <v>544.6</v>
      </c>
      <c r="X30" s="412">
        <v>680.75</v>
      </c>
      <c r="Y30" s="402">
        <v>707.98</v>
      </c>
      <c r="Z30" s="402">
        <v>953.05</v>
      </c>
      <c r="AA30" s="414">
        <v>1089.2</v>
      </c>
      <c r="AB30" s="415">
        <v>759.7</v>
      </c>
      <c r="AC30" s="412">
        <v>949.63</v>
      </c>
      <c r="AD30" s="402">
        <v>987.61</v>
      </c>
      <c r="AE30" s="402">
        <v>1329.48</v>
      </c>
      <c r="AF30" s="404">
        <v>1475.2</v>
      </c>
      <c r="AG30" s="382"/>
      <c r="AH30" s="382"/>
      <c r="AI30" s="382"/>
      <c r="AJ30" s="382"/>
      <c r="AK30" s="382"/>
      <c r="AL30" s="382"/>
      <c r="AM30" s="382"/>
      <c r="AN30" s="382"/>
      <c r="AO30" s="382"/>
      <c r="AP30" s="382"/>
      <c r="AQ30" s="382"/>
      <c r="AR30" s="382"/>
      <c r="AS30" s="382"/>
      <c r="AT30" s="382"/>
      <c r="AU30" s="382"/>
      <c r="AV30" s="382"/>
    </row>
    <row r="31" spans="1:48" x14ac:dyDescent="0.3">
      <c r="A31" s="382"/>
      <c r="B31" s="410">
        <v>23</v>
      </c>
      <c r="C31" s="412">
        <v>196.6</v>
      </c>
      <c r="D31" s="412">
        <v>245.75</v>
      </c>
      <c r="E31" s="402">
        <v>255.58</v>
      </c>
      <c r="F31" s="402">
        <v>344.05</v>
      </c>
      <c r="G31" s="404">
        <v>393.2</v>
      </c>
      <c r="H31" s="413">
        <v>196.6</v>
      </c>
      <c r="I31" s="412">
        <v>245.75</v>
      </c>
      <c r="J31" s="402">
        <v>255.58</v>
      </c>
      <c r="K31" s="402">
        <v>344.05</v>
      </c>
      <c r="L31" s="404">
        <v>393.2</v>
      </c>
      <c r="M31" s="413">
        <v>275.10000000000002</v>
      </c>
      <c r="N31" s="412">
        <v>343.88</v>
      </c>
      <c r="O31" s="402">
        <v>357.63</v>
      </c>
      <c r="P31" s="402">
        <v>481.43</v>
      </c>
      <c r="Q31" s="404">
        <v>550.20000000000005</v>
      </c>
      <c r="R31" s="413">
        <v>362.7</v>
      </c>
      <c r="S31" s="412">
        <v>453.38</v>
      </c>
      <c r="T31" s="402">
        <v>471.51</v>
      </c>
      <c r="U31" s="402">
        <v>634.73</v>
      </c>
      <c r="V31" s="404">
        <v>725.4</v>
      </c>
      <c r="W31" s="413">
        <v>585.79999999999995</v>
      </c>
      <c r="X31" s="412">
        <v>732.25</v>
      </c>
      <c r="Y31" s="402">
        <v>761.54</v>
      </c>
      <c r="Z31" s="402">
        <v>1025.1500000000001</v>
      </c>
      <c r="AA31" s="414">
        <v>1171.5999999999999</v>
      </c>
      <c r="AB31" s="415">
        <v>830.2</v>
      </c>
      <c r="AC31" s="412">
        <v>1037.75</v>
      </c>
      <c r="AD31" s="402">
        <v>1079.26</v>
      </c>
      <c r="AE31" s="402">
        <v>1452.85</v>
      </c>
      <c r="AF31" s="404">
        <v>1612</v>
      </c>
      <c r="AG31" s="382"/>
      <c r="AH31" s="382"/>
      <c r="AI31" s="382"/>
      <c r="AJ31" s="382"/>
      <c r="AK31" s="382"/>
      <c r="AL31" s="382"/>
      <c r="AM31" s="382"/>
      <c r="AN31" s="382"/>
      <c r="AO31" s="382"/>
      <c r="AP31" s="382"/>
      <c r="AQ31" s="382"/>
      <c r="AR31" s="382"/>
      <c r="AS31" s="382"/>
      <c r="AT31" s="382"/>
      <c r="AU31" s="382"/>
      <c r="AV31" s="382"/>
    </row>
    <row r="32" spans="1:48" ht="15" thickBot="1" x14ac:dyDescent="0.35">
      <c r="A32" s="382"/>
      <c r="B32" s="416">
        <v>24</v>
      </c>
      <c r="C32" s="420">
        <v>240.5</v>
      </c>
      <c r="D32" s="420">
        <v>300.63</v>
      </c>
      <c r="E32" s="417">
        <v>312.64999999999998</v>
      </c>
      <c r="F32" s="417">
        <v>420.88</v>
      </c>
      <c r="G32" s="418">
        <v>481</v>
      </c>
      <c r="H32" s="419">
        <v>240.5</v>
      </c>
      <c r="I32" s="420">
        <v>300.63</v>
      </c>
      <c r="J32" s="417">
        <v>312.64999999999998</v>
      </c>
      <c r="K32" s="417">
        <v>420.88</v>
      </c>
      <c r="L32" s="418">
        <v>481</v>
      </c>
      <c r="M32" s="419">
        <v>288.3</v>
      </c>
      <c r="N32" s="420">
        <v>360.38</v>
      </c>
      <c r="O32" s="417">
        <v>374.79</v>
      </c>
      <c r="P32" s="417">
        <v>504.53</v>
      </c>
      <c r="Q32" s="418">
        <v>576.6</v>
      </c>
      <c r="R32" s="419">
        <v>386.6</v>
      </c>
      <c r="S32" s="420">
        <v>483.25</v>
      </c>
      <c r="T32" s="417">
        <v>502.58</v>
      </c>
      <c r="U32" s="417">
        <v>676.55</v>
      </c>
      <c r="V32" s="418">
        <v>773.2</v>
      </c>
      <c r="W32" s="419">
        <v>629.6</v>
      </c>
      <c r="X32" s="420">
        <v>787</v>
      </c>
      <c r="Y32" s="417">
        <v>818.48</v>
      </c>
      <c r="Z32" s="417">
        <v>1101.8</v>
      </c>
      <c r="AA32" s="422">
        <v>1259.2</v>
      </c>
      <c r="AB32" s="423">
        <v>904.6</v>
      </c>
      <c r="AC32" s="420">
        <v>1130.75</v>
      </c>
      <c r="AD32" s="417">
        <v>1175.98</v>
      </c>
      <c r="AE32" s="417">
        <v>1583.05</v>
      </c>
      <c r="AF32" s="418">
        <v>1756.6</v>
      </c>
      <c r="AG32" s="382"/>
      <c r="AH32" s="382"/>
      <c r="AI32" s="382"/>
      <c r="AJ32" s="382"/>
      <c r="AK32" s="382"/>
      <c r="AL32" s="382"/>
      <c r="AM32" s="382"/>
      <c r="AN32" s="382"/>
      <c r="AO32" s="382"/>
      <c r="AP32" s="382"/>
      <c r="AQ32" s="382"/>
      <c r="AR32" s="382"/>
      <c r="AS32" s="382"/>
      <c r="AT32" s="382"/>
      <c r="AU32" s="382"/>
      <c r="AV32" s="382"/>
    </row>
    <row r="33" spans="1:48" ht="15" thickBot="1" x14ac:dyDescent="0.35">
      <c r="A33" s="382"/>
      <c r="B33" s="424" t="s">
        <v>23</v>
      </c>
      <c r="C33" s="676">
        <v>257.7</v>
      </c>
      <c r="D33" s="676">
        <v>322.13</v>
      </c>
      <c r="E33" s="431">
        <v>335.01</v>
      </c>
      <c r="F33" s="431">
        <v>450.98</v>
      </c>
      <c r="G33" s="432">
        <v>515.4</v>
      </c>
      <c r="H33" s="427">
        <v>257.7</v>
      </c>
      <c r="I33" s="428">
        <v>322.13</v>
      </c>
      <c r="J33" s="425">
        <v>335.01</v>
      </c>
      <c r="K33" s="425">
        <v>450.98</v>
      </c>
      <c r="L33" s="426">
        <v>515.4</v>
      </c>
      <c r="M33" s="427">
        <v>306.89999999999998</v>
      </c>
      <c r="N33" s="428">
        <v>383.63</v>
      </c>
      <c r="O33" s="425">
        <v>398.97</v>
      </c>
      <c r="P33" s="425">
        <v>537.08000000000004</v>
      </c>
      <c r="Q33" s="426">
        <v>613.79999999999995</v>
      </c>
      <c r="R33" s="427">
        <v>411.7</v>
      </c>
      <c r="S33" s="428">
        <v>514.63</v>
      </c>
      <c r="T33" s="425">
        <v>535.21</v>
      </c>
      <c r="U33" s="425">
        <v>720.48</v>
      </c>
      <c r="V33" s="426">
        <v>823.4</v>
      </c>
      <c r="W33" s="427">
        <v>660.2</v>
      </c>
      <c r="X33" s="428">
        <v>825.25</v>
      </c>
      <c r="Y33" s="425">
        <v>858.26</v>
      </c>
      <c r="Z33" s="425">
        <v>1155.3499999999999</v>
      </c>
      <c r="AA33" s="429">
        <v>1320.4</v>
      </c>
      <c r="AB33" s="430">
        <v>964.2</v>
      </c>
      <c r="AC33" s="428">
        <v>1205.25</v>
      </c>
      <c r="AD33" s="425">
        <v>1253.46</v>
      </c>
      <c r="AE33" s="425">
        <v>1687.35</v>
      </c>
      <c r="AF33" s="426">
        <v>1872.2</v>
      </c>
      <c r="AG33" s="382"/>
      <c r="AH33" s="382"/>
      <c r="AI33" s="382"/>
      <c r="AJ33" s="382"/>
      <c r="AK33" s="382"/>
      <c r="AL33" s="382"/>
      <c r="AM33" s="382"/>
      <c r="AN33" s="382"/>
      <c r="AO33" s="382"/>
      <c r="AP33" s="382"/>
      <c r="AQ33" s="382"/>
      <c r="AR33" s="382"/>
      <c r="AS33" s="382"/>
      <c r="AT33" s="382"/>
      <c r="AU33" s="382"/>
      <c r="AV33" s="382"/>
    </row>
    <row r="34" spans="1:48" x14ac:dyDescent="0.3">
      <c r="A34" s="382"/>
      <c r="B34" s="410" t="s">
        <v>24</v>
      </c>
      <c r="C34" s="677">
        <v>280.39999999999998</v>
      </c>
      <c r="D34" s="677">
        <v>350.5</v>
      </c>
      <c r="E34" s="433">
        <v>364.52</v>
      </c>
      <c r="F34" s="433">
        <v>490.7</v>
      </c>
      <c r="G34" s="434">
        <v>560.79999999999995</v>
      </c>
      <c r="H34" s="413">
        <v>280.39999999999998</v>
      </c>
      <c r="I34" s="412">
        <v>350.5</v>
      </c>
      <c r="J34" s="402">
        <v>364.52</v>
      </c>
      <c r="K34" s="402">
        <v>490.7</v>
      </c>
      <c r="L34" s="404">
        <v>560.79999999999995</v>
      </c>
      <c r="M34" s="413">
        <v>325.5</v>
      </c>
      <c r="N34" s="412">
        <v>406.88</v>
      </c>
      <c r="O34" s="402">
        <v>423.15</v>
      </c>
      <c r="P34" s="402">
        <v>569.63</v>
      </c>
      <c r="Q34" s="404">
        <v>651</v>
      </c>
      <c r="R34" s="413">
        <v>438.3</v>
      </c>
      <c r="S34" s="412">
        <v>547.88</v>
      </c>
      <c r="T34" s="402">
        <v>569.79</v>
      </c>
      <c r="U34" s="402">
        <v>767.03</v>
      </c>
      <c r="V34" s="404">
        <v>876.6</v>
      </c>
      <c r="W34" s="413">
        <v>697.4</v>
      </c>
      <c r="X34" s="412">
        <v>871.75</v>
      </c>
      <c r="Y34" s="402">
        <v>906.62</v>
      </c>
      <c r="Z34" s="402">
        <v>1220.45</v>
      </c>
      <c r="AA34" s="414">
        <v>1394.8</v>
      </c>
      <c r="AB34" s="415">
        <v>1026.5999999999999</v>
      </c>
      <c r="AC34" s="412">
        <v>1283.25</v>
      </c>
      <c r="AD34" s="402">
        <v>1334.58</v>
      </c>
      <c r="AE34" s="402">
        <v>1796.55</v>
      </c>
      <c r="AF34" s="404">
        <v>1993.4</v>
      </c>
      <c r="AG34" s="382"/>
      <c r="AH34" s="382"/>
      <c r="AI34" s="382"/>
      <c r="AJ34" s="382"/>
      <c r="AK34" s="382"/>
      <c r="AL34" s="382"/>
      <c r="AM34" s="382"/>
      <c r="AN34" s="382"/>
      <c r="AO34" s="382"/>
      <c r="AP34" s="382"/>
      <c r="AQ34" s="382"/>
      <c r="AR34" s="382"/>
      <c r="AS34" s="382"/>
      <c r="AT34" s="382"/>
      <c r="AU34" s="382"/>
      <c r="AV34" s="382"/>
    </row>
    <row r="35" spans="1:48" x14ac:dyDescent="0.3">
      <c r="A35" s="382"/>
      <c r="B35" s="410" t="s">
        <v>25</v>
      </c>
      <c r="C35" s="677">
        <v>301.60000000000002</v>
      </c>
      <c r="D35" s="677">
        <v>377</v>
      </c>
      <c r="E35" s="433">
        <v>392.08</v>
      </c>
      <c r="F35" s="433">
        <v>527.79999999999995</v>
      </c>
      <c r="G35" s="434">
        <v>603.20000000000005</v>
      </c>
      <c r="H35" s="413">
        <v>301.60000000000002</v>
      </c>
      <c r="I35" s="412">
        <v>377</v>
      </c>
      <c r="J35" s="402">
        <v>392.08</v>
      </c>
      <c r="K35" s="402">
        <v>527.79999999999995</v>
      </c>
      <c r="L35" s="404">
        <v>603.20000000000005</v>
      </c>
      <c r="M35" s="413">
        <v>348</v>
      </c>
      <c r="N35" s="412">
        <v>435</v>
      </c>
      <c r="O35" s="402">
        <v>452.4</v>
      </c>
      <c r="P35" s="402">
        <v>609</v>
      </c>
      <c r="Q35" s="404">
        <v>696</v>
      </c>
      <c r="R35" s="413">
        <v>464.8</v>
      </c>
      <c r="S35" s="412">
        <v>581</v>
      </c>
      <c r="T35" s="402">
        <v>604.24</v>
      </c>
      <c r="U35" s="402">
        <v>813.4</v>
      </c>
      <c r="V35" s="404">
        <v>929.6</v>
      </c>
      <c r="W35" s="413">
        <v>731.9</v>
      </c>
      <c r="X35" s="412">
        <v>914.88</v>
      </c>
      <c r="Y35" s="402">
        <v>951.47</v>
      </c>
      <c r="Z35" s="402">
        <v>1280.83</v>
      </c>
      <c r="AA35" s="414">
        <v>1463.8</v>
      </c>
      <c r="AB35" s="415">
        <v>1090.5</v>
      </c>
      <c r="AC35" s="412">
        <v>1363.13</v>
      </c>
      <c r="AD35" s="402">
        <v>1417.65</v>
      </c>
      <c r="AE35" s="402">
        <v>1908.38</v>
      </c>
      <c r="AF35" s="404">
        <v>2117.4</v>
      </c>
      <c r="AG35" s="382"/>
      <c r="AH35" s="382"/>
      <c r="AI35" s="382"/>
      <c r="AJ35" s="382"/>
      <c r="AK35" s="382"/>
      <c r="AL35" s="382"/>
      <c r="AM35" s="382"/>
      <c r="AN35" s="382"/>
      <c r="AO35" s="382"/>
      <c r="AP35" s="382"/>
      <c r="AQ35" s="382"/>
      <c r="AR35" s="382"/>
      <c r="AS35" s="382"/>
      <c r="AT35" s="382"/>
      <c r="AU35" s="382"/>
      <c r="AV35" s="382"/>
    </row>
    <row r="36" spans="1:48" x14ac:dyDescent="0.3">
      <c r="A36" s="382"/>
      <c r="B36" s="410" t="s">
        <v>26</v>
      </c>
      <c r="C36" s="677">
        <v>324.10000000000002</v>
      </c>
      <c r="D36" s="677">
        <v>405.13</v>
      </c>
      <c r="E36" s="433">
        <v>421.33</v>
      </c>
      <c r="F36" s="433">
        <v>567.17999999999995</v>
      </c>
      <c r="G36" s="434">
        <v>648.20000000000005</v>
      </c>
      <c r="H36" s="413">
        <v>324.10000000000002</v>
      </c>
      <c r="I36" s="412">
        <v>405.13</v>
      </c>
      <c r="J36" s="402">
        <v>421.33</v>
      </c>
      <c r="K36" s="402">
        <v>567.17999999999995</v>
      </c>
      <c r="L36" s="404">
        <v>648.20000000000005</v>
      </c>
      <c r="M36" s="413">
        <v>369.4</v>
      </c>
      <c r="N36" s="412">
        <v>461.75</v>
      </c>
      <c r="O36" s="402">
        <v>480.22</v>
      </c>
      <c r="P36" s="402">
        <v>646.45000000000005</v>
      </c>
      <c r="Q36" s="404">
        <v>738.8</v>
      </c>
      <c r="R36" s="413">
        <v>494.1</v>
      </c>
      <c r="S36" s="412">
        <v>617.63</v>
      </c>
      <c r="T36" s="402">
        <v>642.33000000000004</v>
      </c>
      <c r="U36" s="402">
        <v>864.68</v>
      </c>
      <c r="V36" s="404">
        <v>988.2</v>
      </c>
      <c r="W36" s="413">
        <v>769</v>
      </c>
      <c r="X36" s="412">
        <v>961.25</v>
      </c>
      <c r="Y36" s="402">
        <v>999.7</v>
      </c>
      <c r="Z36" s="402">
        <v>1345.75</v>
      </c>
      <c r="AA36" s="414">
        <v>1538</v>
      </c>
      <c r="AB36" s="415">
        <v>1155.5</v>
      </c>
      <c r="AC36" s="412">
        <v>1444.38</v>
      </c>
      <c r="AD36" s="402">
        <v>1502.15</v>
      </c>
      <c r="AE36" s="402">
        <v>2022.13</v>
      </c>
      <c r="AF36" s="404">
        <v>2243.6</v>
      </c>
      <c r="AG36" s="382"/>
      <c r="AH36" s="382"/>
      <c r="AI36" s="382"/>
      <c r="AJ36" s="382"/>
      <c r="AK36" s="382"/>
      <c r="AL36" s="382"/>
      <c r="AM36" s="382"/>
      <c r="AN36" s="382"/>
      <c r="AO36" s="382"/>
      <c r="AP36" s="382"/>
      <c r="AQ36" s="382"/>
      <c r="AR36" s="382"/>
      <c r="AS36" s="382"/>
      <c r="AT36" s="382"/>
      <c r="AU36" s="382"/>
      <c r="AV36" s="382"/>
    </row>
    <row r="37" spans="1:48" ht="15" thickBot="1" x14ac:dyDescent="0.35">
      <c r="A37" s="382"/>
      <c r="B37" s="416" t="s">
        <v>27</v>
      </c>
      <c r="C37" s="678">
        <v>348</v>
      </c>
      <c r="D37" s="678">
        <v>435</v>
      </c>
      <c r="E37" s="435">
        <v>452.4</v>
      </c>
      <c r="F37" s="435">
        <v>609</v>
      </c>
      <c r="G37" s="436">
        <v>696</v>
      </c>
      <c r="H37" s="419">
        <v>348</v>
      </c>
      <c r="I37" s="420">
        <v>435</v>
      </c>
      <c r="J37" s="417">
        <v>452.4</v>
      </c>
      <c r="K37" s="417">
        <v>609</v>
      </c>
      <c r="L37" s="418">
        <v>696</v>
      </c>
      <c r="M37" s="419">
        <v>389.1</v>
      </c>
      <c r="N37" s="420">
        <v>486.38</v>
      </c>
      <c r="O37" s="417">
        <v>505.83</v>
      </c>
      <c r="P37" s="417">
        <v>680.93</v>
      </c>
      <c r="Q37" s="418">
        <v>778.2</v>
      </c>
      <c r="R37" s="419">
        <v>520.70000000000005</v>
      </c>
      <c r="S37" s="420">
        <v>650.88</v>
      </c>
      <c r="T37" s="417">
        <v>676.91</v>
      </c>
      <c r="U37" s="417">
        <v>911.23</v>
      </c>
      <c r="V37" s="418">
        <v>1041.4000000000001</v>
      </c>
      <c r="W37" s="419">
        <v>809</v>
      </c>
      <c r="X37" s="420">
        <v>1011.25</v>
      </c>
      <c r="Y37" s="417">
        <v>1051.7</v>
      </c>
      <c r="Z37" s="417">
        <v>1415.75</v>
      </c>
      <c r="AA37" s="422">
        <v>1618</v>
      </c>
      <c r="AB37" s="423">
        <v>1218.0999999999999</v>
      </c>
      <c r="AC37" s="420">
        <v>1522.63</v>
      </c>
      <c r="AD37" s="417">
        <v>1583.53</v>
      </c>
      <c r="AE37" s="417">
        <v>2131.6799999999998</v>
      </c>
      <c r="AF37" s="418">
        <v>2365.1999999999998</v>
      </c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</row>
    <row r="38" spans="1:48" ht="15" thickBot="1" x14ac:dyDescent="0.35">
      <c r="A38" s="382"/>
      <c r="B38" s="424" t="s">
        <v>28</v>
      </c>
      <c r="C38" s="676">
        <v>371.8</v>
      </c>
      <c r="D38" s="676">
        <v>464.75</v>
      </c>
      <c r="E38" s="431">
        <v>483.34</v>
      </c>
      <c r="F38" s="431">
        <v>650.65</v>
      </c>
      <c r="G38" s="432">
        <v>743.6</v>
      </c>
      <c r="H38" s="427">
        <v>371.8</v>
      </c>
      <c r="I38" s="428">
        <v>464.75</v>
      </c>
      <c r="J38" s="425">
        <v>483.34</v>
      </c>
      <c r="K38" s="425">
        <v>650.65</v>
      </c>
      <c r="L38" s="426">
        <v>743.6</v>
      </c>
      <c r="M38" s="427">
        <v>413.1</v>
      </c>
      <c r="N38" s="428">
        <v>516.38</v>
      </c>
      <c r="O38" s="425">
        <v>537.03</v>
      </c>
      <c r="P38" s="425">
        <v>722.93</v>
      </c>
      <c r="Q38" s="426">
        <v>826.2</v>
      </c>
      <c r="R38" s="427">
        <v>551.20000000000005</v>
      </c>
      <c r="S38" s="428">
        <v>689</v>
      </c>
      <c r="T38" s="425">
        <v>716.56</v>
      </c>
      <c r="U38" s="425">
        <v>964.6</v>
      </c>
      <c r="V38" s="426">
        <v>1102.4000000000001</v>
      </c>
      <c r="W38" s="427">
        <v>850</v>
      </c>
      <c r="X38" s="428">
        <v>1062.5</v>
      </c>
      <c r="Y38" s="425">
        <v>1105</v>
      </c>
      <c r="Z38" s="425">
        <v>1487.5</v>
      </c>
      <c r="AA38" s="429">
        <v>1700</v>
      </c>
      <c r="AB38" s="430">
        <v>1292.2</v>
      </c>
      <c r="AC38" s="428">
        <v>1615.25</v>
      </c>
      <c r="AD38" s="425">
        <v>1679.86</v>
      </c>
      <c r="AE38" s="425">
        <v>2261.35</v>
      </c>
      <c r="AF38" s="426">
        <v>2509.1999999999998</v>
      </c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</row>
    <row r="39" spans="1:48" ht="15.75" customHeight="1" x14ac:dyDescent="0.3">
      <c r="A39" s="382"/>
      <c r="B39" s="437" t="s">
        <v>29</v>
      </c>
      <c r="C39" s="433">
        <v>397.2</v>
      </c>
      <c r="D39" s="433">
        <v>496.5</v>
      </c>
      <c r="E39" s="433">
        <v>516.36</v>
      </c>
      <c r="F39" s="433">
        <v>695.1</v>
      </c>
      <c r="G39" s="434">
        <v>794.4</v>
      </c>
      <c r="H39" s="438">
        <v>397.2</v>
      </c>
      <c r="I39" s="402">
        <v>496.5</v>
      </c>
      <c r="J39" s="402">
        <v>516.36</v>
      </c>
      <c r="K39" s="402">
        <v>695.1</v>
      </c>
      <c r="L39" s="404">
        <v>794.4</v>
      </c>
      <c r="M39" s="438">
        <v>449</v>
      </c>
      <c r="N39" s="433">
        <v>561.25</v>
      </c>
      <c r="O39" s="433">
        <v>583.70000000000005</v>
      </c>
      <c r="P39" s="433">
        <v>785.75</v>
      </c>
      <c r="Q39" s="434">
        <v>898</v>
      </c>
      <c r="R39" s="438">
        <v>599.20000000000005</v>
      </c>
      <c r="S39" s="433">
        <v>749</v>
      </c>
      <c r="T39" s="433">
        <v>778.96</v>
      </c>
      <c r="U39" s="433">
        <v>1048.5999999999999</v>
      </c>
      <c r="V39" s="434">
        <v>1198.4000000000001</v>
      </c>
      <c r="W39" s="438">
        <v>957.7</v>
      </c>
      <c r="X39" s="433">
        <v>1197.1300000000001</v>
      </c>
      <c r="Y39" s="433">
        <v>1245.01</v>
      </c>
      <c r="Z39" s="433">
        <v>1675.98</v>
      </c>
      <c r="AA39" s="439">
        <v>1915.4</v>
      </c>
      <c r="AB39" s="440">
        <v>1404</v>
      </c>
      <c r="AC39" s="433">
        <v>1755</v>
      </c>
      <c r="AD39" s="433">
        <v>1825.2</v>
      </c>
      <c r="AE39" s="433">
        <v>2457</v>
      </c>
      <c r="AF39" s="434">
        <v>2726.2</v>
      </c>
      <c r="AG39" s="382"/>
      <c r="AH39" s="382"/>
      <c r="AI39" s="382"/>
      <c r="AJ39" s="441"/>
      <c r="AK39" s="441"/>
      <c r="AL39" s="441"/>
      <c r="AM39" s="441"/>
      <c r="AN39" s="382"/>
      <c r="AO39" s="382"/>
      <c r="AP39" s="382"/>
      <c r="AQ39" s="382"/>
      <c r="AR39" s="382"/>
      <c r="AS39" s="382"/>
      <c r="AT39" s="382"/>
      <c r="AU39" s="382"/>
      <c r="AV39" s="382"/>
    </row>
    <row r="40" spans="1:48" x14ac:dyDescent="0.3">
      <c r="A40" s="382"/>
      <c r="B40" s="437" t="s">
        <v>30</v>
      </c>
      <c r="C40" s="433">
        <v>423.7</v>
      </c>
      <c r="D40" s="433">
        <v>529.63</v>
      </c>
      <c r="E40" s="433">
        <v>550.80999999999995</v>
      </c>
      <c r="F40" s="433">
        <v>741.48</v>
      </c>
      <c r="G40" s="434">
        <v>847.4</v>
      </c>
      <c r="H40" s="438">
        <v>423.7</v>
      </c>
      <c r="I40" s="402">
        <v>529.63</v>
      </c>
      <c r="J40" s="402">
        <v>550.80999999999995</v>
      </c>
      <c r="K40" s="402">
        <v>741.48</v>
      </c>
      <c r="L40" s="404">
        <v>847.4</v>
      </c>
      <c r="M40" s="438">
        <v>488.8</v>
      </c>
      <c r="N40" s="433">
        <v>611</v>
      </c>
      <c r="O40" s="433">
        <v>635.44000000000005</v>
      </c>
      <c r="P40" s="433">
        <v>855.4</v>
      </c>
      <c r="Q40" s="434">
        <v>977.6</v>
      </c>
      <c r="R40" s="438">
        <v>652.20000000000005</v>
      </c>
      <c r="S40" s="433">
        <v>815.25</v>
      </c>
      <c r="T40" s="433">
        <v>847.86</v>
      </c>
      <c r="U40" s="433">
        <v>1141.3499999999999</v>
      </c>
      <c r="V40" s="434">
        <v>1304.4000000000001</v>
      </c>
      <c r="W40" s="438">
        <v>1069.2</v>
      </c>
      <c r="X40" s="433">
        <v>1336.5</v>
      </c>
      <c r="Y40" s="433">
        <v>1389.96</v>
      </c>
      <c r="Z40" s="433">
        <v>1871.1</v>
      </c>
      <c r="AA40" s="439">
        <v>2138.4</v>
      </c>
      <c r="AB40" s="440">
        <v>1527.3</v>
      </c>
      <c r="AC40" s="433">
        <v>1909.13</v>
      </c>
      <c r="AD40" s="433">
        <v>1985.49</v>
      </c>
      <c r="AE40" s="433">
        <v>2672.78</v>
      </c>
      <c r="AF40" s="434">
        <v>2965.6</v>
      </c>
      <c r="AG40" s="382"/>
      <c r="AH40" s="382"/>
      <c r="AI40" s="382"/>
      <c r="AJ40" s="382"/>
      <c r="AK40" s="382"/>
      <c r="AL40" s="382"/>
      <c r="AM40" s="382"/>
      <c r="AN40" s="382"/>
      <c r="AO40" s="382"/>
      <c r="AP40" s="382"/>
      <c r="AQ40" s="382"/>
      <c r="AR40" s="382"/>
      <c r="AS40" s="382"/>
      <c r="AT40" s="382"/>
      <c r="AU40" s="382"/>
      <c r="AV40" s="382"/>
    </row>
    <row r="41" spans="1:48" x14ac:dyDescent="0.3">
      <c r="A41" s="382"/>
      <c r="B41" s="437" t="s">
        <v>31</v>
      </c>
      <c r="C41" s="433">
        <v>449</v>
      </c>
      <c r="D41" s="433">
        <v>561.25</v>
      </c>
      <c r="E41" s="433">
        <v>583.70000000000005</v>
      </c>
      <c r="F41" s="433">
        <v>785.75</v>
      </c>
      <c r="G41" s="434">
        <v>898</v>
      </c>
      <c r="H41" s="438">
        <v>449</v>
      </c>
      <c r="I41" s="402">
        <v>561.25</v>
      </c>
      <c r="J41" s="402">
        <v>583.70000000000005</v>
      </c>
      <c r="K41" s="402">
        <v>785.75</v>
      </c>
      <c r="L41" s="404">
        <v>898</v>
      </c>
      <c r="M41" s="438">
        <v>525.9</v>
      </c>
      <c r="N41" s="433">
        <v>657.38</v>
      </c>
      <c r="O41" s="433">
        <v>683.67</v>
      </c>
      <c r="P41" s="433">
        <v>920.33</v>
      </c>
      <c r="Q41" s="434">
        <v>1051.8</v>
      </c>
      <c r="R41" s="438">
        <v>706.6</v>
      </c>
      <c r="S41" s="433">
        <v>883.25</v>
      </c>
      <c r="T41" s="433">
        <v>918.58</v>
      </c>
      <c r="U41" s="433">
        <v>1236.55</v>
      </c>
      <c r="V41" s="434">
        <v>1413.2</v>
      </c>
      <c r="W41" s="438">
        <v>1180.8</v>
      </c>
      <c r="X41" s="433">
        <v>1476</v>
      </c>
      <c r="Y41" s="433">
        <v>1535.04</v>
      </c>
      <c r="Z41" s="433">
        <v>2066.4</v>
      </c>
      <c r="AA41" s="439">
        <v>2361.6</v>
      </c>
      <c r="AB41" s="440">
        <v>1649.5</v>
      </c>
      <c r="AC41" s="433">
        <v>2061.88</v>
      </c>
      <c r="AD41" s="433">
        <v>2144.35</v>
      </c>
      <c r="AE41" s="433">
        <v>2886.63</v>
      </c>
      <c r="AF41" s="434">
        <v>3203</v>
      </c>
      <c r="AG41" s="382"/>
      <c r="AH41" s="382"/>
      <c r="AI41" s="382"/>
      <c r="AJ41" s="382"/>
      <c r="AK41" s="382"/>
      <c r="AL41" s="382"/>
      <c r="AM41" s="382"/>
      <c r="AN41" s="382"/>
      <c r="AO41" s="382"/>
      <c r="AP41" s="382"/>
      <c r="AQ41" s="382"/>
      <c r="AR41" s="382"/>
      <c r="AS41" s="382"/>
      <c r="AT41" s="382"/>
      <c r="AU41" s="382"/>
      <c r="AV41" s="382"/>
    </row>
    <row r="42" spans="1:48" ht="15" thickBot="1" x14ac:dyDescent="0.35">
      <c r="A42" s="382"/>
      <c r="B42" s="442" t="s">
        <v>32</v>
      </c>
      <c r="C42" s="435">
        <v>476.9</v>
      </c>
      <c r="D42" s="435">
        <v>596.13</v>
      </c>
      <c r="E42" s="435">
        <v>619.97</v>
      </c>
      <c r="F42" s="435">
        <v>834.58</v>
      </c>
      <c r="G42" s="436">
        <v>953.8</v>
      </c>
      <c r="H42" s="443">
        <v>476.9</v>
      </c>
      <c r="I42" s="417">
        <v>596.13</v>
      </c>
      <c r="J42" s="417">
        <v>619.97</v>
      </c>
      <c r="K42" s="417">
        <v>834.58</v>
      </c>
      <c r="L42" s="418">
        <v>953.8</v>
      </c>
      <c r="M42" s="443">
        <v>565.79999999999995</v>
      </c>
      <c r="N42" s="435">
        <v>707.25</v>
      </c>
      <c r="O42" s="435">
        <v>735.54</v>
      </c>
      <c r="P42" s="435">
        <v>990.15</v>
      </c>
      <c r="Q42" s="436">
        <v>1131.5999999999999</v>
      </c>
      <c r="R42" s="443">
        <v>759.7</v>
      </c>
      <c r="S42" s="435">
        <v>949.63</v>
      </c>
      <c r="T42" s="435">
        <v>987.61</v>
      </c>
      <c r="U42" s="435">
        <v>1329.48</v>
      </c>
      <c r="V42" s="436">
        <v>1519.4</v>
      </c>
      <c r="W42" s="443">
        <v>1288.2</v>
      </c>
      <c r="X42" s="435">
        <v>1610.25</v>
      </c>
      <c r="Y42" s="435">
        <v>1674.66</v>
      </c>
      <c r="Z42" s="435">
        <v>2254.35</v>
      </c>
      <c r="AA42" s="444">
        <v>2576.4</v>
      </c>
      <c r="AB42" s="445">
        <v>1771.8</v>
      </c>
      <c r="AC42" s="435">
        <v>2214.75</v>
      </c>
      <c r="AD42" s="435">
        <v>2303.34</v>
      </c>
      <c r="AE42" s="435">
        <v>3100.65</v>
      </c>
      <c r="AF42" s="436">
        <v>3440.4</v>
      </c>
      <c r="AG42" s="382"/>
      <c r="AH42" s="382"/>
      <c r="AI42" s="382"/>
      <c r="AJ42" s="382"/>
      <c r="AK42" s="382"/>
      <c r="AL42" s="382"/>
      <c r="AM42" s="382"/>
      <c r="AN42" s="382"/>
      <c r="AO42" s="382"/>
      <c r="AP42" s="382"/>
      <c r="AQ42" s="382"/>
      <c r="AR42" s="382"/>
      <c r="AS42" s="382"/>
      <c r="AT42" s="382"/>
      <c r="AU42" s="382"/>
      <c r="AV42" s="382"/>
    </row>
    <row r="43" spans="1:48" ht="15" thickBot="1" x14ac:dyDescent="0.35">
      <c r="A43" s="382"/>
      <c r="B43" s="446" t="s">
        <v>33</v>
      </c>
      <c r="C43" s="431">
        <v>506.1</v>
      </c>
      <c r="D43" s="431">
        <v>632.63</v>
      </c>
      <c r="E43" s="431">
        <v>657.93</v>
      </c>
      <c r="F43" s="431">
        <v>885.68</v>
      </c>
      <c r="G43" s="432">
        <v>1012.2</v>
      </c>
      <c r="H43" s="447">
        <v>506.1</v>
      </c>
      <c r="I43" s="425">
        <v>632.63</v>
      </c>
      <c r="J43" s="425">
        <v>657.93</v>
      </c>
      <c r="K43" s="425">
        <v>885.68</v>
      </c>
      <c r="L43" s="426">
        <v>1012.2</v>
      </c>
      <c r="M43" s="447">
        <v>605.70000000000005</v>
      </c>
      <c r="N43" s="431">
        <v>757.13</v>
      </c>
      <c r="O43" s="431">
        <v>787.41</v>
      </c>
      <c r="P43" s="431">
        <v>1059.98</v>
      </c>
      <c r="Q43" s="432">
        <v>1211.4000000000001</v>
      </c>
      <c r="R43" s="447">
        <v>811.6</v>
      </c>
      <c r="S43" s="431">
        <v>1014.5</v>
      </c>
      <c r="T43" s="431">
        <v>1055.08</v>
      </c>
      <c r="U43" s="431">
        <v>1420.3</v>
      </c>
      <c r="V43" s="432">
        <v>1623.2</v>
      </c>
      <c r="W43" s="447">
        <v>1401.3</v>
      </c>
      <c r="X43" s="431">
        <v>1751.63</v>
      </c>
      <c r="Y43" s="431">
        <v>1821.69</v>
      </c>
      <c r="Z43" s="431">
        <v>2452.2800000000002</v>
      </c>
      <c r="AA43" s="448">
        <v>2802.6</v>
      </c>
      <c r="AB43" s="449">
        <v>1894</v>
      </c>
      <c r="AC43" s="431">
        <v>2367.5</v>
      </c>
      <c r="AD43" s="431">
        <v>2462.1999999999998</v>
      </c>
      <c r="AE43" s="431">
        <v>3314.5</v>
      </c>
      <c r="AF43" s="432">
        <v>3677.6</v>
      </c>
      <c r="AG43" s="382"/>
      <c r="AH43" s="382"/>
      <c r="AI43" s="382"/>
      <c r="AJ43" s="382"/>
      <c r="AK43" s="382"/>
      <c r="AL43" s="382"/>
      <c r="AM43" s="382"/>
      <c r="AN43" s="382"/>
      <c r="AO43" s="382"/>
      <c r="AP43" s="382"/>
      <c r="AQ43" s="382"/>
      <c r="AR43" s="382"/>
      <c r="AS43" s="382"/>
      <c r="AT43" s="382"/>
      <c r="AU43" s="382"/>
      <c r="AV43" s="382"/>
    </row>
    <row r="44" spans="1:48" ht="15" thickBot="1" x14ac:dyDescent="0.35">
      <c r="A44" s="382"/>
      <c r="B44" s="450" t="s">
        <v>34</v>
      </c>
      <c r="C44" s="451">
        <v>534</v>
      </c>
      <c r="D44" s="451">
        <v>667.5</v>
      </c>
      <c r="E44" s="451">
        <v>694.2</v>
      </c>
      <c r="F44" s="451">
        <v>934.5</v>
      </c>
      <c r="G44" s="452">
        <v>1068</v>
      </c>
      <c r="H44" s="453">
        <v>534</v>
      </c>
      <c r="I44" s="455">
        <v>667.5</v>
      </c>
      <c r="J44" s="455">
        <v>694.2</v>
      </c>
      <c r="K44" s="455">
        <v>934.5</v>
      </c>
      <c r="L44" s="456">
        <v>1068</v>
      </c>
      <c r="M44" s="453">
        <v>641.5</v>
      </c>
      <c r="N44" s="451">
        <v>801.88</v>
      </c>
      <c r="O44" s="451">
        <v>833.95</v>
      </c>
      <c r="P44" s="451">
        <v>1122.6300000000001</v>
      </c>
      <c r="Q44" s="452">
        <v>1283</v>
      </c>
      <c r="R44" s="443">
        <v>864.7</v>
      </c>
      <c r="S44" s="435">
        <v>1080.8800000000001</v>
      </c>
      <c r="T44" s="435">
        <v>1124.1099999999999</v>
      </c>
      <c r="U44" s="435">
        <v>1513.23</v>
      </c>
      <c r="V44" s="436">
        <v>1729.4</v>
      </c>
      <c r="W44" s="443">
        <v>1540.7</v>
      </c>
      <c r="X44" s="435">
        <v>1925.88</v>
      </c>
      <c r="Y44" s="435">
        <v>2002.91</v>
      </c>
      <c r="Z44" s="435">
        <v>2696.23</v>
      </c>
      <c r="AA44" s="444">
        <v>3081.4</v>
      </c>
      <c r="AB44" s="445">
        <v>2014.9</v>
      </c>
      <c r="AC44" s="435">
        <v>2518.63</v>
      </c>
      <c r="AD44" s="435">
        <v>2619.37</v>
      </c>
      <c r="AE44" s="435">
        <v>3526.08</v>
      </c>
      <c r="AF44" s="436">
        <v>3912.4</v>
      </c>
      <c r="AG44" s="382"/>
      <c r="AH44" s="382"/>
      <c r="AI44" s="382"/>
      <c r="AJ44" s="382"/>
      <c r="AK44" s="382"/>
      <c r="AL44" s="382"/>
      <c r="AM44" s="382"/>
      <c r="AN44" s="382"/>
      <c r="AO44" s="382"/>
      <c r="AP44" s="382"/>
      <c r="AQ44" s="382"/>
      <c r="AR44" s="382"/>
      <c r="AS44" s="382"/>
      <c r="AT44" s="382"/>
      <c r="AU44" s="382"/>
      <c r="AV44" s="382"/>
    </row>
    <row r="45" spans="1:48" ht="15" thickBot="1" x14ac:dyDescent="0.35">
      <c r="A45" s="382"/>
      <c r="B45" s="457" t="s">
        <v>35</v>
      </c>
      <c r="C45" s="1610" t="s">
        <v>65</v>
      </c>
      <c r="D45" s="1611"/>
      <c r="E45" s="1611"/>
      <c r="F45" s="1611"/>
      <c r="G45" s="1611"/>
      <c r="H45" s="1611"/>
      <c r="I45" s="1611"/>
      <c r="J45" s="1611"/>
      <c r="K45" s="1611"/>
      <c r="L45" s="1611"/>
      <c r="M45" s="1611"/>
      <c r="N45" s="1611"/>
      <c r="O45" s="1611"/>
      <c r="P45" s="1611"/>
      <c r="Q45" s="1611"/>
      <c r="R45" s="1611"/>
      <c r="S45" s="1611"/>
      <c r="T45" s="1611"/>
      <c r="U45" s="1611"/>
      <c r="V45" s="1611"/>
      <c r="W45" s="1611"/>
      <c r="X45" s="1611"/>
      <c r="Y45" s="1611"/>
      <c r="Z45" s="1611"/>
      <c r="AA45" s="1611"/>
      <c r="AB45" s="1611"/>
      <c r="AC45" s="1611"/>
      <c r="AD45" s="1611"/>
      <c r="AE45" s="1611"/>
      <c r="AF45" s="1612"/>
      <c r="AG45" s="382"/>
      <c r="AH45" s="382"/>
      <c r="AI45" s="382"/>
      <c r="AJ45" s="382"/>
      <c r="AK45" s="382"/>
      <c r="AL45" s="382"/>
      <c r="AM45" s="382"/>
      <c r="AN45" s="382"/>
      <c r="AO45" s="382"/>
      <c r="AP45" s="382"/>
      <c r="AQ45" s="382"/>
      <c r="AR45" s="382"/>
      <c r="AS45" s="382"/>
      <c r="AT45" s="382"/>
      <c r="AU45" s="382"/>
      <c r="AV45" s="382"/>
    </row>
    <row r="46" spans="1:48" x14ac:dyDescent="0.3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  <c r="W46" s="382"/>
      <c r="X46" s="382"/>
      <c r="Y46" s="382"/>
      <c r="Z46" s="382"/>
      <c r="AA46" s="382"/>
      <c r="AB46" s="382"/>
      <c r="AC46" s="382"/>
      <c r="AD46" s="382"/>
      <c r="AE46" s="382"/>
      <c r="AF46" s="382"/>
      <c r="AG46" s="382"/>
      <c r="AH46" s="382"/>
      <c r="AI46" s="382"/>
      <c r="AJ46" s="382"/>
      <c r="AK46" s="382"/>
      <c r="AL46" s="382"/>
      <c r="AM46" s="382"/>
      <c r="AN46" s="382"/>
      <c r="AO46" s="382"/>
      <c r="AP46" s="382"/>
      <c r="AQ46" s="382"/>
      <c r="AR46" s="382"/>
      <c r="AS46" s="382"/>
      <c r="AT46" s="382"/>
      <c r="AU46" s="382"/>
      <c r="AV46" s="382"/>
    </row>
    <row r="47" spans="1:48" x14ac:dyDescent="0.3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2"/>
      <c r="AL47" s="382"/>
      <c r="AM47" s="382"/>
      <c r="AN47" s="382"/>
      <c r="AO47" s="382"/>
      <c r="AP47" s="382"/>
      <c r="AQ47" s="382"/>
      <c r="AR47" s="382"/>
      <c r="AS47" s="382"/>
      <c r="AT47" s="382"/>
      <c r="AU47" s="382"/>
      <c r="AV47" s="382"/>
    </row>
    <row r="48" spans="1:48" x14ac:dyDescent="0.3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1618"/>
      <c r="T48" s="1618"/>
      <c r="U48" s="1618"/>
      <c r="V48" s="1618"/>
      <c r="W48" s="1618"/>
      <c r="X48" s="1618"/>
      <c r="Y48" s="1618"/>
      <c r="Z48" s="1618"/>
      <c r="AA48" s="382"/>
      <c r="AB48" s="382"/>
      <c r="AC48" s="382"/>
      <c r="AD48" s="382"/>
      <c r="AE48" s="382"/>
      <c r="AF48" s="382"/>
      <c r="AG48" s="382"/>
      <c r="AH48" s="382"/>
      <c r="AI48" s="382"/>
      <c r="AJ48" s="1618"/>
      <c r="AK48" s="1618"/>
      <c r="AL48" s="1618"/>
      <c r="AM48" s="1618"/>
      <c r="AN48" s="382"/>
      <c r="AO48" s="382"/>
      <c r="AP48" s="382"/>
      <c r="AQ48" s="382"/>
      <c r="AR48" s="382"/>
      <c r="AS48" s="382"/>
      <c r="AT48" s="382"/>
      <c r="AU48" s="382"/>
      <c r="AV48" s="382"/>
    </row>
    <row r="49" spans="1:48" x14ac:dyDescent="0.3">
      <c r="A49" s="382"/>
      <c r="B49" s="458">
        <v>0.68</v>
      </c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2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82"/>
      <c r="AF49" s="382"/>
      <c r="AG49" s="382"/>
      <c r="AH49" s="382"/>
      <c r="AI49" s="382"/>
      <c r="AJ49" s="382"/>
      <c r="AK49" s="382"/>
      <c r="AL49" s="382"/>
      <c r="AM49" s="382"/>
      <c r="AN49" s="382"/>
      <c r="AO49" s="382"/>
      <c r="AP49" s="382"/>
      <c r="AQ49" s="382"/>
      <c r="AR49" s="382"/>
      <c r="AS49" s="382"/>
      <c r="AT49" s="382"/>
      <c r="AU49" s="382"/>
      <c r="AV49" s="382"/>
    </row>
    <row r="50" spans="1:48" ht="18.600000000000001" thickBot="1" x14ac:dyDescent="0.4">
      <c r="A50" s="382"/>
      <c r="B50" s="459" t="s">
        <v>36</v>
      </c>
      <c r="C50" s="459"/>
      <c r="D50" s="421" t="s">
        <v>22</v>
      </c>
      <c r="E50" s="421" t="s">
        <v>22</v>
      </c>
      <c r="F50" s="421" t="s">
        <v>22</v>
      </c>
      <c r="G50" s="421" t="s">
        <v>22</v>
      </c>
      <c r="H50" s="421" t="s">
        <v>22</v>
      </c>
      <c r="I50" s="421" t="s">
        <v>22</v>
      </c>
      <c r="J50" s="421" t="s">
        <v>22</v>
      </c>
      <c r="K50" s="421" t="s">
        <v>22</v>
      </c>
      <c r="L50" s="421" t="s">
        <v>22</v>
      </c>
      <c r="M50" s="421" t="s">
        <v>22</v>
      </c>
      <c r="N50" s="421" t="s">
        <v>22</v>
      </c>
      <c r="O50" s="421" t="s">
        <v>22</v>
      </c>
      <c r="P50" s="421" t="s">
        <v>22</v>
      </c>
      <c r="Q50" s="421" t="s">
        <v>22</v>
      </c>
      <c r="R50" s="421" t="s">
        <v>22</v>
      </c>
      <c r="S50" s="421" t="s">
        <v>22</v>
      </c>
      <c r="T50" s="421" t="s">
        <v>22</v>
      </c>
      <c r="U50" s="421" t="s">
        <v>22</v>
      </c>
      <c r="V50" s="421" t="s">
        <v>22</v>
      </c>
      <c r="W50" s="421" t="s">
        <v>22</v>
      </c>
      <c r="X50" s="421" t="s">
        <v>22</v>
      </c>
      <c r="Y50" s="421" t="s">
        <v>22</v>
      </c>
      <c r="Z50" s="421" t="s">
        <v>22</v>
      </c>
      <c r="AA50" s="421" t="s">
        <v>22</v>
      </c>
      <c r="AB50" s="421" t="s">
        <v>22</v>
      </c>
      <c r="AC50" s="421" t="s">
        <v>22</v>
      </c>
      <c r="AD50" s="421" t="s">
        <v>22</v>
      </c>
      <c r="AE50" s="421" t="s">
        <v>22</v>
      </c>
      <c r="AF50" s="421" t="s">
        <v>22</v>
      </c>
      <c r="AG50" s="421" t="s">
        <v>22</v>
      </c>
      <c r="AH50" s="421" t="s">
        <v>22</v>
      </c>
      <c r="AI50" s="421" t="s">
        <v>22</v>
      </c>
      <c r="AJ50" s="421" t="s">
        <v>22</v>
      </c>
      <c r="AK50" s="421" t="s">
        <v>22</v>
      </c>
      <c r="AL50" s="421" t="s">
        <v>22</v>
      </c>
      <c r="AM50" s="421" t="s">
        <v>22</v>
      </c>
      <c r="AN50" s="421" t="s">
        <v>22</v>
      </c>
      <c r="AO50" s="421" t="s">
        <v>22</v>
      </c>
      <c r="AP50" s="382"/>
      <c r="AQ50" s="382"/>
      <c r="AR50" s="382"/>
      <c r="AS50" s="382"/>
      <c r="AT50" s="382"/>
      <c r="AU50" s="382"/>
      <c r="AV50" s="382"/>
    </row>
    <row r="51" spans="1:48" ht="15" thickBot="1" x14ac:dyDescent="0.35">
      <c r="A51" s="382"/>
      <c r="B51" s="421" t="s">
        <v>22</v>
      </c>
      <c r="C51" s="460">
        <v>10</v>
      </c>
      <c r="D51" s="461">
        <v>11</v>
      </c>
      <c r="E51" s="461">
        <v>12</v>
      </c>
      <c r="F51" s="461">
        <v>13</v>
      </c>
      <c r="G51" s="461">
        <v>14</v>
      </c>
      <c r="H51" s="461">
        <v>15</v>
      </c>
      <c r="I51" s="461">
        <v>16</v>
      </c>
      <c r="J51" s="461">
        <v>17</v>
      </c>
      <c r="K51" s="461">
        <v>18</v>
      </c>
      <c r="L51" s="461">
        <v>19</v>
      </c>
      <c r="M51" s="461">
        <v>20</v>
      </c>
      <c r="N51" s="461">
        <v>21</v>
      </c>
      <c r="O51" s="461">
        <v>22</v>
      </c>
      <c r="P51" s="461">
        <v>23</v>
      </c>
      <c r="Q51" s="461">
        <v>24</v>
      </c>
      <c r="R51" s="461">
        <v>25</v>
      </c>
      <c r="S51" s="461">
        <v>26</v>
      </c>
      <c r="T51" s="461">
        <v>27</v>
      </c>
      <c r="U51" s="461">
        <v>28</v>
      </c>
      <c r="V51" s="461">
        <v>29</v>
      </c>
      <c r="W51" s="461">
        <v>30</v>
      </c>
      <c r="X51" s="461">
        <v>31</v>
      </c>
      <c r="Y51" s="461">
        <v>32</v>
      </c>
      <c r="Z51" s="461">
        <v>33</v>
      </c>
      <c r="AA51" s="461">
        <v>34</v>
      </c>
      <c r="AB51" s="461">
        <v>35</v>
      </c>
      <c r="AC51" s="461">
        <v>36</v>
      </c>
      <c r="AD51" s="461">
        <v>37</v>
      </c>
      <c r="AE51" s="461">
        <v>38</v>
      </c>
      <c r="AF51" s="461">
        <v>39</v>
      </c>
      <c r="AG51" s="461">
        <v>40</v>
      </c>
      <c r="AH51" s="461">
        <v>41</v>
      </c>
      <c r="AI51" s="461">
        <v>42</v>
      </c>
      <c r="AJ51" s="461">
        <v>43</v>
      </c>
      <c r="AK51" s="461">
        <v>44</v>
      </c>
      <c r="AL51" s="461">
        <v>45</v>
      </c>
      <c r="AM51" s="461">
        <v>46</v>
      </c>
      <c r="AN51" s="462">
        <v>47</v>
      </c>
      <c r="AO51" s="463">
        <v>48</v>
      </c>
      <c r="AP51" s="382"/>
      <c r="AQ51" s="382"/>
      <c r="AR51" s="382"/>
      <c r="AS51" s="382"/>
      <c r="AT51" s="382"/>
      <c r="AU51" s="382"/>
      <c r="AV51" s="382"/>
    </row>
    <row r="52" spans="1:48" x14ac:dyDescent="0.3">
      <c r="A52" s="382"/>
      <c r="B52" s="464">
        <v>10</v>
      </c>
      <c r="C52" s="466">
        <v>68</v>
      </c>
      <c r="D52" s="468">
        <v>74.8</v>
      </c>
      <c r="E52" s="468">
        <v>81.599999999999994</v>
      </c>
      <c r="F52" s="468">
        <v>88.4</v>
      </c>
      <c r="G52" s="468">
        <v>95.2</v>
      </c>
      <c r="H52" s="468">
        <v>102</v>
      </c>
      <c r="I52" s="468">
        <v>108.8</v>
      </c>
      <c r="J52" s="468">
        <v>115.6</v>
      </c>
      <c r="K52" s="468">
        <v>122.4</v>
      </c>
      <c r="L52" s="468">
        <v>129.19999999999999</v>
      </c>
      <c r="M52" s="468">
        <v>136</v>
      </c>
      <c r="N52" s="468">
        <v>142.80000000000001</v>
      </c>
      <c r="O52" s="468">
        <v>149.6</v>
      </c>
      <c r="P52" s="468">
        <v>156.4</v>
      </c>
      <c r="Q52" s="468">
        <v>163.19999999999999</v>
      </c>
      <c r="R52" s="468">
        <v>170</v>
      </c>
      <c r="S52" s="468">
        <v>176.8</v>
      </c>
      <c r="T52" s="468">
        <v>183.6</v>
      </c>
      <c r="U52" s="468">
        <v>190.4</v>
      </c>
      <c r="V52" s="468">
        <v>197.2</v>
      </c>
      <c r="W52" s="468">
        <v>204</v>
      </c>
      <c r="X52" s="468">
        <v>210.8</v>
      </c>
      <c r="Y52" s="468">
        <v>217.6</v>
      </c>
      <c r="Z52" s="468">
        <v>224.4</v>
      </c>
      <c r="AA52" s="468">
        <v>231.2</v>
      </c>
      <c r="AB52" s="468">
        <v>238</v>
      </c>
      <c r="AC52" s="468">
        <v>244.8</v>
      </c>
      <c r="AD52" s="468">
        <v>251.6</v>
      </c>
      <c r="AE52" s="468">
        <v>258.39999999999998</v>
      </c>
      <c r="AF52" s="468">
        <v>265.2</v>
      </c>
      <c r="AG52" s="468">
        <v>272</v>
      </c>
      <c r="AH52" s="468">
        <v>278.8</v>
      </c>
      <c r="AI52" s="468">
        <v>285.60000000000002</v>
      </c>
      <c r="AJ52" s="468">
        <v>292.39999999999998</v>
      </c>
      <c r="AK52" s="468">
        <v>299.2</v>
      </c>
      <c r="AL52" s="468">
        <v>306</v>
      </c>
      <c r="AM52" s="468">
        <v>312.8</v>
      </c>
      <c r="AN52" s="468">
        <v>319.60000000000002</v>
      </c>
      <c r="AO52" s="470">
        <v>326.39999999999998</v>
      </c>
      <c r="AP52" s="382"/>
      <c r="AQ52" s="382"/>
      <c r="AR52" s="382"/>
      <c r="AS52" s="382"/>
      <c r="AT52" s="382"/>
      <c r="AU52" s="382"/>
      <c r="AV52" s="382"/>
    </row>
    <row r="53" spans="1:48" x14ac:dyDescent="0.3">
      <c r="A53" s="382"/>
      <c r="B53" s="471">
        <v>11</v>
      </c>
      <c r="C53" s="472">
        <v>74.8</v>
      </c>
      <c r="D53" s="402">
        <v>82.28</v>
      </c>
      <c r="E53" s="402">
        <v>89.76</v>
      </c>
      <c r="F53" s="402">
        <v>97.24</v>
      </c>
      <c r="G53" s="402">
        <v>104.72</v>
      </c>
      <c r="H53" s="402">
        <v>112.2</v>
      </c>
      <c r="I53" s="402">
        <v>119.68</v>
      </c>
      <c r="J53" s="402">
        <v>127.16</v>
      </c>
      <c r="K53" s="402">
        <v>134.63999999999999</v>
      </c>
      <c r="L53" s="402">
        <v>142.12</v>
      </c>
      <c r="M53" s="402">
        <v>149.6</v>
      </c>
      <c r="N53" s="402">
        <v>157.08000000000001</v>
      </c>
      <c r="O53" s="402">
        <v>164.56</v>
      </c>
      <c r="P53" s="402">
        <v>172.04</v>
      </c>
      <c r="Q53" s="402">
        <v>179.52</v>
      </c>
      <c r="R53" s="402">
        <v>187</v>
      </c>
      <c r="S53" s="402">
        <v>194.48</v>
      </c>
      <c r="T53" s="402">
        <v>201.96</v>
      </c>
      <c r="U53" s="402">
        <v>209.44</v>
      </c>
      <c r="V53" s="402">
        <v>216.92</v>
      </c>
      <c r="W53" s="402">
        <v>224.4</v>
      </c>
      <c r="X53" s="402">
        <v>231.88</v>
      </c>
      <c r="Y53" s="402">
        <v>239.36</v>
      </c>
      <c r="Z53" s="402">
        <v>246.84</v>
      </c>
      <c r="AA53" s="402">
        <v>254.32</v>
      </c>
      <c r="AB53" s="402">
        <v>261.8</v>
      </c>
      <c r="AC53" s="402">
        <v>269.27999999999997</v>
      </c>
      <c r="AD53" s="402">
        <v>276.76</v>
      </c>
      <c r="AE53" s="402">
        <v>284.24</v>
      </c>
      <c r="AF53" s="402">
        <v>291.72000000000003</v>
      </c>
      <c r="AG53" s="402">
        <v>299.2</v>
      </c>
      <c r="AH53" s="402">
        <v>306.68</v>
      </c>
      <c r="AI53" s="402">
        <v>314.16000000000003</v>
      </c>
      <c r="AJ53" s="402">
        <v>321.64</v>
      </c>
      <c r="AK53" s="402">
        <v>329.12</v>
      </c>
      <c r="AL53" s="402">
        <v>336.6</v>
      </c>
      <c r="AM53" s="402">
        <v>344.08</v>
      </c>
      <c r="AN53" s="402">
        <v>351.56</v>
      </c>
      <c r="AO53" s="404">
        <v>359.04</v>
      </c>
      <c r="AP53" s="382"/>
      <c r="AQ53" s="382"/>
      <c r="AR53" s="382"/>
      <c r="AS53" s="382"/>
      <c r="AT53" s="382"/>
      <c r="AU53" s="382"/>
      <c r="AV53" s="382"/>
    </row>
    <row r="54" spans="1:48" x14ac:dyDescent="0.3">
      <c r="A54" s="382"/>
      <c r="B54" s="471">
        <v>12</v>
      </c>
      <c r="C54" s="472">
        <v>81.599999999999994</v>
      </c>
      <c r="D54" s="402">
        <v>89.76</v>
      </c>
      <c r="E54" s="402">
        <v>97.92</v>
      </c>
      <c r="F54" s="402">
        <v>106.08</v>
      </c>
      <c r="G54" s="402">
        <v>114.24</v>
      </c>
      <c r="H54" s="402">
        <v>122.4</v>
      </c>
      <c r="I54" s="402">
        <v>130.56</v>
      </c>
      <c r="J54" s="402">
        <v>138.72</v>
      </c>
      <c r="K54" s="402">
        <v>146.88</v>
      </c>
      <c r="L54" s="402">
        <v>155.04</v>
      </c>
      <c r="M54" s="402">
        <v>163.19999999999999</v>
      </c>
      <c r="N54" s="402">
        <v>171.36</v>
      </c>
      <c r="O54" s="402">
        <v>179.52</v>
      </c>
      <c r="P54" s="402">
        <v>187.68</v>
      </c>
      <c r="Q54" s="402">
        <v>195.84</v>
      </c>
      <c r="R54" s="402">
        <v>204</v>
      </c>
      <c r="S54" s="402">
        <v>212.16</v>
      </c>
      <c r="T54" s="402">
        <v>220.32</v>
      </c>
      <c r="U54" s="402">
        <v>228.48</v>
      </c>
      <c r="V54" s="402">
        <v>236.64</v>
      </c>
      <c r="W54" s="402">
        <v>244.8</v>
      </c>
      <c r="X54" s="402">
        <v>252.96</v>
      </c>
      <c r="Y54" s="402">
        <v>261.12</v>
      </c>
      <c r="Z54" s="402">
        <v>269.27999999999997</v>
      </c>
      <c r="AA54" s="402">
        <v>277.44</v>
      </c>
      <c r="AB54" s="402">
        <v>285.60000000000002</v>
      </c>
      <c r="AC54" s="402">
        <v>293.76</v>
      </c>
      <c r="AD54" s="402">
        <v>301.92</v>
      </c>
      <c r="AE54" s="402">
        <v>310.08</v>
      </c>
      <c r="AF54" s="402">
        <v>318.24</v>
      </c>
      <c r="AG54" s="402">
        <v>326.39999999999998</v>
      </c>
      <c r="AH54" s="402">
        <v>334.56</v>
      </c>
      <c r="AI54" s="402">
        <v>342.72</v>
      </c>
      <c r="AJ54" s="402">
        <v>350.88</v>
      </c>
      <c r="AK54" s="402">
        <v>359.04</v>
      </c>
      <c r="AL54" s="402">
        <v>367.2</v>
      </c>
      <c r="AM54" s="402">
        <v>375.36</v>
      </c>
      <c r="AN54" s="402">
        <v>383.52</v>
      </c>
      <c r="AO54" s="404">
        <v>391.68</v>
      </c>
      <c r="AP54" s="382"/>
      <c r="AQ54" s="382"/>
      <c r="AR54" s="382"/>
      <c r="AS54" s="382"/>
      <c r="AT54" s="382"/>
      <c r="AU54" s="382"/>
      <c r="AV54" s="382"/>
    </row>
    <row r="55" spans="1:48" x14ac:dyDescent="0.3">
      <c r="A55" s="382"/>
      <c r="B55" s="471">
        <v>13</v>
      </c>
      <c r="C55" s="472">
        <v>88.4</v>
      </c>
      <c r="D55" s="402">
        <v>97.24</v>
      </c>
      <c r="E55" s="402">
        <v>106.08</v>
      </c>
      <c r="F55" s="402">
        <v>114.92</v>
      </c>
      <c r="G55" s="402">
        <v>123.76</v>
      </c>
      <c r="H55" s="402">
        <v>132.6</v>
      </c>
      <c r="I55" s="402">
        <v>141.44</v>
      </c>
      <c r="J55" s="402">
        <v>150.28</v>
      </c>
      <c r="K55" s="402">
        <v>159.12</v>
      </c>
      <c r="L55" s="402">
        <v>167.96</v>
      </c>
      <c r="M55" s="402">
        <v>176.8</v>
      </c>
      <c r="N55" s="402">
        <v>185.64</v>
      </c>
      <c r="O55" s="402">
        <v>194.48</v>
      </c>
      <c r="P55" s="402">
        <v>203.32</v>
      </c>
      <c r="Q55" s="402">
        <v>212.16</v>
      </c>
      <c r="R55" s="402">
        <v>221</v>
      </c>
      <c r="S55" s="402">
        <v>229.84</v>
      </c>
      <c r="T55" s="402">
        <v>238.68</v>
      </c>
      <c r="U55" s="402">
        <v>247.52</v>
      </c>
      <c r="V55" s="402">
        <v>256.36</v>
      </c>
      <c r="W55" s="402">
        <v>265.2</v>
      </c>
      <c r="X55" s="402">
        <v>274.04000000000002</v>
      </c>
      <c r="Y55" s="402">
        <v>282.88</v>
      </c>
      <c r="Z55" s="402">
        <v>291.72000000000003</v>
      </c>
      <c r="AA55" s="402">
        <v>300.56</v>
      </c>
      <c r="AB55" s="402">
        <v>309.39999999999998</v>
      </c>
      <c r="AC55" s="402">
        <v>318.24</v>
      </c>
      <c r="AD55" s="402">
        <v>327.08</v>
      </c>
      <c r="AE55" s="402">
        <v>335.92</v>
      </c>
      <c r="AF55" s="402">
        <v>344.76</v>
      </c>
      <c r="AG55" s="402">
        <v>353.6</v>
      </c>
      <c r="AH55" s="402">
        <v>362.44</v>
      </c>
      <c r="AI55" s="402">
        <v>371.28</v>
      </c>
      <c r="AJ55" s="402">
        <v>380.12</v>
      </c>
      <c r="AK55" s="402">
        <v>388.96</v>
      </c>
      <c r="AL55" s="402">
        <v>397.8</v>
      </c>
      <c r="AM55" s="402">
        <v>406.64</v>
      </c>
      <c r="AN55" s="402">
        <v>415.48</v>
      </c>
      <c r="AO55" s="404">
        <v>424.32</v>
      </c>
      <c r="AP55" s="382"/>
      <c r="AQ55" s="382"/>
      <c r="AR55" s="382"/>
      <c r="AS55" s="382"/>
      <c r="AT55" s="382"/>
      <c r="AU55" s="382"/>
      <c r="AV55" s="382"/>
    </row>
    <row r="56" spans="1:48" x14ac:dyDescent="0.3">
      <c r="A56" s="382"/>
      <c r="B56" s="471">
        <v>14</v>
      </c>
      <c r="C56" s="472">
        <v>95.2</v>
      </c>
      <c r="D56" s="402">
        <v>104.72</v>
      </c>
      <c r="E56" s="402">
        <v>114.24</v>
      </c>
      <c r="F56" s="402">
        <v>123.76</v>
      </c>
      <c r="G56" s="402">
        <v>133.28</v>
      </c>
      <c r="H56" s="402">
        <v>142.80000000000001</v>
      </c>
      <c r="I56" s="402">
        <v>152.32</v>
      </c>
      <c r="J56" s="402">
        <v>161.84</v>
      </c>
      <c r="K56" s="402">
        <v>171.36</v>
      </c>
      <c r="L56" s="402">
        <v>180.88</v>
      </c>
      <c r="M56" s="402">
        <v>190.4</v>
      </c>
      <c r="N56" s="402">
        <v>199.92</v>
      </c>
      <c r="O56" s="402">
        <v>209.44</v>
      </c>
      <c r="P56" s="402">
        <v>218.96</v>
      </c>
      <c r="Q56" s="402">
        <v>228.48</v>
      </c>
      <c r="R56" s="402">
        <v>238</v>
      </c>
      <c r="S56" s="402">
        <v>247.52</v>
      </c>
      <c r="T56" s="402">
        <v>257.04000000000002</v>
      </c>
      <c r="U56" s="402">
        <v>266.56</v>
      </c>
      <c r="V56" s="402">
        <v>276.08</v>
      </c>
      <c r="W56" s="402">
        <v>285.60000000000002</v>
      </c>
      <c r="X56" s="402">
        <v>295.12</v>
      </c>
      <c r="Y56" s="402">
        <v>304.64</v>
      </c>
      <c r="Z56" s="402">
        <v>314.16000000000003</v>
      </c>
      <c r="AA56" s="402">
        <v>323.68</v>
      </c>
      <c r="AB56" s="402">
        <v>333.2</v>
      </c>
      <c r="AC56" s="402">
        <v>342.72</v>
      </c>
      <c r="AD56" s="402">
        <v>352.24</v>
      </c>
      <c r="AE56" s="402">
        <v>361.76</v>
      </c>
      <c r="AF56" s="402">
        <v>371.28</v>
      </c>
      <c r="AG56" s="402">
        <v>380.8</v>
      </c>
      <c r="AH56" s="402">
        <v>390.32</v>
      </c>
      <c r="AI56" s="402">
        <v>399.84</v>
      </c>
      <c r="AJ56" s="402">
        <v>409.36</v>
      </c>
      <c r="AK56" s="402">
        <v>418.88</v>
      </c>
      <c r="AL56" s="402">
        <v>428.4</v>
      </c>
      <c r="AM56" s="402">
        <v>437.92</v>
      </c>
      <c r="AN56" s="402">
        <v>447.44</v>
      </c>
      <c r="AO56" s="404">
        <v>456.96</v>
      </c>
      <c r="AP56" s="382"/>
      <c r="AQ56" s="382"/>
      <c r="AR56" s="382"/>
      <c r="AS56" s="382"/>
      <c r="AT56" s="382"/>
      <c r="AU56" s="382"/>
      <c r="AV56" s="382"/>
    </row>
    <row r="57" spans="1:48" x14ac:dyDescent="0.3">
      <c r="A57" s="382"/>
      <c r="B57" s="471">
        <v>15</v>
      </c>
      <c r="C57" s="472">
        <v>102</v>
      </c>
      <c r="D57" s="402">
        <v>112.2</v>
      </c>
      <c r="E57" s="402">
        <v>122.4</v>
      </c>
      <c r="F57" s="402">
        <v>132.6</v>
      </c>
      <c r="G57" s="402">
        <v>142.80000000000001</v>
      </c>
      <c r="H57" s="402">
        <v>153</v>
      </c>
      <c r="I57" s="402">
        <v>163.19999999999999</v>
      </c>
      <c r="J57" s="402">
        <v>173.4</v>
      </c>
      <c r="K57" s="402">
        <v>183.6</v>
      </c>
      <c r="L57" s="402">
        <v>193.8</v>
      </c>
      <c r="M57" s="402">
        <v>204</v>
      </c>
      <c r="N57" s="402">
        <v>214.2</v>
      </c>
      <c r="O57" s="402">
        <v>224.4</v>
      </c>
      <c r="P57" s="402">
        <v>234.6</v>
      </c>
      <c r="Q57" s="402">
        <v>244.8</v>
      </c>
      <c r="R57" s="402">
        <v>255</v>
      </c>
      <c r="S57" s="402">
        <v>265.2</v>
      </c>
      <c r="T57" s="402">
        <v>275.39999999999998</v>
      </c>
      <c r="U57" s="402">
        <v>285.60000000000002</v>
      </c>
      <c r="V57" s="402">
        <v>295.8</v>
      </c>
      <c r="W57" s="402">
        <v>306</v>
      </c>
      <c r="X57" s="402">
        <v>316.2</v>
      </c>
      <c r="Y57" s="402">
        <v>326.39999999999998</v>
      </c>
      <c r="Z57" s="402">
        <v>336.6</v>
      </c>
      <c r="AA57" s="402">
        <v>346.8</v>
      </c>
      <c r="AB57" s="402">
        <v>357</v>
      </c>
      <c r="AC57" s="402">
        <v>367.2</v>
      </c>
      <c r="AD57" s="402">
        <v>377.4</v>
      </c>
      <c r="AE57" s="402">
        <v>387.6</v>
      </c>
      <c r="AF57" s="402">
        <v>397.8</v>
      </c>
      <c r="AG57" s="402">
        <v>408</v>
      </c>
      <c r="AH57" s="402">
        <v>418.2</v>
      </c>
      <c r="AI57" s="402">
        <v>428.4</v>
      </c>
      <c r="AJ57" s="402">
        <v>438.6</v>
      </c>
      <c r="AK57" s="402">
        <v>448.8</v>
      </c>
      <c r="AL57" s="402">
        <v>459</v>
      </c>
      <c r="AM57" s="402">
        <v>469.2</v>
      </c>
      <c r="AN57" s="402">
        <v>479.4</v>
      </c>
      <c r="AO57" s="404">
        <v>489.6</v>
      </c>
      <c r="AP57" s="382"/>
      <c r="AQ57" s="382"/>
      <c r="AR57" s="382"/>
      <c r="AS57" s="382"/>
      <c r="AT57" s="382"/>
      <c r="AU57" s="382"/>
      <c r="AV57" s="382"/>
    </row>
    <row r="58" spans="1:48" x14ac:dyDescent="0.3">
      <c r="A58" s="382"/>
      <c r="B58" s="471">
        <v>16</v>
      </c>
      <c r="C58" s="472">
        <v>108.8</v>
      </c>
      <c r="D58" s="402">
        <v>119.68</v>
      </c>
      <c r="E58" s="402">
        <v>130.56</v>
      </c>
      <c r="F58" s="402">
        <v>141.44</v>
      </c>
      <c r="G58" s="402">
        <v>152.32</v>
      </c>
      <c r="H58" s="402">
        <v>163.19999999999999</v>
      </c>
      <c r="I58" s="402">
        <v>174.08</v>
      </c>
      <c r="J58" s="402">
        <v>184.96</v>
      </c>
      <c r="K58" s="402">
        <v>195.84</v>
      </c>
      <c r="L58" s="402">
        <v>206.72</v>
      </c>
      <c r="M58" s="402">
        <v>217.6</v>
      </c>
      <c r="N58" s="402">
        <v>228.48</v>
      </c>
      <c r="O58" s="402">
        <v>239.36</v>
      </c>
      <c r="P58" s="402">
        <v>250.24</v>
      </c>
      <c r="Q58" s="402">
        <v>261.12</v>
      </c>
      <c r="R58" s="402">
        <v>272</v>
      </c>
      <c r="S58" s="402">
        <v>282.88</v>
      </c>
      <c r="T58" s="402">
        <v>293.76</v>
      </c>
      <c r="U58" s="402">
        <v>304.64</v>
      </c>
      <c r="V58" s="402">
        <v>315.52</v>
      </c>
      <c r="W58" s="402">
        <v>326.39999999999998</v>
      </c>
      <c r="X58" s="402">
        <v>337.28</v>
      </c>
      <c r="Y58" s="402">
        <v>348.16</v>
      </c>
      <c r="Z58" s="402">
        <v>359.04</v>
      </c>
      <c r="AA58" s="402">
        <v>369.92</v>
      </c>
      <c r="AB58" s="402">
        <v>380.8</v>
      </c>
      <c r="AC58" s="402">
        <v>391.68</v>
      </c>
      <c r="AD58" s="402">
        <v>402.56</v>
      </c>
      <c r="AE58" s="402">
        <v>413.44</v>
      </c>
      <c r="AF58" s="402">
        <v>424.32</v>
      </c>
      <c r="AG58" s="402">
        <v>435.2</v>
      </c>
      <c r="AH58" s="402">
        <v>446.08</v>
      </c>
      <c r="AI58" s="402">
        <v>456.96</v>
      </c>
      <c r="AJ58" s="402">
        <v>467.84</v>
      </c>
      <c r="AK58" s="402">
        <v>478.72</v>
      </c>
      <c r="AL58" s="402">
        <v>489.6</v>
      </c>
      <c r="AM58" s="402">
        <v>500.48</v>
      </c>
      <c r="AN58" s="402">
        <v>511.36</v>
      </c>
      <c r="AO58" s="404">
        <v>522.24</v>
      </c>
      <c r="AP58" s="382"/>
      <c r="AQ58" s="382"/>
      <c r="AR58" s="382"/>
      <c r="AS58" s="382"/>
      <c r="AT58" s="382"/>
      <c r="AU58" s="382"/>
      <c r="AV58" s="382"/>
    </row>
    <row r="59" spans="1:48" x14ac:dyDescent="0.3">
      <c r="A59" s="382"/>
      <c r="B59" s="471">
        <v>17</v>
      </c>
      <c r="C59" s="472">
        <v>115.6</v>
      </c>
      <c r="D59" s="402">
        <v>127.16</v>
      </c>
      <c r="E59" s="402">
        <v>138.72</v>
      </c>
      <c r="F59" s="402">
        <v>150.28</v>
      </c>
      <c r="G59" s="402">
        <v>161.84</v>
      </c>
      <c r="H59" s="402">
        <v>173.4</v>
      </c>
      <c r="I59" s="402">
        <v>184.96</v>
      </c>
      <c r="J59" s="402">
        <v>196.52</v>
      </c>
      <c r="K59" s="402">
        <v>208.08</v>
      </c>
      <c r="L59" s="402">
        <v>219.64</v>
      </c>
      <c r="M59" s="402">
        <v>231.2</v>
      </c>
      <c r="N59" s="402">
        <v>242.76</v>
      </c>
      <c r="O59" s="402">
        <v>254.32</v>
      </c>
      <c r="P59" s="402">
        <v>265.88</v>
      </c>
      <c r="Q59" s="402">
        <v>277.44</v>
      </c>
      <c r="R59" s="402">
        <v>289</v>
      </c>
      <c r="S59" s="402">
        <v>300.56</v>
      </c>
      <c r="T59" s="402">
        <v>312.12</v>
      </c>
      <c r="U59" s="402">
        <v>323.68</v>
      </c>
      <c r="V59" s="402">
        <v>335.24</v>
      </c>
      <c r="W59" s="402">
        <v>346.8</v>
      </c>
      <c r="X59" s="402">
        <v>358.36</v>
      </c>
      <c r="Y59" s="402">
        <v>369.92</v>
      </c>
      <c r="Z59" s="402">
        <v>381.48</v>
      </c>
      <c r="AA59" s="402">
        <v>393.04</v>
      </c>
      <c r="AB59" s="402">
        <v>404.6</v>
      </c>
      <c r="AC59" s="402">
        <v>416.16</v>
      </c>
      <c r="AD59" s="402">
        <v>427.72</v>
      </c>
      <c r="AE59" s="402">
        <v>439.28</v>
      </c>
      <c r="AF59" s="402">
        <v>450.84</v>
      </c>
      <c r="AG59" s="402">
        <v>462.4</v>
      </c>
      <c r="AH59" s="402">
        <v>473.96</v>
      </c>
      <c r="AI59" s="402">
        <v>485.52</v>
      </c>
      <c r="AJ59" s="402">
        <v>497.08</v>
      </c>
      <c r="AK59" s="402">
        <v>508.64</v>
      </c>
      <c r="AL59" s="402">
        <v>520.20000000000005</v>
      </c>
      <c r="AM59" s="402">
        <v>531.76</v>
      </c>
      <c r="AN59" s="402">
        <v>543.32000000000005</v>
      </c>
      <c r="AO59" s="404">
        <v>554.88</v>
      </c>
      <c r="AP59" s="382"/>
      <c r="AQ59" s="382"/>
      <c r="AR59" s="382"/>
      <c r="AS59" s="382"/>
      <c r="AT59" s="382"/>
      <c r="AU59" s="382"/>
      <c r="AV59" s="382"/>
    </row>
    <row r="60" spans="1:48" x14ac:dyDescent="0.3">
      <c r="A60" s="382"/>
      <c r="B60" s="471">
        <v>18</v>
      </c>
      <c r="C60" s="472">
        <v>122.4</v>
      </c>
      <c r="D60" s="402">
        <v>134.63999999999999</v>
      </c>
      <c r="E60" s="402">
        <v>146.88</v>
      </c>
      <c r="F60" s="402">
        <v>159.12</v>
      </c>
      <c r="G60" s="402">
        <v>171.36</v>
      </c>
      <c r="H60" s="402">
        <v>183.6</v>
      </c>
      <c r="I60" s="402">
        <v>195.84</v>
      </c>
      <c r="J60" s="402">
        <v>208.08</v>
      </c>
      <c r="K60" s="402">
        <v>220.32</v>
      </c>
      <c r="L60" s="402">
        <v>232.56</v>
      </c>
      <c r="M60" s="402">
        <v>244.8</v>
      </c>
      <c r="N60" s="402">
        <v>257.04000000000002</v>
      </c>
      <c r="O60" s="402">
        <v>269.27999999999997</v>
      </c>
      <c r="P60" s="402">
        <v>281.52</v>
      </c>
      <c r="Q60" s="402">
        <v>293.76</v>
      </c>
      <c r="R60" s="402">
        <v>306</v>
      </c>
      <c r="S60" s="402">
        <v>318.24</v>
      </c>
      <c r="T60" s="402">
        <v>330.48</v>
      </c>
      <c r="U60" s="402">
        <v>342.72</v>
      </c>
      <c r="V60" s="402">
        <v>354.96</v>
      </c>
      <c r="W60" s="402">
        <v>367.2</v>
      </c>
      <c r="X60" s="402">
        <v>379.44</v>
      </c>
      <c r="Y60" s="402">
        <v>391.68</v>
      </c>
      <c r="Z60" s="402">
        <v>403.92</v>
      </c>
      <c r="AA60" s="402">
        <v>416.16</v>
      </c>
      <c r="AB60" s="402">
        <v>428.4</v>
      </c>
      <c r="AC60" s="402">
        <v>440.64</v>
      </c>
      <c r="AD60" s="402">
        <v>452.88</v>
      </c>
      <c r="AE60" s="402">
        <v>465.12</v>
      </c>
      <c r="AF60" s="402">
        <v>477.36</v>
      </c>
      <c r="AG60" s="402">
        <v>489.6</v>
      </c>
      <c r="AH60" s="402">
        <v>501.84</v>
      </c>
      <c r="AI60" s="402">
        <v>514.08000000000004</v>
      </c>
      <c r="AJ60" s="402">
        <v>526.32000000000005</v>
      </c>
      <c r="AK60" s="402">
        <v>538.55999999999995</v>
      </c>
      <c r="AL60" s="402">
        <v>550.79999999999995</v>
      </c>
      <c r="AM60" s="402">
        <v>563.04</v>
      </c>
      <c r="AN60" s="402">
        <v>575.28</v>
      </c>
      <c r="AO60" s="404">
        <v>587.52</v>
      </c>
      <c r="AP60" s="382"/>
      <c r="AQ60" s="382"/>
      <c r="AR60" s="382"/>
      <c r="AS60" s="382"/>
      <c r="AT60" s="382"/>
      <c r="AU60" s="382"/>
      <c r="AV60" s="382"/>
    </row>
    <row r="61" spans="1:48" x14ac:dyDescent="0.3">
      <c r="A61" s="382"/>
      <c r="B61" s="471">
        <v>19</v>
      </c>
      <c r="C61" s="472">
        <v>129.19999999999999</v>
      </c>
      <c r="D61" s="402">
        <v>142.12</v>
      </c>
      <c r="E61" s="402">
        <v>155.04</v>
      </c>
      <c r="F61" s="402">
        <v>167.96</v>
      </c>
      <c r="G61" s="402">
        <v>180.88</v>
      </c>
      <c r="H61" s="402">
        <v>193.8</v>
      </c>
      <c r="I61" s="402">
        <v>206.72</v>
      </c>
      <c r="J61" s="402">
        <v>219.64</v>
      </c>
      <c r="K61" s="402">
        <v>232.56</v>
      </c>
      <c r="L61" s="402">
        <v>245.48</v>
      </c>
      <c r="M61" s="402">
        <v>258.39999999999998</v>
      </c>
      <c r="N61" s="402">
        <v>271.32</v>
      </c>
      <c r="O61" s="402">
        <v>284.24</v>
      </c>
      <c r="P61" s="402">
        <v>297.16000000000003</v>
      </c>
      <c r="Q61" s="402">
        <v>310.08</v>
      </c>
      <c r="R61" s="402">
        <v>323</v>
      </c>
      <c r="S61" s="402">
        <v>335.92</v>
      </c>
      <c r="T61" s="402">
        <v>348.84</v>
      </c>
      <c r="U61" s="402">
        <v>361.76</v>
      </c>
      <c r="V61" s="402">
        <v>374.68</v>
      </c>
      <c r="W61" s="402">
        <v>387.6</v>
      </c>
      <c r="X61" s="402">
        <v>400.52</v>
      </c>
      <c r="Y61" s="402">
        <v>413.44</v>
      </c>
      <c r="Z61" s="402">
        <v>426.36</v>
      </c>
      <c r="AA61" s="402">
        <v>439.28</v>
      </c>
      <c r="AB61" s="402">
        <v>452.2</v>
      </c>
      <c r="AC61" s="402">
        <v>465.12</v>
      </c>
      <c r="AD61" s="402">
        <v>478.04</v>
      </c>
      <c r="AE61" s="402">
        <v>490.96</v>
      </c>
      <c r="AF61" s="402">
        <v>503.88</v>
      </c>
      <c r="AG61" s="402">
        <v>516.79999999999995</v>
      </c>
      <c r="AH61" s="402">
        <v>529.72</v>
      </c>
      <c r="AI61" s="402">
        <v>542.64</v>
      </c>
      <c r="AJ61" s="402">
        <v>555.55999999999995</v>
      </c>
      <c r="AK61" s="402">
        <v>568.48</v>
      </c>
      <c r="AL61" s="402">
        <v>581.4</v>
      </c>
      <c r="AM61" s="402">
        <v>594.32000000000005</v>
      </c>
      <c r="AN61" s="402">
        <v>607.24</v>
      </c>
      <c r="AO61" s="404">
        <v>620.16</v>
      </c>
      <c r="AP61" s="382"/>
      <c r="AQ61" s="382"/>
      <c r="AR61" s="382"/>
      <c r="AS61" s="382"/>
      <c r="AT61" s="382"/>
      <c r="AU61" s="382"/>
      <c r="AV61" s="382"/>
    </row>
    <row r="62" spans="1:48" x14ac:dyDescent="0.3">
      <c r="A62" s="382"/>
      <c r="B62" s="471">
        <v>20</v>
      </c>
      <c r="C62" s="472">
        <v>136</v>
      </c>
      <c r="D62" s="402">
        <v>149.6</v>
      </c>
      <c r="E62" s="402">
        <v>163.19999999999999</v>
      </c>
      <c r="F62" s="402">
        <v>176.8</v>
      </c>
      <c r="G62" s="402">
        <v>190.4</v>
      </c>
      <c r="H62" s="402">
        <v>204</v>
      </c>
      <c r="I62" s="402">
        <v>217.6</v>
      </c>
      <c r="J62" s="402">
        <v>231.2</v>
      </c>
      <c r="K62" s="402">
        <v>244.8</v>
      </c>
      <c r="L62" s="402">
        <v>258.39999999999998</v>
      </c>
      <c r="M62" s="402">
        <v>272</v>
      </c>
      <c r="N62" s="402">
        <v>285.60000000000002</v>
      </c>
      <c r="O62" s="402">
        <v>299.2</v>
      </c>
      <c r="P62" s="402">
        <v>312.8</v>
      </c>
      <c r="Q62" s="402">
        <v>326.39999999999998</v>
      </c>
      <c r="R62" s="402">
        <v>340</v>
      </c>
      <c r="S62" s="402">
        <v>353.6</v>
      </c>
      <c r="T62" s="402">
        <v>367.2</v>
      </c>
      <c r="U62" s="402">
        <v>380.8</v>
      </c>
      <c r="V62" s="402">
        <v>394.4</v>
      </c>
      <c r="W62" s="402">
        <v>408</v>
      </c>
      <c r="X62" s="402">
        <v>421.6</v>
      </c>
      <c r="Y62" s="402">
        <v>435.2</v>
      </c>
      <c r="Z62" s="402">
        <v>448.8</v>
      </c>
      <c r="AA62" s="402">
        <v>462.4</v>
      </c>
      <c r="AB62" s="402">
        <v>476</v>
      </c>
      <c r="AC62" s="402">
        <v>489.6</v>
      </c>
      <c r="AD62" s="402">
        <v>503.2</v>
      </c>
      <c r="AE62" s="402">
        <v>516.79999999999995</v>
      </c>
      <c r="AF62" s="402">
        <v>530.4</v>
      </c>
      <c r="AG62" s="402">
        <v>544</v>
      </c>
      <c r="AH62" s="402">
        <v>557.6</v>
      </c>
      <c r="AI62" s="402">
        <v>571.20000000000005</v>
      </c>
      <c r="AJ62" s="402">
        <v>584.79999999999995</v>
      </c>
      <c r="AK62" s="402">
        <v>598.4</v>
      </c>
      <c r="AL62" s="402">
        <v>612</v>
      </c>
      <c r="AM62" s="402">
        <v>625.6</v>
      </c>
      <c r="AN62" s="402">
        <v>639.20000000000005</v>
      </c>
      <c r="AO62" s="404">
        <v>652.79999999999995</v>
      </c>
      <c r="AP62" s="382"/>
      <c r="AQ62" s="382"/>
      <c r="AR62" s="382"/>
      <c r="AS62" s="382"/>
      <c r="AT62" s="382"/>
      <c r="AU62" s="382"/>
      <c r="AV62" s="382"/>
    </row>
    <row r="63" spans="1:48" x14ac:dyDescent="0.3">
      <c r="A63" s="382"/>
      <c r="B63" s="471">
        <v>21</v>
      </c>
      <c r="C63" s="472">
        <v>142.80000000000001</v>
      </c>
      <c r="D63" s="402">
        <v>157.08000000000001</v>
      </c>
      <c r="E63" s="402">
        <v>171.36</v>
      </c>
      <c r="F63" s="402">
        <v>185.64</v>
      </c>
      <c r="G63" s="402">
        <v>199.92</v>
      </c>
      <c r="H63" s="402">
        <v>214.2</v>
      </c>
      <c r="I63" s="402">
        <v>228.48</v>
      </c>
      <c r="J63" s="402">
        <v>242.76</v>
      </c>
      <c r="K63" s="402">
        <v>257.04000000000002</v>
      </c>
      <c r="L63" s="402">
        <v>271.32</v>
      </c>
      <c r="M63" s="402">
        <v>285.60000000000002</v>
      </c>
      <c r="N63" s="402">
        <v>299.88</v>
      </c>
      <c r="O63" s="402">
        <v>314.16000000000003</v>
      </c>
      <c r="P63" s="402">
        <v>328.44</v>
      </c>
      <c r="Q63" s="402">
        <v>342.72</v>
      </c>
      <c r="R63" s="402">
        <v>357</v>
      </c>
      <c r="S63" s="402">
        <v>371.28</v>
      </c>
      <c r="T63" s="402">
        <v>385.56</v>
      </c>
      <c r="U63" s="402">
        <v>399.84</v>
      </c>
      <c r="V63" s="402">
        <v>414.12</v>
      </c>
      <c r="W63" s="402">
        <v>428.4</v>
      </c>
      <c r="X63" s="402">
        <v>442.68</v>
      </c>
      <c r="Y63" s="402">
        <v>456.96</v>
      </c>
      <c r="Z63" s="402">
        <v>471.24</v>
      </c>
      <c r="AA63" s="402">
        <v>485.52</v>
      </c>
      <c r="AB63" s="402">
        <v>499.8</v>
      </c>
      <c r="AC63" s="402">
        <v>514.08000000000004</v>
      </c>
      <c r="AD63" s="402">
        <v>528.36</v>
      </c>
      <c r="AE63" s="402">
        <v>542.64</v>
      </c>
      <c r="AF63" s="402">
        <v>556.91999999999996</v>
      </c>
      <c r="AG63" s="402">
        <v>571.20000000000005</v>
      </c>
      <c r="AH63" s="402">
        <v>585.48</v>
      </c>
      <c r="AI63" s="402">
        <v>599.76</v>
      </c>
      <c r="AJ63" s="402">
        <v>614.04</v>
      </c>
      <c r="AK63" s="402">
        <v>628.32000000000005</v>
      </c>
      <c r="AL63" s="402">
        <v>642.6</v>
      </c>
      <c r="AM63" s="402">
        <v>656.88</v>
      </c>
      <c r="AN63" s="402">
        <v>671.16</v>
      </c>
      <c r="AO63" s="404">
        <v>685.44</v>
      </c>
      <c r="AP63" s="382"/>
      <c r="AQ63" s="382"/>
      <c r="AR63" s="382"/>
      <c r="AS63" s="382"/>
      <c r="AT63" s="382"/>
      <c r="AU63" s="382"/>
      <c r="AV63" s="382"/>
    </row>
    <row r="64" spans="1:48" x14ac:dyDescent="0.3">
      <c r="A64" s="382"/>
      <c r="B64" s="471">
        <v>22</v>
      </c>
      <c r="C64" s="472">
        <v>149.6</v>
      </c>
      <c r="D64" s="402">
        <v>164.56</v>
      </c>
      <c r="E64" s="402">
        <v>179.52</v>
      </c>
      <c r="F64" s="402">
        <v>194.48</v>
      </c>
      <c r="G64" s="402">
        <v>209.44</v>
      </c>
      <c r="H64" s="402">
        <v>224.4</v>
      </c>
      <c r="I64" s="402">
        <v>239.36</v>
      </c>
      <c r="J64" s="402">
        <v>254.32</v>
      </c>
      <c r="K64" s="402">
        <v>269.27999999999997</v>
      </c>
      <c r="L64" s="402">
        <v>284.24</v>
      </c>
      <c r="M64" s="402">
        <v>299.2</v>
      </c>
      <c r="N64" s="402">
        <v>314.16000000000003</v>
      </c>
      <c r="O64" s="402">
        <v>329.12</v>
      </c>
      <c r="P64" s="402">
        <v>344.08</v>
      </c>
      <c r="Q64" s="402">
        <v>359.04</v>
      </c>
      <c r="R64" s="402">
        <v>374</v>
      </c>
      <c r="S64" s="402">
        <v>388.96</v>
      </c>
      <c r="T64" s="402">
        <v>403.92</v>
      </c>
      <c r="U64" s="402">
        <v>418.88</v>
      </c>
      <c r="V64" s="402">
        <v>433.84</v>
      </c>
      <c r="W64" s="402">
        <v>448.8</v>
      </c>
      <c r="X64" s="402">
        <v>463.76</v>
      </c>
      <c r="Y64" s="402">
        <v>478.72</v>
      </c>
      <c r="Z64" s="402">
        <v>493.68</v>
      </c>
      <c r="AA64" s="402">
        <v>508.64</v>
      </c>
      <c r="AB64" s="402">
        <v>523.6</v>
      </c>
      <c r="AC64" s="402">
        <v>538.55999999999995</v>
      </c>
      <c r="AD64" s="402">
        <v>553.52</v>
      </c>
      <c r="AE64" s="402">
        <v>568.48</v>
      </c>
      <c r="AF64" s="402">
        <v>583.44000000000005</v>
      </c>
      <c r="AG64" s="402">
        <v>598.4</v>
      </c>
      <c r="AH64" s="402">
        <v>613.36</v>
      </c>
      <c r="AI64" s="402">
        <v>628.32000000000005</v>
      </c>
      <c r="AJ64" s="402">
        <v>643.28</v>
      </c>
      <c r="AK64" s="402">
        <v>658.24</v>
      </c>
      <c r="AL64" s="402">
        <v>673.2</v>
      </c>
      <c r="AM64" s="402">
        <v>688.16</v>
      </c>
      <c r="AN64" s="402">
        <v>703.12</v>
      </c>
      <c r="AO64" s="404">
        <v>718.08</v>
      </c>
      <c r="AP64" s="382"/>
      <c r="AQ64" s="382"/>
      <c r="AR64" s="382"/>
      <c r="AS64" s="382"/>
      <c r="AT64" s="382"/>
      <c r="AU64" s="382"/>
      <c r="AV64" s="382"/>
    </row>
    <row r="65" spans="1:48" x14ac:dyDescent="0.3">
      <c r="A65" s="382"/>
      <c r="B65" s="471">
        <v>23</v>
      </c>
      <c r="C65" s="472">
        <v>156.4</v>
      </c>
      <c r="D65" s="402">
        <v>172.04</v>
      </c>
      <c r="E65" s="402">
        <v>187.68</v>
      </c>
      <c r="F65" s="402">
        <v>203.32</v>
      </c>
      <c r="G65" s="402">
        <v>218.96</v>
      </c>
      <c r="H65" s="402">
        <v>234.6</v>
      </c>
      <c r="I65" s="402">
        <v>250.24</v>
      </c>
      <c r="J65" s="402">
        <v>265.88</v>
      </c>
      <c r="K65" s="402">
        <v>281.52</v>
      </c>
      <c r="L65" s="402">
        <v>297.16000000000003</v>
      </c>
      <c r="M65" s="402">
        <v>312.8</v>
      </c>
      <c r="N65" s="402">
        <v>328.44</v>
      </c>
      <c r="O65" s="402">
        <v>344.08</v>
      </c>
      <c r="P65" s="402">
        <v>359.72</v>
      </c>
      <c r="Q65" s="402">
        <v>375.36</v>
      </c>
      <c r="R65" s="402">
        <v>391</v>
      </c>
      <c r="S65" s="402">
        <v>406.64</v>
      </c>
      <c r="T65" s="402">
        <v>422.28</v>
      </c>
      <c r="U65" s="402">
        <v>437.92</v>
      </c>
      <c r="V65" s="402">
        <v>453.56</v>
      </c>
      <c r="W65" s="402">
        <v>469.2</v>
      </c>
      <c r="X65" s="402">
        <v>484.84</v>
      </c>
      <c r="Y65" s="402">
        <v>500.48</v>
      </c>
      <c r="Z65" s="402">
        <v>516.12</v>
      </c>
      <c r="AA65" s="402">
        <v>531.76</v>
      </c>
      <c r="AB65" s="402">
        <v>547.4</v>
      </c>
      <c r="AC65" s="402">
        <v>563.04</v>
      </c>
      <c r="AD65" s="402">
        <v>578.67999999999995</v>
      </c>
      <c r="AE65" s="402">
        <v>594.32000000000005</v>
      </c>
      <c r="AF65" s="402">
        <v>609.96</v>
      </c>
      <c r="AG65" s="402">
        <v>625.6</v>
      </c>
      <c r="AH65" s="402">
        <v>641.24</v>
      </c>
      <c r="AI65" s="402">
        <v>656.88</v>
      </c>
      <c r="AJ65" s="402">
        <v>672.52</v>
      </c>
      <c r="AK65" s="402">
        <v>688.16</v>
      </c>
      <c r="AL65" s="402">
        <v>703.8</v>
      </c>
      <c r="AM65" s="402">
        <v>719.44</v>
      </c>
      <c r="AN65" s="402">
        <v>735.08</v>
      </c>
      <c r="AO65" s="404">
        <v>750.72</v>
      </c>
      <c r="AP65" s="382"/>
      <c r="AQ65" s="382"/>
      <c r="AR65" s="382"/>
      <c r="AS65" s="382"/>
      <c r="AT65" s="382"/>
      <c r="AU65" s="382"/>
      <c r="AV65" s="382"/>
    </row>
    <row r="66" spans="1:48" x14ac:dyDescent="0.3">
      <c r="A66" s="382"/>
      <c r="B66" s="471">
        <v>24</v>
      </c>
      <c r="C66" s="472">
        <v>163.19999999999999</v>
      </c>
      <c r="D66" s="402">
        <v>179.52</v>
      </c>
      <c r="E66" s="402">
        <v>195.84</v>
      </c>
      <c r="F66" s="402">
        <v>212.16</v>
      </c>
      <c r="G66" s="402">
        <v>228.48</v>
      </c>
      <c r="H66" s="402">
        <v>244.8</v>
      </c>
      <c r="I66" s="402">
        <v>261.12</v>
      </c>
      <c r="J66" s="402">
        <v>277.44</v>
      </c>
      <c r="K66" s="402">
        <v>293.76</v>
      </c>
      <c r="L66" s="402">
        <v>310.08</v>
      </c>
      <c r="M66" s="402">
        <v>326.39999999999998</v>
      </c>
      <c r="N66" s="402">
        <v>342.72</v>
      </c>
      <c r="O66" s="402">
        <v>359.04</v>
      </c>
      <c r="P66" s="402">
        <v>375.36</v>
      </c>
      <c r="Q66" s="402">
        <v>391.68</v>
      </c>
      <c r="R66" s="402">
        <v>408</v>
      </c>
      <c r="S66" s="402">
        <v>424.32</v>
      </c>
      <c r="T66" s="402">
        <v>440.64</v>
      </c>
      <c r="U66" s="402">
        <v>456.96</v>
      </c>
      <c r="V66" s="402">
        <v>473.28</v>
      </c>
      <c r="W66" s="402">
        <v>489.6</v>
      </c>
      <c r="X66" s="402">
        <v>505.92</v>
      </c>
      <c r="Y66" s="402">
        <v>522.24</v>
      </c>
      <c r="Z66" s="402">
        <v>538.55999999999995</v>
      </c>
      <c r="AA66" s="402">
        <v>554.88</v>
      </c>
      <c r="AB66" s="402">
        <v>571.20000000000005</v>
      </c>
      <c r="AC66" s="402">
        <v>587.52</v>
      </c>
      <c r="AD66" s="402">
        <v>603.84</v>
      </c>
      <c r="AE66" s="402">
        <v>620.16</v>
      </c>
      <c r="AF66" s="402">
        <v>636.48</v>
      </c>
      <c r="AG66" s="402">
        <v>652.79999999999995</v>
      </c>
      <c r="AH66" s="402">
        <v>669.12</v>
      </c>
      <c r="AI66" s="402">
        <v>685.44</v>
      </c>
      <c r="AJ66" s="402">
        <v>701.76</v>
      </c>
      <c r="AK66" s="402">
        <v>718.08</v>
      </c>
      <c r="AL66" s="402">
        <v>734.4</v>
      </c>
      <c r="AM66" s="402">
        <v>750.72</v>
      </c>
      <c r="AN66" s="402">
        <v>767.04</v>
      </c>
      <c r="AO66" s="404">
        <v>783.36</v>
      </c>
      <c r="AP66" s="382"/>
      <c r="AQ66" s="382"/>
      <c r="AR66" s="382"/>
      <c r="AS66" s="382"/>
      <c r="AT66" s="382"/>
      <c r="AU66" s="382"/>
      <c r="AV66" s="382"/>
    </row>
    <row r="67" spans="1:48" x14ac:dyDescent="0.3">
      <c r="A67" s="382"/>
      <c r="B67" s="471">
        <v>25</v>
      </c>
      <c r="C67" s="472">
        <v>170</v>
      </c>
      <c r="D67" s="402">
        <v>187</v>
      </c>
      <c r="E67" s="402">
        <v>204</v>
      </c>
      <c r="F67" s="402">
        <v>221</v>
      </c>
      <c r="G67" s="402">
        <v>238</v>
      </c>
      <c r="H67" s="402">
        <v>255</v>
      </c>
      <c r="I67" s="402">
        <v>272</v>
      </c>
      <c r="J67" s="402">
        <v>289</v>
      </c>
      <c r="K67" s="402">
        <v>306</v>
      </c>
      <c r="L67" s="402">
        <v>323</v>
      </c>
      <c r="M67" s="402">
        <v>340</v>
      </c>
      <c r="N67" s="402">
        <v>357</v>
      </c>
      <c r="O67" s="402">
        <v>374</v>
      </c>
      <c r="P67" s="402">
        <v>391</v>
      </c>
      <c r="Q67" s="402">
        <v>408</v>
      </c>
      <c r="R67" s="402">
        <v>425</v>
      </c>
      <c r="S67" s="402">
        <v>442</v>
      </c>
      <c r="T67" s="402">
        <v>459</v>
      </c>
      <c r="U67" s="402">
        <v>476</v>
      </c>
      <c r="V67" s="402">
        <v>493</v>
      </c>
      <c r="W67" s="402">
        <v>510</v>
      </c>
      <c r="X67" s="402">
        <v>527</v>
      </c>
      <c r="Y67" s="402">
        <v>544</v>
      </c>
      <c r="Z67" s="402">
        <v>561</v>
      </c>
      <c r="AA67" s="402">
        <v>578</v>
      </c>
      <c r="AB67" s="402">
        <v>595</v>
      </c>
      <c r="AC67" s="402">
        <v>612</v>
      </c>
      <c r="AD67" s="402">
        <v>629</v>
      </c>
      <c r="AE67" s="402">
        <v>646</v>
      </c>
      <c r="AF67" s="402">
        <v>663</v>
      </c>
      <c r="AG67" s="402">
        <v>680</v>
      </c>
      <c r="AH67" s="402">
        <v>697</v>
      </c>
      <c r="AI67" s="402">
        <v>714</v>
      </c>
      <c r="AJ67" s="402">
        <v>731</v>
      </c>
      <c r="AK67" s="402">
        <v>748</v>
      </c>
      <c r="AL67" s="402">
        <v>765</v>
      </c>
      <c r="AM67" s="402">
        <v>782</v>
      </c>
      <c r="AN67" s="402">
        <v>799</v>
      </c>
      <c r="AO67" s="404">
        <v>816</v>
      </c>
      <c r="AP67" s="382"/>
      <c r="AQ67" s="382"/>
      <c r="AR67" s="382"/>
      <c r="AS67" s="382"/>
      <c r="AT67" s="382"/>
      <c r="AU67" s="382"/>
      <c r="AV67" s="382"/>
    </row>
    <row r="68" spans="1:48" x14ac:dyDescent="0.3">
      <c r="A68" s="382"/>
      <c r="B68" s="471">
        <v>26</v>
      </c>
      <c r="C68" s="472">
        <v>176.8</v>
      </c>
      <c r="D68" s="402">
        <v>194.48</v>
      </c>
      <c r="E68" s="402">
        <v>212.16</v>
      </c>
      <c r="F68" s="402">
        <v>229.84</v>
      </c>
      <c r="G68" s="402">
        <v>247.52</v>
      </c>
      <c r="H68" s="402">
        <v>265.2</v>
      </c>
      <c r="I68" s="402">
        <v>282.88</v>
      </c>
      <c r="J68" s="402">
        <v>300.56</v>
      </c>
      <c r="K68" s="402">
        <v>318.24</v>
      </c>
      <c r="L68" s="402">
        <v>335.92</v>
      </c>
      <c r="M68" s="402">
        <v>353.6</v>
      </c>
      <c r="N68" s="402">
        <v>371.28</v>
      </c>
      <c r="O68" s="402">
        <v>388.96</v>
      </c>
      <c r="P68" s="402">
        <v>406.64</v>
      </c>
      <c r="Q68" s="402">
        <v>424.32</v>
      </c>
      <c r="R68" s="402">
        <v>442</v>
      </c>
      <c r="S68" s="402">
        <v>459.68</v>
      </c>
      <c r="T68" s="402">
        <v>477.36</v>
      </c>
      <c r="U68" s="402">
        <v>495.04</v>
      </c>
      <c r="V68" s="402">
        <v>512.72</v>
      </c>
      <c r="W68" s="402">
        <v>530.4</v>
      </c>
      <c r="X68" s="402">
        <v>548.08000000000004</v>
      </c>
      <c r="Y68" s="402">
        <v>565.76</v>
      </c>
      <c r="Z68" s="402">
        <v>583.44000000000005</v>
      </c>
      <c r="AA68" s="402">
        <v>601.12</v>
      </c>
      <c r="AB68" s="402">
        <v>618.79999999999995</v>
      </c>
      <c r="AC68" s="402">
        <v>636.48</v>
      </c>
      <c r="AD68" s="402">
        <v>654.16</v>
      </c>
      <c r="AE68" s="402">
        <v>671.84</v>
      </c>
      <c r="AF68" s="402">
        <v>689.52</v>
      </c>
      <c r="AG68" s="402">
        <v>707.2</v>
      </c>
      <c r="AH68" s="402">
        <v>724.88</v>
      </c>
      <c r="AI68" s="402">
        <v>742.56</v>
      </c>
      <c r="AJ68" s="402">
        <v>760.24</v>
      </c>
      <c r="AK68" s="402">
        <v>777.92</v>
      </c>
      <c r="AL68" s="402">
        <v>795.6</v>
      </c>
      <c r="AM68" s="402">
        <v>813.28</v>
      </c>
      <c r="AN68" s="402">
        <v>830.96</v>
      </c>
      <c r="AO68" s="404">
        <v>848.64</v>
      </c>
      <c r="AP68" s="382"/>
      <c r="AQ68" s="382"/>
      <c r="AR68" s="382"/>
      <c r="AS68" s="382"/>
      <c r="AT68" s="382"/>
      <c r="AU68" s="382"/>
      <c r="AV68" s="382"/>
    </row>
    <row r="69" spans="1:48" x14ac:dyDescent="0.3">
      <c r="A69" s="382"/>
      <c r="B69" s="471">
        <v>27</v>
      </c>
      <c r="C69" s="472">
        <v>183.6</v>
      </c>
      <c r="D69" s="402">
        <v>201.96</v>
      </c>
      <c r="E69" s="402">
        <v>220.32</v>
      </c>
      <c r="F69" s="402">
        <v>238.68</v>
      </c>
      <c r="G69" s="402">
        <v>257.04000000000002</v>
      </c>
      <c r="H69" s="402">
        <v>275.39999999999998</v>
      </c>
      <c r="I69" s="402">
        <v>293.76</v>
      </c>
      <c r="J69" s="402">
        <v>312.12</v>
      </c>
      <c r="K69" s="402">
        <v>330.48</v>
      </c>
      <c r="L69" s="402">
        <v>348.84</v>
      </c>
      <c r="M69" s="402">
        <v>367.2</v>
      </c>
      <c r="N69" s="402">
        <v>385.56</v>
      </c>
      <c r="O69" s="402">
        <v>403.92</v>
      </c>
      <c r="P69" s="402">
        <v>422.28</v>
      </c>
      <c r="Q69" s="402">
        <v>440.64</v>
      </c>
      <c r="R69" s="402">
        <v>459</v>
      </c>
      <c r="S69" s="402">
        <v>477.36</v>
      </c>
      <c r="T69" s="402">
        <v>495.72</v>
      </c>
      <c r="U69" s="402">
        <v>514.08000000000004</v>
      </c>
      <c r="V69" s="402">
        <v>532.44000000000005</v>
      </c>
      <c r="W69" s="402">
        <v>550.79999999999995</v>
      </c>
      <c r="X69" s="402">
        <v>569.16</v>
      </c>
      <c r="Y69" s="402">
        <v>587.52</v>
      </c>
      <c r="Z69" s="402">
        <v>605.88</v>
      </c>
      <c r="AA69" s="402">
        <v>624.24</v>
      </c>
      <c r="AB69" s="402">
        <v>642.6</v>
      </c>
      <c r="AC69" s="402">
        <v>660.96</v>
      </c>
      <c r="AD69" s="402">
        <v>679.32</v>
      </c>
      <c r="AE69" s="402">
        <v>697.68</v>
      </c>
      <c r="AF69" s="402">
        <v>716.04</v>
      </c>
      <c r="AG69" s="402">
        <v>734.4</v>
      </c>
      <c r="AH69" s="402">
        <v>752.76</v>
      </c>
      <c r="AI69" s="402">
        <v>771.12</v>
      </c>
      <c r="AJ69" s="402">
        <v>789.48</v>
      </c>
      <c r="AK69" s="402">
        <v>807.84</v>
      </c>
      <c r="AL69" s="402">
        <v>826.2</v>
      </c>
      <c r="AM69" s="402">
        <v>844.56</v>
      </c>
      <c r="AN69" s="402">
        <v>862.92</v>
      </c>
      <c r="AO69" s="404">
        <v>881.28</v>
      </c>
      <c r="AP69" s="382"/>
      <c r="AQ69" s="382"/>
      <c r="AR69" s="382"/>
      <c r="AS69" s="382"/>
      <c r="AT69" s="382"/>
      <c r="AU69" s="382"/>
      <c r="AV69" s="382"/>
    </row>
    <row r="70" spans="1:48" x14ac:dyDescent="0.3">
      <c r="A70" s="382"/>
      <c r="B70" s="471">
        <v>28</v>
      </c>
      <c r="C70" s="472">
        <v>190.4</v>
      </c>
      <c r="D70" s="402">
        <v>209.44</v>
      </c>
      <c r="E70" s="402">
        <v>228.48</v>
      </c>
      <c r="F70" s="402">
        <v>247.52</v>
      </c>
      <c r="G70" s="402">
        <v>266.56</v>
      </c>
      <c r="H70" s="402">
        <v>285.60000000000002</v>
      </c>
      <c r="I70" s="402">
        <v>304.64</v>
      </c>
      <c r="J70" s="402">
        <v>323.68</v>
      </c>
      <c r="K70" s="402">
        <v>342.72</v>
      </c>
      <c r="L70" s="402">
        <v>361.76</v>
      </c>
      <c r="M70" s="402">
        <v>380.8</v>
      </c>
      <c r="N70" s="402">
        <v>399.84</v>
      </c>
      <c r="O70" s="402">
        <v>418.88</v>
      </c>
      <c r="P70" s="402">
        <v>437.92</v>
      </c>
      <c r="Q70" s="402">
        <v>456.96</v>
      </c>
      <c r="R70" s="402">
        <v>476</v>
      </c>
      <c r="S70" s="402">
        <v>495.04</v>
      </c>
      <c r="T70" s="402">
        <v>514.08000000000004</v>
      </c>
      <c r="U70" s="402">
        <v>533.12</v>
      </c>
      <c r="V70" s="402">
        <v>552.16</v>
      </c>
      <c r="W70" s="402">
        <v>571.20000000000005</v>
      </c>
      <c r="X70" s="402">
        <v>590.24</v>
      </c>
      <c r="Y70" s="402">
        <v>609.28</v>
      </c>
      <c r="Z70" s="402">
        <v>628.32000000000005</v>
      </c>
      <c r="AA70" s="402">
        <v>647.36</v>
      </c>
      <c r="AB70" s="402">
        <v>666.4</v>
      </c>
      <c r="AC70" s="402">
        <v>685.44</v>
      </c>
      <c r="AD70" s="402">
        <v>704.48</v>
      </c>
      <c r="AE70" s="402">
        <v>723.52</v>
      </c>
      <c r="AF70" s="402">
        <v>742.56</v>
      </c>
      <c r="AG70" s="402">
        <v>761.6</v>
      </c>
      <c r="AH70" s="402">
        <v>780.64</v>
      </c>
      <c r="AI70" s="402">
        <v>799.68</v>
      </c>
      <c r="AJ70" s="402">
        <v>818.72</v>
      </c>
      <c r="AK70" s="402">
        <v>837.76</v>
      </c>
      <c r="AL70" s="402">
        <v>856.8</v>
      </c>
      <c r="AM70" s="402">
        <v>875.84</v>
      </c>
      <c r="AN70" s="402">
        <v>894.88</v>
      </c>
      <c r="AO70" s="404">
        <v>913.92</v>
      </c>
      <c r="AP70" s="382"/>
      <c r="AQ70" s="382"/>
      <c r="AR70" s="382"/>
      <c r="AS70" s="382"/>
      <c r="AT70" s="382"/>
      <c r="AU70" s="382"/>
      <c r="AV70" s="382"/>
    </row>
    <row r="71" spans="1:48" x14ac:dyDescent="0.3">
      <c r="A71" s="382"/>
      <c r="B71" s="471">
        <v>29</v>
      </c>
      <c r="C71" s="472">
        <v>197.2</v>
      </c>
      <c r="D71" s="402">
        <v>216.92</v>
      </c>
      <c r="E71" s="402">
        <v>236.64</v>
      </c>
      <c r="F71" s="402">
        <v>256.36</v>
      </c>
      <c r="G71" s="402">
        <v>276.08</v>
      </c>
      <c r="H71" s="402">
        <v>295.8</v>
      </c>
      <c r="I71" s="402">
        <v>315.52</v>
      </c>
      <c r="J71" s="402">
        <v>335.24</v>
      </c>
      <c r="K71" s="402">
        <v>354.96</v>
      </c>
      <c r="L71" s="402">
        <v>374.68</v>
      </c>
      <c r="M71" s="402">
        <v>394.4</v>
      </c>
      <c r="N71" s="402">
        <v>414.12</v>
      </c>
      <c r="O71" s="402">
        <v>433.84</v>
      </c>
      <c r="P71" s="402">
        <v>453.56</v>
      </c>
      <c r="Q71" s="402">
        <v>473.28</v>
      </c>
      <c r="R71" s="402">
        <v>493</v>
      </c>
      <c r="S71" s="402">
        <v>512.72</v>
      </c>
      <c r="T71" s="402">
        <v>532.44000000000005</v>
      </c>
      <c r="U71" s="402">
        <v>552.16</v>
      </c>
      <c r="V71" s="402">
        <v>571.88</v>
      </c>
      <c r="W71" s="402">
        <v>591.6</v>
      </c>
      <c r="X71" s="402">
        <v>611.32000000000005</v>
      </c>
      <c r="Y71" s="402">
        <v>631.04</v>
      </c>
      <c r="Z71" s="402">
        <v>650.76</v>
      </c>
      <c r="AA71" s="402">
        <v>670.48</v>
      </c>
      <c r="AB71" s="402">
        <v>690.2</v>
      </c>
      <c r="AC71" s="402">
        <v>709.92</v>
      </c>
      <c r="AD71" s="402">
        <v>729.64</v>
      </c>
      <c r="AE71" s="402">
        <v>749.36</v>
      </c>
      <c r="AF71" s="402">
        <v>769.08</v>
      </c>
      <c r="AG71" s="402">
        <v>788.8</v>
      </c>
      <c r="AH71" s="402">
        <v>808.52</v>
      </c>
      <c r="AI71" s="402">
        <v>828.24</v>
      </c>
      <c r="AJ71" s="402">
        <v>847.96</v>
      </c>
      <c r="AK71" s="402">
        <v>867.68</v>
      </c>
      <c r="AL71" s="402">
        <v>887.4</v>
      </c>
      <c r="AM71" s="402">
        <v>907.12</v>
      </c>
      <c r="AN71" s="402">
        <v>926.84</v>
      </c>
      <c r="AO71" s="404">
        <v>946.56</v>
      </c>
      <c r="AP71" s="382"/>
      <c r="AQ71" s="382"/>
      <c r="AR71" s="382"/>
      <c r="AS71" s="382"/>
      <c r="AT71" s="382"/>
      <c r="AU71" s="382"/>
      <c r="AV71" s="382"/>
    </row>
    <row r="72" spans="1:48" ht="15" thickBot="1" x14ac:dyDescent="0.35">
      <c r="A72" s="382"/>
      <c r="B72" s="473">
        <v>30</v>
      </c>
      <c r="C72" s="474">
        <v>204</v>
      </c>
      <c r="D72" s="455">
        <v>224.4</v>
      </c>
      <c r="E72" s="455">
        <v>244.8</v>
      </c>
      <c r="F72" s="455">
        <v>265.2</v>
      </c>
      <c r="G72" s="455">
        <v>285.60000000000002</v>
      </c>
      <c r="H72" s="455">
        <v>306</v>
      </c>
      <c r="I72" s="455">
        <v>326.39999999999998</v>
      </c>
      <c r="J72" s="455">
        <v>346.8</v>
      </c>
      <c r="K72" s="455">
        <v>367.2</v>
      </c>
      <c r="L72" s="455">
        <v>387.6</v>
      </c>
      <c r="M72" s="455">
        <v>408</v>
      </c>
      <c r="N72" s="455">
        <v>428.4</v>
      </c>
      <c r="O72" s="455">
        <v>448.8</v>
      </c>
      <c r="P72" s="455">
        <v>469.2</v>
      </c>
      <c r="Q72" s="455">
        <v>489.6</v>
      </c>
      <c r="R72" s="455">
        <v>510</v>
      </c>
      <c r="S72" s="455">
        <v>530.4</v>
      </c>
      <c r="T72" s="455">
        <v>550.79999999999995</v>
      </c>
      <c r="U72" s="455">
        <v>571.20000000000005</v>
      </c>
      <c r="V72" s="455">
        <v>591.6</v>
      </c>
      <c r="W72" s="455">
        <v>612</v>
      </c>
      <c r="X72" s="455">
        <v>632.4</v>
      </c>
      <c r="Y72" s="455">
        <v>652.79999999999995</v>
      </c>
      <c r="Z72" s="455">
        <v>673.2</v>
      </c>
      <c r="AA72" s="455">
        <v>693.6</v>
      </c>
      <c r="AB72" s="455">
        <v>714</v>
      </c>
      <c r="AC72" s="455">
        <v>734.4</v>
      </c>
      <c r="AD72" s="455">
        <v>754.8</v>
      </c>
      <c r="AE72" s="455">
        <v>775.2</v>
      </c>
      <c r="AF72" s="455">
        <v>795.6</v>
      </c>
      <c r="AG72" s="455">
        <v>816</v>
      </c>
      <c r="AH72" s="455">
        <v>836.4</v>
      </c>
      <c r="AI72" s="455">
        <v>856.8</v>
      </c>
      <c r="AJ72" s="455">
        <v>877.2</v>
      </c>
      <c r="AK72" s="455">
        <v>897.6</v>
      </c>
      <c r="AL72" s="455">
        <v>918</v>
      </c>
      <c r="AM72" s="455">
        <v>938.4</v>
      </c>
      <c r="AN72" s="455">
        <v>958.8</v>
      </c>
      <c r="AO72" s="456">
        <v>979.2</v>
      </c>
      <c r="AP72" s="382"/>
      <c r="AQ72" s="382"/>
      <c r="AR72" s="382"/>
      <c r="AS72" s="382"/>
      <c r="AT72" s="382"/>
      <c r="AU72" s="382"/>
      <c r="AV72" s="382"/>
    </row>
    <row r="73" spans="1:48" x14ac:dyDescent="0.3">
      <c r="A73" s="382"/>
      <c r="B73" s="458">
        <v>0.68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  <c r="T73" s="382"/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2"/>
    </row>
    <row r="74" spans="1:48" ht="18.600000000000001" thickBot="1" x14ac:dyDescent="0.4">
      <c r="A74" s="382"/>
      <c r="B74" s="475" t="s">
        <v>37</v>
      </c>
      <c r="C74" s="475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382"/>
      <c r="O74" s="382"/>
      <c r="P74" s="458"/>
      <c r="Q74" s="382"/>
      <c r="R74" s="382"/>
      <c r="S74" s="382"/>
      <c r="T74" s="382"/>
      <c r="U74" s="382"/>
      <c r="V74" s="382"/>
      <c r="W74" s="382"/>
      <c r="X74" s="382"/>
      <c r="Y74" s="382"/>
      <c r="Z74" s="382"/>
      <c r="AA74" s="382"/>
      <c r="AB74" s="382"/>
      <c r="AC74" s="382"/>
      <c r="AD74" s="382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2"/>
    </row>
    <row r="75" spans="1:48" ht="15" thickBot="1" x14ac:dyDescent="0.35">
      <c r="A75" s="382"/>
      <c r="B75" s="382"/>
      <c r="C75" s="1320">
        <v>10</v>
      </c>
      <c r="D75" s="461">
        <v>11</v>
      </c>
      <c r="E75" s="1324">
        <v>12</v>
      </c>
      <c r="F75" s="461">
        <v>13</v>
      </c>
      <c r="G75" s="1324">
        <v>14</v>
      </c>
      <c r="H75" s="461">
        <v>15</v>
      </c>
      <c r="I75" s="1324">
        <v>16</v>
      </c>
      <c r="J75" s="461">
        <v>17</v>
      </c>
      <c r="K75" s="1324">
        <v>18</v>
      </c>
      <c r="L75" s="461">
        <v>19</v>
      </c>
      <c r="M75" s="1324">
        <v>20</v>
      </c>
      <c r="N75" s="461">
        <v>21</v>
      </c>
      <c r="O75" s="1324">
        <v>22</v>
      </c>
      <c r="P75" s="461">
        <v>23</v>
      </c>
      <c r="Q75" s="1324">
        <v>24</v>
      </c>
      <c r="R75" s="461">
        <v>25</v>
      </c>
      <c r="S75" s="1324">
        <v>26</v>
      </c>
      <c r="T75" s="461">
        <v>27</v>
      </c>
      <c r="U75" s="1324">
        <v>28</v>
      </c>
      <c r="V75" s="461">
        <v>29</v>
      </c>
      <c r="W75" s="1324">
        <v>30</v>
      </c>
      <c r="X75" s="461">
        <v>31</v>
      </c>
      <c r="Y75" s="1324">
        <v>32</v>
      </c>
      <c r="Z75" s="461">
        <v>33</v>
      </c>
      <c r="AA75" s="1324">
        <v>34</v>
      </c>
      <c r="AB75" s="461">
        <v>35</v>
      </c>
      <c r="AC75" s="1324">
        <v>36</v>
      </c>
      <c r="AD75" s="461">
        <v>37</v>
      </c>
      <c r="AE75" s="461">
        <v>38</v>
      </c>
      <c r="AF75" s="461">
        <v>39</v>
      </c>
      <c r="AG75" s="1324">
        <v>40</v>
      </c>
      <c r="AH75" s="461">
        <v>41</v>
      </c>
      <c r="AI75" s="461">
        <v>42</v>
      </c>
      <c r="AJ75" s="461">
        <v>43</v>
      </c>
      <c r="AK75" s="1324">
        <v>44</v>
      </c>
      <c r="AL75" s="461">
        <v>45</v>
      </c>
      <c r="AM75" s="461">
        <v>46</v>
      </c>
      <c r="AN75" s="462">
        <v>47</v>
      </c>
      <c r="AO75" s="1326">
        <v>48</v>
      </c>
      <c r="AP75" s="382"/>
      <c r="AQ75" s="382"/>
      <c r="AR75" s="382"/>
      <c r="AS75" s="382"/>
      <c r="AT75" s="382"/>
      <c r="AU75" s="382"/>
      <c r="AV75" s="382"/>
    </row>
    <row r="76" spans="1:48" x14ac:dyDescent="0.3">
      <c r="A76" s="382"/>
      <c r="B76" s="476">
        <v>10</v>
      </c>
      <c r="C76" s="1321">
        <v>68</v>
      </c>
      <c r="D76" s="468">
        <v>74.8</v>
      </c>
      <c r="E76" s="1325">
        <v>81.599999999999994</v>
      </c>
      <c r="F76" s="468">
        <v>88.4</v>
      </c>
      <c r="G76" s="1325">
        <v>95.2</v>
      </c>
      <c r="H76" s="468">
        <v>102</v>
      </c>
      <c r="I76" s="1325">
        <v>108.8</v>
      </c>
      <c r="J76" s="468">
        <v>115.6</v>
      </c>
      <c r="K76" s="1325">
        <v>122.4</v>
      </c>
      <c r="L76" s="468">
        <v>129.19999999999999</v>
      </c>
      <c r="M76" s="1325">
        <v>136</v>
      </c>
      <c r="N76" s="468">
        <v>142.80000000000001</v>
      </c>
      <c r="O76" s="1325">
        <v>149.6</v>
      </c>
      <c r="P76" s="468">
        <v>156.4</v>
      </c>
      <c r="Q76" s="1325">
        <v>163.19999999999999</v>
      </c>
      <c r="R76" s="468">
        <v>170</v>
      </c>
      <c r="S76" s="1325">
        <v>176.8</v>
      </c>
      <c r="T76" s="468">
        <v>183.6</v>
      </c>
      <c r="U76" s="1325">
        <v>190.4</v>
      </c>
      <c r="V76" s="468">
        <v>197.2</v>
      </c>
      <c r="W76" s="1325">
        <v>204</v>
      </c>
      <c r="X76" s="468">
        <v>210.8</v>
      </c>
      <c r="Y76" s="1325">
        <v>217.6</v>
      </c>
      <c r="Z76" s="468">
        <v>224.4</v>
      </c>
      <c r="AA76" s="1325">
        <v>231.2</v>
      </c>
      <c r="AB76" s="468">
        <v>238</v>
      </c>
      <c r="AC76" s="1325">
        <v>244.8</v>
      </c>
      <c r="AD76" s="468">
        <v>251.6</v>
      </c>
      <c r="AE76" s="468">
        <v>258.39999999999998</v>
      </c>
      <c r="AF76" s="468">
        <v>265.2</v>
      </c>
      <c r="AG76" s="1325">
        <v>272</v>
      </c>
      <c r="AH76" s="468">
        <v>278.8</v>
      </c>
      <c r="AI76" s="468">
        <v>285.60000000000002</v>
      </c>
      <c r="AJ76" s="468">
        <v>292.39999999999998</v>
      </c>
      <c r="AK76" s="1325">
        <v>299.2</v>
      </c>
      <c r="AL76" s="468">
        <v>306</v>
      </c>
      <c r="AM76" s="468">
        <v>312.8</v>
      </c>
      <c r="AN76" s="468">
        <v>319.60000000000002</v>
      </c>
      <c r="AO76" s="1327">
        <v>326.39999999999998</v>
      </c>
      <c r="AP76" s="382"/>
      <c r="AQ76" s="382"/>
      <c r="AR76" s="382"/>
      <c r="AS76" s="382"/>
      <c r="AT76" s="382"/>
      <c r="AU76" s="382"/>
      <c r="AV76" s="382"/>
    </row>
    <row r="77" spans="1:48" x14ac:dyDescent="0.3">
      <c r="A77" s="382"/>
      <c r="B77" s="477">
        <v>11</v>
      </c>
      <c r="C77" s="1322">
        <v>74.8</v>
      </c>
      <c r="D77" s="402">
        <v>82.28</v>
      </c>
      <c r="E77" s="412">
        <v>89.76</v>
      </c>
      <c r="F77" s="402">
        <v>97.24</v>
      </c>
      <c r="G77" s="412">
        <v>104.72</v>
      </c>
      <c r="H77" s="402">
        <v>112.2</v>
      </c>
      <c r="I77" s="412">
        <v>119.68</v>
      </c>
      <c r="J77" s="402">
        <v>127.16</v>
      </c>
      <c r="K77" s="412">
        <v>134.63999999999999</v>
      </c>
      <c r="L77" s="402">
        <v>142.12</v>
      </c>
      <c r="M77" s="412">
        <v>149.6</v>
      </c>
      <c r="N77" s="402">
        <v>157.08000000000001</v>
      </c>
      <c r="O77" s="412">
        <v>164.56</v>
      </c>
      <c r="P77" s="402">
        <v>172.04</v>
      </c>
      <c r="Q77" s="412">
        <v>179.52</v>
      </c>
      <c r="R77" s="402">
        <v>187</v>
      </c>
      <c r="S77" s="412">
        <v>194.48</v>
      </c>
      <c r="T77" s="402">
        <v>201.96</v>
      </c>
      <c r="U77" s="412">
        <v>209.44</v>
      </c>
      <c r="V77" s="402">
        <v>216.92</v>
      </c>
      <c r="W77" s="412">
        <v>224.4</v>
      </c>
      <c r="X77" s="402">
        <v>231.88</v>
      </c>
      <c r="Y77" s="412">
        <v>239.36</v>
      </c>
      <c r="Z77" s="402">
        <v>246.84</v>
      </c>
      <c r="AA77" s="412">
        <v>254.32</v>
      </c>
      <c r="AB77" s="402">
        <v>261.8</v>
      </c>
      <c r="AC77" s="412">
        <v>269.27999999999997</v>
      </c>
      <c r="AD77" s="402">
        <v>276.76</v>
      </c>
      <c r="AE77" s="402">
        <v>284.24</v>
      </c>
      <c r="AF77" s="402">
        <v>291.72000000000003</v>
      </c>
      <c r="AG77" s="412">
        <v>299.2</v>
      </c>
      <c r="AH77" s="402">
        <v>306.68</v>
      </c>
      <c r="AI77" s="402">
        <v>314.16000000000003</v>
      </c>
      <c r="AJ77" s="402">
        <v>321.64</v>
      </c>
      <c r="AK77" s="412">
        <v>329.12</v>
      </c>
      <c r="AL77" s="402">
        <v>336.6</v>
      </c>
      <c r="AM77" s="402">
        <v>344.08</v>
      </c>
      <c r="AN77" s="402">
        <v>351.56</v>
      </c>
      <c r="AO77" s="486">
        <v>359.04</v>
      </c>
      <c r="AP77" s="382"/>
      <c r="AQ77" s="382"/>
      <c r="AR77" s="382"/>
      <c r="AS77" s="382"/>
      <c r="AT77" s="382"/>
      <c r="AU77" s="382"/>
      <c r="AV77" s="382"/>
    </row>
    <row r="78" spans="1:48" x14ac:dyDescent="0.3">
      <c r="A78" s="382"/>
      <c r="B78" s="477">
        <v>12</v>
      </c>
      <c r="C78" s="1322">
        <v>81.599999999999994</v>
      </c>
      <c r="D78" s="402">
        <v>89.76</v>
      </c>
      <c r="E78" s="412">
        <v>97.92</v>
      </c>
      <c r="F78" s="402">
        <v>106.08</v>
      </c>
      <c r="G78" s="412">
        <v>114.24</v>
      </c>
      <c r="H78" s="402">
        <v>122.4</v>
      </c>
      <c r="I78" s="412">
        <v>130.56</v>
      </c>
      <c r="J78" s="402">
        <v>138.72</v>
      </c>
      <c r="K78" s="412">
        <v>146.88</v>
      </c>
      <c r="L78" s="402">
        <v>155.04</v>
      </c>
      <c r="M78" s="412">
        <v>163.19999999999999</v>
      </c>
      <c r="N78" s="402">
        <v>171.36</v>
      </c>
      <c r="O78" s="412">
        <v>179.52</v>
      </c>
      <c r="P78" s="402">
        <v>187.68</v>
      </c>
      <c r="Q78" s="412">
        <v>195.84</v>
      </c>
      <c r="R78" s="402">
        <v>204</v>
      </c>
      <c r="S78" s="412">
        <v>212.16</v>
      </c>
      <c r="T78" s="402">
        <v>220.32</v>
      </c>
      <c r="U78" s="412">
        <v>228.48</v>
      </c>
      <c r="V78" s="402">
        <v>236.64</v>
      </c>
      <c r="W78" s="412">
        <v>244.8</v>
      </c>
      <c r="X78" s="402">
        <v>252.96</v>
      </c>
      <c r="Y78" s="412">
        <v>261.12</v>
      </c>
      <c r="Z78" s="402">
        <v>269.27999999999997</v>
      </c>
      <c r="AA78" s="412">
        <v>277.44</v>
      </c>
      <c r="AB78" s="402">
        <v>285.60000000000002</v>
      </c>
      <c r="AC78" s="412">
        <v>293.76</v>
      </c>
      <c r="AD78" s="402">
        <v>301.92</v>
      </c>
      <c r="AE78" s="402">
        <v>310.08</v>
      </c>
      <c r="AF78" s="402">
        <v>318.24</v>
      </c>
      <c r="AG78" s="412">
        <v>326.39999999999998</v>
      </c>
      <c r="AH78" s="402">
        <v>334.56</v>
      </c>
      <c r="AI78" s="402">
        <v>342.72</v>
      </c>
      <c r="AJ78" s="402">
        <v>350.88</v>
      </c>
      <c r="AK78" s="412">
        <v>359.04</v>
      </c>
      <c r="AL78" s="402">
        <v>367.2</v>
      </c>
      <c r="AM78" s="402">
        <v>375.36</v>
      </c>
      <c r="AN78" s="402">
        <v>383.52</v>
      </c>
      <c r="AO78" s="486">
        <v>391.68</v>
      </c>
      <c r="AP78" s="382"/>
      <c r="AQ78" s="382"/>
      <c r="AR78" s="382"/>
      <c r="AS78" s="382"/>
      <c r="AT78" s="382"/>
      <c r="AU78" s="382"/>
      <c r="AV78" s="382"/>
    </row>
    <row r="79" spans="1:48" x14ac:dyDescent="0.3">
      <c r="A79" s="382"/>
      <c r="B79" s="477">
        <v>13</v>
      </c>
      <c r="C79" s="1322">
        <v>88.4</v>
      </c>
      <c r="D79" s="402">
        <v>97.24</v>
      </c>
      <c r="E79" s="412">
        <v>106.08</v>
      </c>
      <c r="F79" s="402">
        <v>114.92</v>
      </c>
      <c r="G79" s="412">
        <v>123.76</v>
      </c>
      <c r="H79" s="402">
        <v>132.6</v>
      </c>
      <c r="I79" s="412">
        <v>141.44</v>
      </c>
      <c r="J79" s="402">
        <v>150.28</v>
      </c>
      <c r="K79" s="412">
        <v>159.12</v>
      </c>
      <c r="L79" s="402">
        <v>167.96</v>
      </c>
      <c r="M79" s="412">
        <v>176.8</v>
      </c>
      <c r="N79" s="402">
        <v>185.64</v>
      </c>
      <c r="O79" s="412">
        <v>194.48</v>
      </c>
      <c r="P79" s="402">
        <v>203.32</v>
      </c>
      <c r="Q79" s="412">
        <v>212.16</v>
      </c>
      <c r="R79" s="402">
        <v>221</v>
      </c>
      <c r="S79" s="412">
        <v>229.84</v>
      </c>
      <c r="T79" s="402">
        <v>238.68</v>
      </c>
      <c r="U79" s="412">
        <v>247.52</v>
      </c>
      <c r="V79" s="402">
        <v>256.36</v>
      </c>
      <c r="W79" s="412">
        <v>265.2</v>
      </c>
      <c r="X79" s="402">
        <v>274.04000000000002</v>
      </c>
      <c r="Y79" s="412">
        <v>282.88</v>
      </c>
      <c r="Z79" s="402">
        <v>291.72000000000003</v>
      </c>
      <c r="AA79" s="412">
        <v>300.56</v>
      </c>
      <c r="AB79" s="402">
        <v>309.39999999999998</v>
      </c>
      <c r="AC79" s="412">
        <v>318.24</v>
      </c>
      <c r="AD79" s="402">
        <v>327.08</v>
      </c>
      <c r="AE79" s="402">
        <v>335.92</v>
      </c>
      <c r="AF79" s="402">
        <v>344.76</v>
      </c>
      <c r="AG79" s="412">
        <v>353.6</v>
      </c>
      <c r="AH79" s="402">
        <v>362.44</v>
      </c>
      <c r="AI79" s="402">
        <v>371.28</v>
      </c>
      <c r="AJ79" s="402">
        <v>380.12</v>
      </c>
      <c r="AK79" s="412">
        <v>388.96</v>
      </c>
      <c r="AL79" s="402">
        <v>397.8</v>
      </c>
      <c r="AM79" s="402">
        <v>406.64</v>
      </c>
      <c r="AN79" s="402">
        <v>415.48</v>
      </c>
      <c r="AO79" s="486">
        <v>424.32</v>
      </c>
      <c r="AP79" s="382"/>
      <c r="AQ79" s="382"/>
      <c r="AR79" s="382"/>
      <c r="AS79" s="382"/>
      <c r="AT79" s="382"/>
      <c r="AU79" s="382"/>
      <c r="AV79" s="382"/>
    </row>
    <row r="80" spans="1:48" x14ac:dyDescent="0.3">
      <c r="A80" s="382"/>
      <c r="B80" s="477">
        <v>14</v>
      </c>
      <c r="C80" s="1322">
        <v>95.2</v>
      </c>
      <c r="D80" s="402">
        <v>104.72</v>
      </c>
      <c r="E80" s="412">
        <v>114.24</v>
      </c>
      <c r="F80" s="402">
        <v>123.76</v>
      </c>
      <c r="G80" s="412">
        <v>133.28</v>
      </c>
      <c r="H80" s="402">
        <v>142.80000000000001</v>
      </c>
      <c r="I80" s="412">
        <v>152.32</v>
      </c>
      <c r="J80" s="402">
        <v>161.84</v>
      </c>
      <c r="K80" s="412">
        <v>171.36</v>
      </c>
      <c r="L80" s="402">
        <v>180.88</v>
      </c>
      <c r="M80" s="412">
        <v>190.4</v>
      </c>
      <c r="N80" s="402">
        <v>199.92</v>
      </c>
      <c r="O80" s="412">
        <v>209.44</v>
      </c>
      <c r="P80" s="402">
        <v>218.96</v>
      </c>
      <c r="Q80" s="412">
        <v>228.48</v>
      </c>
      <c r="R80" s="402">
        <v>238</v>
      </c>
      <c r="S80" s="412">
        <v>247.52</v>
      </c>
      <c r="T80" s="402">
        <v>257.04000000000002</v>
      </c>
      <c r="U80" s="412">
        <v>266.56</v>
      </c>
      <c r="V80" s="402">
        <v>276.08</v>
      </c>
      <c r="W80" s="412">
        <v>285.60000000000002</v>
      </c>
      <c r="X80" s="402">
        <v>295.12</v>
      </c>
      <c r="Y80" s="412">
        <v>304.64</v>
      </c>
      <c r="Z80" s="402">
        <v>314.16000000000003</v>
      </c>
      <c r="AA80" s="412">
        <v>323.68</v>
      </c>
      <c r="AB80" s="402">
        <v>333.2</v>
      </c>
      <c r="AC80" s="412">
        <v>342.72</v>
      </c>
      <c r="AD80" s="402">
        <v>352.24</v>
      </c>
      <c r="AE80" s="402">
        <v>361.76</v>
      </c>
      <c r="AF80" s="402">
        <v>371.28</v>
      </c>
      <c r="AG80" s="412">
        <v>380.8</v>
      </c>
      <c r="AH80" s="402">
        <v>390.32</v>
      </c>
      <c r="AI80" s="402">
        <v>399.84</v>
      </c>
      <c r="AJ80" s="402">
        <v>409.36</v>
      </c>
      <c r="AK80" s="412">
        <v>418.88</v>
      </c>
      <c r="AL80" s="402">
        <v>428.4</v>
      </c>
      <c r="AM80" s="402">
        <v>437.92</v>
      </c>
      <c r="AN80" s="402">
        <v>447.44</v>
      </c>
      <c r="AO80" s="486">
        <v>456.96</v>
      </c>
      <c r="AP80" s="382"/>
      <c r="AQ80" s="382"/>
      <c r="AR80" s="382"/>
      <c r="AS80" s="382"/>
      <c r="AT80" s="382"/>
      <c r="AU80" s="382"/>
      <c r="AV80" s="382"/>
    </row>
    <row r="81" spans="1:48" x14ac:dyDescent="0.3">
      <c r="A81" s="382"/>
      <c r="B81" s="477">
        <v>15</v>
      </c>
      <c r="C81" s="1322">
        <v>102</v>
      </c>
      <c r="D81" s="402">
        <v>112.2</v>
      </c>
      <c r="E81" s="412">
        <v>122.4</v>
      </c>
      <c r="F81" s="402">
        <v>132.6</v>
      </c>
      <c r="G81" s="412">
        <v>142.80000000000001</v>
      </c>
      <c r="H81" s="402">
        <v>153</v>
      </c>
      <c r="I81" s="412">
        <v>163.19999999999999</v>
      </c>
      <c r="J81" s="402">
        <v>173.4</v>
      </c>
      <c r="K81" s="412">
        <v>183.6</v>
      </c>
      <c r="L81" s="402">
        <v>193.8</v>
      </c>
      <c r="M81" s="412">
        <v>204</v>
      </c>
      <c r="N81" s="402">
        <v>214.2</v>
      </c>
      <c r="O81" s="412">
        <v>224.4</v>
      </c>
      <c r="P81" s="402">
        <v>234.6</v>
      </c>
      <c r="Q81" s="412">
        <v>244.8</v>
      </c>
      <c r="R81" s="402">
        <v>255</v>
      </c>
      <c r="S81" s="412">
        <v>265.2</v>
      </c>
      <c r="T81" s="402">
        <v>275.39999999999998</v>
      </c>
      <c r="U81" s="412">
        <v>285.60000000000002</v>
      </c>
      <c r="V81" s="402">
        <v>295.8</v>
      </c>
      <c r="W81" s="412">
        <v>306</v>
      </c>
      <c r="X81" s="402">
        <v>316.2</v>
      </c>
      <c r="Y81" s="412">
        <v>326.39999999999998</v>
      </c>
      <c r="Z81" s="402">
        <v>336.6</v>
      </c>
      <c r="AA81" s="412">
        <v>346.8</v>
      </c>
      <c r="AB81" s="402">
        <v>357</v>
      </c>
      <c r="AC81" s="412">
        <v>367.2</v>
      </c>
      <c r="AD81" s="402">
        <v>377.4</v>
      </c>
      <c r="AE81" s="402">
        <v>387.6</v>
      </c>
      <c r="AF81" s="402">
        <v>397.8</v>
      </c>
      <c r="AG81" s="412">
        <v>408</v>
      </c>
      <c r="AH81" s="402">
        <v>418.2</v>
      </c>
      <c r="AI81" s="402">
        <v>428.4</v>
      </c>
      <c r="AJ81" s="402">
        <v>438.6</v>
      </c>
      <c r="AK81" s="412">
        <v>448.8</v>
      </c>
      <c r="AL81" s="402">
        <v>459</v>
      </c>
      <c r="AM81" s="402">
        <v>469.2</v>
      </c>
      <c r="AN81" s="402">
        <v>479.4</v>
      </c>
      <c r="AO81" s="486">
        <v>489.6</v>
      </c>
      <c r="AP81" s="382"/>
      <c r="AQ81" s="382"/>
      <c r="AR81" s="382"/>
      <c r="AS81" s="382"/>
      <c r="AT81" s="382"/>
      <c r="AU81" s="382"/>
      <c r="AV81" s="382"/>
    </row>
    <row r="82" spans="1:48" x14ac:dyDescent="0.3">
      <c r="A82" s="382"/>
      <c r="B82" s="477">
        <v>16</v>
      </c>
      <c r="C82" s="1322">
        <v>108.8</v>
      </c>
      <c r="D82" s="402">
        <v>119.68</v>
      </c>
      <c r="E82" s="412">
        <v>130.56</v>
      </c>
      <c r="F82" s="402">
        <v>141.44</v>
      </c>
      <c r="G82" s="412">
        <v>152.32</v>
      </c>
      <c r="H82" s="402">
        <v>163.19999999999999</v>
      </c>
      <c r="I82" s="412">
        <v>174.08</v>
      </c>
      <c r="J82" s="402">
        <v>184.96</v>
      </c>
      <c r="K82" s="412">
        <v>195.84</v>
      </c>
      <c r="L82" s="402">
        <v>206.72</v>
      </c>
      <c r="M82" s="412">
        <v>217.6</v>
      </c>
      <c r="N82" s="402">
        <v>228.48</v>
      </c>
      <c r="O82" s="412">
        <v>239.36</v>
      </c>
      <c r="P82" s="402">
        <v>250.24</v>
      </c>
      <c r="Q82" s="412">
        <v>261.12</v>
      </c>
      <c r="R82" s="402">
        <v>272</v>
      </c>
      <c r="S82" s="412">
        <v>282.88</v>
      </c>
      <c r="T82" s="402">
        <v>293.76</v>
      </c>
      <c r="U82" s="412">
        <v>304.64</v>
      </c>
      <c r="V82" s="402">
        <v>315.52</v>
      </c>
      <c r="W82" s="412">
        <v>326.39999999999998</v>
      </c>
      <c r="X82" s="402">
        <v>337.28</v>
      </c>
      <c r="Y82" s="412">
        <v>348.16</v>
      </c>
      <c r="Z82" s="402">
        <v>359.04</v>
      </c>
      <c r="AA82" s="412">
        <v>369.92</v>
      </c>
      <c r="AB82" s="402">
        <v>380.8</v>
      </c>
      <c r="AC82" s="412">
        <v>391.68</v>
      </c>
      <c r="AD82" s="402">
        <v>402.56</v>
      </c>
      <c r="AE82" s="402">
        <v>413.44</v>
      </c>
      <c r="AF82" s="402">
        <v>424.32</v>
      </c>
      <c r="AG82" s="412">
        <v>435.2</v>
      </c>
      <c r="AH82" s="402">
        <v>446.08</v>
      </c>
      <c r="AI82" s="402">
        <v>456.96</v>
      </c>
      <c r="AJ82" s="402">
        <v>467.84</v>
      </c>
      <c r="AK82" s="412">
        <v>478.72</v>
      </c>
      <c r="AL82" s="402">
        <v>489.6</v>
      </c>
      <c r="AM82" s="402">
        <v>500.48</v>
      </c>
      <c r="AN82" s="402">
        <v>511.36</v>
      </c>
      <c r="AO82" s="486">
        <v>522.24</v>
      </c>
      <c r="AP82" s="382"/>
      <c r="AQ82" s="382"/>
      <c r="AR82" s="382"/>
      <c r="AS82" s="382"/>
      <c r="AT82" s="382"/>
      <c r="AU82" s="382"/>
      <c r="AV82" s="382"/>
    </row>
    <row r="83" spans="1:48" x14ac:dyDescent="0.3">
      <c r="A83" s="382"/>
      <c r="B83" s="477">
        <v>17</v>
      </c>
      <c r="C83" s="1322">
        <v>115.6</v>
      </c>
      <c r="D83" s="402">
        <v>127.16</v>
      </c>
      <c r="E83" s="412">
        <v>138.72</v>
      </c>
      <c r="F83" s="402">
        <v>150.28</v>
      </c>
      <c r="G83" s="412">
        <v>161.84</v>
      </c>
      <c r="H83" s="402">
        <v>173.4</v>
      </c>
      <c r="I83" s="412">
        <v>184.96</v>
      </c>
      <c r="J83" s="402">
        <v>196.52</v>
      </c>
      <c r="K83" s="412">
        <v>208.08</v>
      </c>
      <c r="L83" s="402">
        <v>219.64</v>
      </c>
      <c r="M83" s="412">
        <v>231.2</v>
      </c>
      <c r="N83" s="402">
        <v>242.76</v>
      </c>
      <c r="O83" s="412">
        <v>254.32</v>
      </c>
      <c r="P83" s="402">
        <v>265.88</v>
      </c>
      <c r="Q83" s="412">
        <v>277.44</v>
      </c>
      <c r="R83" s="402">
        <v>289</v>
      </c>
      <c r="S83" s="412">
        <v>300.56</v>
      </c>
      <c r="T83" s="402">
        <v>312.12</v>
      </c>
      <c r="U83" s="412">
        <v>323.68</v>
      </c>
      <c r="V83" s="402">
        <v>335.24</v>
      </c>
      <c r="W83" s="412">
        <v>346.8</v>
      </c>
      <c r="X83" s="402">
        <v>358.36</v>
      </c>
      <c r="Y83" s="412">
        <v>369.92</v>
      </c>
      <c r="Z83" s="402">
        <v>381.48</v>
      </c>
      <c r="AA83" s="412">
        <v>393.04</v>
      </c>
      <c r="AB83" s="402">
        <v>404.6</v>
      </c>
      <c r="AC83" s="412">
        <v>416.16</v>
      </c>
      <c r="AD83" s="402">
        <v>427.72</v>
      </c>
      <c r="AE83" s="402">
        <v>439.28</v>
      </c>
      <c r="AF83" s="402">
        <v>450.84</v>
      </c>
      <c r="AG83" s="412">
        <v>462.4</v>
      </c>
      <c r="AH83" s="402">
        <v>473.96</v>
      </c>
      <c r="AI83" s="402">
        <v>485.52</v>
      </c>
      <c r="AJ83" s="402">
        <v>497.08</v>
      </c>
      <c r="AK83" s="412">
        <v>508.64</v>
      </c>
      <c r="AL83" s="402">
        <v>520.20000000000005</v>
      </c>
      <c r="AM83" s="402">
        <v>531.76</v>
      </c>
      <c r="AN83" s="402">
        <v>543.32000000000005</v>
      </c>
      <c r="AO83" s="486">
        <v>554.88</v>
      </c>
      <c r="AP83" s="382"/>
      <c r="AQ83" s="382"/>
      <c r="AR83" s="382"/>
      <c r="AS83" s="382"/>
      <c r="AT83" s="382"/>
      <c r="AU83" s="382"/>
      <c r="AV83" s="382"/>
    </row>
    <row r="84" spans="1:48" x14ac:dyDescent="0.3">
      <c r="A84" s="382"/>
      <c r="B84" s="477">
        <v>18</v>
      </c>
      <c r="C84" s="1322">
        <v>122.4</v>
      </c>
      <c r="D84" s="402">
        <v>134.63999999999999</v>
      </c>
      <c r="E84" s="412">
        <v>146.88</v>
      </c>
      <c r="F84" s="402">
        <v>159.12</v>
      </c>
      <c r="G84" s="412">
        <v>171.36</v>
      </c>
      <c r="H84" s="402">
        <v>183.6</v>
      </c>
      <c r="I84" s="412">
        <v>195.84</v>
      </c>
      <c r="J84" s="402">
        <v>208.08</v>
      </c>
      <c r="K84" s="412">
        <v>220.32</v>
      </c>
      <c r="L84" s="402">
        <v>232.56</v>
      </c>
      <c r="M84" s="412">
        <v>244.8</v>
      </c>
      <c r="N84" s="402">
        <v>257.04000000000002</v>
      </c>
      <c r="O84" s="412">
        <v>269.27999999999997</v>
      </c>
      <c r="P84" s="402">
        <v>281.52</v>
      </c>
      <c r="Q84" s="412">
        <v>293.76</v>
      </c>
      <c r="R84" s="402">
        <v>306</v>
      </c>
      <c r="S84" s="412">
        <v>318.24</v>
      </c>
      <c r="T84" s="402">
        <v>330.48</v>
      </c>
      <c r="U84" s="412">
        <v>342.72</v>
      </c>
      <c r="V84" s="402">
        <v>354.96</v>
      </c>
      <c r="W84" s="412">
        <v>367.2</v>
      </c>
      <c r="X84" s="402">
        <v>379.44</v>
      </c>
      <c r="Y84" s="412">
        <v>391.68</v>
      </c>
      <c r="Z84" s="402">
        <v>403.92</v>
      </c>
      <c r="AA84" s="412">
        <v>416.16</v>
      </c>
      <c r="AB84" s="402">
        <v>428.4</v>
      </c>
      <c r="AC84" s="412">
        <v>440.64</v>
      </c>
      <c r="AD84" s="402">
        <v>452.88</v>
      </c>
      <c r="AE84" s="402">
        <v>465.12</v>
      </c>
      <c r="AF84" s="402">
        <v>477.36</v>
      </c>
      <c r="AG84" s="412">
        <v>489.6</v>
      </c>
      <c r="AH84" s="402">
        <v>501.84</v>
      </c>
      <c r="AI84" s="402">
        <v>514.08000000000004</v>
      </c>
      <c r="AJ84" s="402">
        <v>526.32000000000005</v>
      </c>
      <c r="AK84" s="412">
        <v>538.55999999999995</v>
      </c>
      <c r="AL84" s="402">
        <v>550.79999999999995</v>
      </c>
      <c r="AM84" s="402">
        <v>563.04</v>
      </c>
      <c r="AN84" s="402">
        <v>575.28</v>
      </c>
      <c r="AO84" s="486">
        <v>587.52</v>
      </c>
      <c r="AP84" s="382"/>
      <c r="AQ84" s="382"/>
      <c r="AR84" s="382"/>
      <c r="AS84" s="382"/>
      <c r="AT84" s="382"/>
      <c r="AU84" s="382"/>
      <c r="AV84" s="382"/>
    </row>
    <row r="85" spans="1:48" x14ac:dyDescent="0.3">
      <c r="A85" s="382"/>
      <c r="B85" s="477">
        <v>19</v>
      </c>
      <c r="C85" s="1322">
        <v>129.19999999999999</v>
      </c>
      <c r="D85" s="402">
        <v>142.12</v>
      </c>
      <c r="E85" s="412">
        <v>155.04</v>
      </c>
      <c r="F85" s="402">
        <v>167.96</v>
      </c>
      <c r="G85" s="412">
        <v>180.88</v>
      </c>
      <c r="H85" s="402">
        <v>193.8</v>
      </c>
      <c r="I85" s="412">
        <v>206.72</v>
      </c>
      <c r="J85" s="402">
        <v>219.64</v>
      </c>
      <c r="K85" s="412">
        <v>232.56</v>
      </c>
      <c r="L85" s="402">
        <v>245.48</v>
      </c>
      <c r="M85" s="412">
        <v>258.39999999999998</v>
      </c>
      <c r="N85" s="402">
        <v>271.32</v>
      </c>
      <c r="O85" s="412">
        <v>284.24</v>
      </c>
      <c r="P85" s="402">
        <v>297.16000000000003</v>
      </c>
      <c r="Q85" s="412">
        <v>310.08</v>
      </c>
      <c r="R85" s="402">
        <v>323</v>
      </c>
      <c r="S85" s="412">
        <v>335.92</v>
      </c>
      <c r="T85" s="402">
        <v>348.84</v>
      </c>
      <c r="U85" s="412">
        <v>361.76</v>
      </c>
      <c r="V85" s="402">
        <v>374.68</v>
      </c>
      <c r="W85" s="412">
        <v>387.6</v>
      </c>
      <c r="X85" s="402">
        <v>400.52</v>
      </c>
      <c r="Y85" s="412">
        <v>413.44</v>
      </c>
      <c r="Z85" s="402">
        <v>426.36</v>
      </c>
      <c r="AA85" s="412">
        <v>439.28</v>
      </c>
      <c r="AB85" s="402">
        <v>452.2</v>
      </c>
      <c r="AC85" s="412">
        <v>465.12</v>
      </c>
      <c r="AD85" s="402">
        <v>478.04</v>
      </c>
      <c r="AE85" s="402">
        <v>490.96</v>
      </c>
      <c r="AF85" s="402">
        <v>503.88</v>
      </c>
      <c r="AG85" s="412">
        <v>516.79999999999995</v>
      </c>
      <c r="AH85" s="402">
        <v>529.72</v>
      </c>
      <c r="AI85" s="402">
        <v>542.64</v>
      </c>
      <c r="AJ85" s="402">
        <v>555.55999999999995</v>
      </c>
      <c r="AK85" s="412">
        <v>568.48</v>
      </c>
      <c r="AL85" s="402">
        <v>581.4</v>
      </c>
      <c r="AM85" s="402">
        <v>594.32000000000005</v>
      </c>
      <c r="AN85" s="402">
        <v>607.24</v>
      </c>
      <c r="AO85" s="486">
        <v>620.16</v>
      </c>
      <c r="AP85" s="382"/>
      <c r="AQ85" s="382"/>
      <c r="AR85" s="382"/>
      <c r="AS85" s="382"/>
      <c r="AT85" s="382"/>
      <c r="AU85" s="382"/>
      <c r="AV85" s="382"/>
    </row>
    <row r="86" spans="1:48" x14ac:dyDescent="0.3">
      <c r="A86" s="382"/>
      <c r="B86" s="477">
        <v>20</v>
      </c>
      <c r="C86" s="1322">
        <v>136</v>
      </c>
      <c r="D86" s="402">
        <v>149.6</v>
      </c>
      <c r="E86" s="412">
        <v>163.19999999999999</v>
      </c>
      <c r="F86" s="402">
        <v>176.8</v>
      </c>
      <c r="G86" s="412">
        <v>190.4</v>
      </c>
      <c r="H86" s="402">
        <v>204</v>
      </c>
      <c r="I86" s="412">
        <v>217.6</v>
      </c>
      <c r="J86" s="402">
        <v>231.2</v>
      </c>
      <c r="K86" s="412">
        <v>244.8</v>
      </c>
      <c r="L86" s="402">
        <v>258.39999999999998</v>
      </c>
      <c r="M86" s="412">
        <v>272</v>
      </c>
      <c r="N86" s="402">
        <v>285.60000000000002</v>
      </c>
      <c r="O86" s="412">
        <v>299.2</v>
      </c>
      <c r="P86" s="402">
        <v>312.8</v>
      </c>
      <c r="Q86" s="412">
        <v>326.39999999999998</v>
      </c>
      <c r="R86" s="402">
        <v>340</v>
      </c>
      <c r="S86" s="412">
        <v>353.6</v>
      </c>
      <c r="T86" s="402">
        <v>367.2</v>
      </c>
      <c r="U86" s="412">
        <v>380.8</v>
      </c>
      <c r="V86" s="402">
        <v>394.4</v>
      </c>
      <c r="W86" s="412">
        <v>408</v>
      </c>
      <c r="X86" s="402">
        <v>421.6</v>
      </c>
      <c r="Y86" s="412">
        <v>435.2</v>
      </c>
      <c r="Z86" s="402">
        <v>448.8</v>
      </c>
      <c r="AA86" s="412">
        <v>462.4</v>
      </c>
      <c r="AB86" s="402">
        <v>476</v>
      </c>
      <c r="AC86" s="412">
        <v>489.6</v>
      </c>
      <c r="AD86" s="402">
        <v>503.2</v>
      </c>
      <c r="AE86" s="402">
        <v>516.79999999999995</v>
      </c>
      <c r="AF86" s="402">
        <v>530.4</v>
      </c>
      <c r="AG86" s="412">
        <v>544</v>
      </c>
      <c r="AH86" s="402">
        <v>557.6</v>
      </c>
      <c r="AI86" s="402">
        <v>571.20000000000005</v>
      </c>
      <c r="AJ86" s="402">
        <v>584.79999999999995</v>
      </c>
      <c r="AK86" s="412">
        <v>598.4</v>
      </c>
      <c r="AL86" s="402">
        <v>612</v>
      </c>
      <c r="AM86" s="402">
        <v>625.6</v>
      </c>
      <c r="AN86" s="402">
        <v>639.20000000000005</v>
      </c>
      <c r="AO86" s="486">
        <v>652.79999999999995</v>
      </c>
      <c r="AP86" s="382"/>
      <c r="AQ86" s="382"/>
      <c r="AR86" s="382"/>
      <c r="AS86" s="382"/>
      <c r="AT86" s="382"/>
      <c r="AU86" s="382"/>
      <c r="AV86" s="382"/>
    </row>
    <row r="87" spans="1:48" x14ac:dyDescent="0.3">
      <c r="A87" s="382"/>
      <c r="B87" s="477">
        <v>21</v>
      </c>
      <c r="C87" s="1322">
        <v>142.80000000000001</v>
      </c>
      <c r="D87" s="402">
        <v>157.08000000000001</v>
      </c>
      <c r="E87" s="412">
        <v>171.36</v>
      </c>
      <c r="F87" s="402">
        <v>185.64</v>
      </c>
      <c r="G87" s="412">
        <v>199.92</v>
      </c>
      <c r="H87" s="402">
        <v>214.2</v>
      </c>
      <c r="I87" s="412">
        <v>228.48</v>
      </c>
      <c r="J87" s="402">
        <v>242.76</v>
      </c>
      <c r="K87" s="412">
        <v>257.04000000000002</v>
      </c>
      <c r="L87" s="402">
        <v>271.32</v>
      </c>
      <c r="M87" s="412">
        <v>285.60000000000002</v>
      </c>
      <c r="N87" s="402">
        <v>299.88</v>
      </c>
      <c r="O87" s="412">
        <v>314.16000000000003</v>
      </c>
      <c r="P87" s="402">
        <v>328.44</v>
      </c>
      <c r="Q87" s="412">
        <v>342.72</v>
      </c>
      <c r="R87" s="402">
        <v>357</v>
      </c>
      <c r="S87" s="412">
        <v>371.28</v>
      </c>
      <c r="T87" s="402">
        <v>385.56</v>
      </c>
      <c r="U87" s="412">
        <v>399.84</v>
      </c>
      <c r="V87" s="402">
        <v>414.12</v>
      </c>
      <c r="W87" s="412">
        <v>428.4</v>
      </c>
      <c r="X87" s="402">
        <v>442.68</v>
      </c>
      <c r="Y87" s="412">
        <v>456.96</v>
      </c>
      <c r="Z87" s="402">
        <v>471.24</v>
      </c>
      <c r="AA87" s="412">
        <v>485.52</v>
      </c>
      <c r="AB87" s="402">
        <v>499.8</v>
      </c>
      <c r="AC87" s="412">
        <v>514.08000000000004</v>
      </c>
      <c r="AD87" s="402">
        <v>528.36</v>
      </c>
      <c r="AE87" s="402">
        <v>542.64</v>
      </c>
      <c r="AF87" s="402">
        <v>556.91999999999996</v>
      </c>
      <c r="AG87" s="412">
        <v>571.20000000000005</v>
      </c>
      <c r="AH87" s="402">
        <v>585.48</v>
      </c>
      <c r="AI87" s="402">
        <v>599.76</v>
      </c>
      <c r="AJ87" s="402">
        <v>614.04</v>
      </c>
      <c r="AK87" s="412">
        <v>628.32000000000005</v>
      </c>
      <c r="AL87" s="402">
        <v>642.6</v>
      </c>
      <c r="AM87" s="402">
        <v>656.88</v>
      </c>
      <c r="AN87" s="402">
        <v>671.16</v>
      </c>
      <c r="AO87" s="486">
        <v>685.44</v>
      </c>
      <c r="AP87" s="382"/>
      <c r="AQ87" s="382"/>
      <c r="AR87" s="382"/>
      <c r="AS87" s="382"/>
      <c r="AT87" s="382"/>
      <c r="AU87" s="382"/>
      <c r="AV87" s="382"/>
    </row>
    <row r="88" spans="1:48" x14ac:dyDescent="0.3">
      <c r="A88" s="382"/>
      <c r="B88" s="477">
        <v>22</v>
      </c>
      <c r="C88" s="1322">
        <v>149.6</v>
      </c>
      <c r="D88" s="402">
        <v>164.56</v>
      </c>
      <c r="E88" s="412">
        <v>179.52</v>
      </c>
      <c r="F88" s="402">
        <v>194.48</v>
      </c>
      <c r="G88" s="412">
        <v>209.44</v>
      </c>
      <c r="H88" s="402">
        <v>224.4</v>
      </c>
      <c r="I88" s="412">
        <v>239.36</v>
      </c>
      <c r="J88" s="402">
        <v>254.32</v>
      </c>
      <c r="K88" s="412">
        <v>269.27999999999997</v>
      </c>
      <c r="L88" s="402">
        <v>284.24</v>
      </c>
      <c r="M88" s="412">
        <v>299.2</v>
      </c>
      <c r="N88" s="402">
        <v>314.16000000000003</v>
      </c>
      <c r="O88" s="412">
        <v>329.12</v>
      </c>
      <c r="P88" s="402">
        <v>344.08</v>
      </c>
      <c r="Q88" s="412">
        <v>359.04</v>
      </c>
      <c r="R88" s="402">
        <v>374</v>
      </c>
      <c r="S88" s="412">
        <v>388.96</v>
      </c>
      <c r="T88" s="402">
        <v>403.92</v>
      </c>
      <c r="U88" s="412">
        <v>418.88</v>
      </c>
      <c r="V88" s="402">
        <v>433.84</v>
      </c>
      <c r="W88" s="412">
        <v>448.8</v>
      </c>
      <c r="X88" s="402">
        <v>463.76</v>
      </c>
      <c r="Y88" s="412">
        <v>478.72</v>
      </c>
      <c r="Z88" s="402">
        <v>493.68</v>
      </c>
      <c r="AA88" s="412">
        <v>508.64</v>
      </c>
      <c r="AB88" s="402">
        <v>523.6</v>
      </c>
      <c r="AC88" s="412">
        <v>538.55999999999995</v>
      </c>
      <c r="AD88" s="402">
        <v>553.52</v>
      </c>
      <c r="AE88" s="402">
        <v>568.48</v>
      </c>
      <c r="AF88" s="402">
        <v>583.44000000000005</v>
      </c>
      <c r="AG88" s="412">
        <v>598.4</v>
      </c>
      <c r="AH88" s="402">
        <v>613.36</v>
      </c>
      <c r="AI88" s="402">
        <v>628.32000000000005</v>
      </c>
      <c r="AJ88" s="402">
        <v>643.28</v>
      </c>
      <c r="AK88" s="412">
        <v>658.24</v>
      </c>
      <c r="AL88" s="402">
        <v>673.2</v>
      </c>
      <c r="AM88" s="402">
        <v>688.16</v>
      </c>
      <c r="AN88" s="402">
        <v>703.12</v>
      </c>
      <c r="AO88" s="486">
        <v>718.08</v>
      </c>
      <c r="AP88" s="382"/>
      <c r="AQ88" s="382"/>
      <c r="AR88" s="382"/>
      <c r="AS88" s="382"/>
      <c r="AT88" s="382"/>
      <c r="AU88" s="382"/>
      <c r="AV88" s="382"/>
    </row>
    <row r="89" spans="1:48" x14ac:dyDescent="0.3">
      <c r="A89" s="382"/>
      <c r="B89" s="477">
        <v>23</v>
      </c>
      <c r="C89" s="1322">
        <v>156.4</v>
      </c>
      <c r="D89" s="402">
        <v>172.04</v>
      </c>
      <c r="E89" s="412">
        <v>187.68</v>
      </c>
      <c r="F89" s="402">
        <v>203.32</v>
      </c>
      <c r="G89" s="412">
        <v>218.96</v>
      </c>
      <c r="H89" s="402">
        <v>234.6</v>
      </c>
      <c r="I89" s="412">
        <v>250.24</v>
      </c>
      <c r="J89" s="402">
        <v>265.88</v>
      </c>
      <c r="K89" s="412">
        <v>281.52</v>
      </c>
      <c r="L89" s="402">
        <v>297.16000000000003</v>
      </c>
      <c r="M89" s="412">
        <v>312.8</v>
      </c>
      <c r="N89" s="402">
        <v>328.44</v>
      </c>
      <c r="O89" s="412">
        <v>344.08</v>
      </c>
      <c r="P89" s="402">
        <v>359.72</v>
      </c>
      <c r="Q89" s="412">
        <v>375.36</v>
      </c>
      <c r="R89" s="402">
        <v>391</v>
      </c>
      <c r="S89" s="412">
        <v>406.64</v>
      </c>
      <c r="T89" s="402">
        <v>422.28</v>
      </c>
      <c r="U89" s="412">
        <v>437.92</v>
      </c>
      <c r="V89" s="402">
        <v>453.56</v>
      </c>
      <c r="W89" s="412">
        <v>469.2</v>
      </c>
      <c r="X89" s="402">
        <v>484.84</v>
      </c>
      <c r="Y89" s="412">
        <v>500.48</v>
      </c>
      <c r="Z89" s="402">
        <v>516.12</v>
      </c>
      <c r="AA89" s="412">
        <v>531.76</v>
      </c>
      <c r="AB89" s="402">
        <v>547.4</v>
      </c>
      <c r="AC89" s="412">
        <v>563.04</v>
      </c>
      <c r="AD89" s="402">
        <v>578.67999999999995</v>
      </c>
      <c r="AE89" s="402">
        <v>594.32000000000005</v>
      </c>
      <c r="AF89" s="402">
        <v>609.96</v>
      </c>
      <c r="AG89" s="412">
        <v>625.6</v>
      </c>
      <c r="AH89" s="402">
        <v>641.24</v>
      </c>
      <c r="AI89" s="402">
        <v>656.88</v>
      </c>
      <c r="AJ89" s="402">
        <v>672.52</v>
      </c>
      <c r="AK89" s="412">
        <v>688.16</v>
      </c>
      <c r="AL89" s="402">
        <v>703.8</v>
      </c>
      <c r="AM89" s="402">
        <v>719.44</v>
      </c>
      <c r="AN89" s="402">
        <v>735.08</v>
      </c>
      <c r="AO89" s="486">
        <v>750.72</v>
      </c>
      <c r="AP89" s="382"/>
      <c r="AQ89" s="382"/>
      <c r="AR89" s="382"/>
      <c r="AS89" s="382"/>
      <c r="AT89" s="382"/>
      <c r="AU89" s="382"/>
      <c r="AV89" s="382"/>
    </row>
    <row r="90" spans="1:48" x14ac:dyDescent="0.3">
      <c r="A90" s="382"/>
      <c r="B90" s="477">
        <v>24</v>
      </c>
      <c r="C90" s="1322">
        <v>163.19999999999999</v>
      </c>
      <c r="D90" s="402">
        <v>179.52</v>
      </c>
      <c r="E90" s="412">
        <v>195.84</v>
      </c>
      <c r="F90" s="402">
        <v>212.16</v>
      </c>
      <c r="G90" s="412">
        <v>228.48</v>
      </c>
      <c r="H90" s="402">
        <v>244.8</v>
      </c>
      <c r="I90" s="412">
        <v>261.12</v>
      </c>
      <c r="J90" s="402">
        <v>277.44</v>
      </c>
      <c r="K90" s="412">
        <v>293.76</v>
      </c>
      <c r="L90" s="402">
        <v>310.08</v>
      </c>
      <c r="M90" s="412">
        <v>326.39999999999998</v>
      </c>
      <c r="N90" s="402">
        <v>342.72</v>
      </c>
      <c r="O90" s="412">
        <v>359.04</v>
      </c>
      <c r="P90" s="402">
        <v>375.36</v>
      </c>
      <c r="Q90" s="412">
        <v>391.68</v>
      </c>
      <c r="R90" s="402">
        <v>408</v>
      </c>
      <c r="S90" s="412">
        <v>424.32</v>
      </c>
      <c r="T90" s="402">
        <v>440.64</v>
      </c>
      <c r="U90" s="412">
        <v>456.96</v>
      </c>
      <c r="V90" s="402">
        <v>473.28</v>
      </c>
      <c r="W90" s="412">
        <v>489.6</v>
      </c>
      <c r="X90" s="402">
        <v>505.92</v>
      </c>
      <c r="Y90" s="412">
        <v>522.24</v>
      </c>
      <c r="Z90" s="402">
        <v>538.55999999999995</v>
      </c>
      <c r="AA90" s="412">
        <v>554.88</v>
      </c>
      <c r="AB90" s="402">
        <v>571.20000000000005</v>
      </c>
      <c r="AC90" s="412">
        <v>587.52</v>
      </c>
      <c r="AD90" s="402">
        <v>603.84</v>
      </c>
      <c r="AE90" s="402">
        <v>620.16</v>
      </c>
      <c r="AF90" s="402">
        <v>636.48</v>
      </c>
      <c r="AG90" s="412">
        <v>652.79999999999995</v>
      </c>
      <c r="AH90" s="402">
        <v>669.12</v>
      </c>
      <c r="AI90" s="402">
        <v>685.44</v>
      </c>
      <c r="AJ90" s="402">
        <v>701.76</v>
      </c>
      <c r="AK90" s="412">
        <v>718.08</v>
      </c>
      <c r="AL90" s="402">
        <v>734.4</v>
      </c>
      <c r="AM90" s="402">
        <v>750.72</v>
      </c>
      <c r="AN90" s="402">
        <v>767.04</v>
      </c>
      <c r="AO90" s="486">
        <v>783.36</v>
      </c>
      <c r="AP90" s="382"/>
      <c r="AQ90" s="382"/>
      <c r="AR90" s="382"/>
      <c r="AS90" s="382"/>
      <c r="AT90" s="382"/>
      <c r="AU90" s="382"/>
      <c r="AV90" s="382"/>
    </row>
    <row r="91" spans="1:48" x14ac:dyDescent="0.3">
      <c r="A91" s="382"/>
      <c r="B91" s="477">
        <v>25</v>
      </c>
      <c r="C91" s="1322">
        <v>170</v>
      </c>
      <c r="D91" s="402">
        <v>187</v>
      </c>
      <c r="E91" s="412">
        <v>204</v>
      </c>
      <c r="F91" s="402">
        <v>221</v>
      </c>
      <c r="G91" s="412">
        <v>238</v>
      </c>
      <c r="H91" s="402">
        <v>255</v>
      </c>
      <c r="I91" s="412">
        <v>272</v>
      </c>
      <c r="J91" s="402">
        <v>289</v>
      </c>
      <c r="K91" s="412">
        <v>306</v>
      </c>
      <c r="L91" s="402">
        <v>323</v>
      </c>
      <c r="M91" s="412">
        <v>340</v>
      </c>
      <c r="N91" s="402">
        <v>357</v>
      </c>
      <c r="O91" s="412">
        <v>374</v>
      </c>
      <c r="P91" s="402">
        <v>391</v>
      </c>
      <c r="Q91" s="412">
        <v>408</v>
      </c>
      <c r="R91" s="402">
        <v>425</v>
      </c>
      <c r="S91" s="412">
        <v>442</v>
      </c>
      <c r="T91" s="402">
        <v>459</v>
      </c>
      <c r="U91" s="412">
        <v>476</v>
      </c>
      <c r="V91" s="402">
        <v>493</v>
      </c>
      <c r="W91" s="412">
        <v>510</v>
      </c>
      <c r="X91" s="402">
        <v>527</v>
      </c>
      <c r="Y91" s="412">
        <v>544</v>
      </c>
      <c r="Z91" s="402">
        <v>561</v>
      </c>
      <c r="AA91" s="412">
        <v>578</v>
      </c>
      <c r="AB91" s="402">
        <v>595</v>
      </c>
      <c r="AC91" s="412">
        <v>612</v>
      </c>
      <c r="AD91" s="402">
        <v>629</v>
      </c>
      <c r="AE91" s="402">
        <v>646</v>
      </c>
      <c r="AF91" s="402">
        <v>663</v>
      </c>
      <c r="AG91" s="412">
        <v>680</v>
      </c>
      <c r="AH91" s="402">
        <v>697</v>
      </c>
      <c r="AI91" s="402">
        <v>714</v>
      </c>
      <c r="AJ91" s="402">
        <v>731</v>
      </c>
      <c r="AK91" s="412">
        <v>748</v>
      </c>
      <c r="AL91" s="402">
        <v>765</v>
      </c>
      <c r="AM91" s="402">
        <v>782</v>
      </c>
      <c r="AN91" s="402">
        <v>799</v>
      </c>
      <c r="AO91" s="486">
        <v>816</v>
      </c>
      <c r="AP91" s="382"/>
      <c r="AQ91" s="382"/>
      <c r="AR91" s="382"/>
      <c r="AS91" s="382"/>
      <c r="AT91" s="382"/>
      <c r="AU91" s="382"/>
      <c r="AV91" s="382"/>
    </row>
    <row r="92" spans="1:48" x14ac:dyDescent="0.3">
      <c r="A92" s="382"/>
      <c r="B92" s="477">
        <v>26</v>
      </c>
      <c r="C92" s="1322">
        <v>176.8</v>
      </c>
      <c r="D92" s="402">
        <v>194.48</v>
      </c>
      <c r="E92" s="412">
        <v>212.16</v>
      </c>
      <c r="F92" s="402">
        <v>229.84</v>
      </c>
      <c r="G92" s="412">
        <v>247.52</v>
      </c>
      <c r="H92" s="402">
        <v>265.2</v>
      </c>
      <c r="I92" s="412">
        <v>282.88</v>
      </c>
      <c r="J92" s="402">
        <v>300.56</v>
      </c>
      <c r="K92" s="412">
        <v>318.24</v>
      </c>
      <c r="L92" s="402">
        <v>335.92</v>
      </c>
      <c r="M92" s="412">
        <v>353.6</v>
      </c>
      <c r="N92" s="402">
        <v>371.28</v>
      </c>
      <c r="O92" s="412">
        <v>388.96</v>
      </c>
      <c r="P92" s="402">
        <v>406.64</v>
      </c>
      <c r="Q92" s="412">
        <v>424.32</v>
      </c>
      <c r="R92" s="402">
        <v>442</v>
      </c>
      <c r="S92" s="412">
        <v>459.68</v>
      </c>
      <c r="T92" s="402">
        <v>477.36</v>
      </c>
      <c r="U92" s="412">
        <v>495.04</v>
      </c>
      <c r="V92" s="402">
        <v>512.72</v>
      </c>
      <c r="W92" s="412">
        <v>530.4</v>
      </c>
      <c r="X92" s="402">
        <v>548.08000000000004</v>
      </c>
      <c r="Y92" s="412">
        <v>565.76</v>
      </c>
      <c r="Z92" s="402">
        <v>583.44000000000005</v>
      </c>
      <c r="AA92" s="412">
        <v>601.12</v>
      </c>
      <c r="AB92" s="402">
        <v>618.79999999999995</v>
      </c>
      <c r="AC92" s="412">
        <v>636.48</v>
      </c>
      <c r="AD92" s="402">
        <v>654.16</v>
      </c>
      <c r="AE92" s="402">
        <v>671.84</v>
      </c>
      <c r="AF92" s="402">
        <v>689.52</v>
      </c>
      <c r="AG92" s="412">
        <v>707.2</v>
      </c>
      <c r="AH92" s="402">
        <v>724.88</v>
      </c>
      <c r="AI92" s="402">
        <v>742.56</v>
      </c>
      <c r="AJ92" s="402">
        <v>760.24</v>
      </c>
      <c r="AK92" s="412">
        <v>777.92</v>
      </c>
      <c r="AL92" s="402">
        <v>795.6</v>
      </c>
      <c r="AM92" s="402">
        <v>813.28</v>
      </c>
      <c r="AN92" s="402">
        <v>830.96</v>
      </c>
      <c r="AO92" s="486">
        <v>848.64</v>
      </c>
      <c r="AP92" s="382"/>
      <c r="AQ92" s="382"/>
      <c r="AR92" s="382"/>
      <c r="AS92" s="382"/>
      <c r="AT92" s="382"/>
      <c r="AU92" s="382"/>
      <c r="AV92" s="382"/>
    </row>
    <row r="93" spans="1:48" x14ac:dyDescent="0.3">
      <c r="A93" s="382"/>
      <c r="B93" s="477">
        <v>27</v>
      </c>
      <c r="C93" s="1322">
        <v>183.6</v>
      </c>
      <c r="D93" s="402">
        <v>201.96</v>
      </c>
      <c r="E93" s="412">
        <v>220.32</v>
      </c>
      <c r="F93" s="402">
        <v>238.68</v>
      </c>
      <c r="G93" s="412">
        <v>257.04000000000002</v>
      </c>
      <c r="H93" s="402">
        <v>275.39999999999998</v>
      </c>
      <c r="I93" s="412">
        <v>293.76</v>
      </c>
      <c r="J93" s="402">
        <v>312.12</v>
      </c>
      <c r="K93" s="412">
        <v>330.48</v>
      </c>
      <c r="L93" s="402">
        <v>348.84</v>
      </c>
      <c r="M93" s="412">
        <v>367.2</v>
      </c>
      <c r="N93" s="402">
        <v>385.56</v>
      </c>
      <c r="O93" s="412">
        <v>403.92</v>
      </c>
      <c r="P93" s="402">
        <v>422.28</v>
      </c>
      <c r="Q93" s="412">
        <v>440.64</v>
      </c>
      <c r="R93" s="402">
        <v>459</v>
      </c>
      <c r="S93" s="412">
        <v>477.36</v>
      </c>
      <c r="T93" s="402">
        <v>495.72</v>
      </c>
      <c r="U93" s="412">
        <v>514.08000000000004</v>
      </c>
      <c r="V93" s="402">
        <v>532.44000000000005</v>
      </c>
      <c r="W93" s="412">
        <v>550.79999999999995</v>
      </c>
      <c r="X93" s="402">
        <v>569.16</v>
      </c>
      <c r="Y93" s="412">
        <v>587.52</v>
      </c>
      <c r="Z93" s="402">
        <v>605.88</v>
      </c>
      <c r="AA93" s="412">
        <v>624.24</v>
      </c>
      <c r="AB93" s="402">
        <v>642.6</v>
      </c>
      <c r="AC93" s="412">
        <v>660.96</v>
      </c>
      <c r="AD93" s="402">
        <v>679.32</v>
      </c>
      <c r="AE93" s="402">
        <v>697.68</v>
      </c>
      <c r="AF93" s="402">
        <v>716.04</v>
      </c>
      <c r="AG93" s="412">
        <v>734.4</v>
      </c>
      <c r="AH93" s="402">
        <v>752.76</v>
      </c>
      <c r="AI93" s="402">
        <v>771.12</v>
      </c>
      <c r="AJ93" s="402">
        <v>789.48</v>
      </c>
      <c r="AK93" s="412">
        <v>807.84</v>
      </c>
      <c r="AL93" s="402">
        <v>826.2</v>
      </c>
      <c r="AM93" s="402">
        <v>844.56</v>
      </c>
      <c r="AN93" s="402">
        <v>862.92</v>
      </c>
      <c r="AO93" s="486">
        <v>881.28</v>
      </c>
      <c r="AP93" s="382"/>
      <c r="AQ93" s="382"/>
      <c r="AR93" s="382"/>
      <c r="AS93" s="382"/>
      <c r="AT93" s="382"/>
      <c r="AU93" s="382"/>
      <c r="AV93" s="382"/>
    </row>
    <row r="94" spans="1:48" x14ac:dyDescent="0.3">
      <c r="A94" s="382"/>
      <c r="B94" s="477">
        <v>28</v>
      </c>
      <c r="C94" s="1322">
        <v>190.4</v>
      </c>
      <c r="D94" s="402">
        <v>209.44</v>
      </c>
      <c r="E94" s="412">
        <v>228.48</v>
      </c>
      <c r="F94" s="402">
        <v>247.52</v>
      </c>
      <c r="G94" s="412">
        <v>266.56</v>
      </c>
      <c r="H94" s="402">
        <v>285.60000000000002</v>
      </c>
      <c r="I94" s="412">
        <v>304.64</v>
      </c>
      <c r="J94" s="402">
        <v>323.68</v>
      </c>
      <c r="K94" s="412">
        <v>342.72</v>
      </c>
      <c r="L94" s="402">
        <v>361.76</v>
      </c>
      <c r="M94" s="412">
        <v>380.8</v>
      </c>
      <c r="N94" s="402">
        <v>399.84</v>
      </c>
      <c r="O94" s="412">
        <v>418.88</v>
      </c>
      <c r="P94" s="402">
        <v>437.92</v>
      </c>
      <c r="Q94" s="412">
        <v>456.96</v>
      </c>
      <c r="R94" s="402">
        <v>476</v>
      </c>
      <c r="S94" s="412">
        <v>495.04</v>
      </c>
      <c r="T94" s="402">
        <v>514.08000000000004</v>
      </c>
      <c r="U94" s="412">
        <v>533.12</v>
      </c>
      <c r="V94" s="402">
        <v>552.16</v>
      </c>
      <c r="W94" s="412">
        <v>571.20000000000005</v>
      </c>
      <c r="X94" s="402">
        <v>590.24</v>
      </c>
      <c r="Y94" s="412">
        <v>609.28</v>
      </c>
      <c r="Z94" s="402">
        <v>628.32000000000005</v>
      </c>
      <c r="AA94" s="412">
        <v>647.36</v>
      </c>
      <c r="AB94" s="402">
        <v>666.4</v>
      </c>
      <c r="AC94" s="412">
        <v>685.44</v>
      </c>
      <c r="AD94" s="402">
        <v>704.48</v>
      </c>
      <c r="AE94" s="402">
        <v>723.52</v>
      </c>
      <c r="AF94" s="402">
        <v>742.56</v>
      </c>
      <c r="AG94" s="412">
        <v>761.6</v>
      </c>
      <c r="AH94" s="402">
        <v>780.64</v>
      </c>
      <c r="AI94" s="402">
        <v>799.68</v>
      </c>
      <c r="AJ94" s="402">
        <v>818.72</v>
      </c>
      <c r="AK94" s="412">
        <v>837.76</v>
      </c>
      <c r="AL94" s="402">
        <v>856.8</v>
      </c>
      <c r="AM94" s="402">
        <v>875.84</v>
      </c>
      <c r="AN94" s="402">
        <v>894.88</v>
      </c>
      <c r="AO94" s="486">
        <v>913.92</v>
      </c>
      <c r="AP94" s="382"/>
      <c r="AQ94" s="382"/>
      <c r="AR94" s="382"/>
      <c r="AS94" s="382"/>
      <c r="AT94" s="382"/>
      <c r="AU94" s="382"/>
      <c r="AV94" s="382"/>
    </row>
    <row r="95" spans="1:48" x14ac:dyDescent="0.3">
      <c r="A95" s="382"/>
      <c r="B95" s="477">
        <v>29</v>
      </c>
      <c r="C95" s="1322">
        <v>197.2</v>
      </c>
      <c r="D95" s="402">
        <v>216.92</v>
      </c>
      <c r="E95" s="412">
        <v>236.64</v>
      </c>
      <c r="F95" s="402">
        <v>256.36</v>
      </c>
      <c r="G95" s="412">
        <v>276.08</v>
      </c>
      <c r="H95" s="402">
        <v>295.8</v>
      </c>
      <c r="I95" s="412">
        <v>315.52</v>
      </c>
      <c r="J95" s="402">
        <v>335.24</v>
      </c>
      <c r="K95" s="412">
        <v>354.96</v>
      </c>
      <c r="L95" s="402">
        <v>374.68</v>
      </c>
      <c r="M95" s="412">
        <v>394.4</v>
      </c>
      <c r="N95" s="402">
        <v>414.12</v>
      </c>
      <c r="O95" s="412">
        <v>433.84</v>
      </c>
      <c r="P95" s="402">
        <v>453.56</v>
      </c>
      <c r="Q95" s="412">
        <v>473.28</v>
      </c>
      <c r="R95" s="402">
        <v>493</v>
      </c>
      <c r="S95" s="412">
        <v>512.72</v>
      </c>
      <c r="T95" s="402">
        <v>532.44000000000005</v>
      </c>
      <c r="U95" s="412">
        <v>552.16</v>
      </c>
      <c r="V95" s="402">
        <v>571.88</v>
      </c>
      <c r="W95" s="412">
        <v>591.6</v>
      </c>
      <c r="X95" s="402">
        <v>611.32000000000005</v>
      </c>
      <c r="Y95" s="412">
        <v>631.04</v>
      </c>
      <c r="Z95" s="402">
        <v>650.76</v>
      </c>
      <c r="AA95" s="412">
        <v>670.48</v>
      </c>
      <c r="AB95" s="402">
        <v>690.2</v>
      </c>
      <c r="AC95" s="412">
        <v>709.92</v>
      </c>
      <c r="AD95" s="402">
        <v>729.64</v>
      </c>
      <c r="AE95" s="402">
        <v>749.36</v>
      </c>
      <c r="AF95" s="402">
        <v>769.08</v>
      </c>
      <c r="AG95" s="412">
        <v>788.8</v>
      </c>
      <c r="AH95" s="402">
        <v>808.52</v>
      </c>
      <c r="AI95" s="402">
        <v>828.24</v>
      </c>
      <c r="AJ95" s="402">
        <v>847.96</v>
      </c>
      <c r="AK95" s="412">
        <v>867.68</v>
      </c>
      <c r="AL95" s="402">
        <v>887.4</v>
      </c>
      <c r="AM95" s="402">
        <v>907.12</v>
      </c>
      <c r="AN95" s="402">
        <v>926.84</v>
      </c>
      <c r="AO95" s="486">
        <v>946.56</v>
      </c>
      <c r="AP95" s="382"/>
      <c r="AQ95" s="382"/>
      <c r="AR95" s="382"/>
      <c r="AS95" s="382"/>
      <c r="AT95" s="382"/>
      <c r="AU95" s="382"/>
      <c r="AV95" s="382"/>
    </row>
    <row r="96" spans="1:48" ht="15" thickBot="1" x14ac:dyDescent="0.35">
      <c r="A96" s="382"/>
      <c r="B96" s="478">
        <v>30</v>
      </c>
      <c r="C96" s="1323">
        <v>204</v>
      </c>
      <c r="D96" s="455">
        <v>224.4</v>
      </c>
      <c r="E96" s="490">
        <v>244.8</v>
      </c>
      <c r="F96" s="455">
        <v>265.2</v>
      </c>
      <c r="G96" s="490">
        <v>285.60000000000002</v>
      </c>
      <c r="H96" s="455">
        <v>306</v>
      </c>
      <c r="I96" s="490">
        <v>326.39999999999998</v>
      </c>
      <c r="J96" s="455">
        <v>346.8</v>
      </c>
      <c r="K96" s="490">
        <v>367.2</v>
      </c>
      <c r="L96" s="455">
        <v>387.6</v>
      </c>
      <c r="M96" s="490">
        <v>408</v>
      </c>
      <c r="N96" s="455">
        <v>428.4</v>
      </c>
      <c r="O96" s="490">
        <v>448.8</v>
      </c>
      <c r="P96" s="455">
        <v>469.2</v>
      </c>
      <c r="Q96" s="490">
        <v>489.6</v>
      </c>
      <c r="R96" s="455">
        <v>510</v>
      </c>
      <c r="S96" s="490">
        <v>530.4</v>
      </c>
      <c r="T96" s="455">
        <v>550.79999999999995</v>
      </c>
      <c r="U96" s="490">
        <v>571.20000000000005</v>
      </c>
      <c r="V96" s="455">
        <v>591.6</v>
      </c>
      <c r="W96" s="490">
        <v>612</v>
      </c>
      <c r="X96" s="455">
        <v>632.4</v>
      </c>
      <c r="Y96" s="490">
        <v>652.79999999999995</v>
      </c>
      <c r="Z96" s="455">
        <v>673.2</v>
      </c>
      <c r="AA96" s="490">
        <v>693.6</v>
      </c>
      <c r="AB96" s="455">
        <v>714</v>
      </c>
      <c r="AC96" s="490">
        <v>734.4</v>
      </c>
      <c r="AD96" s="455">
        <v>754.8</v>
      </c>
      <c r="AE96" s="455">
        <v>775.2</v>
      </c>
      <c r="AF96" s="455">
        <v>795.6</v>
      </c>
      <c r="AG96" s="490">
        <v>816</v>
      </c>
      <c r="AH96" s="455">
        <v>836.4</v>
      </c>
      <c r="AI96" s="455">
        <v>856.8</v>
      </c>
      <c r="AJ96" s="455">
        <v>877.2</v>
      </c>
      <c r="AK96" s="490">
        <v>897.6</v>
      </c>
      <c r="AL96" s="455">
        <v>918</v>
      </c>
      <c r="AM96" s="455">
        <v>938.4</v>
      </c>
      <c r="AN96" s="455">
        <v>958.8</v>
      </c>
      <c r="AO96" s="489">
        <v>979.2</v>
      </c>
      <c r="AP96" s="382"/>
      <c r="AQ96" s="382"/>
      <c r="AR96" s="382"/>
      <c r="AS96" s="382"/>
      <c r="AT96" s="382"/>
      <c r="AU96" s="382"/>
      <c r="AV96" s="382"/>
    </row>
    <row r="97" spans="1:48" x14ac:dyDescent="0.3">
      <c r="A97" s="382"/>
      <c r="B97" s="458">
        <v>0.91</v>
      </c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82"/>
      <c r="AK97" s="382"/>
      <c r="AL97" s="382"/>
      <c r="AM97" s="382"/>
      <c r="AN97" s="382"/>
      <c r="AO97" s="382"/>
      <c r="AP97" s="382"/>
      <c r="AQ97" s="382"/>
      <c r="AR97" s="382"/>
      <c r="AS97" s="382"/>
      <c r="AT97" s="382"/>
      <c r="AU97" s="382"/>
      <c r="AV97" s="382"/>
    </row>
    <row r="98" spans="1:48" ht="18.600000000000001" thickBot="1" x14ac:dyDescent="0.4">
      <c r="A98" s="382"/>
      <c r="B98" s="475" t="s">
        <v>38</v>
      </c>
      <c r="C98" s="475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382"/>
      <c r="O98" s="382"/>
      <c r="P98" s="382"/>
      <c r="Q98" s="382"/>
      <c r="R98" s="382"/>
      <c r="S98" s="382"/>
      <c r="T98" s="382"/>
      <c r="U98" s="382"/>
      <c r="V98" s="382"/>
      <c r="W98" s="382"/>
      <c r="X98" s="382"/>
      <c r="Y98" s="382"/>
      <c r="Z98" s="382"/>
      <c r="AA98" s="382"/>
      <c r="AB98" s="382"/>
      <c r="AC98" s="458"/>
      <c r="AD98" s="458"/>
      <c r="AE98" s="382"/>
      <c r="AF98" s="382"/>
      <c r="AG98" s="382"/>
      <c r="AH98" s="382"/>
      <c r="AI98" s="382"/>
      <c r="AJ98" s="382"/>
      <c r="AK98" s="382"/>
      <c r="AL98" s="382"/>
      <c r="AM98" s="382"/>
      <c r="AN98" s="382"/>
      <c r="AO98" s="382"/>
      <c r="AP98" s="382"/>
      <c r="AQ98" s="382"/>
      <c r="AR98" s="382"/>
      <c r="AS98" s="382"/>
      <c r="AT98" s="382"/>
      <c r="AU98" s="382"/>
      <c r="AV98" s="382"/>
    </row>
    <row r="99" spans="1:48" ht="15" thickBot="1" x14ac:dyDescent="0.35">
      <c r="A99" s="382"/>
      <c r="B99" s="382"/>
      <c r="C99" s="1320">
        <v>10</v>
      </c>
      <c r="D99" s="461">
        <v>11</v>
      </c>
      <c r="E99" s="1324">
        <v>12</v>
      </c>
      <c r="F99" s="461">
        <v>13</v>
      </c>
      <c r="G99" s="1324">
        <v>14</v>
      </c>
      <c r="H99" s="461">
        <v>15</v>
      </c>
      <c r="I99" s="1324">
        <v>16</v>
      </c>
      <c r="J99" s="461">
        <v>17</v>
      </c>
      <c r="K99" s="1324">
        <v>18</v>
      </c>
      <c r="L99" s="461">
        <v>19</v>
      </c>
      <c r="M99" s="1324">
        <v>20</v>
      </c>
      <c r="N99" s="461">
        <v>21</v>
      </c>
      <c r="O99" s="1324">
        <v>22</v>
      </c>
      <c r="P99" s="461">
        <v>23</v>
      </c>
      <c r="Q99" s="1324">
        <v>24</v>
      </c>
      <c r="R99" s="461">
        <v>25</v>
      </c>
      <c r="S99" s="1324">
        <v>26</v>
      </c>
      <c r="T99" s="461">
        <v>27</v>
      </c>
      <c r="U99" s="1324">
        <v>28</v>
      </c>
      <c r="V99" s="461">
        <v>29</v>
      </c>
      <c r="W99" s="1324">
        <v>30</v>
      </c>
      <c r="X99" s="461">
        <v>31</v>
      </c>
      <c r="Y99" s="1324">
        <v>32</v>
      </c>
      <c r="Z99" s="461">
        <v>33</v>
      </c>
      <c r="AA99" s="1324">
        <v>34</v>
      </c>
      <c r="AB99" s="461">
        <v>35</v>
      </c>
      <c r="AC99" s="1324">
        <v>36</v>
      </c>
      <c r="AD99" s="461">
        <v>37</v>
      </c>
      <c r="AE99" s="461">
        <v>38</v>
      </c>
      <c r="AF99" s="461">
        <v>39</v>
      </c>
      <c r="AG99" s="1324">
        <v>40</v>
      </c>
      <c r="AH99" s="461">
        <v>41</v>
      </c>
      <c r="AI99" s="461">
        <v>42</v>
      </c>
      <c r="AJ99" s="461">
        <v>43</v>
      </c>
      <c r="AK99" s="1324">
        <v>44</v>
      </c>
      <c r="AL99" s="461">
        <v>45</v>
      </c>
      <c r="AM99" s="461">
        <v>46</v>
      </c>
      <c r="AN99" s="462">
        <v>47</v>
      </c>
      <c r="AO99" s="1326">
        <v>48</v>
      </c>
      <c r="AP99" s="382"/>
      <c r="AQ99" s="382"/>
      <c r="AR99" s="382"/>
      <c r="AS99" s="382"/>
      <c r="AT99" s="382"/>
      <c r="AU99" s="382"/>
      <c r="AV99" s="382"/>
    </row>
    <row r="100" spans="1:48" x14ac:dyDescent="0.3">
      <c r="A100" s="382"/>
      <c r="B100" s="476">
        <v>10</v>
      </c>
      <c r="C100" s="1321">
        <v>91</v>
      </c>
      <c r="D100" s="468">
        <v>100.1</v>
      </c>
      <c r="E100" s="1325">
        <v>109.2</v>
      </c>
      <c r="F100" s="468">
        <v>118.3</v>
      </c>
      <c r="G100" s="1325">
        <v>127.4</v>
      </c>
      <c r="H100" s="468">
        <v>136.5</v>
      </c>
      <c r="I100" s="1325">
        <v>145.6</v>
      </c>
      <c r="J100" s="468">
        <v>154.69999999999999</v>
      </c>
      <c r="K100" s="1325">
        <v>163.80000000000001</v>
      </c>
      <c r="L100" s="468">
        <v>172.9</v>
      </c>
      <c r="M100" s="1325">
        <v>182</v>
      </c>
      <c r="N100" s="468">
        <v>191.1</v>
      </c>
      <c r="O100" s="1325">
        <v>200.2</v>
      </c>
      <c r="P100" s="468">
        <v>209.3</v>
      </c>
      <c r="Q100" s="1325">
        <v>218.4</v>
      </c>
      <c r="R100" s="468">
        <v>227.5</v>
      </c>
      <c r="S100" s="1325">
        <v>236.6</v>
      </c>
      <c r="T100" s="468">
        <v>245.7</v>
      </c>
      <c r="U100" s="1325">
        <v>254.8</v>
      </c>
      <c r="V100" s="468">
        <v>263.89999999999998</v>
      </c>
      <c r="W100" s="1325">
        <v>273</v>
      </c>
      <c r="X100" s="468">
        <v>282.10000000000002</v>
      </c>
      <c r="Y100" s="1325">
        <v>291.2</v>
      </c>
      <c r="Z100" s="468">
        <v>300.3</v>
      </c>
      <c r="AA100" s="1325">
        <v>309.39999999999998</v>
      </c>
      <c r="AB100" s="468">
        <v>318.5</v>
      </c>
      <c r="AC100" s="1325">
        <v>327.60000000000002</v>
      </c>
      <c r="AD100" s="468">
        <v>336.7</v>
      </c>
      <c r="AE100" s="468">
        <v>345.8</v>
      </c>
      <c r="AF100" s="468">
        <v>354.9</v>
      </c>
      <c r="AG100" s="1325">
        <v>364</v>
      </c>
      <c r="AH100" s="468">
        <v>373.1</v>
      </c>
      <c r="AI100" s="468">
        <v>382.2</v>
      </c>
      <c r="AJ100" s="468">
        <v>391.3</v>
      </c>
      <c r="AK100" s="1325">
        <v>400.4</v>
      </c>
      <c r="AL100" s="468">
        <v>409.5</v>
      </c>
      <c r="AM100" s="468">
        <v>418.6</v>
      </c>
      <c r="AN100" s="468">
        <v>427.7</v>
      </c>
      <c r="AO100" s="1327">
        <v>436.8</v>
      </c>
      <c r="AP100" s="382"/>
      <c r="AQ100" s="382"/>
      <c r="AR100" s="382"/>
      <c r="AS100" s="382"/>
      <c r="AT100" s="382"/>
      <c r="AU100" s="382"/>
      <c r="AV100" s="382"/>
    </row>
    <row r="101" spans="1:48" x14ac:dyDescent="0.3">
      <c r="A101" s="382"/>
      <c r="B101" s="477">
        <v>11</v>
      </c>
      <c r="C101" s="1322">
        <v>100.1</v>
      </c>
      <c r="D101" s="402">
        <v>110.11</v>
      </c>
      <c r="E101" s="412">
        <v>120.12</v>
      </c>
      <c r="F101" s="402">
        <v>130.13</v>
      </c>
      <c r="G101" s="412">
        <v>140.13999999999999</v>
      </c>
      <c r="H101" s="402">
        <v>150.15</v>
      </c>
      <c r="I101" s="412">
        <v>160.16</v>
      </c>
      <c r="J101" s="402">
        <v>170.17</v>
      </c>
      <c r="K101" s="412">
        <v>180.18</v>
      </c>
      <c r="L101" s="402">
        <v>190.19</v>
      </c>
      <c r="M101" s="412">
        <v>200.2</v>
      </c>
      <c r="N101" s="402">
        <v>210.21</v>
      </c>
      <c r="O101" s="412">
        <v>220.22</v>
      </c>
      <c r="P101" s="402">
        <v>230.23</v>
      </c>
      <c r="Q101" s="412">
        <v>240.24</v>
      </c>
      <c r="R101" s="402">
        <v>250.25</v>
      </c>
      <c r="S101" s="412">
        <v>260.26</v>
      </c>
      <c r="T101" s="402">
        <v>270.27</v>
      </c>
      <c r="U101" s="412">
        <v>280.27999999999997</v>
      </c>
      <c r="V101" s="402">
        <v>290.29000000000002</v>
      </c>
      <c r="W101" s="412">
        <v>300.3</v>
      </c>
      <c r="X101" s="402">
        <v>310.31</v>
      </c>
      <c r="Y101" s="412">
        <v>320.32</v>
      </c>
      <c r="Z101" s="402">
        <v>330.33</v>
      </c>
      <c r="AA101" s="412">
        <v>340.34</v>
      </c>
      <c r="AB101" s="402">
        <v>350.35</v>
      </c>
      <c r="AC101" s="412">
        <v>360.36</v>
      </c>
      <c r="AD101" s="402">
        <v>370.37</v>
      </c>
      <c r="AE101" s="402">
        <v>380.38</v>
      </c>
      <c r="AF101" s="402">
        <v>390.39</v>
      </c>
      <c r="AG101" s="412">
        <v>400.4</v>
      </c>
      <c r="AH101" s="402">
        <v>410.41</v>
      </c>
      <c r="AI101" s="402">
        <v>420.42</v>
      </c>
      <c r="AJ101" s="402">
        <v>430.43</v>
      </c>
      <c r="AK101" s="412">
        <v>440.44</v>
      </c>
      <c r="AL101" s="402">
        <v>450.45</v>
      </c>
      <c r="AM101" s="402">
        <v>460.46</v>
      </c>
      <c r="AN101" s="402">
        <v>470.47</v>
      </c>
      <c r="AO101" s="486">
        <v>480.48</v>
      </c>
      <c r="AP101" s="382"/>
      <c r="AQ101" s="382"/>
      <c r="AR101" s="382"/>
      <c r="AS101" s="382"/>
      <c r="AT101" s="382"/>
      <c r="AU101" s="382"/>
      <c r="AV101" s="382"/>
    </row>
    <row r="102" spans="1:48" x14ac:dyDescent="0.3">
      <c r="A102" s="382"/>
      <c r="B102" s="477">
        <v>12</v>
      </c>
      <c r="C102" s="1322">
        <v>109.2</v>
      </c>
      <c r="D102" s="402">
        <v>120.12</v>
      </c>
      <c r="E102" s="412">
        <v>131.04</v>
      </c>
      <c r="F102" s="402">
        <v>141.96</v>
      </c>
      <c r="G102" s="412">
        <v>152.88</v>
      </c>
      <c r="H102" s="402">
        <v>163.80000000000001</v>
      </c>
      <c r="I102" s="412">
        <v>174.72</v>
      </c>
      <c r="J102" s="402">
        <v>185.64</v>
      </c>
      <c r="K102" s="412">
        <v>196.56</v>
      </c>
      <c r="L102" s="402">
        <v>207.48</v>
      </c>
      <c r="M102" s="412">
        <v>218.4</v>
      </c>
      <c r="N102" s="402">
        <v>229.32</v>
      </c>
      <c r="O102" s="412">
        <v>240.24</v>
      </c>
      <c r="P102" s="402">
        <v>251.16</v>
      </c>
      <c r="Q102" s="412">
        <v>262.08</v>
      </c>
      <c r="R102" s="402">
        <v>273</v>
      </c>
      <c r="S102" s="412">
        <v>283.92</v>
      </c>
      <c r="T102" s="402">
        <v>294.83999999999997</v>
      </c>
      <c r="U102" s="412">
        <v>305.76</v>
      </c>
      <c r="V102" s="402">
        <v>316.68</v>
      </c>
      <c r="W102" s="412">
        <v>327.60000000000002</v>
      </c>
      <c r="X102" s="402">
        <v>338.52</v>
      </c>
      <c r="Y102" s="412">
        <v>349.44</v>
      </c>
      <c r="Z102" s="402">
        <v>360.36</v>
      </c>
      <c r="AA102" s="412">
        <v>371.28</v>
      </c>
      <c r="AB102" s="402">
        <v>382.2</v>
      </c>
      <c r="AC102" s="412">
        <v>393.12</v>
      </c>
      <c r="AD102" s="402">
        <v>404.04</v>
      </c>
      <c r="AE102" s="402">
        <v>414.96</v>
      </c>
      <c r="AF102" s="402">
        <v>425.88</v>
      </c>
      <c r="AG102" s="412">
        <v>436.8</v>
      </c>
      <c r="AH102" s="402">
        <v>447.72</v>
      </c>
      <c r="AI102" s="402">
        <v>458.64</v>
      </c>
      <c r="AJ102" s="402">
        <v>469.56</v>
      </c>
      <c r="AK102" s="412">
        <v>480.48</v>
      </c>
      <c r="AL102" s="402">
        <v>491.4</v>
      </c>
      <c r="AM102" s="402">
        <v>502.32</v>
      </c>
      <c r="AN102" s="402">
        <v>513.24</v>
      </c>
      <c r="AO102" s="486">
        <v>524.16</v>
      </c>
      <c r="AP102" s="382"/>
      <c r="AQ102" s="382"/>
      <c r="AR102" s="382"/>
      <c r="AS102" s="382"/>
      <c r="AT102" s="382"/>
      <c r="AU102" s="382"/>
      <c r="AV102" s="382"/>
    </row>
    <row r="103" spans="1:48" x14ac:dyDescent="0.3">
      <c r="A103" s="382"/>
      <c r="B103" s="477">
        <v>13</v>
      </c>
      <c r="C103" s="1322">
        <v>118.3</v>
      </c>
      <c r="D103" s="402">
        <v>130.13</v>
      </c>
      <c r="E103" s="412">
        <v>141.96</v>
      </c>
      <c r="F103" s="402">
        <v>153.79</v>
      </c>
      <c r="G103" s="412">
        <v>165.62</v>
      </c>
      <c r="H103" s="402">
        <v>177.45</v>
      </c>
      <c r="I103" s="412">
        <v>189.28</v>
      </c>
      <c r="J103" s="402">
        <v>201.11</v>
      </c>
      <c r="K103" s="412">
        <v>212.94</v>
      </c>
      <c r="L103" s="402">
        <v>224.77</v>
      </c>
      <c r="M103" s="412">
        <v>236.6</v>
      </c>
      <c r="N103" s="402">
        <v>248.43</v>
      </c>
      <c r="O103" s="412">
        <v>260.26</v>
      </c>
      <c r="P103" s="402">
        <v>272.08999999999997</v>
      </c>
      <c r="Q103" s="412">
        <v>283.92</v>
      </c>
      <c r="R103" s="402">
        <v>295.75</v>
      </c>
      <c r="S103" s="412">
        <v>307.58</v>
      </c>
      <c r="T103" s="402">
        <v>319.41000000000003</v>
      </c>
      <c r="U103" s="412">
        <v>331.24</v>
      </c>
      <c r="V103" s="402">
        <v>343.07</v>
      </c>
      <c r="W103" s="412">
        <v>354.9</v>
      </c>
      <c r="X103" s="402">
        <v>366.73</v>
      </c>
      <c r="Y103" s="412">
        <v>378.56</v>
      </c>
      <c r="Z103" s="402">
        <v>390.39</v>
      </c>
      <c r="AA103" s="412">
        <v>402.22</v>
      </c>
      <c r="AB103" s="402">
        <v>414.05</v>
      </c>
      <c r="AC103" s="412">
        <v>425.88</v>
      </c>
      <c r="AD103" s="402">
        <v>437.71</v>
      </c>
      <c r="AE103" s="402">
        <v>449.54</v>
      </c>
      <c r="AF103" s="402">
        <v>461.37</v>
      </c>
      <c r="AG103" s="412">
        <v>473.2</v>
      </c>
      <c r="AH103" s="402">
        <v>485.03</v>
      </c>
      <c r="AI103" s="402">
        <v>496.86</v>
      </c>
      <c r="AJ103" s="402">
        <v>508.69</v>
      </c>
      <c r="AK103" s="412">
        <v>520.52</v>
      </c>
      <c r="AL103" s="402">
        <v>532.35</v>
      </c>
      <c r="AM103" s="402">
        <v>544.17999999999995</v>
      </c>
      <c r="AN103" s="402">
        <v>556.01</v>
      </c>
      <c r="AO103" s="486">
        <v>567.84</v>
      </c>
      <c r="AP103" s="382"/>
      <c r="AQ103" s="382"/>
      <c r="AR103" s="382"/>
      <c r="AS103" s="382"/>
      <c r="AT103" s="382"/>
      <c r="AU103" s="382"/>
      <c r="AV103" s="382"/>
    </row>
    <row r="104" spans="1:48" x14ac:dyDescent="0.3">
      <c r="A104" s="382"/>
      <c r="B104" s="477">
        <v>14</v>
      </c>
      <c r="C104" s="1322">
        <v>127.4</v>
      </c>
      <c r="D104" s="402">
        <v>140.13999999999999</v>
      </c>
      <c r="E104" s="412">
        <v>152.88</v>
      </c>
      <c r="F104" s="402">
        <v>165.62</v>
      </c>
      <c r="G104" s="412">
        <v>178.36</v>
      </c>
      <c r="H104" s="402">
        <v>191.1</v>
      </c>
      <c r="I104" s="412">
        <v>203.84</v>
      </c>
      <c r="J104" s="402">
        <v>216.58</v>
      </c>
      <c r="K104" s="412">
        <v>229.32</v>
      </c>
      <c r="L104" s="402">
        <v>242.06</v>
      </c>
      <c r="M104" s="412">
        <v>254.8</v>
      </c>
      <c r="N104" s="402">
        <v>267.54000000000002</v>
      </c>
      <c r="O104" s="412">
        <v>280.27999999999997</v>
      </c>
      <c r="P104" s="402">
        <v>293.02</v>
      </c>
      <c r="Q104" s="412">
        <v>305.76</v>
      </c>
      <c r="R104" s="402">
        <v>318.5</v>
      </c>
      <c r="S104" s="412">
        <v>331.24</v>
      </c>
      <c r="T104" s="402">
        <v>343.98</v>
      </c>
      <c r="U104" s="412">
        <v>356.72</v>
      </c>
      <c r="V104" s="402">
        <v>369.46</v>
      </c>
      <c r="W104" s="412">
        <v>382.2</v>
      </c>
      <c r="X104" s="402">
        <v>394.94</v>
      </c>
      <c r="Y104" s="412">
        <v>407.68</v>
      </c>
      <c r="Z104" s="402">
        <v>420.42</v>
      </c>
      <c r="AA104" s="412">
        <v>433.16</v>
      </c>
      <c r="AB104" s="402">
        <v>445.9</v>
      </c>
      <c r="AC104" s="412">
        <v>458.64</v>
      </c>
      <c r="AD104" s="402">
        <v>471.38</v>
      </c>
      <c r="AE104" s="402">
        <v>484.12</v>
      </c>
      <c r="AF104" s="402">
        <v>496.86</v>
      </c>
      <c r="AG104" s="412">
        <v>509.6</v>
      </c>
      <c r="AH104" s="402">
        <v>522.34</v>
      </c>
      <c r="AI104" s="402">
        <v>535.08000000000004</v>
      </c>
      <c r="AJ104" s="402">
        <v>547.82000000000005</v>
      </c>
      <c r="AK104" s="412">
        <v>560.55999999999995</v>
      </c>
      <c r="AL104" s="402">
        <v>573.29999999999995</v>
      </c>
      <c r="AM104" s="402">
        <v>586.04</v>
      </c>
      <c r="AN104" s="402">
        <v>598.78</v>
      </c>
      <c r="AO104" s="486">
        <v>611.52</v>
      </c>
      <c r="AP104" s="382"/>
      <c r="AQ104" s="382"/>
      <c r="AR104" s="382"/>
      <c r="AS104" s="382"/>
      <c r="AT104" s="382"/>
      <c r="AU104" s="382"/>
      <c r="AV104" s="382"/>
    </row>
    <row r="105" spans="1:48" x14ac:dyDescent="0.3">
      <c r="A105" s="382"/>
      <c r="B105" s="477">
        <v>15</v>
      </c>
      <c r="C105" s="1322">
        <v>136.5</v>
      </c>
      <c r="D105" s="402">
        <v>150.15</v>
      </c>
      <c r="E105" s="412">
        <v>163.80000000000001</v>
      </c>
      <c r="F105" s="402">
        <v>177.45</v>
      </c>
      <c r="G105" s="412">
        <v>191.1</v>
      </c>
      <c r="H105" s="402">
        <v>204.75</v>
      </c>
      <c r="I105" s="412">
        <v>218.4</v>
      </c>
      <c r="J105" s="402">
        <v>232.05</v>
      </c>
      <c r="K105" s="412">
        <v>245.7</v>
      </c>
      <c r="L105" s="402">
        <v>259.35000000000002</v>
      </c>
      <c r="M105" s="412">
        <v>273</v>
      </c>
      <c r="N105" s="402">
        <v>286.64999999999998</v>
      </c>
      <c r="O105" s="412">
        <v>300.3</v>
      </c>
      <c r="P105" s="402">
        <v>313.95</v>
      </c>
      <c r="Q105" s="412">
        <v>327.60000000000002</v>
      </c>
      <c r="R105" s="402">
        <v>341.25</v>
      </c>
      <c r="S105" s="412">
        <v>354.9</v>
      </c>
      <c r="T105" s="402">
        <v>368.55</v>
      </c>
      <c r="U105" s="412">
        <v>382.2</v>
      </c>
      <c r="V105" s="402">
        <v>395.85</v>
      </c>
      <c r="W105" s="412">
        <v>409.5</v>
      </c>
      <c r="X105" s="402">
        <v>423.15</v>
      </c>
      <c r="Y105" s="412">
        <v>436.8</v>
      </c>
      <c r="Z105" s="402">
        <v>450.45</v>
      </c>
      <c r="AA105" s="412">
        <v>464.1</v>
      </c>
      <c r="AB105" s="402">
        <v>477.75</v>
      </c>
      <c r="AC105" s="412">
        <v>491.4</v>
      </c>
      <c r="AD105" s="402">
        <v>505.05</v>
      </c>
      <c r="AE105" s="402">
        <v>518.70000000000005</v>
      </c>
      <c r="AF105" s="402">
        <v>532.35</v>
      </c>
      <c r="AG105" s="412">
        <v>546</v>
      </c>
      <c r="AH105" s="402">
        <v>559.65</v>
      </c>
      <c r="AI105" s="402">
        <v>573.29999999999995</v>
      </c>
      <c r="AJ105" s="402">
        <v>586.95000000000005</v>
      </c>
      <c r="AK105" s="412">
        <v>600.6</v>
      </c>
      <c r="AL105" s="402">
        <v>614.25</v>
      </c>
      <c r="AM105" s="402">
        <v>627.9</v>
      </c>
      <c r="AN105" s="402">
        <v>641.54999999999995</v>
      </c>
      <c r="AO105" s="486">
        <v>655.20000000000005</v>
      </c>
      <c r="AP105" s="382"/>
      <c r="AQ105" s="382"/>
      <c r="AR105" s="382"/>
      <c r="AS105" s="382"/>
      <c r="AT105" s="382"/>
      <c r="AU105" s="382"/>
      <c r="AV105" s="382"/>
    </row>
    <row r="106" spans="1:48" x14ac:dyDescent="0.3">
      <c r="A106" s="382"/>
      <c r="B106" s="477">
        <v>16</v>
      </c>
      <c r="C106" s="1322">
        <v>145.6</v>
      </c>
      <c r="D106" s="402">
        <v>160.16</v>
      </c>
      <c r="E106" s="412">
        <v>174.72</v>
      </c>
      <c r="F106" s="402">
        <v>189.28</v>
      </c>
      <c r="G106" s="412">
        <v>203.84</v>
      </c>
      <c r="H106" s="402">
        <v>218.4</v>
      </c>
      <c r="I106" s="412">
        <v>232.96</v>
      </c>
      <c r="J106" s="402">
        <v>247.52</v>
      </c>
      <c r="K106" s="412">
        <v>262.08</v>
      </c>
      <c r="L106" s="402">
        <v>276.64</v>
      </c>
      <c r="M106" s="412">
        <v>291.2</v>
      </c>
      <c r="N106" s="402">
        <v>305.76</v>
      </c>
      <c r="O106" s="412">
        <v>320.32</v>
      </c>
      <c r="P106" s="402">
        <v>334.88</v>
      </c>
      <c r="Q106" s="412">
        <v>349.44</v>
      </c>
      <c r="R106" s="402">
        <v>364</v>
      </c>
      <c r="S106" s="412">
        <v>378.56</v>
      </c>
      <c r="T106" s="402">
        <v>393.12</v>
      </c>
      <c r="U106" s="412">
        <v>407.68</v>
      </c>
      <c r="V106" s="402">
        <v>422.24</v>
      </c>
      <c r="W106" s="412">
        <v>436.8</v>
      </c>
      <c r="X106" s="402">
        <v>451.36</v>
      </c>
      <c r="Y106" s="412">
        <v>465.92</v>
      </c>
      <c r="Z106" s="402">
        <v>480.48</v>
      </c>
      <c r="AA106" s="412">
        <v>495.04</v>
      </c>
      <c r="AB106" s="402">
        <v>509.6</v>
      </c>
      <c r="AC106" s="412">
        <v>524.16</v>
      </c>
      <c r="AD106" s="402">
        <v>538.72</v>
      </c>
      <c r="AE106" s="402">
        <v>553.28</v>
      </c>
      <c r="AF106" s="402">
        <v>567.84</v>
      </c>
      <c r="AG106" s="412">
        <v>582.4</v>
      </c>
      <c r="AH106" s="402">
        <v>596.96</v>
      </c>
      <c r="AI106" s="402">
        <v>611.52</v>
      </c>
      <c r="AJ106" s="402">
        <v>626.08000000000004</v>
      </c>
      <c r="AK106" s="412">
        <v>640.64</v>
      </c>
      <c r="AL106" s="402">
        <v>655.20000000000005</v>
      </c>
      <c r="AM106" s="402">
        <v>669.76</v>
      </c>
      <c r="AN106" s="402">
        <v>684.32</v>
      </c>
      <c r="AO106" s="486">
        <v>698.88</v>
      </c>
      <c r="AP106" s="382"/>
      <c r="AQ106" s="382"/>
      <c r="AR106" s="382"/>
      <c r="AS106" s="382"/>
      <c r="AT106" s="382"/>
      <c r="AU106" s="382"/>
      <c r="AV106" s="382"/>
    </row>
    <row r="107" spans="1:48" x14ac:dyDescent="0.3">
      <c r="A107" s="382"/>
      <c r="B107" s="477">
        <v>17</v>
      </c>
      <c r="C107" s="1322">
        <v>154.69999999999999</v>
      </c>
      <c r="D107" s="402">
        <v>170.17</v>
      </c>
      <c r="E107" s="412">
        <v>185.64</v>
      </c>
      <c r="F107" s="402">
        <v>201.11</v>
      </c>
      <c r="G107" s="412">
        <v>216.58</v>
      </c>
      <c r="H107" s="402">
        <v>232.05</v>
      </c>
      <c r="I107" s="412">
        <v>247.52</v>
      </c>
      <c r="J107" s="402">
        <v>262.99</v>
      </c>
      <c r="K107" s="412">
        <v>278.45999999999998</v>
      </c>
      <c r="L107" s="402">
        <v>293.93</v>
      </c>
      <c r="M107" s="412">
        <v>309.39999999999998</v>
      </c>
      <c r="N107" s="402">
        <v>324.87</v>
      </c>
      <c r="O107" s="412">
        <v>340.34</v>
      </c>
      <c r="P107" s="402">
        <v>355.81</v>
      </c>
      <c r="Q107" s="412">
        <v>371.28</v>
      </c>
      <c r="R107" s="402">
        <v>386.75</v>
      </c>
      <c r="S107" s="412">
        <v>402.22</v>
      </c>
      <c r="T107" s="402">
        <v>417.69</v>
      </c>
      <c r="U107" s="412">
        <v>433.16</v>
      </c>
      <c r="V107" s="402">
        <v>448.63</v>
      </c>
      <c r="W107" s="412">
        <v>464.1</v>
      </c>
      <c r="X107" s="402">
        <v>479.57</v>
      </c>
      <c r="Y107" s="412">
        <v>495.04</v>
      </c>
      <c r="Z107" s="402">
        <v>510.51</v>
      </c>
      <c r="AA107" s="412">
        <v>525.98</v>
      </c>
      <c r="AB107" s="402">
        <v>541.45000000000005</v>
      </c>
      <c r="AC107" s="412">
        <v>556.91999999999996</v>
      </c>
      <c r="AD107" s="402">
        <v>572.39</v>
      </c>
      <c r="AE107" s="402">
        <v>587.86</v>
      </c>
      <c r="AF107" s="402">
        <v>603.33000000000004</v>
      </c>
      <c r="AG107" s="412">
        <v>618.79999999999995</v>
      </c>
      <c r="AH107" s="402">
        <v>634.27</v>
      </c>
      <c r="AI107" s="402">
        <v>649.74</v>
      </c>
      <c r="AJ107" s="402">
        <v>665.21</v>
      </c>
      <c r="AK107" s="412">
        <v>680.68</v>
      </c>
      <c r="AL107" s="402">
        <v>696.15</v>
      </c>
      <c r="AM107" s="402">
        <v>711.62</v>
      </c>
      <c r="AN107" s="402">
        <v>727.09</v>
      </c>
      <c r="AO107" s="486">
        <v>742.56</v>
      </c>
      <c r="AP107" s="382"/>
      <c r="AQ107" s="382"/>
      <c r="AR107" s="382"/>
      <c r="AS107" s="382"/>
      <c r="AT107" s="382"/>
      <c r="AU107" s="382"/>
      <c r="AV107" s="382"/>
    </row>
    <row r="108" spans="1:48" x14ac:dyDescent="0.3">
      <c r="A108" s="382"/>
      <c r="B108" s="477">
        <v>18</v>
      </c>
      <c r="C108" s="1322">
        <v>163.80000000000001</v>
      </c>
      <c r="D108" s="402">
        <v>180.18</v>
      </c>
      <c r="E108" s="412">
        <v>196.56</v>
      </c>
      <c r="F108" s="402">
        <v>212.94</v>
      </c>
      <c r="G108" s="412">
        <v>229.32</v>
      </c>
      <c r="H108" s="402">
        <v>245.7</v>
      </c>
      <c r="I108" s="412">
        <v>262.08</v>
      </c>
      <c r="J108" s="402">
        <v>278.45999999999998</v>
      </c>
      <c r="K108" s="412">
        <v>294.83999999999997</v>
      </c>
      <c r="L108" s="402">
        <v>311.22000000000003</v>
      </c>
      <c r="M108" s="412">
        <v>327.60000000000002</v>
      </c>
      <c r="N108" s="402">
        <v>343.98</v>
      </c>
      <c r="O108" s="412">
        <v>360.36</v>
      </c>
      <c r="P108" s="402">
        <v>376.74</v>
      </c>
      <c r="Q108" s="412">
        <v>393.12</v>
      </c>
      <c r="R108" s="402">
        <v>409.5</v>
      </c>
      <c r="S108" s="412">
        <v>425.88</v>
      </c>
      <c r="T108" s="402">
        <v>442.26</v>
      </c>
      <c r="U108" s="412">
        <v>458.64</v>
      </c>
      <c r="V108" s="402">
        <v>475.02</v>
      </c>
      <c r="W108" s="412">
        <v>491.4</v>
      </c>
      <c r="X108" s="402">
        <v>507.78</v>
      </c>
      <c r="Y108" s="412">
        <v>524.16</v>
      </c>
      <c r="Z108" s="402">
        <v>540.54</v>
      </c>
      <c r="AA108" s="412">
        <v>556.91999999999996</v>
      </c>
      <c r="AB108" s="402">
        <v>573.29999999999995</v>
      </c>
      <c r="AC108" s="412">
        <v>589.67999999999995</v>
      </c>
      <c r="AD108" s="402">
        <v>606.05999999999995</v>
      </c>
      <c r="AE108" s="402">
        <v>622.44000000000005</v>
      </c>
      <c r="AF108" s="402">
        <v>638.82000000000005</v>
      </c>
      <c r="AG108" s="412">
        <v>655.20000000000005</v>
      </c>
      <c r="AH108" s="402">
        <v>671.58</v>
      </c>
      <c r="AI108" s="402">
        <v>687.96</v>
      </c>
      <c r="AJ108" s="402">
        <v>704.34</v>
      </c>
      <c r="AK108" s="412">
        <v>720.72</v>
      </c>
      <c r="AL108" s="402">
        <v>737.1</v>
      </c>
      <c r="AM108" s="402">
        <v>753.48</v>
      </c>
      <c r="AN108" s="402">
        <v>769.86</v>
      </c>
      <c r="AO108" s="486">
        <v>786.24</v>
      </c>
      <c r="AP108" s="382"/>
      <c r="AQ108" s="382"/>
      <c r="AR108" s="382"/>
      <c r="AS108" s="382"/>
      <c r="AT108" s="382"/>
      <c r="AU108" s="382"/>
      <c r="AV108" s="382"/>
    </row>
    <row r="109" spans="1:48" x14ac:dyDescent="0.3">
      <c r="A109" s="382"/>
      <c r="B109" s="477">
        <v>19</v>
      </c>
      <c r="C109" s="1322">
        <v>172.9</v>
      </c>
      <c r="D109" s="402">
        <v>190.19</v>
      </c>
      <c r="E109" s="412">
        <v>207.48</v>
      </c>
      <c r="F109" s="402">
        <v>224.77</v>
      </c>
      <c r="G109" s="412">
        <v>242.06</v>
      </c>
      <c r="H109" s="402">
        <v>259.35000000000002</v>
      </c>
      <c r="I109" s="412">
        <v>276.64</v>
      </c>
      <c r="J109" s="402">
        <v>293.93</v>
      </c>
      <c r="K109" s="412">
        <v>311.22000000000003</v>
      </c>
      <c r="L109" s="402">
        <v>328.51</v>
      </c>
      <c r="M109" s="412">
        <v>345.8</v>
      </c>
      <c r="N109" s="402">
        <v>363.09</v>
      </c>
      <c r="O109" s="412">
        <v>380.38</v>
      </c>
      <c r="P109" s="402">
        <v>397.67</v>
      </c>
      <c r="Q109" s="412">
        <v>414.96</v>
      </c>
      <c r="R109" s="402">
        <v>432.25</v>
      </c>
      <c r="S109" s="412">
        <v>449.54</v>
      </c>
      <c r="T109" s="402">
        <v>466.83</v>
      </c>
      <c r="U109" s="412">
        <v>484.12</v>
      </c>
      <c r="V109" s="402">
        <v>501.41</v>
      </c>
      <c r="W109" s="412">
        <v>518.70000000000005</v>
      </c>
      <c r="X109" s="402">
        <v>535.99</v>
      </c>
      <c r="Y109" s="412">
        <v>553.28</v>
      </c>
      <c r="Z109" s="402">
        <v>570.57000000000005</v>
      </c>
      <c r="AA109" s="412">
        <v>587.86</v>
      </c>
      <c r="AB109" s="402">
        <v>605.15</v>
      </c>
      <c r="AC109" s="412">
        <v>622.44000000000005</v>
      </c>
      <c r="AD109" s="402">
        <v>639.73</v>
      </c>
      <c r="AE109" s="402">
        <v>657.02</v>
      </c>
      <c r="AF109" s="402">
        <v>674.31</v>
      </c>
      <c r="AG109" s="412">
        <v>691.6</v>
      </c>
      <c r="AH109" s="402">
        <v>708.89</v>
      </c>
      <c r="AI109" s="402">
        <v>726.18</v>
      </c>
      <c r="AJ109" s="402">
        <v>743.47</v>
      </c>
      <c r="AK109" s="412">
        <v>760.76</v>
      </c>
      <c r="AL109" s="402">
        <v>778.05</v>
      </c>
      <c r="AM109" s="402">
        <v>795.34</v>
      </c>
      <c r="AN109" s="402">
        <v>812.63</v>
      </c>
      <c r="AO109" s="486">
        <v>829.92</v>
      </c>
      <c r="AP109" s="382"/>
      <c r="AQ109" s="382"/>
      <c r="AR109" s="382"/>
      <c r="AS109" s="382"/>
      <c r="AT109" s="382"/>
      <c r="AU109" s="382"/>
      <c r="AV109" s="382"/>
    </row>
    <row r="110" spans="1:48" x14ac:dyDescent="0.3">
      <c r="A110" s="382"/>
      <c r="B110" s="477">
        <v>20</v>
      </c>
      <c r="C110" s="1322">
        <v>182</v>
      </c>
      <c r="D110" s="402">
        <v>200.2</v>
      </c>
      <c r="E110" s="412">
        <v>218.4</v>
      </c>
      <c r="F110" s="402">
        <v>236.6</v>
      </c>
      <c r="G110" s="412">
        <v>254.8</v>
      </c>
      <c r="H110" s="402">
        <v>273</v>
      </c>
      <c r="I110" s="412">
        <v>291.2</v>
      </c>
      <c r="J110" s="402">
        <v>309.39999999999998</v>
      </c>
      <c r="K110" s="412">
        <v>327.60000000000002</v>
      </c>
      <c r="L110" s="402">
        <v>345.8</v>
      </c>
      <c r="M110" s="412">
        <v>364</v>
      </c>
      <c r="N110" s="402">
        <v>382.2</v>
      </c>
      <c r="O110" s="412">
        <v>400.4</v>
      </c>
      <c r="P110" s="402">
        <v>418.6</v>
      </c>
      <c r="Q110" s="412">
        <v>436.8</v>
      </c>
      <c r="R110" s="402">
        <v>455</v>
      </c>
      <c r="S110" s="412">
        <v>473.2</v>
      </c>
      <c r="T110" s="402">
        <v>491.4</v>
      </c>
      <c r="U110" s="412">
        <v>509.6</v>
      </c>
      <c r="V110" s="402">
        <v>527.79999999999995</v>
      </c>
      <c r="W110" s="412">
        <v>546</v>
      </c>
      <c r="X110" s="402">
        <v>564.20000000000005</v>
      </c>
      <c r="Y110" s="412">
        <v>582.4</v>
      </c>
      <c r="Z110" s="402">
        <v>600.6</v>
      </c>
      <c r="AA110" s="412">
        <v>618.79999999999995</v>
      </c>
      <c r="AB110" s="402">
        <v>637</v>
      </c>
      <c r="AC110" s="412">
        <v>655.20000000000005</v>
      </c>
      <c r="AD110" s="402">
        <v>673.4</v>
      </c>
      <c r="AE110" s="402">
        <v>691.6</v>
      </c>
      <c r="AF110" s="402">
        <v>709.8</v>
      </c>
      <c r="AG110" s="412">
        <v>728</v>
      </c>
      <c r="AH110" s="402">
        <v>746.2</v>
      </c>
      <c r="AI110" s="402">
        <v>764.4</v>
      </c>
      <c r="AJ110" s="402">
        <v>782.6</v>
      </c>
      <c r="AK110" s="412">
        <v>800.8</v>
      </c>
      <c r="AL110" s="402">
        <v>819</v>
      </c>
      <c r="AM110" s="402">
        <v>837.2</v>
      </c>
      <c r="AN110" s="402">
        <v>855.4</v>
      </c>
      <c r="AO110" s="486">
        <v>873.6</v>
      </c>
      <c r="AP110" s="382"/>
      <c r="AQ110" s="382"/>
      <c r="AR110" s="382"/>
      <c r="AS110" s="382"/>
      <c r="AT110" s="382"/>
      <c r="AU110" s="382"/>
      <c r="AV110" s="382"/>
    </row>
    <row r="111" spans="1:48" x14ac:dyDescent="0.3">
      <c r="A111" s="382"/>
      <c r="B111" s="477">
        <v>21</v>
      </c>
      <c r="C111" s="1322">
        <v>191.1</v>
      </c>
      <c r="D111" s="402">
        <v>210.21</v>
      </c>
      <c r="E111" s="412">
        <v>229.32</v>
      </c>
      <c r="F111" s="402">
        <v>248.43</v>
      </c>
      <c r="G111" s="412">
        <v>267.54000000000002</v>
      </c>
      <c r="H111" s="402">
        <v>286.64999999999998</v>
      </c>
      <c r="I111" s="412">
        <v>305.76</v>
      </c>
      <c r="J111" s="402">
        <v>324.87</v>
      </c>
      <c r="K111" s="412">
        <v>343.98</v>
      </c>
      <c r="L111" s="402">
        <v>363.09</v>
      </c>
      <c r="M111" s="412">
        <v>382.2</v>
      </c>
      <c r="N111" s="402">
        <v>401.31</v>
      </c>
      <c r="O111" s="412">
        <v>420.42</v>
      </c>
      <c r="P111" s="402">
        <v>439.53</v>
      </c>
      <c r="Q111" s="412">
        <v>458.64</v>
      </c>
      <c r="R111" s="402">
        <v>477.75</v>
      </c>
      <c r="S111" s="412">
        <v>496.86</v>
      </c>
      <c r="T111" s="402">
        <v>515.97</v>
      </c>
      <c r="U111" s="412">
        <v>535.08000000000004</v>
      </c>
      <c r="V111" s="402">
        <v>554.19000000000005</v>
      </c>
      <c r="W111" s="412">
        <v>573.29999999999995</v>
      </c>
      <c r="X111" s="402">
        <v>592.41</v>
      </c>
      <c r="Y111" s="412">
        <v>611.52</v>
      </c>
      <c r="Z111" s="402">
        <v>630.63</v>
      </c>
      <c r="AA111" s="412">
        <v>649.74</v>
      </c>
      <c r="AB111" s="402">
        <v>668.85</v>
      </c>
      <c r="AC111" s="412">
        <v>687.96</v>
      </c>
      <c r="AD111" s="402">
        <v>707.07</v>
      </c>
      <c r="AE111" s="402">
        <v>726.18</v>
      </c>
      <c r="AF111" s="402">
        <v>745.29</v>
      </c>
      <c r="AG111" s="412">
        <v>764.4</v>
      </c>
      <c r="AH111" s="402">
        <v>783.51</v>
      </c>
      <c r="AI111" s="402">
        <v>802.62</v>
      </c>
      <c r="AJ111" s="402">
        <v>821.73</v>
      </c>
      <c r="AK111" s="412">
        <v>840.84</v>
      </c>
      <c r="AL111" s="402">
        <v>859.95</v>
      </c>
      <c r="AM111" s="402">
        <v>879.06</v>
      </c>
      <c r="AN111" s="402">
        <v>898.17</v>
      </c>
      <c r="AO111" s="486">
        <v>917.28</v>
      </c>
      <c r="AP111" s="382"/>
      <c r="AQ111" s="382"/>
      <c r="AR111" s="382"/>
      <c r="AS111" s="382"/>
      <c r="AT111" s="382"/>
      <c r="AU111" s="382"/>
      <c r="AV111" s="382"/>
    </row>
    <row r="112" spans="1:48" x14ac:dyDescent="0.3">
      <c r="A112" s="382"/>
      <c r="B112" s="477">
        <v>22</v>
      </c>
      <c r="C112" s="1322">
        <v>200.2</v>
      </c>
      <c r="D112" s="402">
        <v>220.22</v>
      </c>
      <c r="E112" s="412">
        <v>240.24</v>
      </c>
      <c r="F112" s="402">
        <v>260.26</v>
      </c>
      <c r="G112" s="412">
        <v>280.27999999999997</v>
      </c>
      <c r="H112" s="402">
        <v>300.3</v>
      </c>
      <c r="I112" s="412">
        <v>320.32</v>
      </c>
      <c r="J112" s="402">
        <v>340.34</v>
      </c>
      <c r="K112" s="412">
        <v>360.36</v>
      </c>
      <c r="L112" s="402">
        <v>380.38</v>
      </c>
      <c r="M112" s="412">
        <v>400.4</v>
      </c>
      <c r="N112" s="402">
        <v>420.42</v>
      </c>
      <c r="O112" s="412">
        <v>440.44</v>
      </c>
      <c r="P112" s="402">
        <v>460.46</v>
      </c>
      <c r="Q112" s="412">
        <v>480.48</v>
      </c>
      <c r="R112" s="402">
        <v>500.5</v>
      </c>
      <c r="S112" s="412">
        <v>520.52</v>
      </c>
      <c r="T112" s="402">
        <v>540.54</v>
      </c>
      <c r="U112" s="412">
        <v>560.55999999999995</v>
      </c>
      <c r="V112" s="402">
        <v>580.58000000000004</v>
      </c>
      <c r="W112" s="412">
        <v>600.6</v>
      </c>
      <c r="X112" s="402">
        <v>620.62</v>
      </c>
      <c r="Y112" s="412">
        <v>640.64</v>
      </c>
      <c r="Z112" s="402">
        <v>660.66</v>
      </c>
      <c r="AA112" s="412">
        <v>680.68</v>
      </c>
      <c r="AB112" s="402">
        <v>700.7</v>
      </c>
      <c r="AC112" s="412">
        <v>720.72</v>
      </c>
      <c r="AD112" s="402">
        <v>740.74</v>
      </c>
      <c r="AE112" s="402">
        <v>760.76</v>
      </c>
      <c r="AF112" s="402">
        <v>780.78</v>
      </c>
      <c r="AG112" s="412">
        <v>800.8</v>
      </c>
      <c r="AH112" s="402">
        <v>820.82</v>
      </c>
      <c r="AI112" s="402">
        <v>840.84</v>
      </c>
      <c r="AJ112" s="402">
        <v>860.86</v>
      </c>
      <c r="AK112" s="412">
        <v>880.88</v>
      </c>
      <c r="AL112" s="402">
        <v>900.9</v>
      </c>
      <c r="AM112" s="402">
        <v>920.92</v>
      </c>
      <c r="AN112" s="402">
        <v>940.94</v>
      </c>
      <c r="AO112" s="486">
        <v>960.96</v>
      </c>
      <c r="AP112" s="382"/>
      <c r="AQ112" s="382"/>
      <c r="AR112" s="382"/>
      <c r="AS112" s="382"/>
      <c r="AT112" s="382"/>
      <c r="AU112" s="382"/>
      <c r="AV112" s="382"/>
    </row>
    <row r="113" spans="1:48" x14ac:dyDescent="0.3">
      <c r="A113" s="382"/>
      <c r="B113" s="477">
        <v>23</v>
      </c>
      <c r="C113" s="1322">
        <v>209.3</v>
      </c>
      <c r="D113" s="402">
        <v>230.23</v>
      </c>
      <c r="E113" s="412">
        <v>251.16</v>
      </c>
      <c r="F113" s="402">
        <v>272.08999999999997</v>
      </c>
      <c r="G113" s="412">
        <v>293.02</v>
      </c>
      <c r="H113" s="402">
        <v>313.95</v>
      </c>
      <c r="I113" s="412">
        <v>334.88</v>
      </c>
      <c r="J113" s="402">
        <v>355.81</v>
      </c>
      <c r="K113" s="412">
        <v>376.74</v>
      </c>
      <c r="L113" s="402">
        <v>397.67</v>
      </c>
      <c r="M113" s="412">
        <v>418.6</v>
      </c>
      <c r="N113" s="402">
        <v>439.53</v>
      </c>
      <c r="O113" s="412">
        <v>460.46</v>
      </c>
      <c r="P113" s="402">
        <v>481.39</v>
      </c>
      <c r="Q113" s="412">
        <v>502.32</v>
      </c>
      <c r="R113" s="402">
        <v>523.25</v>
      </c>
      <c r="S113" s="412">
        <v>544.17999999999995</v>
      </c>
      <c r="T113" s="402">
        <v>565.11</v>
      </c>
      <c r="U113" s="412">
        <v>586.04</v>
      </c>
      <c r="V113" s="402">
        <v>606.97</v>
      </c>
      <c r="W113" s="412">
        <v>627.9</v>
      </c>
      <c r="X113" s="402">
        <v>648.83000000000004</v>
      </c>
      <c r="Y113" s="412">
        <v>669.76</v>
      </c>
      <c r="Z113" s="402">
        <v>690.69</v>
      </c>
      <c r="AA113" s="412">
        <v>711.62</v>
      </c>
      <c r="AB113" s="402">
        <v>732.55</v>
      </c>
      <c r="AC113" s="412">
        <v>753.48</v>
      </c>
      <c r="AD113" s="402">
        <v>774.41</v>
      </c>
      <c r="AE113" s="402">
        <v>795.34</v>
      </c>
      <c r="AF113" s="402">
        <v>816.27</v>
      </c>
      <c r="AG113" s="412">
        <v>837.2</v>
      </c>
      <c r="AH113" s="402">
        <v>858.13</v>
      </c>
      <c r="AI113" s="402">
        <v>879.06</v>
      </c>
      <c r="AJ113" s="402">
        <v>899.99</v>
      </c>
      <c r="AK113" s="412">
        <v>920.92</v>
      </c>
      <c r="AL113" s="402">
        <v>941.85</v>
      </c>
      <c r="AM113" s="402">
        <v>962.78</v>
      </c>
      <c r="AN113" s="402">
        <v>983.71</v>
      </c>
      <c r="AO113" s="486">
        <v>1004.64</v>
      </c>
      <c r="AP113" s="382"/>
      <c r="AQ113" s="382"/>
      <c r="AR113" s="382"/>
      <c r="AS113" s="382"/>
      <c r="AT113" s="382"/>
      <c r="AU113" s="382"/>
      <c r="AV113" s="382"/>
    </row>
    <row r="114" spans="1:48" x14ac:dyDescent="0.3">
      <c r="A114" s="382"/>
      <c r="B114" s="477">
        <v>24</v>
      </c>
      <c r="C114" s="1322">
        <v>218.4</v>
      </c>
      <c r="D114" s="402">
        <v>240.24</v>
      </c>
      <c r="E114" s="412">
        <v>262.08</v>
      </c>
      <c r="F114" s="402">
        <v>283.92</v>
      </c>
      <c r="G114" s="412">
        <v>305.76</v>
      </c>
      <c r="H114" s="402">
        <v>327.60000000000002</v>
      </c>
      <c r="I114" s="412">
        <v>349.44</v>
      </c>
      <c r="J114" s="402">
        <v>371.28</v>
      </c>
      <c r="K114" s="412">
        <v>393.12</v>
      </c>
      <c r="L114" s="402">
        <v>414.96</v>
      </c>
      <c r="M114" s="412">
        <v>436.8</v>
      </c>
      <c r="N114" s="402">
        <v>458.64</v>
      </c>
      <c r="O114" s="412">
        <v>480.48</v>
      </c>
      <c r="P114" s="402">
        <v>502.32</v>
      </c>
      <c r="Q114" s="412">
        <v>524.16</v>
      </c>
      <c r="R114" s="402">
        <v>546</v>
      </c>
      <c r="S114" s="412">
        <v>567.84</v>
      </c>
      <c r="T114" s="402">
        <v>589.67999999999995</v>
      </c>
      <c r="U114" s="412">
        <v>611.52</v>
      </c>
      <c r="V114" s="402">
        <v>633.36</v>
      </c>
      <c r="W114" s="412">
        <v>655.20000000000005</v>
      </c>
      <c r="X114" s="402">
        <v>677.04</v>
      </c>
      <c r="Y114" s="412">
        <v>698.88</v>
      </c>
      <c r="Z114" s="402">
        <v>720.72</v>
      </c>
      <c r="AA114" s="412">
        <v>742.56</v>
      </c>
      <c r="AB114" s="402">
        <v>764.4</v>
      </c>
      <c r="AC114" s="412">
        <v>786.24</v>
      </c>
      <c r="AD114" s="402">
        <v>808.08</v>
      </c>
      <c r="AE114" s="402">
        <v>829.92</v>
      </c>
      <c r="AF114" s="402">
        <v>851.76</v>
      </c>
      <c r="AG114" s="412">
        <v>873.6</v>
      </c>
      <c r="AH114" s="402">
        <v>895.44</v>
      </c>
      <c r="AI114" s="402">
        <v>917.28</v>
      </c>
      <c r="AJ114" s="402">
        <v>939.12</v>
      </c>
      <c r="AK114" s="412">
        <v>960.96</v>
      </c>
      <c r="AL114" s="402">
        <v>982.8</v>
      </c>
      <c r="AM114" s="402">
        <v>1004.64</v>
      </c>
      <c r="AN114" s="402">
        <v>1026.48</v>
      </c>
      <c r="AO114" s="486">
        <v>1048.32</v>
      </c>
      <c r="AP114" s="382"/>
      <c r="AQ114" s="382"/>
      <c r="AR114" s="382"/>
      <c r="AS114" s="382"/>
      <c r="AT114" s="382"/>
      <c r="AU114" s="382"/>
      <c r="AV114" s="382"/>
    </row>
    <row r="115" spans="1:48" x14ac:dyDescent="0.3">
      <c r="A115" s="382"/>
      <c r="B115" s="477">
        <v>25</v>
      </c>
      <c r="C115" s="1322">
        <v>227.5</v>
      </c>
      <c r="D115" s="402">
        <v>250.25</v>
      </c>
      <c r="E115" s="412">
        <v>273</v>
      </c>
      <c r="F115" s="402">
        <v>295.75</v>
      </c>
      <c r="G115" s="412">
        <v>318.5</v>
      </c>
      <c r="H115" s="402">
        <v>341.25</v>
      </c>
      <c r="I115" s="412">
        <v>364</v>
      </c>
      <c r="J115" s="402">
        <v>386.75</v>
      </c>
      <c r="K115" s="412">
        <v>409.5</v>
      </c>
      <c r="L115" s="402">
        <v>432.25</v>
      </c>
      <c r="M115" s="412">
        <v>455</v>
      </c>
      <c r="N115" s="402">
        <v>477.75</v>
      </c>
      <c r="O115" s="412">
        <v>500.5</v>
      </c>
      <c r="P115" s="402">
        <v>523.25</v>
      </c>
      <c r="Q115" s="412">
        <v>546</v>
      </c>
      <c r="R115" s="402">
        <v>568.75</v>
      </c>
      <c r="S115" s="412">
        <v>591.5</v>
      </c>
      <c r="T115" s="402">
        <v>614.25</v>
      </c>
      <c r="U115" s="412">
        <v>637</v>
      </c>
      <c r="V115" s="402">
        <v>659.75</v>
      </c>
      <c r="W115" s="412">
        <v>682.5</v>
      </c>
      <c r="X115" s="402">
        <v>705.25</v>
      </c>
      <c r="Y115" s="412">
        <v>728</v>
      </c>
      <c r="Z115" s="402">
        <v>750.75</v>
      </c>
      <c r="AA115" s="412">
        <v>773.5</v>
      </c>
      <c r="AB115" s="402">
        <v>796.25</v>
      </c>
      <c r="AC115" s="412">
        <v>819</v>
      </c>
      <c r="AD115" s="402">
        <v>841.75</v>
      </c>
      <c r="AE115" s="402">
        <v>864.5</v>
      </c>
      <c r="AF115" s="402">
        <v>887.25</v>
      </c>
      <c r="AG115" s="412">
        <v>910</v>
      </c>
      <c r="AH115" s="402">
        <v>932.75</v>
      </c>
      <c r="AI115" s="402">
        <v>955.5</v>
      </c>
      <c r="AJ115" s="402">
        <v>978.25</v>
      </c>
      <c r="AK115" s="412">
        <v>1001</v>
      </c>
      <c r="AL115" s="402">
        <v>1023.75</v>
      </c>
      <c r="AM115" s="402">
        <v>1046.5</v>
      </c>
      <c r="AN115" s="402">
        <v>1069.25</v>
      </c>
      <c r="AO115" s="486">
        <v>1092</v>
      </c>
      <c r="AP115" s="382"/>
      <c r="AQ115" s="382"/>
      <c r="AR115" s="382"/>
      <c r="AS115" s="382"/>
      <c r="AT115" s="382"/>
      <c r="AU115" s="382"/>
      <c r="AV115" s="382"/>
    </row>
    <row r="116" spans="1:48" x14ac:dyDescent="0.3">
      <c r="A116" s="382"/>
      <c r="B116" s="477">
        <v>26</v>
      </c>
      <c r="C116" s="1322">
        <v>236.6</v>
      </c>
      <c r="D116" s="402">
        <v>260.26</v>
      </c>
      <c r="E116" s="412">
        <v>283.92</v>
      </c>
      <c r="F116" s="402">
        <v>307.58</v>
      </c>
      <c r="G116" s="412">
        <v>331.24</v>
      </c>
      <c r="H116" s="402">
        <v>354.9</v>
      </c>
      <c r="I116" s="412">
        <v>378.56</v>
      </c>
      <c r="J116" s="402">
        <v>402.22</v>
      </c>
      <c r="K116" s="412">
        <v>425.88</v>
      </c>
      <c r="L116" s="402">
        <v>449.54</v>
      </c>
      <c r="M116" s="412">
        <v>473.2</v>
      </c>
      <c r="N116" s="402">
        <v>496.86</v>
      </c>
      <c r="O116" s="412">
        <v>520.52</v>
      </c>
      <c r="P116" s="402">
        <v>544.17999999999995</v>
      </c>
      <c r="Q116" s="412">
        <v>567.84</v>
      </c>
      <c r="R116" s="402">
        <v>591.5</v>
      </c>
      <c r="S116" s="412">
        <v>615.16</v>
      </c>
      <c r="T116" s="402">
        <v>638.82000000000005</v>
      </c>
      <c r="U116" s="412">
        <v>662.48</v>
      </c>
      <c r="V116" s="402">
        <v>686.14</v>
      </c>
      <c r="W116" s="412">
        <v>709.8</v>
      </c>
      <c r="X116" s="402">
        <v>733.46</v>
      </c>
      <c r="Y116" s="412">
        <v>757.12</v>
      </c>
      <c r="Z116" s="402">
        <v>780.78</v>
      </c>
      <c r="AA116" s="412">
        <v>804.44</v>
      </c>
      <c r="AB116" s="402">
        <v>828.1</v>
      </c>
      <c r="AC116" s="412">
        <v>851.76</v>
      </c>
      <c r="AD116" s="402">
        <v>875.42</v>
      </c>
      <c r="AE116" s="402">
        <v>899.08</v>
      </c>
      <c r="AF116" s="402">
        <v>922.74</v>
      </c>
      <c r="AG116" s="412">
        <v>946.4</v>
      </c>
      <c r="AH116" s="402">
        <v>970.06</v>
      </c>
      <c r="AI116" s="402">
        <v>993.72</v>
      </c>
      <c r="AJ116" s="402">
        <v>1017.38</v>
      </c>
      <c r="AK116" s="412">
        <v>1041.04</v>
      </c>
      <c r="AL116" s="402">
        <v>1064.7</v>
      </c>
      <c r="AM116" s="402">
        <v>1088.3599999999999</v>
      </c>
      <c r="AN116" s="402">
        <v>1112.02</v>
      </c>
      <c r="AO116" s="486">
        <v>1135.68</v>
      </c>
      <c r="AP116" s="382"/>
      <c r="AQ116" s="382"/>
      <c r="AR116" s="382"/>
      <c r="AS116" s="382"/>
      <c r="AT116" s="382"/>
      <c r="AU116" s="382"/>
      <c r="AV116" s="382"/>
    </row>
    <row r="117" spans="1:48" x14ac:dyDescent="0.3">
      <c r="A117" s="382"/>
      <c r="B117" s="477">
        <v>27</v>
      </c>
      <c r="C117" s="1322">
        <v>245.7</v>
      </c>
      <c r="D117" s="402">
        <v>270.27</v>
      </c>
      <c r="E117" s="412">
        <v>294.83999999999997</v>
      </c>
      <c r="F117" s="402">
        <v>319.41000000000003</v>
      </c>
      <c r="G117" s="412">
        <v>343.98</v>
      </c>
      <c r="H117" s="402">
        <v>368.55</v>
      </c>
      <c r="I117" s="412">
        <v>393.12</v>
      </c>
      <c r="J117" s="402">
        <v>417.69</v>
      </c>
      <c r="K117" s="412">
        <v>442.26</v>
      </c>
      <c r="L117" s="402">
        <v>466.83</v>
      </c>
      <c r="M117" s="412">
        <v>491.4</v>
      </c>
      <c r="N117" s="402">
        <v>515.97</v>
      </c>
      <c r="O117" s="412">
        <v>540.54</v>
      </c>
      <c r="P117" s="402">
        <v>565.11</v>
      </c>
      <c r="Q117" s="412">
        <v>589.67999999999995</v>
      </c>
      <c r="R117" s="402">
        <v>614.25</v>
      </c>
      <c r="S117" s="412">
        <v>638.82000000000005</v>
      </c>
      <c r="T117" s="402">
        <v>663.39</v>
      </c>
      <c r="U117" s="412">
        <v>687.96</v>
      </c>
      <c r="V117" s="402">
        <v>712.53</v>
      </c>
      <c r="W117" s="412">
        <v>737.1</v>
      </c>
      <c r="X117" s="402">
        <v>761.67</v>
      </c>
      <c r="Y117" s="412">
        <v>786.24</v>
      </c>
      <c r="Z117" s="402">
        <v>810.81</v>
      </c>
      <c r="AA117" s="412">
        <v>835.38</v>
      </c>
      <c r="AB117" s="402">
        <v>859.95</v>
      </c>
      <c r="AC117" s="412">
        <v>884.52</v>
      </c>
      <c r="AD117" s="402">
        <v>909.09</v>
      </c>
      <c r="AE117" s="402">
        <v>933.66</v>
      </c>
      <c r="AF117" s="402">
        <v>958.23</v>
      </c>
      <c r="AG117" s="412">
        <v>982.8</v>
      </c>
      <c r="AH117" s="402">
        <v>1007.37</v>
      </c>
      <c r="AI117" s="402">
        <v>1031.94</v>
      </c>
      <c r="AJ117" s="402">
        <v>1056.51</v>
      </c>
      <c r="AK117" s="412">
        <v>1081.08</v>
      </c>
      <c r="AL117" s="402">
        <v>1105.6500000000001</v>
      </c>
      <c r="AM117" s="402">
        <v>1130.22</v>
      </c>
      <c r="AN117" s="402">
        <v>1154.79</v>
      </c>
      <c r="AO117" s="486">
        <v>1179.3599999999999</v>
      </c>
      <c r="AP117" s="382"/>
      <c r="AQ117" s="382"/>
      <c r="AR117" s="382"/>
      <c r="AS117" s="382"/>
      <c r="AT117" s="382"/>
      <c r="AU117" s="382"/>
      <c r="AV117" s="382"/>
    </row>
    <row r="118" spans="1:48" x14ac:dyDescent="0.3">
      <c r="A118" s="382"/>
      <c r="B118" s="477">
        <v>28</v>
      </c>
      <c r="C118" s="1322">
        <v>254.8</v>
      </c>
      <c r="D118" s="402">
        <v>280.27999999999997</v>
      </c>
      <c r="E118" s="412">
        <v>305.76</v>
      </c>
      <c r="F118" s="402">
        <v>331.24</v>
      </c>
      <c r="G118" s="412">
        <v>356.72</v>
      </c>
      <c r="H118" s="402">
        <v>382.2</v>
      </c>
      <c r="I118" s="412">
        <v>407.68</v>
      </c>
      <c r="J118" s="402">
        <v>433.16</v>
      </c>
      <c r="K118" s="412">
        <v>458.64</v>
      </c>
      <c r="L118" s="402">
        <v>484.12</v>
      </c>
      <c r="M118" s="412">
        <v>509.6</v>
      </c>
      <c r="N118" s="402">
        <v>535.08000000000004</v>
      </c>
      <c r="O118" s="412">
        <v>560.55999999999995</v>
      </c>
      <c r="P118" s="402">
        <v>586.04</v>
      </c>
      <c r="Q118" s="412">
        <v>611.52</v>
      </c>
      <c r="R118" s="402">
        <v>637</v>
      </c>
      <c r="S118" s="412">
        <v>662.48</v>
      </c>
      <c r="T118" s="402">
        <v>687.96</v>
      </c>
      <c r="U118" s="412">
        <v>713.44</v>
      </c>
      <c r="V118" s="402">
        <v>738.92</v>
      </c>
      <c r="W118" s="412">
        <v>764.4</v>
      </c>
      <c r="X118" s="402">
        <v>789.88</v>
      </c>
      <c r="Y118" s="412">
        <v>815.36</v>
      </c>
      <c r="Z118" s="402">
        <v>840.84</v>
      </c>
      <c r="AA118" s="412">
        <v>866.32</v>
      </c>
      <c r="AB118" s="402">
        <v>891.8</v>
      </c>
      <c r="AC118" s="412">
        <v>917.28</v>
      </c>
      <c r="AD118" s="402">
        <v>942.76</v>
      </c>
      <c r="AE118" s="402">
        <v>968.24</v>
      </c>
      <c r="AF118" s="402">
        <v>993.72</v>
      </c>
      <c r="AG118" s="412">
        <v>1019.2</v>
      </c>
      <c r="AH118" s="402">
        <v>1044.68</v>
      </c>
      <c r="AI118" s="402">
        <v>1070.1600000000001</v>
      </c>
      <c r="AJ118" s="402">
        <v>1095.6400000000001</v>
      </c>
      <c r="AK118" s="412">
        <v>1121.1199999999999</v>
      </c>
      <c r="AL118" s="402">
        <v>1146.5999999999999</v>
      </c>
      <c r="AM118" s="402">
        <v>1172.08</v>
      </c>
      <c r="AN118" s="402">
        <v>1197.56</v>
      </c>
      <c r="AO118" s="486">
        <v>1223.04</v>
      </c>
      <c r="AP118" s="382"/>
      <c r="AQ118" s="382"/>
      <c r="AR118" s="382"/>
      <c r="AS118" s="382"/>
      <c r="AT118" s="382"/>
      <c r="AU118" s="382"/>
      <c r="AV118" s="382"/>
    </row>
    <row r="119" spans="1:48" x14ac:dyDescent="0.3">
      <c r="A119" s="382"/>
      <c r="B119" s="477">
        <v>29</v>
      </c>
      <c r="C119" s="1322">
        <v>263.89999999999998</v>
      </c>
      <c r="D119" s="402">
        <v>290.29000000000002</v>
      </c>
      <c r="E119" s="412">
        <v>316.68</v>
      </c>
      <c r="F119" s="402">
        <v>343.07</v>
      </c>
      <c r="G119" s="412">
        <v>369.46</v>
      </c>
      <c r="H119" s="402">
        <v>395.85</v>
      </c>
      <c r="I119" s="412">
        <v>422.24</v>
      </c>
      <c r="J119" s="402">
        <v>448.63</v>
      </c>
      <c r="K119" s="412">
        <v>475.02</v>
      </c>
      <c r="L119" s="402">
        <v>501.41</v>
      </c>
      <c r="M119" s="412">
        <v>527.79999999999995</v>
      </c>
      <c r="N119" s="402">
        <v>554.19000000000005</v>
      </c>
      <c r="O119" s="412">
        <v>580.58000000000004</v>
      </c>
      <c r="P119" s="402">
        <v>606.97</v>
      </c>
      <c r="Q119" s="412">
        <v>633.36</v>
      </c>
      <c r="R119" s="402">
        <v>659.75</v>
      </c>
      <c r="S119" s="412">
        <v>686.14</v>
      </c>
      <c r="T119" s="402">
        <v>712.53</v>
      </c>
      <c r="U119" s="412">
        <v>738.92</v>
      </c>
      <c r="V119" s="402">
        <v>765.31</v>
      </c>
      <c r="W119" s="412">
        <v>791.7</v>
      </c>
      <c r="X119" s="402">
        <v>818.09</v>
      </c>
      <c r="Y119" s="412">
        <v>844.48</v>
      </c>
      <c r="Z119" s="402">
        <v>870.87</v>
      </c>
      <c r="AA119" s="412">
        <v>897.26</v>
      </c>
      <c r="AB119" s="402">
        <v>923.65</v>
      </c>
      <c r="AC119" s="412">
        <v>950.04</v>
      </c>
      <c r="AD119" s="402">
        <v>976.43</v>
      </c>
      <c r="AE119" s="402">
        <v>1002.82</v>
      </c>
      <c r="AF119" s="402">
        <v>1029.21</v>
      </c>
      <c r="AG119" s="412">
        <v>1055.5999999999999</v>
      </c>
      <c r="AH119" s="402">
        <v>1081.99</v>
      </c>
      <c r="AI119" s="402">
        <v>1108.3800000000001</v>
      </c>
      <c r="AJ119" s="402">
        <v>1134.77</v>
      </c>
      <c r="AK119" s="412">
        <v>1161.1600000000001</v>
      </c>
      <c r="AL119" s="402">
        <v>1187.55</v>
      </c>
      <c r="AM119" s="402">
        <v>1213.94</v>
      </c>
      <c r="AN119" s="402">
        <v>1240.33</v>
      </c>
      <c r="AO119" s="486">
        <v>1266.72</v>
      </c>
      <c r="AP119" s="382"/>
      <c r="AQ119" s="382"/>
      <c r="AR119" s="382"/>
      <c r="AS119" s="382"/>
      <c r="AT119" s="382"/>
      <c r="AU119" s="382"/>
      <c r="AV119" s="382"/>
    </row>
    <row r="120" spans="1:48" ht="15" thickBot="1" x14ac:dyDescent="0.35">
      <c r="A120" s="382"/>
      <c r="B120" s="478">
        <v>30</v>
      </c>
      <c r="C120" s="1323">
        <v>273</v>
      </c>
      <c r="D120" s="455">
        <v>300.3</v>
      </c>
      <c r="E120" s="490">
        <v>327.60000000000002</v>
      </c>
      <c r="F120" s="455">
        <v>354.9</v>
      </c>
      <c r="G120" s="490">
        <v>382.2</v>
      </c>
      <c r="H120" s="455">
        <v>409.5</v>
      </c>
      <c r="I120" s="490">
        <v>436.8</v>
      </c>
      <c r="J120" s="455">
        <v>464.1</v>
      </c>
      <c r="K120" s="490">
        <v>491.4</v>
      </c>
      <c r="L120" s="455">
        <v>518.70000000000005</v>
      </c>
      <c r="M120" s="490">
        <v>546</v>
      </c>
      <c r="N120" s="455">
        <v>573.29999999999995</v>
      </c>
      <c r="O120" s="490">
        <v>600.6</v>
      </c>
      <c r="P120" s="455">
        <v>627.9</v>
      </c>
      <c r="Q120" s="490">
        <v>655.20000000000005</v>
      </c>
      <c r="R120" s="455">
        <v>682.5</v>
      </c>
      <c r="S120" s="490">
        <v>709.8</v>
      </c>
      <c r="T120" s="455">
        <v>737.1</v>
      </c>
      <c r="U120" s="490">
        <v>764.4</v>
      </c>
      <c r="V120" s="455">
        <v>791.7</v>
      </c>
      <c r="W120" s="490">
        <v>819</v>
      </c>
      <c r="X120" s="455">
        <v>846.3</v>
      </c>
      <c r="Y120" s="490">
        <v>873.6</v>
      </c>
      <c r="Z120" s="455">
        <v>900.9</v>
      </c>
      <c r="AA120" s="490">
        <v>928.2</v>
      </c>
      <c r="AB120" s="455">
        <v>955.5</v>
      </c>
      <c r="AC120" s="490">
        <v>982.8</v>
      </c>
      <c r="AD120" s="455">
        <v>1010.1</v>
      </c>
      <c r="AE120" s="455">
        <v>1037.4000000000001</v>
      </c>
      <c r="AF120" s="455">
        <v>1064.7</v>
      </c>
      <c r="AG120" s="490">
        <v>1092</v>
      </c>
      <c r="AH120" s="455">
        <v>1119.3</v>
      </c>
      <c r="AI120" s="455">
        <v>1146.5999999999999</v>
      </c>
      <c r="AJ120" s="455">
        <v>1173.9000000000001</v>
      </c>
      <c r="AK120" s="490">
        <v>1201.2</v>
      </c>
      <c r="AL120" s="455">
        <v>1228.5</v>
      </c>
      <c r="AM120" s="455">
        <v>1255.8</v>
      </c>
      <c r="AN120" s="455">
        <v>1283.0999999999999</v>
      </c>
      <c r="AO120" s="489">
        <v>1310.4000000000001</v>
      </c>
      <c r="AP120" s="382"/>
      <c r="AQ120" s="382"/>
      <c r="AR120" s="382"/>
      <c r="AS120" s="382"/>
      <c r="AT120" s="382"/>
      <c r="AU120" s="382"/>
      <c r="AV120" s="382"/>
    </row>
    <row r="121" spans="1:48" x14ac:dyDescent="0.3">
      <c r="A121" s="382"/>
      <c r="B121" s="458">
        <v>1.2</v>
      </c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  <c r="R121" s="382"/>
      <c r="S121" s="382"/>
      <c r="T121" s="382"/>
      <c r="U121" s="382"/>
      <c r="V121" s="382"/>
      <c r="W121" s="382"/>
      <c r="X121" s="382"/>
      <c r="Y121" s="382"/>
      <c r="Z121" s="382"/>
      <c r="AA121" s="382"/>
      <c r="AB121" s="382"/>
      <c r="AC121" s="382"/>
      <c r="AD121" s="382"/>
      <c r="AE121" s="382"/>
      <c r="AF121" s="382"/>
      <c r="AG121" s="382"/>
      <c r="AH121" s="382"/>
      <c r="AI121" s="382"/>
      <c r="AJ121" s="382"/>
      <c r="AK121" s="382"/>
      <c r="AL121" s="382"/>
      <c r="AM121" s="382"/>
      <c r="AN121" s="382"/>
      <c r="AO121" s="382"/>
      <c r="AP121" s="382"/>
      <c r="AQ121" s="382"/>
      <c r="AR121" s="382"/>
      <c r="AS121" s="382"/>
      <c r="AT121" s="382"/>
      <c r="AU121" s="382"/>
      <c r="AV121" s="382"/>
    </row>
    <row r="122" spans="1:48" ht="18.600000000000001" thickBot="1" x14ac:dyDescent="0.4">
      <c r="A122" s="382"/>
      <c r="B122" s="475" t="s">
        <v>39</v>
      </c>
      <c r="C122" s="475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  <c r="R122" s="382"/>
      <c r="S122" s="382"/>
      <c r="T122" s="382"/>
      <c r="U122" s="382"/>
      <c r="V122" s="382"/>
      <c r="W122" s="382"/>
      <c r="X122" s="382"/>
      <c r="Y122" s="382"/>
      <c r="Z122" s="382"/>
      <c r="AA122" s="382"/>
      <c r="AB122" s="382"/>
      <c r="AC122" s="458"/>
      <c r="AD122" s="458"/>
      <c r="AE122" s="382"/>
      <c r="AF122" s="382"/>
      <c r="AG122" s="382"/>
      <c r="AH122" s="382"/>
      <c r="AI122" s="382"/>
      <c r="AJ122" s="382"/>
      <c r="AK122" s="382"/>
      <c r="AL122" s="382"/>
      <c r="AM122" s="382"/>
      <c r="AN122" s="382"/>
      <c r="AO122" s="382"/>
      <c r="AP122" s="382"/>
      <c r="AQ122" s="382"/>
      <c r="AR122" s="382"/>
      <c r="AS122" s="382"/>
      <c r="AT122" s="382"/>
      <c r="AU122" s="382"/>
      <c r="AV122" s="382"/>
    </row>
    <row r="123" spans="1:48" ht="15" thickBot="1" x14ac:dyDescent="0.35">
      <c r="A123" s="382"/>
      <c r="B123" s="382"/>
      <c r="C123" s="1320">
        <v>10</v>
      </c>
      <c r="D123" s="461">
        <v>11</v>
      </c>
      <c r="E123" s="1324">
        <v>12</v>
      </c>
      <c r="F123" s="461">
        <v>13</v>
      </c>
      <c r="G123" s="1324">
        <v>14</v>
      </c>
      <c r="H123" s="461">
        <v>15</v>
      </c>
      <c r="I123" s="1324">
        <v>16</v>
      </c>
      <c r="J123" s="461">
        <v>17</v>
      </c>
      <c r="K123" s="1324">
        <v>18</v>
      </c>
      <c r="L123" s="461">
        <v>19</v>
      </c>
      <c r="M123" s="1324">
        <v>20</v>
      </c>
      <c r="N123" s="461">
        <v>21</v>
      </c>
      <c r="O123" s="1324">
        <v>22</v>
      </c>
      <c r="P123" s="461">
        <v>23</v>
      </c>
      <c r="Q123" s="1324">
        <v>24</v>
      </c>
      <c r="R123" s="461">
        <v>25</v>
      </c>
      <c r="S123" s="1324">
        <v>26</v>
      </c>
      <c r="T123" s="461">
        <v>27</v>
      </c>
      <c r="U123" s="1324">
        <v>28</v>
      </c>
      <c r="V123" s="461">
        <v>29</v>
      </c>
      <c r="W123" s="1324">
        <v>30</v>
      </c>
      <c r="X123" s="461">
        <v>31</v>
      </c>
      <c r="Y123" s="1324">
        <v>32</v>
      </c>
      <c r="Z123" s="461">
        <v>33</v>
      </c>
      <c r="AA123" s="1324">
        <v>34</v>
      </c>
      <c r="AB123" s="461">
        <v>35</v>
      </c>
      <c r="AC123" s="1324">
        <v>36</v>
      </c>
      <c r="AD123" s="461">
        <v>37</v>
      </c>
      <c r="AE123" s="461">
        <v>38</v>
      </c>
      <c r="AF123" s="461">
        <v>39</v>
      </c>
      <c r="AG123" s="1324">
        <v>40</v>
      </c>
      <c r="AH123" s="461">
        <v>41</v>
      </c>
      <c r="AI123" s="461">
        <v>42</v>
      </c>
      <c r="AJ123" s="461">
        <v>43</v>
      </c>
      <c r="AK123" s="1324">
        <v>44</v>
      </c>
      <c r="AL123" s="461">
        <v>45</v>
      </c>
      <c r="AM123" s="461">
        <v>46</v>
      </c>
      <c r="AN123" s="462">
        <v>47</v>
      </c>
      <c r="AO123" s="1326">
        <v>48</v>
      </c>
      <c r="AP123" s="382"/>
      <c r="AQ123" s="382"/>
      <c r="AR123" s="382"/>
      <c r="AS123" s="382"/>
      <c r="AT123" s="382"/>
      <c r="AU123" s="382"/>
      <c r="AV123" s="382"/>
    </row>
    <row r="124" spans="1:48" x14ac:dyDescent="0.3">
      <c r="A124" s="382"/>
      <c r="B124" s="476">
        <v>10</v>
      </c>
      <c r="C124" s="1321">
        <v>120</v>
      </c>
      <c r="D124" s="468">
        <v>132</v>
      </c>
      <c r="E124" s="1325">
        <v>144</v>
      </c>
      <c r="F124" s="468">
        <v>156</v>
      </c>
      <c r="G124" s="1325">
        <v>168</v>
      </c>
      <c r="H124" s="468">
        <v>180</v>
      </c>
      <c r="I124" s="1325">
        <v>192</v>
      </c>
      <c r="J124" s="468">
        <v>204</v>
      </c>
      <c r="K124" s="1325">
        <v>216</v>
      </c>
      <c r="L124" s="468">
        <v>228</v>
      </c>
      <c r="M124" s="1325">
        <v>240</v>
      </c>
      <c r="N124" s="468">
        <v>252</v>
      </c>
      <c r="O124" s="1325">
        <v>264</v>
      </c>
      <c r="P124" s="468">
        <v>276</v>
      </c>
      <c r="Q124" s="1325">
        <v>288</v>
      </c>
      <c r="R124" s="468">
        <v>300</v>
      </c>
      <c r="S124" s="1325">
        <v>312</v>
      </c>
      <c r="T124" s="468">
        <v>324</v>
      </c>
      <c r="U124" s="1325">
        <v>336</v>
      </c>
      <c r="V124" s="468">
        <v>348</v>
      </c>
      <c r="W124" s="1325">
        <v>360</v>
      </c>
      <c r="X124" s="468">
        <v>372</v>
      </c>
      <c r="Y124" s="1325">
        <v>384</v>
      </c>
      <c r="Z124" s="468">
        <v>396</v>
      </c>
      <c r="AA124" s="1325">
        <v>408</v>
      </c>
      <c r="AB124" s="468">
        <v>420</v>
      </c>
      <c r="AC124" s="1325">
        <v>432</v>
      </c>
      <c r="AD124" s="468">
        <v>444</v>
      </c>
      <c r="AE124" s="468">
        <v>456</v>
      </c>
      <c r="AF124" s="468">
        <v>468</v>
      </c>
      <c r="AG124" s="1325">
        <v>480</v>
      </c>
      <c r="AH124" s="468">
        <v>492</v>
      </c>
      <c r="AI124" s="468">
        <v>504</v>
      </c>
      <c r="AJ124" s="468">
        <v>516</v>
      </c>
      <c r="AK124" s="1325">
        <v>528</v>
      </c>
      <c r="AL124" s="468">
        <v>540</v>
      </c>
      <c r="AM124" s="468">
        <v>552</v>
      </c>
      <c r="AN124" s="468">
        <v>564</v>
      </c>
      <c r="AO124" s="1327">
        <v>576</v>
      </c>
      <c r="AP124" s="382"/>
      <c r="AQ124" s="382"/>
      <c r="AR124" s="382"/>
      <c r="AS124" s="382"/>
      <c r="AT124" s="382"/>
      <c r="AU124" s="382"/>
      <c r="AV124" s="382"/>
    </row>
    <row r="125" spans="1:48" x14ac:dyDescent="0.3">
      <c r="A125" s="382"/>
      <c r="B125" s="477">
        <v>11</v>
      </c>
      <c r="C125" s="1322">
        <v>132</v>
      </c>
      <c r="D125" s="402">
        <v>145.19999999999999</v>
      </c>
      <c r="E125" s="412">
        <v>158.4</v>
      </c>
      <c r="F125" s="402">
        <v>171.6</v>
      </c>
      <c r="G125" s="412">
        <v>184.8</v>
      </c>
      <c r="H125" s="402">
        <v>198</v>
      </c>
      <c r="I125" s="412">
        <v>211.2</v>
      </c>
      <c r="J125" s="402">
        <v>224.4</v>
      </c>
      <c r="K125" s="412">
        <v>237.6</v>
      </c>
      <c r="L125" s="402">
        <v>250.8</v>
      </c>
      <c r="M125" s="412">
        <v>264</v>
      </c>
      <c r="N125" s="402">
        <v>277.2</v>
      </c>
      <c r="O125" s="412">
        <v>290.39999999999998</v>
      </c>
      <c r="P125" s="402">
        <v>303.60000000000002</v>
      </c>
      <c r="Q125" s="412">
        <v>316.8</v>
      </c>
      <c r="R125" s="402">
        <v>330</v>
      </c>
      <c r="S125" s="412">
        <v>343.2</v>
      </c>
      <c r="T125" s="402">
        <v>356.4</v>
      </c>
      <c r="U125" s="412">
        <v>369.6</v>
      </c>
      <c r="V125" s="402">
        <v>382.8</v>
      </c>
      <c r="W125" s="412">
        <v>396</v>
      </c>
      <c r="X125" s="402">
        <v>409.2</v>
      </c>
      <c r="Y125" s="412">
        <v>422.4</v>
      </c>
      <c r="Z125" s="402">
        <v>435.6</v>
      </c>
      <c r="AA125" s="412">
        <v>448.8</v>
      </c>
      <c r="AB125" s="402">
        <v>462</v>
      </c>
      <c r="AC125" s="412">
        <v>475.2</v>
      </c>
      <c r="AD125" s="402">
        <v>488.4</v>
      </c>
      <c r="AE125" s="402">
        <v>501.6</v>
      </c>
      <c r="AF125" s="402">
        <v>514.79999999999995</v>
      </c>
      <c r="AG125" s="412">
        <v>528</v>
      </c>
      <c r="AH125" s="402">
        <v>541.20000000000005</v>
      </c>
      <c r="AI125" s="402">
        <v>554.4</v>
      </c>
      <c r="AJ125" s="402">
        <v>567.6</v>
      </c>
      <c r="AK125" s="412">
        <v>580.79999999999995</v>
      </c>
      <c r="AL125" s="402">
        <v>594</v>
      </c>
      <c r="AM125" s="402">
        <v>607.20000000000005</v>
      </c>
      <c r="AN125" s="402">
        <v>620.4</v>
      </c>
      <c r="AO125" s="486">
        <v>633.6</v>
      </c>
      <c r="AP125" s="382"/>
      <c r="AQ125" s="382"/>
      <c r="AR125" s="382"/>
      <c r="AS125" s="382"/>
      <c r="AT125" s="382"/>
      <c r="AU125" s="382"/>
      <c r="AV125" s="382"/>
    </row>
    <row r="126" spans="1:48" x14ac:dyDescent="0.3">
      <c r="A126" s="382"/>
      <c r="B126" s="477">
        <v>12</v>
      </c>
      <c r="C126" s="1322">
        <v>144</v>
      </c>
      <c r="D126" s="402">
        <v>158.4</v>
      </c>
      <c r="E126" s="412">
        <v>172.8</v>
      </c>
      <c r="F126" s="402">
        <v>187.2</v>
      </c>
      <c r="G126" s="412">
        <v>201.6</v>
      </c>
      <c r="H126" s="402">
        <v>216</v>
      </c>
      <c r="I126" s="412">
        <v>230.4</v>
      </c>
      <c r="J126" s="402">
        <v>244.8</v>
      </c>
      <c r="K126" s="412">
        <v>259.2</v>
      </c>
      <c r="L126" s="402">
        <v>273.60000000000002</v>
      </c>
      <c r="M126" s="412">
        <v>288</v>
      </c>
      <c r="N126" s="402">
        <v>302.39999999999998</v>
      </c>
      <c r="O126" s="412">
        <v>316.8</v>
      </c>
      <c r="P126" s="402">
        <v>331.2</v>
      </c>
      <c r="Q126" s="412">
        <v>345.6</v>
      </c>
      <c r="R126" s="402">
        <v>360</v>
      </c>
      <c r="S126" s="412">
        <v>374.4</v>
      </c>
      <c r="T126" s="402">
        <v>388.8</v>
      </c>
      <c r="U126" s="412">
        <v>403.2</v>
      </c>
      <c r="V126" s="402">
        <v>417.6</v>
      </c>
      <c r="W126" s="412">
        <v>432</v>
      </c>
      <c r="X126" s="402">
        <v>446.4</v>
      </c>
      <c r="Y126" s="412">
        <v>460.8</v>
      </c>
      <c r="Z126" s="402">
        <v>475.2</v>
      </c>
      <c r="AA126" s="412">
        <v>489.6</v>
      </c>
      <c r="AB126" s="402">
        <v>504</v>
      </c>
      <c r="AC126" s="412">
        <v>518.4</v>
      </c>
      <c r="AD126" s="402">
        <v>532.79999999999995</v>
      </c>
      <c r="AE126" s="402">
        <v>547.20000000000005</v>
      </c>
      <c r="AF126" s="402">
        <v>561.6</v>
      </c>
      <c r="AG126" s="412">
        <v>576</v>
      </c>
      <c r="AH126" s="402">
        <v>590.4</v>
      </c>
      <c r="AI126" s="402">
        <v>604.79999999999995</v>
      </c>
      <c r="AJ126" s="402">
        <v>619.20000000000005</v>
      </c>
      <c r="AK126" s="412">
        <v>633.6</v>
      </c>
      <c r="AL126" s="402">
        <v>648</v>
      </c>
      <c r="AM126" s="402">
        <v>662.4</v>
      </c>
      <c r="AN126" s="402">
        <v>676.8</v>
      </c>
      <c r="AO126" s="486">
        <v>691.2</v>
      </c>
      <c r="AP126" s="382"/>
      <c r="AQ126" s="382"/>
      <c r="AR126" s="382"/>
      <c r="AS126" s="382"/>
      <c r="AT126" s="382"/>
      <c r="AU126" s="382"/>
      <c r="AV126" s="382"/>
    </row>
    <row r="127" spans="1:48" x14ac:dyDescent="0.3">
      <c r="A127" s="382"/>
      <c r="B127" s="477">
        <v>13</v>
      </c>
      <c r="C127" s="1322">
        <v>156</v>
      </c>
      <c r="D127" s="402">
        <v>171.6</v>
      </c>
      <c r="E127" s="412">
        <v>187.2</v>
      </c>
      <c r="F127" s="402">
        <v>202.8</v>
      </c>
      <c r="G127" s="412">
        <v>218.4</v>
      </c>
      <c r="H127" s="402">
        <v>234</v>
      </c>
      <c r="I127" s="412">
        <v>249.6</v>
      </c>
      <c r="J127" s="402">
        <v>265.2</v>
      </c>
      <c r="K127" s="412">
        <v>280.8</v>
      </c>
      <c r="L127" s="402">
        <v>296.39999999999998</v>
      </c>
      <c r="M127" s="412">
        <v>312</v>
      </c>
      <c r="N127" s="402">
        <v>327.60000000000002</v>
      </c>
      <c r="O127" s="412">
        <v>343.2</v>
      </c>
      <c r="P127" s="402">
        <v>358.8</v>
      </c>
      <c r="Q127" s="412">
        <v>374.4</v>
      </c>
      <c r="R127" s="402">
        <v>390</v>
      </c>
      <c r="S127" s="412">
        <v>405.6</v>
      </c>
      <c r="T127" s="402">
        <v>421.2</v>
      </c>
      <c r="U127" s="412">
        <v>436.8</v>
      </c>
      <c r="V127" s="402">
        <v>452.4</v>
      </c>
      <c r="W127" s="412">
        <v>468</v>
      </c>
      <c r="X127" s="402">
        <v>483.6</v>
      </c>
      <c r="Y127" s="412">
        <v>499.2</v>
      </c>
      <c r="Z127" s="402">
        <v>514.79999999999995</v>
      </c>
      <c r="AA127" s="412">
        <v>530.4</v>
      </c>
      <c r="AB127" s="402">
        <v>546</v>
      </c>
      <c r="AC127" s="412">
        <v>561.6</v>
      </c>
      <c r="AD127" s="402">
        <v>577.20000000000005</v>
      </c>
      <c r="AE127" s="402">
        <v>592.79999999999995</v>
      </c>
      <c r="AF127" s="402">
        <v>608.4</v>
      </c>
      <c r="AG127" s="412">
        <v>624</v>
      </c>
      <c r="AH127" s="402">
        <v>639.6</v>
      </c>
      <c r="AI127" s="402">
        <v>655.20000000000005</v>
      </c>
      <c r="AJ127" s="402">
        <v>670.8</v>
      </c>
      <c r="AK127" s="412">
        <v>686.4</v>
      </c>
      <c r="AL127" s="402">
        <v>702</v>
      </c>
      <c r="AM127" s="402">
        <v>717.6</v>
      </c>
      <c r="AN127" s="402">
        <v>733.2</v>
      </c>
      <c r="AO127" s="486">
        <v>748.8</v>
      </c>
      <c r="AP127" s="382"/>
      <c r="AQ127" s="382"/>
      <c r="AR127" s="382"/>
      <c r="AS127" s="382"/>
      <c r="AT127" s="382"/>
      <c r="AU127" s="382"/>
      <c r="AV127" s="382"/>
    </row>
    <row r="128" spans="1:48" x14ac:dyDescent="0.3">
      <c r="A128" s="382"/>
      <c r="B128" s="477">
        <v>14</v>
      </c>
      <c r="C128" s="1322">
        <v>168</v>
      </c>
      <c r="D128" s="402">
        <v>184.8</v>
      </c>
      <c r="E128" s="412">
        <v>201.6</v>
      </c>
      <c r="F128" s="402">
        <v>218.4</v>
      </c>
      <c r="G128" s="412">
        <v>235.2</v>
      </c>
      <c r="H128" s="402">
        <v>252</v>
      </c>
      <c r="I128" s="412">
        <v>268.8</v>
      </c>
      <c r="J128" s="402">
        <v>285.60000000000002</v>
      </c>
      <c r="K128" s="412">
        <v>302.39999999999998</v>
      </c>
      <c r="L128" s="402">
        <v>319.2</v>
      </c>
      <c r="M128" s="412">
        <v>336</v>
      </c>
      <c r="N128" s="402">
        <v>352.8</v>
      </c>
      <c r="O128" s="412">
        <v>369.6</v>
      </c>
      <c r="P128" s="402">
        <v>386.4</v>
      </c>
      <c r="Q128" s="412">
        <v>403.2</v>
      </c>
      <c r="R128" s="402">
        <v>420</v>
      </c>
      <c r="S128" s="412">
        <v>436.8</v>
      </c>
      <c r="T128" s="402">
        <v>453.6</v>
      </c>
      <c r="U128" s="412">
        <v>470.4</v>
      </c>
      <c r="V128" s="402">
        <v>487.2</v>
      </c>
      <c r="W128" s="412">
        <v>504</v>
      </c>
      <c r="X128" s="402">
        <v>520.79999999999995</v>
      </c>
      <c r="Y128" s="412">
        <v>537.6</v>
      </c>
      <c r="Z128" s="402">
        <v>554.4</v>
      </c>
      <c r="AA128" s="412">
        <v>571.20000000000005</v>
      </c>
      <c r="AB128" s="402">
        <v>588</v>
      </c>
      <c r="AC128" s="412">
        <v>604.79999999999995</v>
      </c>
      <c r="AD128" s="402">
        <v>621.6</v>
      </c>
      <c r="AE128" s="402">
        <v>638.4</v>
      </c>
      <c r="AF128" s="402">
        <v>655.20000000000005</v>
      </c>
      <c r="AG128" s="412">
        <v>672</v>
      </c>
      <c r="AH128" s="402">
        <v>688.8</v>
      </c>
      <c r="AI128" s="402">
        <v>705.6</v>
      </c>
      <c r="AJ128" s="402">
        <v>722.4</v>
      </c>
      <c r="AK128" s="412">
        <v>739.2</v>
      </c>
      <c r="AL128" s="402">
        <v>756</v>
      </c>
      <c r="AM128" s="402">
        <v>772.8</v>
      </c>
      <c r="AN128" s="402">
        <v>789.6</v>
      </c>
      <c r="AO128" s="486">
        <v>806.4</v>
      </c>
      <c r="AP128" s="382"/>
      <c r="AQ128" s="382"/>
      <c r="AR128" s="382"/>
      <c r="AS128" s="382"/>
      <c r="AT128" s="382"/>
      <c r="AU128" s="382"/>
      <c r="AV128" s="382"/>
    </row>
    <row r="129" spans="1:48" x14ac:dyDescent="0.3">
      <c r="A129" s="382"/>
      <c r="B129" s="477">
        <v>15</v>
      </c>
      <c r="C129" s="1322">
        <v>180</v>
      </c>
      <c r="D129" s="402">
        <v>198</v>
      </c>
      <c r="E129" s="412">
        <v>216</v>
      </c>
      <c r="F129" s="402">
        <v>234</v>
      </c>
      <c r="G129" s="412">
        <v>252</v>
      </c>
      <c r="H129" s="402">
        <v>270</v>
      </c>
      <c r="I129" s="412">
        <v>288</v>
      </c>
      <c r="J129" s="402">
        <v>306</v>
      </c>
      <c r="K129" s="412">
        <v>324</v>
      </c>
      <c r="L129" s="402">
        <v>342</v>
      </c>
      <c r="M129" s="412">
        <v>360</v>
      </c>
      <c r="N129" s="402">
        <v>378</v>
      </c>
      <c r="O129" s="412">
        <v>396</v>
      </c>
      <c r="P129" s="402">
        <v>414</v>
      </c>
      <c r="Q129" s="412">
        <v>432</v>
      </c>
      <c r="R129" s="402">
        <v>450</v>
      </c>
      <c r="S129" s="412">
        <v>468</v>
      </c>
      <c r="T129" s="402">
        <v>486</v>
      </c>
      <c r="U129" s="412">
        <v>504</v>
      </c>
      <c r="V129" s="402">
        <v>522</v>
      </c>
      <c r="W129" s="412">
        <v>540</v>
      </c>
      <c r="X129" s="402">
        <v>558</v>
      </c>
      <c r="Y129" s="412">
        <v>576</v>
      </c>
      <c r="Z129" s="402">
        <v>594</v>
      </c>
      <c r="AA129" s="412">
        <v>612</v>
      </c>
      <c r="AB129" s="402">
        <v>630</v>
      </c>
      <c r="AC129" s="412">
        <v>648</v>
      </c>
      <c r="AD129" s="402">
        <v>666</v>
      </c>
      <c r="AE129" s="402">
        <v>684</v>
      </c>
      <c r="AF129" s="402">
        <v>702</v>
      </c>
      <c r="AG129" s="412">
        <v>720</v>
      </c>
      <c r="AH129" s="402">
        <v>738</v>
      </c>
      <c r="AI129" s="402">
        <v>756</v>
      </c>
      <c r="AJ129" s="402">
        <v>774</v>
      </c>
      <c r="AK129" s="412">
        <v>792</v>
      </c>
      <c r="AL129" s="402">
        <v>810</v>
      </c>
      <c r="AM129" s="402">
        <v>828</v>
      </c>
      <c r="AN129" s="402">
        <v>846</v>
      </c>
      <c r="AO129" s="486">
        <v>864</v>
      </c>
      <c r="AP129" s="382"/>
      <c r="AQ129" s="382"/>
      <c r="AR129" s="382"/>
      <c r="AS129" s="382"/>
      <c r="AT129" s="382"/>
      <c r="AU129" s="382"/>
      <c r="AV129" s="382"/>
    </row>
    <row r="130" spans="1:48" x14ac:dyDescent="0.3">
      <c r="A130" s="382"/>
      <c r="B130" s="477">
        <v>16</v>
      </c>
      <c r="C130" s="1322">
        <v>192</v>
      </c>
      <c r="D130" s="402">
        <v>211.2</v>
      </c>
      <c r="E130" s="412">
        <v>230.4</v>
      </c>
      <c r="F130" s="402">
        <v>249.6</v>
      </c>
      <c r="G130" s="412">
        <v>268.8</v>
      </c>
      <c r="H130" s="402">
        <v>288</v>
      </c>
      <c r="I130" s="412">
        <v>307.2</v>
      </c>
      <c r="J130" s="402">
        <v>326.39999999999998</v>
      </c>
      <c r="K130" s="412">
        <v>345.6</v>
      </c>
      <c r="L130" s="402">
        <v>364.8</v>
      </c>
      <c r="M130" s="412">
        <v>384</v>
      </c>
      <c r="N130" s="402">
        <v>403.2</v>
      </c>
      <c r="O130" s="412">
        <v>422.4</v>
      </c>
      <c r="P130" s="402">
        <v>441.6</v>
      </c>
      <c r="Q130" s="412">
        <v>460.8</v>
      </c>
      <c r="R130" s="402">
        <v>480</v>
      </c>
      <c r="S130" s="412">
        <v>499.2</v>
      </c>
      <c r="T130" s="402">
        <v>518.4</v>
      </c>
      <c r="U130" s="412">
        <v>537.6</v>
      </c>
      <c r="V130" s="402">
        <v>556.79999999999995</v>
      </c>
      <c r="W130" s="412">
        <v>576</v>
      </c>
      <c r="X130" s="402">
        <v>595.20000000000005</v>
      </c>
      <c r="Y130" s="412">
        <v>614.4</v>
      </c>
      <c r="Z130" s="402">
        <v>633.6</v>
      </c>
      <c r="AA130" s="412">
        <v>652.79999999999995</v>
      </c>
      <c r="AB130" s="402">
        <v>672</v>
      </c>
      <c r="AC130" s="412">
        <v>691.2</v>
      </c>
      <c r="AD130" s="402">
        <v>710.4</v>
      </c>
      <c r="AE130" s="402">
        <v>729.6</v>
      </c>
      <c r="AF130" s="402">
        <v>748.8</v>
      </c>
      <c r="AG130" s="412">
        <v>768</v>
      </c>
      <c r="AH130" s="402">
        <v>787.2</v>
      </c>
      <c r="AI130" s="402">
        <v>806.4</v>
      </c>
      <c r="AJ130" s="402">
        <v>825.6</v>
      </c>
      <c r="AK130" s="412">
        <v>844.8</v>
      </c>
      <c r="AL130" s="402">
        <v>864</v>
      </c>
      <c r="AM130" s="402">
        <v>883.2</v>
      </c>
      <c r="AN130" s="402">
        <v>902.4</v>
      </c>
      <c r="AO130" s="486">
        <v>921.6</v>
      </c>
      <c r="AP130" s="382"/>
      <c r="AQ130" s="382"/>
      <c r="AR130" s="382"/>
      <c r="AS130" s="382"/>
      <c r="AT130" s="382"/>
      <c r="AU130" s="382"/>
      <c r="AV130" s="382"/>
    </row>
    <row r="131" spans="1:48" x14ac:dyDescent="0.3">
      <c r="A131" s="382"/>
      <c r="B131" s="477">
        <v>17</v>
      </c>
      <c r="C131" s="1322">
        <v>204</v>
      </c>
      <c r="D131" s="402">
        <v>224.4</v>
      </c>
      <c r="E131" s="412">
        <v>244.8</v>
      </c>
      <c r="F131" s="402">
        <v>265.2</v>
      </c>
      <c r="G131" s="412">
        <v>285.60000000000002</v>
      </c>
      <c r="H131" s="402">
        <v>306</v>
      </c>
      <c r="I131" s="412">
        <v>326.39999999999998</v>
      </c>
      <c r="J131" s="402">
        <v>346.8</v>
      </c>
      <c r="K131" s="412">
        <v>367.2</v>
      </c>
      <c r="L131" s="402">
        <v>387.6</v>
      </c>
      <c r="M131" s="412">
        <v>408</v>
      </c>
      <c r="N131" s="402">
        <v>428.4</v>
      </c>
      <c r="O131" s="412">
        <v>448.8</v>
      </c>
      <c r="P131" s="402">
        <v>469.2</v>
      </c>
      <c r="Q131" s="412">
        <v>489.6</v>
      </c>
      <c r="R131" s="402">
        <v>510</v>
      </c>
      <c r="S131" s="412">
        <v>530.4</v>
      </c>
      <c r="T131" s="402">
        <v>550.79999999999995</v>
      </c>
      <c r="U131" s="412">
        <v>571.20000000000005</v>
      </c>
      <c r="V131" s="402">
        <v>591.6</v>
      </c>
      <c r="W131" s="412">
        <v>612</v>
      </c>
      <c r="X131" s="402">
        <v>632.4</v>
      </c>
      <c r="Y131" s="412">
        <v>652.79999999999995</v>
      </c>
      <c r="Z131" s="402">
        <v>673.2</v>
      </c>
      <c r="AA131" s="412">
        <v>693.6</v>
      </c>
      <c r="AB131" s="402">
        <v>714</v>
      </c>
      <c r="AC131" s="412">
        <v>734.4</v>
      </c>
      <c r="AD131" s="402">
        <v>754.8</v>
      </c>
      <c r="AE131" s="402">
        <v>775.2</v>
      </c>
      <c r="AF131" s="402">
        <v>795.6</v>
      </c>
      <c r="AG131" s="412">
        <v>816</v>
      </c>
      <c r="AH131" s="402">
        <v>836.4</v>
      </c>
      <c r="AI131" s="402">
        <v>856.8</v>
      </c>
      <c r="AJ131" s="402">
        <v>877.2</v>
      </c>
      <c r="AK131" s="412">
        <v>897.6</v>
      </c>
      <c r="AL131" s="402">
        <v>918</v>
      </c>
      <c r="AM131" s="402">
        <v>938.4</v>
      </c>
      <c r="AN131" s="402">
        <v>958.8</v>
      </c>
      <c r="AO131" s="486">
        <v>979.2</v>
      </c>
      <c r="AP131" s="382"/>
      <c r="AQ131" s="382"/>
      <c r="AR131" s="382"/>
      <c r="AS131" s="382"/>
      <c r="AT131" s="382"/>
      <c r="AU131" s="382"/>
      <c r="AV131" s="382"/>
    </row>
    <row r="132" spans="1:48" x14ac:dyDescent="0.3">
      <c r="A132" s="382"/>
      <c r="B132" s="477">
        <v>18</v>
      </c>
      <c r="C132" s="1322">
        <v>216</v>
      </c>
      <c r="D132" s="402">
        <v>237.6</v>
      </c>
      <c r="E132" s="412">
        <v>259.2</v>
      </c>
      <c r="F132" s="402">
        <v>280.8</v>
      </c>
      <c r="G132" s="412">
        <v>302.39999999999998</v>
      </c>
      <c r="H132" s="402">
        <v>324</v>
      </c>
      <c r="I132" s="412">
        <v>345.6</v>
      </c>
      <c r="J132" s="402">
        <v>367.2</v>
      </c>
      <c r="K132" s="412">
        <v>388.8</v>
      </c>
      <c r="L132" s="402">
        <v>410.4</v>
      </c>
      <c r="M132" s="412">
        <v>432</v>
      </c>
      <c r="N132" s="402">
        <v>453.6</v>
      </c>
      <c r="O132" s="412">
        <v>475.2</v>
      </c>
      <c r="P132" s="402">
        <v>496.8</v>
      </c>
      <c r="Q132" s="412">
        <v>518.4</v>
      </c>
      <c r="R132" s="402">
        <v>540</v>
      </c>
      <c r="S132" s="412">
        <v>561.6</v>
      </c>
      <c r="T132" s="402">
        <v>583.20000000000005</v>
      </c>
      <c r="U132" s="412">
        <v>604.79999999999995</v>
      </c>
      <c r="V132" s="402">
        <v>626.4</v>
      </c>
      <c r="W132" s="412">
        <v>648</v>
      </c>
      <c r="X132" s="402">
        <v>669.6</v>
      </c>
      <c r="Y132" s="412">
        <v>691.2</v>
      </c>
      <c r="Z132" s="402">
        <v>712.8</v>
      </c>
      <c r="AA132" s="412">
        <v>734.4</v>
      </c>
      <c r="AB132" s="402">
        <v>756</v>
      </c>
      <c r="AC132" s="412">
        <v>777.6</v>
      </c>
      <c r="AD132" s="402">
        <v>799.2</v>
      </c>
      <c r="AE132" s="402">
        <v>820.8</v>
      </c>
      <c r="AF132" s="402">
        <v>842.4</v>
      </c>
      <c r="AG132" s="412">
        <v>864</v>
      </c>
      <c r="AH132" s="402">
        <v>885.6</v>
      </c>
      <c r="AI132" s="402">
        <v>907.2</v>
      </c>
      <c r="AJ132" s="402">
        <v>928.8</v>
      </c>
      <c r="AK132" s="412">
        <v>950.4</v>
      </c>
      <c r="AL132" s="402">
        <v>972</v>
      </c>
      <c r="AM132" s="402">
        <v>993.6</v>
      </c>
      <c r="AN132" s="402">
        <v>1015.2</v>
      </c>
      <c r="AO132" s="486">
        <v>1036.8</v>
      </c>
      <c r="AP132" s="382"/>
      <c r="AQ132" s="382"/>
      <c r="AR132" s="382"/>
      <c r="AS132" s="382"/>
      <c r="AT132" s="382"/>
      <c r="AU132" s="382"/>
      <c r="AV132" s="382"/>
    </row>
    <row r="133" spans="1:48" x14ac:dyDescent="0.3">
      <c r="A133" s="382"/>
      <c r="B133" s="477">
        <v>19</v>
      </c>
      <c r="C133" s="1322">
        <v>228</v>
      </c>
      <c r="D133" s="402">
        <v>250.8</v>
      </c>
      <c r="E133" s="412">
        <v>273.60000000000002</v>
      </c>
      <c r="F133" s="402">
        <v>296.39999999999998</v>
      </c>
      <c r="G133" s="412">
        <v>319.2</v>
      </c>
      <c r="H133" s="402">
        <v>342</v>
      </c>
      <c r="I133" s="412">
        <v>364.8</v>
      </c>
      <c r="J133" s="402">
        <v>387.6</v>
      </c>
      <c r="K133" s="412">
        <v>410.4</v>
      </c>
      <c r="L133" s="402">
        <v>433.2</v>
      </c>
      <c r="M133" s="412">
        <v>456</v>
      </c>
      <c r="N133" s="402">
        <v>478.8</v>
      </c>
      <c r="O133" s="412">
        <v>501.6</v>
      </c>
      <c r="P133" s="402">
        <v>524.4</v>
      </c>
      <c r="Q133" s="412">
        <v>547.20000000000005</v>
      </c>
      <c r="R133" s="402">
        <v>570</v>
      </c>
      <c r="S133" s="412">
        <v>592.79999999999995</v>
      </c>
      <c r="T133" s="402">
        <v>615.6</v>
      </c>
      <c r="U133" s="412">
        <v>638.4</v>
      </c>
      <c r="V133" s="402">
        <v>661.2</v>
      </c>
      <c r="W133" s="412">
        <v>684</v>
      </c>
      <c r="X133" s="402">
        <v>706.8</v>
      </c>
      <c r="Y133" s="412">
        <v>729.6</v>
      </c>
      <c r="Z133" s="402">
        <v>752.4</v>
      </c>
      <c r="AA133" s="412">
        <v>775.2</v>
      </c>
      <c r="AB133" s="402">
        <v>798</v>
      </c>
      <c r="AC133" s="412">
        <v>820.8</v>
      </c>
      <c r="AD133" s="402">
        <v>843.6</v>
      </c>
      <c r="AE133" s="402">
        <v>866.4</v>
      </c>
      <c r="AF133" s="402">
        <v>889.2</v>
      </c>
      <c r="AG133" s="412">
        <v>912</v>
      </c>
      <c r="AH133" s="402">
        <v>934.8</v>
      </c>
      <c r="AI133" s="402">
        <v>957.6</v>
      </c>
      <c r="AJ133" s="402">
        <v>980.4</v>
      </c>
      <c r="AK133" s="412">
        <v>1003.2</v>
      </c>
      <c r="AL133" s="402">
        <v>1026</v>
      </c>
      <c r="AM133" s="402">
        <v>1048.8</v>
      </c>
      <c r="AN133" s="402">
        <v>1071.5999999999999</v>
      </c>
      <c r="AO133" s="486">
        <v>1094.4000000000001</v>
      </c>
      <c r="AP133" s="382"/>
      <c r="AQ133" s="382"/>
      <c r="AR133" s="382"/>
      <c r="AS133" s="382"/>
      <c r="AT133" s="382"/>
      <c r="AU133" s="382"/>
      <c r="AV133" s="382"/>
    </row>
    <row r="134" spans="1:48" x14ac:dyDescent="0.3">
      <c r="A134" s="382"/>
      <c r="B134" s="477">
        <v>20</v>
      </c>
      <c r="C134" s="1322">
        <v>240</v>
      </c>
      <c r="D134" s="402">
        <v>264</v>
      </c>
      <c r="E134" s="412">
        <v>288</v>
      </c>
      <c r="F134" s="402">
        <v>312</v>
      </c>
      <c r="G134" s="412">
        <v>336</v>
      </c>
      <c r="H134" s="402">
        <v>360</v>
      </c>
      <c r="I134" s="412">
        <v>384</v>
      </c>
      <c r="J134" s="402">
        <v>408</v>
      </c>
      <c r="K134" s="412">
        <v>432</v>
      </c>
      <c r="L134" s="402">
        <v>456</v>
      </c>
      <c r="M134" s="412">
        <v>480</v>
      </c>
      <c r="N134" s="402">
        <v>504</v>
      </c>
      <c r="O134" s="412">
        <v>528</v>
      </c>
      <c r="P134" s="402">
        <v>552</v>
      </c>
      <c r="Q134" s="412">
        <v>576</v>
      </c>
      <c r="R134" s="402">
        <v>600</v>
      </c>
      <c r="S134" s="412">
        <v>624</v>
      </c>
      <c r="T134" s="402">
        <v>648</v>
      </c>
      <c r="U134" s="412">
        <v>672</v>
      </c>
      <c r="V134" s="402">
        <v>696</v>
      </c>
      <c r="W134" s="412">
        <v>720</v>
      </c>
      <c r="X134" s="402">
        <v>744</v>
      </c>
      <c r="Y134" s="412">
        <v>768</v>
      </c>
      <c r="Z134" s="402">
        <v>792</v>
      </c>
      <c r="AA134" s="412">
        <v>816</v>
      </c>
      <c r="AB134" s="402">
        <v>840</v>
      </c>
      <c r="AC134" s="412">
        <v>864</v>
      </c>
      <c r="AD134" s="402">
        <v>888</v>
      </c>
      <c r="AE134" s="402">
        <v>912</v>
      </c>
      <c r="AF134" s="402">
        <v>936</v>
      </c>
      <c r="AG134" s="412">
        <v>960</v>
      </c>
      <c r="AH134" s="402">
        <v>984</v>
      </c>
      <c r="AI134" s="402">
        <v>1008</v>
      </c>
      <c r="AJ134" s="402">
        <v>1032</v>
      </c>
      <c r="AK134" s="412">
        <v>1056</v>
      </c>
      <c r="AL134" s="402">
        <v>1080</v>
      </c>
      <c r="AM134" s="402">
        <v>1104</v>
      </c>
      <c r="AN134" s="402">
        <v>1128</v>
      </c>
      <c r="AO134" s="486">
        <v>1152</v>
      </c>
      <c r="AP134" s="382"/>
      <c r="AQ134" s="382"/>
      <c r="AR134" s="382"/>
      <c r="AS134" s="382"/>
      <c r="AT134" s="382"/>
      <c r="AU134" s="382"/>
      <c r="AV134" s="382"/>
    </row>
    <row r="135" spans="1:48" x14ac:dyDescent="0.3">
      <c r="A135" s="382"/>
      <c r="B135" s="477">
        <v>21</v>
      </c>
      <c r="C135" s="1322">
        <v>252</v>
      </c>
      <c r="D135" s="402">
        <v>277.2</v>
      </c>
      <c r="E135" s="412">
        <v>302.39999999999998</v>
      </c>
      <c r="F135" s="402">
        <v>327.60000000000002</v>
      </c>
      <c r="G135" s="412">
        <v>352.8</v>
      </c>
      <c r="H135" s="402">
        <v>378</v>
      </c>
      <c r="I135" s="412">
        <v>403.2</v>
      </c>
      <c r="J135" s="402">
        <v>428.4</v>
      </c>
      <c r="K135" s="412">
        <v>453.6</v>
      </c>
      <c r="L135" s="402">
        <v>478.8</v>
      </c>
      <c r="M135" s="412">
        <v>504</v>
      </c>
      <c r="N135" s="402">
        <v>529.20000000000005</v>
      </c>
      <c r="O135" s="412">
        <v>554.4</v>
      </c>
      <c r="P135" s="402">
        <v>579.6</v>
      </c>
      <c r="Q135" s="412">
        <v>604.79999999999995</v>
      </c>
      <c r="R135" s="402">
        <v>630</v>
      </c>
      <c r="S135" s="412">
        <v>655.20000000000005</v>
      </c>
      <c r="T135" s="402">
        <v>680.4</v>
      </c>
      <c r="U135" s="412">
        <v>705.6</v>
      </c>
      <c r="V135" s="402">
        <v>730.8</v>
      </c>
      <c r="W135" s="412">
        <v>756</v>
      </c>
      <c r="X135" s="402">
        <v>781.2</v>
      </c>
      <c r="Y135" s="412">
        <v>806.4</v>
      </c>
      <c r="Z135" s="402">
        <v>831.6</v>
      </c>
      <c r="AA135" s="412">
        <v>856.8</v>
      </c>
      <c r="AB135" s="402">
        <v>882</v>
      </c>
      <c r="AC135" s="412">
        <v>907.2</v>
      </c>
      <c r="AD135" s="402">
        <v>932.4</v>
      </c>
      <c r="AE135" s="402">
        <v>957.6</v>
      </c>
      <c r="AF135" s="402">
        <v>982.8</v>
      </c>
      <c r="AG135" s="412">
        <v>1008</v>
      </c>
      <c r="AH135" s="402">
        <v>1033.2</v>
      </c>
      <c r="AI135" s="402">
        <v>1058.4000000000001</v>
      </c>
      <c r="AJ135" s="402">
        <v>1083.5999999999999</v>
      </c>
      <c r="AK135" s="412">
        <v>1108.8</v>
      </c>
      <c r="AL135" s="402">
        <v>1134</v>
      </c>
      <c r="AM135" s="402">
        <v>1159.2</v>
      </c>
      <c r="AN135" s="402">
        <v>1184.4000000000001</v>
      </c>
      <c r="AO135" s="486">
        <v>1209.5999999999999</v>
      </c>
      <c r="AP135" s="382"/>
      <c r="AQ135" s="382"/>
      <c r="AR135" s="382"/>
      <c r="AS135" s="382"/>
      <c r="AT135" s="382"/>
      <c r="AU135" s="382"/>
      <c r="AV135" s="382"/>
    </row>
    <row r="136" spans="1:48" x14ac:dyDescent="0.3">
      <c r="A136" s="382"/>
      <c r="B136" s="477">
        <v>22</v>
      </c>
      <c r="C136" s="1322">
        <v>264</v>
      </c>
      <c r="D136" s="402">
        <v>290.39999999999998</v>
      </c>
      <c r="E136" s="412">
        <v>316.8</v>
      </c>
      <c r="F136" s="402">
        <v>343.2</v>
      </c>
      <c r="G136" s="412">
        <v>369.6</v>
      </c>
      <c r="H136" s="402">
        <v>396</v>
      </c>
      <c r="I136" s="412">
        <v>422.4</v>
      </c>
      <c r="J136" s="402">
        <v>448.8</v>
      </c>
      <c r="K136" s="412">
        <v>475.2</v>
      </c>
      <c r="L136" s="402">
        <v>501.6</v>
      </c>
      <c r="M136" s="412">
        <v>528</v>
      </c>
      <c r="N136" s="402">
        <v>554.4</v>
      </c>
      <c r="O136" s="412">
        <v>580.79999999999995</v>
      </c>
      <c r="P136" s="402">
        <v>607.20000000000005</v>
      </c>
      <c r="Q136" s="412">
        <v>633.6</v>
      </c>
      <c r="R136" s="402">
        <v>660</v>
      </c>
      <c r="S136" s="412">
        <v>686.4</v>
      </c>
      <c r="T136" s="402">
        <v>712.8</v>
      </c>
      <c r="U136" s="412">
        <v>739.2</v>
      </c>
      <c r="V136" s="402">
        <v>765.6</v>
      </c>
      <c r="W136" s="412">
        <v>792</v>
      </c>
      <c r="X136" s="402">
        <v>818.4</v>
      </c>
      <c r="Y136" s="412">
        <v>844.8</v>
      </c>
      <c r="Z136" s="402">
        <v>871.2</v>
      </c>
      <c r="AA136" s="412">
        <v>897.6</v>
      </c>
      <c r="AB136" s="402">
        <v>924</v>
      </c>
      <c r="AC136" s="412">
        <v>950.4</v>
      </c>
      <c r="AD136" s="402">
        <v>976.8</v>
      </c>
      <c r="AE136" s="402">
        <v>1003.2</v>
      </c>
      <c r="AF136" s="402">
        <v>1029.5999999999999</v>
      </c>
      <c r="AG136" s="412">
        <v>1056</v>
      </c>
      <c r="AH136" s="402">
        <v>1082.4000000000001</v>
      </c>
      <c r="AI136" s="402">
        <v>1108.8</v>
      </c>
      <c r="AJ136" s="402">
        <v>1135.2</v>
      </c>
      <c r="AK136" s="412">
        <v>1161.5999999999999</v>
      </c>
      <c r="AL136" s="402">
        <v>1188</v>
      </c>
      <c r="AM136" s="402">
        <v>1214.4000000000001</v>
      </c>
      <c r="AN136" s="402">
        <v>1240.8</v>
      </c>
      <c r="AO136" s="486">
        <v>1267.2</v>
      </c>
      <c r="AP136" s="382"/>
      <c r="AQ136" s="382"/>
      <c r="AR136" s="382"/>
      <c r="AS136" s="382"/>
      <c r="AT136" s="382"/>
      <c r="AU136" s="382"/>
      <c r="AV136" s="382"/>
    </row>
    <row r="137" spans="1:48" x14ac:dyDescent="0.3">
      <c r="A137" s="382"/>
      <c r="B137" s="477">
        <v>23</v>
      </c>
      <c r="C137" s="1322">
        <v>276</v>
      </c>
      <c r="D137" s="402">
        <v>303.60000000000002</v>
      </c>
      <c r="E137" s="412">
        <v>331.2</v>
      </c>
      <c r="F137" s="402">
        <v>358.8</v>
      </c>
      <c r="G137" s="412">
        <v>386.4</v>
      </c>
      <c r="H137" s="402">
        <v>414</v>
      </c>
      <c r="I137" s="412">
        <v>441.6</v>
      </c>
      <c r="J137" s="402">
        <v>469.2</v>
      </c>
      <c r="K137" s="412">
        <v>496.8</v>
      </c>
      <c r="L137" s="402">
        <v>524.4</v>
      </c>
      <c r="M137" s="412">
        <v>552</v>
      </c>
      <c r="N137" s="402">
        <v>579.6</v>
      </c>
      <c r="O137" s="412">
        <v>607.20000000000005</v>
      </c>
      <c r="P137" s="402">
        <v>634.79999999999995</v>
      </c>
      <c r="Q137" s="412">
        <v>662.4</v>
      </c>
      <c r="R137" s="402">
        <v>690</v>
      </c>
      <c r="S137" s="412">
        <v>717.6</v>
      </c>
      <c r="T137" s="402">
        <v>745.2</v>
      </c>
      <c r="U137" s="412">
        <v>772.8</v>
      </c>
      <c r="V137" s="402">
        <v>800.4</v>
      </c>
      <c r="W137" s="412">
        <v>828</v>
      </c>
      <c r="X137" s="402">
        <v>855.6</v>
      </c>
      <c r="Y137" s="412">
        <v>883.2</v>
      </c>
      <c r="Z137" s="402">
        <v>910.8</v>
      </c>
      <c r="AA137" s="412">
        <v>938.4</v>
      </c>
      <c r="AB137" s="402">
        <v>966</v>
      </c>
      <c r="AC137" s="412">
        <v>993.6</v>
      </c>
      <c r="AD137" s="402">
        <v>1021.2</v>
      </c>
      <c r="AE137" s="402">
        <v>1048.8</v>
      </c>
      <c r="AF137" s="402">
        <v>1076.4000000000001</v>
      </c>
      <c r="AG137" s="412">
        <v>1104</v>
      </c>
      <c r="AH137" s="402">
        <v>1131.5999999999999</v>
      </c>
      <c r="AI137" s="402">
        <v>1159.2</v>
      </c>
      <c r="AJ137" s="402">
        <v>1186.8</v>
      </c>
      <c r="AK137" s="412">
        <v>1214.4000000000001</v>
      </c>
      <c r="AL137" s="402">
        <v>1242</v>
      </c>
      <c r="AM137" s="402">
        <v>1269.5999999999999</v>
      </c>
      <c r="AN137" s="402">
        <v>1297.2</v>
      </c>
      <c r="AO137" s="486">
        <v>1324.8</v>
      </c>
      <c r="AP137" s="382"/>
      <c r="AQ137" s="382"/>
      <c r="AR137" s="382"/>
      <c r="AS137" s="382"/>
      <c r="AT137" s="382"/>
      <c r="AU137" s="382"/>
      <c r="AV137" s="382"/>
    </row>
    <row r="138" spans="1:48" x14ac:dyDescent="0.3">
      <c r="A138" s="382"/>
      <c r="B138" s="477">
        <v>24</v>
      </c>
      <c r="C138" s="1322">
        <v>288</v>
      </c>
      <c r="D138" s="402">
        <v>316.8</v>
      </c>
      <c r="E138" s="412">
        <v>345.6</v>
      </c>
      <c r="F138" s="402">
        <v>374.4</v>
      </c>
      <c r="G138" s="412">
        <v>403.2</v>
      </c>
      <c r="H138" s="402">
        <v>432</v>
      </c>
      <c r="I138" s="412">
        <v>460.8</v>
      </c>
      <c r="J138" s="402">
        <v>489.6</v>
      </c>
      <c r="K138" s="412">
        <v>518.4</v>
      </c>
      <c r="L138" s="402">
        <v>547.20000000000005</v>
      </c>
      <c r="M138" s="412">
        <v>576</v>
      </c>
      <c r="N138" s="402">
        <v>604.79999999999995</v>
      </c>
      <c r="O138" s="412">
        <v>633.6</v>
      </c>
      <c r="P138" s="402">
        <v>662.4</v>
      </c>
      <c r="Q138" s="412">
        <v>691.2</v>
      </c>
      <c r="R138" s="402">
        <v>720</v>
      </c>
      <c r="S138" s="412">
        <v>748.8</v>
      </c>
      <c r="T138" s="402">
        <v>777.6</v>
      </c>
      <c r="U138" s="412">
        <v>806.4</v>
      </c>
      <c r="V138" s="402">
        <v>835.2</v>
      </c>
      <c r="W138" s="412">
        <v>864</v>
      </c>
      <c r="X138" s="402">
        <v>892.8</v>
      </c>
      <c r="Y138" s="412">
        <v>921.6</v>
      </c>
      <c r="Z138" s="402">
        <v>950.4</v>
      </c>
      <c r="AA138" s="412">
        <v>979.2</v>
      </c>
      <c r="AB138" s="402">
        <v>1008</v>
      </c>
      <c r="AC138" s="412">
        <v>1036.8</v>
      </c>
      <c r="AD138" s="402">
        <v>1065.5999999999999</v>
      </c>
      <c r="AE138" s="402">
        <v>1094.4000000000001</v>
      </c>
      <c r="AF138" s="402">
        <v>1123.2</v>
      </c>
      <c r="AG138" s="412">
        <v>1152</v>
      </c>
      <c r="AH138" s="402">
        <v>1180.8</v>
      </c>
      <c r="AI138" s="402">
        <v>1209.5999999999999</v>
      </c>
      <c r="AJ138" s="402">
        <v>1238.4000000000001</v>
      </c>
      <c r="AK138" s="412">
        <v>1267.2</v>
      </c>
      <c r="AL138" s="402">
        <v>1296</v>
      </c>
      <c r="AM138" s="402">
        <v>1324.8</v>
      </c>
      <c r="AN138" s="402">
        <v>1353.6</v>
      </c>
      <c r="AO138" s="486">
        <v>1382.4</v>
      </c>
      <c r="AP138" s="382"/>
      <c r="AQ138" s="382"/>
      <c r="AR138" s="382"/>
      <c r="AS138" s="382"/>
      <c r="AT138" s="382"/>
      <c r="AU138" s="382"/>
      <c r="AV138" s="382"/>
    </row>
    <row r="139" spans="1:48" x14ac:dyDescent="0.3">
      <c r="A139" s="382"/>
      <c r="B139" s="477">
        <v>25</v>
      </c>
      <c r="C139" s="1322">
        <v>300</v>
      </c>
      <c r="D139" s="402">
        <v>330</v>
      </c>
      <c r="E139" s="412">
        <v>360</v>
      </c>
      <c r="F139" s="402">
        <v>390</v>
      </c>
      <c r="G139" s="412">
        <v>420</v>
      </c>
      <c r="H139" s="402">
        <v>450</v>
      </c>
      <c r="I139" s="412">
        <v>480</v>
      </c>
      <c r="J139" s="402">
        <v>510</v>
      </c>
      <c r="K139" s="412">
        <v>540</v>
      </c>
      <c r="L139" s="402">
        <v>570</v>
      </c>
      <c r="M139" s="412">
        <v>600</v>
      </c>
      <c r="N139" s="402">
        <v>630</v>
      </c>
      <c r="O139" s="412">
        <v>660</v>
      </c>
      <c r="P139" s="402">
        <v>690</v>
      </c>
      <c r="Q139" s="412">
        <v>720</v>
      </c>
      <c r="R139" s="402">
        <v>750</v>
      </c>
      <c r="S139" s="412">
        <v>780</v>
      </c>
      <c r="T139" s="402">
        <v>810</v>
      </c>
      <c r="U139" s="412">
        <v>840</v>
      </c>
      <c r="V139" s="402">
        <v>870</v>
      </c>
      <c r="W139" s="412">
        <v>900</v>
      </c>
      <c r="X139" s="402">
        <v>930</v>
      </c>
      <c r="Y139" s="412">
        <v>960</v>
      </c>
      <c r="Z139" s="402">
        <v>990</v>
      </c>
      <c r="AA139" s="412">
        <v>1020</v>
      </c>
      <c r="AB139" s="402">
        <v>1050</v>
      </c>
      <c r="AC139" s="412">
        <v>1080</v>
      </c>
      <c r="AD139" s="402">
        <v>1110</v>
      </c>
      <c r="AE139" s="402">
        <v>1140</v>
      </c>
      <c r="AF139" s="402">
        <v>1170</v>
      </c>
      <c r="AG139" s="412">
        <v>1200</v>
      </c>
      <c r="AH139" s="402">
        <v>1230</v>
      </c>
      <c r="AI139" s="402">
        <v>1260</v>
      </c>
      <c r="AJ139" s="402">
        <v>1290</v>
      </c>
      <c r="AK139" s="412">
        <v>1320</v>
      </c>
      <c r="AL139" s="402">
        <v>1350</v>
      </c>
      <c r="AM139" s="402">
        <v>1380</v>
      </c>
      <c r="AN139" s="402">
        <v>1410</v>
      </c>
      <c r="AO139" s="486">
        <v>1440</v>
      </c>
      <c r="AP139" s="382"/>
      <c r="AQ139" s="382"/>
      <c r="AR139" s="382"/>
      <c r="AS139" s="382"/>
      <c r="AT139" s="382"/>
      <c r="AU139" s="382"/>
      <c r="AV139" s="382"/>
    </row>
    <row r="140" spans="1:48" x14ac:dyDescent="0.3">
      <c r="A140" s="382"/>
      <c r="B140" s="477">
        <v>26</v>
      </c>
      <c r="C140" s="1322">
        <v>312</v>
      </c>
      <c r="D140" s="402">
        <v>343.2</v>
      </c>
      <c r="E140" s="412">
        <v>374.4</v>
      </c>
      <c r="F140" s="402">
        <v>405.6</v>
      </c>
      <c r="G140" s="412">
        <v>436.8</v>
      </c>
      <c r="H140" s="402">
        <v>468</v>
      </c>
      <c r="I140" s="412">
        <v>499.2</v>
      </c>
      <c r="J140" s="402">
        <v>530.4</v>
      </c>
      <c r="K140" s="412">
        <v>561.6</v>
      </c>
      <c r="L140" s="402">
        <v>592.79999999999995</v>
      </c>
      <c r="M140" s="412">
        <v>624</v>
      </c>
      <c r="N140" s="402">
        <v>655.20000000000005</v>
      </c>
      <c r="O140" s="412">
        <v>686.4</v>
      </c>
      <c r="P140" s="402">
        <v>717.6</v>
      </c>
      <c r="Q140" s="412">
        <v>748.8</v>
      </c>
      <c r="R140" s="402">
        <v>780</v>
      </c>
      <c r="S140" s="412">
        <v>811.2</v>
      </c>
      <c r="T140" s="402">
        <v>842.4</v>
      </c>
      <c r="U140" s="412">
        <v>873.6</v>
      </c>
      <c r="V140" s="402">
        <v>904.8</v>
      </c>
      <c r="W140" s="412">
        <v>936</v>
      </c>
      <c r="X140" s="402">
        <v>967.2</v>
      </c>
      <c r="Y140" s="412">
        <v>998.4</v>
      </c>
      <c r="Z140" s="402">
        <v>1029.5999999999999</v>
      </c>
      <c r="AA140" s="412">
        <v>1060.8</v>
      </c>
      <c r="AB140" s="402">
        <v>1092</v>
      </c>
      <c r="AC140" s="412">
        <v>1123.2</v>
      </c>
      <c r="AD140" s="402">
        <v>1154.4000000000001</v>
      </c>
      <c r="AE140" s="402">
        <v>1185.5999999999999</v>
      </c>
      <c r="AF140" s="402">
        <v>1216.8</v>
      </c>
      <c r="AG140" s="412">
        <v>1248</v>
      </c>
      <c r="AH140" s="402">
        <v>1279.2</v>
      </c>
      <c r="AI140" s="402">
        <v>1310.4000000000001</v>
      </c>
      <c r="AJ140" s="402">
        <v>1341.6</v>
      </c>
      <c r="AK140" s="412">
        <v>1372.8</v>
      </c>
      <c r="AL140" s="402">
        <v>1404</v>
      </c>
      <c r="AM140" s="402">
        <v>1435.2</v>
      </c>
      <c r="AN140" s="402">
        <v>1466.4</v>
      </c>
      <c r="AO140" s="486">
        <v>1497.6</v>
      </c>
      <c r="AP140" s="382"/>
      <c r="AQ140" s="382"/>
      <c r="AR140" s="382"/>
      <c r="AS140" s="382"/>
      <c r="AT140" s="382"/>
      <c r="AU140" s="382"/>
      <c r="AV140" s="382"/>
    </row>
    <row r="141" spans="1:48" x14ac:dyDescent="0.3">
      <c r="A141" s="382"/>
      <c r="B141" s="477">
        <v>27</v>
      </c>
      <c r="C141" s="1322">
        <v>324</v>
      </c>
      <c r="D141" s="402">
        <v>356.4</v>
      </c>
      <c r="E141" s="412">
        <v>388.8</v>
      </c>
      <c r="F141" s="402">
        <v>421.2</v>
      </c>
      <c r="G141" s="412">
        <v>453.6</v>
      </c>
      <c r="H141" s="402">
        <v>486</v>
      </c>
      <c r="I141" s="412">
        <v>518.4</v>
      </c>
      <c r="J141" s="402">
        <v>550.79999999999995</v>
      </c>
      <c r="K141" s="412">
        <v>583.20000000000005</v>
      </c>
      <c r="L141" s="402">
        <v>615.6</v>
      </c>
      <c r="M141" s="412">
        <v>648</v>
      </c>
      <c r="N141" s="402">
        <v>680.4</v>
      </c>
      <c r="O141" s="412">
        <v>712.8</v>
      </c>
      <c r="P141" s="402">
        <v>745.2</v>
      </c>
      <c r="Q141" s="412">
        <v>777.6</v>
      </c>
      <c r="R141" s="402">
        <v>810</v>
      </c>
      <c r="S141" s="412">
        <v>842.4</v>
      </c>
      <c r="T141" s="402">
        <v>874.8</v>
      </c>
      <c r="U141" s="412">
        <v>907.2</v>
      </c>
      <c r="V141" s="402">
        <v>939.6</v>
      </c>
      <c r="W141" s="412">
        <v>972</v>
      </c>
      <c r="X141" s="402">
        <v>1004.4</v>
      </c>
      <c r="Y141" s="412">
        <v>1036.8</v>
      </c>
      <c r="Z141" s="402">
        <v>1069.2</v>
      </c>
      <c r="AA141" s="412">
        <v>1101.5999999999999</v>
      </c>
      <c r="AB141" s="402">
        <v>1134</v>
      </c>
      <c r="AC141" s="412">
        <v>1166.4000000000001</v>
      </c>
      <c r="AD141" s="402">
        <v>1198.8</v>
      </c>
      <c r="AE141" s="402">
        <v>1231.2</v>
      </c>
      <c r="AF141" s="402">
        <v>1263.5999999999999</v>
      </c>
      <c r="AG141" s="412">
        <v>1296</v>
      </c>
      <c r="AH141" s="402">
        <v>1328.4</v>
      </c>
      <c r="AI141" s="402">
        <v>1360.8</v>
      </c>
      <c r="AJ141" s="402">
        <v>1393.2</v>
      </c>
      <c r="AK141" s="412">
        <v>1425.6</v>
      </c>
      <c r="AL141" s="402">
        <v>1458</v>
      </c>
      <c r="AM141" s="402">
        <v>1490.4</v>
      </c>
      <c r="AN141" s="402">
        <v>1522.8</v>
      </c>
      <c r="AO141" s="486">
        <v>1555.2</v>
      </c>
      <c r="AP141" s="382"/>
      <c r="AQ141" s="382"/>
      <c r="AR141" s="382"/>
      <c r="AS141" s="382"/>
      <c r="AT141" s="382"/>
      <c r="AU141" s="382"/>
      <c r="AV141" s="382"/>
    </row>
    <row r="142" spans="1:48" x14ac:dyDescent="0.3">
      <c r="A142" s="382"/>
      <c r="B142" s="477">
        <v>28</v>
      </c>
      <c r="C142" s="1322">
        <v>336</v>
      </c>
      <c r="D142" s="402">
        <v>369.6</v>
      </c>
      <c r="E142" s="412">
        <v>403.2</v>
      </c>
      <c r="F142" s="402">
        <v>436.8</v>
      </c>
      <c r="G142" s="412">
        <v>470.4</v>
      </c>
      <c r="H142" s="402">
        <v>504</v>
      </c>
      <c r="I142" s="412">
        <v>537.6</v>
      </c>
      <c r="J142" s="402">
        <v>571.20000000000005</v>
      </c>
      <c r="K142" s="412">
        <v>604.79999999999995</v>
      </c>
      <c r="L142" s="402">
        <v>638.4</v>
      </c>
      <c r="M142" s="412">
        <v>672</v>
      </c>
      <c r="N142" s="402">
        <v>705.6</v>
      </c>
      <c r="O142" s="412">
        <v>739.2</v>
      </c>
      <c r="P142" s="402">
        <v>772.8</v>
      </c>
      <c r="Q142" s="412">
        <v>806.4</v>
      </c>
      <c r="R142" s="402">
        <v>840</v>
      </c>
      <c r="S142" s="412">
        <v>873.6</v>
      </c>
      <c r="T142" s="402">
        <v>907.2</v>
      </c>
      <c r="U142" s="412">
        <v>940.8</v>
      </c>
      <c r="V142" s="402">
        <v>974.4</v>
      </c>
      <c r="W142" s="412">
        <v>1008</v>
      </c>
      <c r="X142" s="402">
        <v>1041.5999999999999</v>
      </c>
      <c r="Y142" s="412">
        <v>1075.2</v>
      </c>
      <c r="Z142" s="402">
        <v>1108.8</v>
      </c>
      <c r="AA142" s="412">
        <v>1142.4000000000001</v>
      </c>
      <c r="AB142" s="402">
        <v>1176</v>
      </c>
      <c r="AC142" s="412">
        <v>1209.5999999999999</v>
      </c>
      <c r="AD142" s="402">
        <v>1243.2</v>
      </c>
      <c r="AE142" s="402">
        <v>1276.8</v>
      </c>
      <c r="AF142" s="402">
        <v>1310.4000000000001</v>
      </c>
      <c r="AG142" s="412">
        <v>1344</v>
      </c>
      <c r="AH142" s="402">
        <v>1377.6</v>
      </c>
      <c r="AI142" s="402">
        <v>1411.2</v>
      </c>
      <c r="AJ142" s="402">
        <v>1444.8</v>
      </c>
      <c r="AK142" s="412">
        <v>1478.4</v>
      </c>
      <c r="AL142" s="402">
        <v>1512</v>
      </c>
      <c r="AM142" s="402">
        <v>1545.6</v>
      </c>
      <c r="AN142" s="402">
        <v>1579.2</v>
      </c>
      <c r="AO142" s="486">
        <v>1612.8</v>
      </c>
      <c r="AP142" s="382"/>
      <c r="AQ142" s="382"/>
      <c r="AR142" s="382"/>
      <c r="AS142" s="382"/>
      <c r="AT142" s="382"/>
      <c r="AU142" s="382"/>
      <c r="AV142" s="382"/>
    </row>
    <row r="143" spans="1:48" x14ac:dyDescent="0.3">
      <c r="A143" s="382"/>
      <c r="B143" s="477">
        <v>29</v>
      </c>
      <c r="C143" s="1322">
        <v>348</v>
      </c>
      <c r="D143" s="402">
        <v>382.8</v>
      </c>
      <c r="E143" s="412">
        <v>417.6</v>
      </c>
      <c r="F143" s="402">
        <v>452.4</v>
      </c>
      <c r="G143" s="412">
        <v>487.2</v>
      </c>
      <c r="H143" s="402">
        <v>522</v>
      </c>
      <c r="I143" s="412">
        <v>556.79999999999995</v>
      </c>
      <c r="J143" s="402">
        <v>591.6</v>
      </c>
      <c r="K143" s="412">
        <v>626.4</v>
      </c>
      <c r="L143" s="402">
        <v>661.2</v>
      </c>
      <c r="M143" s="412">
        <v>696</v>
      </c>
      <c r="N143" s="402">
        <v>730.8</v>
      </c>
      <c r="O143" s="412">
        <v>765.6</v>
      </c>
      <c r="P143" s="402">
        <v>800.4</v>
      </c>
      <c r="Q143" s="412">
        <v>835.2</v>
      </c>
      <c r="R143" s="402">
        <v>870</v>
      </c>
      <c r="S143" s="412">
        <v>904.8</v>
      </c>
      <c r="T143" s="402">
        <v>939.6</v>
      </c>
      <c r="U143" s="412">
        <v>974.4</v>
      </c>
      <c r="V143" s="402">
        <v>1009.2</v>
      </c>
      <c r="W143" s="412">
        <v>1044</v>
      </c>
      <c r="X143" s="402">
        <v>1078.8</v>
      </c>
      <c r="Y143" s="412">
        <v>1113.5999999999999</v>
      </c>
      <c r="Z143" s="402">
        <v>1148.4000000000001</v>
      </c>
      <c r="AA143" s="412">
        <v>1183.2</v>
      </c>
      <c r="AB143" s="402">
        <v>1218</v>
      </c>
      <c r="AC143" s="412">
        <v>1252.8</v>
      </c>
      <c r="AD143" s="402">
        <v>1287.5999999999999</v>
      </c>
      <c r="AE143" s="402">
        <v>1322.4</v>
      </c>
      <c r="AF143" s="402">
        <v>1357.2</v>
      </c>
      <c r="AG143" s="412">
        <v>1392</v>
      </c>
      <c r="AH143" s="402">
        <v>1426.8</v>
      </c>
      <c r="AI143" s="402">
        <v>1461.6</v>
      </c>
      <c r="AJ143" s="402">
        <v>1496.4</v>
      </c>
      <c r="AK143" s="412">
        <v>1531.2</v>
      </c>
      <c r="AL143" s="402">
        <v>1566</v>
      </c>
      <c r="AM143" s="402">
        <v>1600.8</v>
      </c>
      <c r="AN143" s="402">
        <v>1635.6</v>
      </c>
      <c r="AO143" s="486">
        <v>1670.4</v>
      </c>
      <c r="AP143" s="382"/>
      <c r="AQ143" s="382"/>
      <c r="AR143" s="382"/>
      <c r="AS143" s="382"/>
      <c r="AT143" s="382"/>
      <c r="AU143" s="382"/>
      <c r="AV143" s="382"/>
    </row>
    <row r="144" spans="1:48" ht="15" thickBot="1" x14ac:dyDescent="0.35">
      <c r="A144" s="382"/>
      <c r="B144" s="478">
        <v>30</v>
      </c>
      <c r="C144" s="1323">
        <v>360</v>
      </c>
      <c r="D144" s="455">
        <v>396</v>
      </c>
      <c r="E144" s="490">
        <v>432</v>
      </c>
      <c r="F144" s="455">
        <v>468</v>
      </c>
      <c r="G144" s="490">
        <v>504</v>
      </c>
      <c r="H144" s="455">
        <v>540</v>
      </c>
      <c r="I144" s="490">
        <v>576</v>
      </c>
      <c r="J144" s="455">
        <v>612</v>
      </c>
      <c r="K144" s="490">
        <v>648</v>
      </c>
      <c r="L144" s="455">
        <v>684</v>
      </c>
      <c r="M144" s="490">
        <v>720</v>
      </c>
      <c r="N144" s="455">
        <v>756</v>
      </c>
      <c r="O144" s="490">
        <v>792</v>
      </c>
      <c r="P144" s="455">
        <v>828</v>
      </c>
      <c r="Q144" s="490">
        <v>864</v>
      </c>
      <c r="R144" s="455">
        <v>900</v>
      </c>
      <c r="S144" s="490">
        <v>936</v>
      </c>
      <c r="T144" s="455">
        <v>972</v>
      </c>
      <c r="U144" s="490">
        <v>1008</v>
      </c>
      <c r="V144" s="455">
        <v>1044</v>
      </c>
      <c r="W144" s="490">
        <v>1080</v>
      </c>
      <c r="X144" s="455">
        <v>1116</v>
      </c>
      <c r="Y144" s="490">
        <v>1152</v>
      </c>
      <c r="Z144" s="455">
        <v>1188</v>
      </c>
      <c r="AA144" s="490">
        <v>1224</v>
      </c>
      <c r="AB144" s="455">
        <v>1260</v>
      </c>
      <c r="AC144" s="490">
        <v>1296</v>
      </c>
      <c r="AD144" s="455">
        <v>1332</v>
      </c>
      <c r="AE144" s="455">
        <v>1368</v>
      </c>
      <c r="AF144" s="455">
        <v>1404</v>
      </c>
      <c r="AG144" s="490">
        <v>1440</v>
      </c>
      <c r="AH144" s="455">
        <v>1476</v>
      </c>
      <c r="AI144" s="455">
        <v>1512</v>
      </c>
      <c r="AJ144" s="455">
        <v>1548</v>
      </c>
      <c r="AK144" s="490">
        <v>1584</v>
      </c>
      <c r="AL144" s="455">
        <v>1620</v>
      </c>
      <c r="AM144" s="455">
        <v>1656</v>
      </c>
      <c r="AN144" s="455">
        <v>1692</v>
      </c>
      <c r="AO144" s="489">
        <v>1728</v>
      </c>
      <c r="AP144" s="382"/>
      <c r="AQ144" s="382"/>
      <c r="AR144" s="382"/>
      <c r="AS144" s="382"/>
      <c r="AT144" s="382"/>
      <c r="AU144" s="382"/>
      <c r="AV144" s="382"/>
    </row>
    <row r="145" spans="1:48" x14ac:dyDescent="0.3">
      <c r="A145" s="382"/>
      <c r="B145" s="458">
        <v>1.8</v>
      </c>
      <c r="C145" s="382"/>
      <c r="D145" s="382"/>
      <c r="E145" s="382"/>
      <c r="F145" s="382"/>
      <c r="G145" s="382"/>
      <c r="H145" s="382"/>
      <c r="I145" s="382"/>
      <c r="J145" s="382"/>
      <c r="K145" s="382"/>
      <c r="L145" s="382"/>
      <c r="M145" s="382"/>
      <c r="N145" s="382"/>
      <c r="O145" s="382"/>
      <c r="P145" s="382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  <c r="AA145" s="382"/>
      <c r="AB145" s="382"/>
      <c r="AC145" s="382"/>
      <c r="AD145" s="382"/>
      <c r="AE145" s="382"/>
      <c r="AF145" s="382"/>
      <c r="AG145" s="382"/>
      <c r="AH145" s="382"/>
      <c r="AI145" s="382"/>
      <c r="AJ145" s="382"/>
      <c r="AK145" s="382"/>
      <c r="AL145" s="382"/>
      <c r="AM145" s="382"/>
      <c r="AN145" s="382"/>
      <c r="AO145" s="382"/>
      <c r="AP145" s="382"/>
      <c r="AQ145" s="382"/>
      <c r="AR145" s="382"/>
      <c r="AS145" s="382"/>
      <c r="AT145" s="382"/>
      <c r="AU145" s="382"/>
      <c r="AV145" s="382"/>
    </row>
    <row r="146" spans="1:48" ht="18.600000000000001" thickBot="1" x14ac:dyDescent="0.4">
      <c r="A146" s="382"/>
      <c r="B146" s="459" t="s">
        <v>40</v>
      </c>
      <c r="C146" s="459"/>
      <c r="D146" s="421" t="s">
        <v>22</v>
      </c>
      <c r="E146" s="421" t="s">
        <v>22</v>
      </c>
      <c r="F146" s="421" t="s">
        <v>22</v>
      </c>
      <c r="G146" s="421" t="s">
        <v>22</v>
      </c>
      <c r="H146" s="421" t="s">
        <v>22</v>
      </c>
      <c r="I146" s="421" t="s">
        <v>22</v>
      </c>
      <c r="J146" s="421" t="s">
        <v>22</v>
      </c>
      <c r="K146" s="421" t="s">
        <v>22</v>
      </c>
      <c r="L146" s="421" t="s">
        <v>22</v>
      </c>
      <c r="M146" s="421" t="s">
        <v>22</v>
      </c>
      <c r="N146" s="421" t="s">
        <v>22</v>
      </c>
      <c r="O146" s="421" t="s">
        <v>22</v>
      </c>
      <c r="P146" s="421" t="s">
        <v>22</v>
      </c>
      <c r="Q146" s="421" t="s">
        <v>22</v>
      </c>
      <c r="R146" s="421" t="s">
        <v>22</v>
      </c>
      <c r="S146" s="421" t="s">
        <v>22</v>
      </c>
      <c r="T146" s="421" t="s">
        <v>22</v>
      </c>
      <c r="U146" s="421" t="s">
        <v>22</v>
      </c>
      <c r="V146" s="421" t="s">
        <v>22</v>
      </c>
      <c r="W146" s="421" t="s">
        <v>22</v>
      </c>
      <c r="X146" s="421" t="s">
        <v>22</v>
      </c>
      <c r="Y146" s="421" t="s">
        <v>22</v>
      </c>
      <c r="Z146" s="421" t="s">
        <v>22</v>
      </c>
      <c r="AA146" s="421" t="s">
        <v>22</v>
      </c>
      <c r="AB146" s="421" t="s">
        <v>22</v>
      </c>
      <c r="AC146" s="479" t="s">
        <v>22</v>
      </c>
      <c r="AD146" s="479" t="s">
        <v>22</v>
      </c>
      <c r="AE146" s="421" t="s">
        <v>22</v>
      </c>
      <c r="AF146" s="421" t="s">
        <v>22</v>
      </c>
      <c r="AG146" s="421" t="s">
        <v>22</v>
      </c>
      <c r="AH146" s="421" t="s">
        <v>22</v>
      </c>
      <c r="AI146" s="421" t="s">
        <v>22</v>
      </c>
      <c r="AJ146" s="421" t="s">
        <v>22</v>
      </c>
      <c r="AK146" s="421" t="s">
        <v>22</v>
      </c>
      <c r="AL146" s="421" t="s">
        <v>22</v>
      </c>
      <c r="AM146" s="421" t="s">
        <v>22</v>
      </c>
      <c r="AN146" s="421" t="s">
        <v>22</v>
      </c>
      <c r="AO146" s="421" t="s">
        <v>22</v>
      </c>
      <c r="AP146" s="382"/>
      <c r="AQ146" s="382"/>
      <c r="AR146" s="382"/>
      <c r="AS146" s="382"/>
      <c r="AT146" s="382"/>
      <c r="AU146" s="382"/>
      <c r="AV146" s="382"/>
    </row>
    <row r="147" spans="1:48" ht="15" thickBot="1" x14ac:dyDescent="0.35">
      <c r="A147" s="382"/>
      <c r="B147" s="421" t="s">
        <v>22</v>
      </c>
      <c r="C147" s="460">
        <v>10</v>
      </c>
      <c r="D147" s="461">
        <v>11</v>
      </c>
      <c r="E147" s="461">
        <v>12</v>
      </c>
      <c r="F147" s="461">
        <v>13</v>
      </c>
      <c r="G147" s="461">
        <v>14</v>
      </c>
      <c r="H147" s="461">
        <v>15</v>
      </c>
      <c r="I147" s="461">
        <v>16</v>
      </c>
      <c r="J147" s="461">
        <v>17</v>
      </c>
      <c r="K147" s="461">
        <v>18</v>
      </c>
      <c r="L147" s="461">
        <v>19</v>
      </c>
      <c r="M147" s="461">
        <v>20</v>
      </c>
      <c r="N147" s="461">
        <v>21</v>
      </c>
      <c r="O147" s="461">
        <v>22</v>
      </c>
      <c r="P147" s="461">
        <v>23</v>
      </c>
      <c r="Q147" s="461">
        <v>24</v>
      </c>
      <c r="R147" s="461">
        <v>25</v>
      </c>
      <c r="S147" s="461">
        <v>26</v>
      </c>
      <c r="T147" s="461">
        <v>27</v>
      </c>
      <c r="U147" s="461">
        <v>28</v>
      </c>
      <c r="V147" s="461">
        <v>29</v>
      </c>
      <c r="W147" s="461">
        <v>30</v>
      </c>
      <c r="X147" s="461">
        <v>31</v>
      </c>
      <c r="Y147" s="461">
        <v>32</v>
      </c>
      <c r="Z147" s="461">
        <v>33</v>
      </c>
      <c r="AA147" s="461">
        <v>34</v>
      </c>
      <c r="AB147" s="461">
        <v>35</v>
      </c>
      <c r="AC147" s="461">
        <v>36</v>
      </c>
      <c r="AD147" s="461">
        <v>37</v>
      </c>
      <c r="AE147" s="461">
        <v>38</v>
      </c>
      <c r="AF147" s="461">
        <v>39</v>
      </c>
      <c r="AG147" s="461">
        <v>40</v>
      </c>
      <c r="AH147" s="461">
        <v>41</v>
      </c>
      <c r="AI147" s="461">
        <v>42</v>
      </c>
      <c r="AJ147" s="461">
        <v>43</v>
      </c>
      <c r="AK147" s="461">
        <v>44</v>
      </c>
      <c r="AL147" s="461">
        <v>45</v>
      </c>
      <c r="AM147" s="461">
        <v>46</v>
      </c>
      <c r="AN147" s="462">
        <v>47</v>
      </c>
      <c r="AO147" s="463">
        <v>48</v>
      </c>
      <c r="AP147" s="382"/>
      <c r="AQ147" s="382"/>
      <c r="AR147" s="382"/>
      <c r="AS147" s="382"/>
      <c r="AT147" s="382"/>
      <c r="AU147" s="382"/>
      <c r="AV147" s="382"/>
    </row>
    <row r="148" spans="1:48" x14ac:dyDescent="0.3">
      <c r="A148" s="382"/>
      <c r="B148" s="464">
        <v>10</v>
      </c>
      <c r="C148" s="466">
        <v>180</v>
      </c>
      <c r="D148" s="468">
        <v>198</v>
      </c>
      <c r="E148" s="468">
        <v>216</v>
      </c>
      <c r="F148" s="468">
        <v>234</v>
      </c>
      <c r="G148" s="468">
        <v>252</v>
      </c>
      <c r="H148" s="468">
        <v>270</v>
      </c>
      <c r="I148" s="468">
        <v>288</v>
      </c>
      <c r="J148" s="468">
        <v>306</v>
      </c>
      <c r="K148" s="468">
        <v>324</v>
      </c>
      <c r="L148" s="468">
        <v>342</v>
      </c>
      <c r="M148" s="468">
        <v>360</v>
      </c>
      <c r="N148" s="468">
        <v>378</v>
      </c>
      <c r="O148" s="468">
        <v>396</v>
      </c>
      <c r="P148" s="468">
        <v>414</v>
      </c>
      <c r="Q148" s="468">
        <v>432</v>
      </c>
      <c r="R148" s="468">
        <v>450</v>
      </c>
      <c r="S148" s="468">
        <v>468</v>
      </c>
      <c r="T148" s="468">
        <v>486</v>
      </c>
      <c r="U148" s="468">
        <v>504</v>
      </c>
      <c r="V148" s="468">
        <v>522</v>
      </c>
      <c r="W148" s="468">
        <v>540</v>
      </c>
      <c r="X148" s="468">
        <v>558</v>
      </c>
      <c r="Y148" s="468">
        <v>576</v>
      </c>
      <c r="Z148" s="468">
        <v>594</v>
      </c>
      <c r="AA148" s="468">
        <v>612</v>
      </c>
      <c r="AB148" s="468">
        <v>630</v>
      </c>
      <c r="AC148" s="468">
        <v>648</v>
      </c>
      <c r="AD148" s="468">
        <v>666</v>
      </c>
      <c r="AE148" s="468">
        <v>684</v>
      </c>
      <c r="AF148" s="468">
        <v>702</v>
      </c>
      <c r="AG148" s="468">
        <v>720</v>
      </c>
      <c r="AH148" s="468">
        <v>738</v>
      </c>
      <c r="AI148" s="468">
        <v>756</v>
      </c>
      <c r="AJ148" s="468">
        <v>774</v>
      </c>
      <c r="AK148" s="468">
        <v>792</v>
      </c>
      <c r="AL148" s="468">
        <v>810</v>
      </c>
      <c r="AM148" s="468">
        <v>828</v>
      </c>
      <c r="AN148" s="468">
        <v>846</v>
      </c>
      <c r="AO148" s="470">
        <v>864</v>
      </c>
      <c r="AP148" s="382"/>
      <c r="AQ148" s="382"/>
      <c r="AR148" s="382"/>
      <c r="AS148" s="382"/>
      <c r="AT148" s="382"/>
      <c r="AU148" s="382"/>
      <c r="AV148" s="382"/>
    </row>
    <row r="149" spans="1:48" x14ac:dyDescent="0.3">
      <c r="A149" s="382"/>
      <c r="B149" s="471">
        <v>11</v>
      </c>
      <c r="C149" s="472">
        <v>198</v>
      </c>
      <c r="D149" s="402">
        <v>217.8</v>
      </c>
      <c r="E149" s="402">
        <v>237.6</v>
      </c>
      <c r="F149" s="402">
        <v>257.39999999999998</v>
      </c>
      <c r="G149" s="402">
        <v>277.2</v>
      </c>
      <c r="H149" s="402">
        <v>297</v>
      </c>
      <c r="I149" s="402">
        <v>316.8</v>
      </c>
      <c r="J149" s="402">
        <v>336.6</v>
      </c>
      <c r="K149" s="402">
        <v>356.4</v>
      </c>
      <c r="L149" s="402">
        <v>376.2</v>
      </c>
      <c r="M149" s="402">
        <v>396</v>
      </c>
      <c r="N149" s="402">
        <v>415.8</v>
      </c>
      <c r="O149" s="402">
        <v>435.6</v>
      </c>
      <c r="P149" s="402">
        <v>455.4</v>
      </c>
      <c r="Q149" s="402">
        <v>475.2</v>
      </c>
      <c r="R149" s="402">
        <v>495</v>
      </c>
      <c r="S149" s="402">
        <v>514.79999999999995</v>
      </c>
      <c r="T149" s="402">
        <v>534.6</v>
      </c>
      <c r="U149" s="402">
        <v>554.4</v>
      </c>
      <c r="V149" s="402">
        <v>574.20000000000005</v>
      </c>
      <c r="W149" s="402">
        <v>594</v>
      </c>
      <c r="X149" s="402">
        <v>613.79999999999995</v>
      </c>
      <c r="Y149" s="402">
        <v>633.6</v>
      </c>
      <c r="Z149" s="402">
        <v>653.4</v>
      </c>
      <c r="AA149" s="402">
        <v>673.2</v>
      </c>
      <c r="AB149" s="402">
        <v>693</v>
      </c>
      <c r="AC149" s="402">
        <v>712.8</v>
      </c>
      <c r="AD149" s="402">
        <v>732.6</v>
      </c>
      <c r="AE149" s="402">
        <v>752.4</v>
      </c>
      <c r="AF149" s="402">
        <v>772.2</v>
      </c>
      <c r="AG149" s="402">
        <v>792</v>
      </c>
      <c r="AH149" s="402">
        <v>811.8</v>
      </c>
      <c r="AI149" s="402">
        <v>831.6</v>
      </c>
      <c r="AJ149" s="402">
        <v>851.4</v>
      </c>
      <c r="AK149" s="402">
        <v>871.2</v>
      </c>
      <c r="AL149" s="402">
        <v>891</v>
      </c>
      <c r="AM149" s="402">
        <v>910.8</v>
      </c>
      <c r="AN149" s="402">
        <v>930.6</v>
      </c>
      <c r="AO149" s="404">
        <v>950.4</v>
      </c>
      <c r="AP149" s="382"/>
      <c r="AQ149" s="382"/>
      <c r="AR149" s="382"/>
      <c r="AS149" s="382"/>
      <c r="AT149" s="382"/>
      <c r="AU149" s="382"/>
      <c r="AV149" s="382"/>
    </row>
    <row r="150" spans="1:48" x14ac:dyDescent="0.3">
      <c r="A150" s="382"/>
      <c r="B150" s="471">
        <v>12</v>
      </c>
      <c r="C150" s="472">
        <v>216</v>
      </c>
      <c r="D150" s="402">
        <v>237.6</v>
      </c>
      <c r="E150" s="402">
        <v>259.2</v>
      </c>
      <c r="F150" s="402">
        <v>280.8</v>
      </c>
      <c r="G150" s="402">
        <v>302.39999999999998</v>
      </c>
      <c r="H150" s="402">
        <v>324</v>
      </c>
      <c r="I150" s="402">
        <v>345.6</v>
      </c>
      <c r="J150" s="402">
        <v>367.2</v>
      </c>
      <c r="K150" s="402">
        <v>388.8</v>
      </c>
      <c r="L150" s="402">
        <v>410.4</v>
      </c>
      <c r="M150" s="402">
        <v>432</v>
      </c>
      <c r="N150" s="402">
        <v>453.6</v>
      </c>
      <c r="O150" s="402">
        <v>475.2</v>
      </c>
      <c r="P150" s="402">
        <v>496.8</v>
      </c>
      <c r="Q150" s="402">
        <v>518.4</v>
      </c>
      <c r="R150" s="402">
        <v>540</v>
      </c>
      <c r="S150" s="402">
        <v>561.6</v>
      </c>
      <c r="T150" s="402">
        <v>583.20000000000005</v>
      </c>
      <c r="U150" s="402">
        <v>604.79999999999995</v>
      </c>
      <c r="V150" s="402">
        <v>626.4</v>
      </c>
      <c r="W150" s="402">
        <v>648</v>
      </c>
      <c r="X150" s="402">
        <v>669.6</v>
      </c>
      <c r="Y150" s="402">
        <v>691.2</v>
      </c>
      <c r="Z150" s="402">
        <v>712.8</v>
      </c>
      <c r="AA150" s="402">
        <v>734.4</v>
      </c>
      <c r="AB150" s="402">
        <v>756</v>
      </c>
      <c r="AC150" s="402">
        <v>777.6</v>
      </c>
      <c r="AD150" s="402">
        <v>799.2</v>
      </c>
      <c r="AE150" s="402">
        <v>820.8</v>
      </c>
      <c r="AF150" s="402">
        <v>842.4</v>
      </c>
      <c r="AG150" s="402">
        <v>864</v>
      </c>
      <c r="AH150" s="402">
        <v>885.6</v>
      </c>
      <c r="AI150" s="402">
        <v>907.2</v>
      </c>
      <c r="AJ150" s="402">
        <v>928.8</v>
      </c>
      <c r="AK150" s="402">
        <v>950.4</v>
      </c>
      <c r="AL150" s="402">
        <v>972</v>
      </c>
      <c r="AM150" s="402">
        <v>993.6</v>
      </c>
      <c r="AN150" s="402">
        <v>1015.2</v>
      </c>
      <c r="AO150" s="404">
        <v>1036.8</v>
      </c>
      <c r="AP150" s="382"/>
      <c r="AQ150" s="382"/>
      <c r="AR150" s="382"/>
      <c r="AS150" s="382"/>
      <c r="AT150" s="382"/>
      <c r="AU150" s="382"/>
      <c r="AV150" s="382"/>
    </row>
    <row r="151" spans="1:48" x14ac:dyDescent="0.3">
      <c r="A151" s="382"/>
      <c r="B151" s="471">
        <v>13</v>
      </c>
      <c r="C151" s="472">
        <v>234</v>
      </c>
      <c r="D151" s="402">
        <v>257.39999999999998</v>
      </c>
      <c r="E151" s="402">
        <v>280.8</v>
      </c>
      <c r="F151" s="402">
        <v>304.2</v>
      </c>
      <c r="G151" s="402">
        <v>327.60000000000002</v>
      </c>
      <c r="H151" s="402">
        <v>351</v>
      </c>
      <c r="I151" s="402">
        <v>374.4</v>
      </c>
      <c r="J151" s="402">
        <v>397.8</v>
      </c>
      <c r="K151" s="402">
        <v>421.2</v>
      </c>
      <c r="L151" s="402">
        <v>444.6</v>
      </c>
      <c r="M151" s="402">
        <v>468</v>
      </c>
      <c r="N151" s="402">
        <v>491.4</v>
      </c>
      <c r="O151" s="402">
        <v>514.79999999999995</v>
      </c>
      <c r="P151" s="402">
        <v>538.20000000000005</v>
      </c>
      <c r="Q151" s="402">
        <v>561.6</v>
      </c>
      <c r="R151" s="402">
        <v>585</v>
      </c>
      <c r="S151" s="402">
        <v>608.4</v>
      </c>
      <c r="T151" s="402">
        <v>631.79999999999995</v>
      </c>
      <c r="U151" s="402">
        <v>655.20000000000005</v>
      </c>
      <c r="V151" s="402">
        <v>678.6</v>
      </c>
      <c r="W151" s="402">
        <v>702</v>
      </c>
      <c r="X151" s="402">
        <v>725.4</v>
      </c>
      <c r="Y151" s="402">
        <v>748.8</v>
      </c>
      <c r="Z151" s="402">
        <v>772.2</v>
      </c>
      <c r="AA151" s="402">
        <v>795.6</v>
      </c>
      <c r="AB151" s="402">
        <v>819</v>
      </c>
      <c r="AC151" s="402">
        <v>842.4</v>
      </c>
      <c r="AD151" s="402">
        <v>865.8</v>
      </c>
      <c r="AE151" s="402">
        <v>889.2</v>
      </c>
      <c r="AF151" s="402">
        <v>912.6</v>
      </c>
      <c r="AG151" s="402">
        <v>936</v>
      </c>
      <c r="AH151" s="402">
        <v>959.4</v>
      </c>
      <c r="AI151" s="402">
        <v>982.8</v>
      </c>
      <c r="AJ151" s="402">
        <v>1006.2</v>
      </c>
      <c r="AK151" s="402">
        <v>1029.5999999999999</v>
      </c>
      <c r="AL151" s="402">
        <v>1053</v>
      </c>
      <c r="AM151" s="402">
        <v>1076.4000000000001</v>
      </c>
      <c r="AN151" s="402">
        <v>1099.8</v>
      </c>
      <c r="AO151" s="404">
        <v>1123.2</v>
      </c>
      <c r="AP151" s="382"/>
      <c r="AQ151" s="382"/>
      <c r="AR151" s="382"/>
      <c r="AS151" s="382"/>
      <c r="AT151" s="382"/>
      <c r="AU151" s="382"/>
      <c r="AV151" s="382"/>
    </row>
    <row r="152" spans="1:48" x14ac:dyDescent="0.3">
      <c r="A152" s="382"/>
      <c r="B152" s="471">
        <v>14</v>
      </c>
      <c r="C152" s="472">
        <v>252</v>
      </c>
      <c r="D152" s="402">
        <v>277.2</v>
      </c>
      <c r="E152" s="402">
        <v>302.39999999999998</v>
      </c>
      <c r="F152" s="402">
        <v>327.60000000000002</v>
      </c>
      <c r="G152" s="402">
        <v>352.8</v>
      </c>
      <c r="H152" s="402">
        <v>378</v>
      </c>
      <c r="I152" s="402">
        <v>403.2</v>
      </c>
      <c r="J152" s="402">
        <v>428.4</v>
      </c>
      <c r="K152" s="402">
        <v>453.6</v>
      </c>
      <c r="L152" s="402">
        <v>478.8</v>
      </c>
      <c r="M152" s="402">
        <v>504</v>
      </c>
      <c r="N152" s="402">
        <v>529.20000000000005</v>
      </c>
      <c r="O152" s="402">
        <v>554.4</v>
      </c>
      <c r="P152" s="402">
        <v>579.6</v>
      </c>
      <c r="Q152" s="402">
        <v>604.79999999999995</v>
      </c>
      <c r="R152" s="402">
        <v>630</v>
      </c>
      <c r="S152" s="402">
        <v>655.20000000000005</v>
      </c>
      <c r="T152" s="402">
        <v>680.4</v>
      </c>
      <c r="U152" s="402">
        <v>705.6</v>
      </c>
      <c r="V152" s="402">
        <v>730.8</v>
      </c>
      <c r="W152" s="402">
        <v>756</v>
      </c>
      <c r="X152" s="402">
        <v>781.2</v>
      </c>
      <c r="Y152" s="402">
        <v>806.4</v>
      </c>
      <c r="Z152" s="402">
        <v>831.6</v>
      </c>
      <c r="AA152" s="402">
        <v>856.8</v>
      </c>
      <c r="AB152" s="402">
        <v>882</v>
      </c>
      <c r="AC152" s="402">
        <v>907.2</v>
      </c>
      <c r="AD152" s="402">
        <v>932.4</v>
      </c>
      <c r="AE152" s="402">
        <v>957.6</v>
      </c>
      <c r="AF152" s="402">
        <v>982.8</v>
      </c>
      <c r="AG152" s="402">
        <v>1008</v>
      </c>
      <c r="AH152" s="402">
        <v>1033.2</v>
      </c>
      <c r="AI152" s="402">
        <v>1058.4000000000001</v>
      </c>
      <c r="AJ152" s="402">
        <v>1083.5999999999999</v>
      </c>
      <c r="AK152" s="402">
        <v>1108.8</v>
      </c>
      <c r="AL152" s="402">
        <v>1134</v>
      </c>
      <c r="AM152" s="402">
        <v>1159.2</v>
      </c>
      <c r="AN152" s="402">
        <v>1184.4000000000001</v>
      </c>
      <c r="AO152" s="404">
        <v>1209.5999999999999</v>
      </c>
      <c r="AP152" s="382"/>
      <c r="AQ152" s="382"/>
      <c r="AR152" s="382"/>
      <c r="AS152" s="382"/>
      <c r="AT152" s="382"/>
      <c r="AU152" s="382"/>
      <c r="AV152" s="382"/>
    </row>
    <row r="153" spans="1:48" x14ac:dyDescent="0.3">
      <c r="A153" s="382"/>
      <c r="B153" s="471">
        <v>15</v>
      </c>
      <c r="C153" s="472">
        <v>270</v>
      </c>
      <c r="D153" s="402">
        <v>297</v>
      </c>
      <c r="E153" s="402">
        <v>324</v>
      </c>
      <c r="F153" s="402">
        <v>351</v>
      </c>
      <c r="G153" s="402">
        <v>378</v>
      </c>
      <c r="H153" s="402">
        <v>405</v>
      </c>
      <c r="I153" s="402">
        <v>432</v>
      </c>
      <c r="J153" s="402">
        <v>459</v>
      </c>
      <c r="K153" s="402">
        <v>486</v>
      </c>
      <c r="L153" s="402">
        <v>513</v>
      </c>
      <c r="M153" s="402">
        <v>540</v>
      </c>
      <c r="N153" s="402">
        <v>567</v>
      </c>
      <c r="O153" s="402">
        <v>594</v>
      </c>
      <c r="P153" s="402">
        <v>621</v>
      </c>
      <c r="Q153" s="402">
        <v>648</v>
      </c>
      <c r="R153" s="402">
        <v>675</v>
      </c>
      <c r="S153" s="402">
        <v>702</v>
      </c>
      <c r="T153" s="402">
        <v>729</v>
      </c>
      <c r="U153" s="402">
        <v>756</v>
      </c>
      <c r="V153" s="402">
        <v>783</v>
      </c>
      <c r="W153" s="402">
        <v>810</v>
      </c>
      <c r="X153" s="402">
        <v>837</v>
      </c>
      <c r="Y153" s="402">
        <v>864</v>
      </c>
      <c r="Z153" s="402">
        <v>891</v>
      </c>
      <c r="AA153" s="402">
        <v>918</v>
      </c>
      <c r="AB153" s="402">
        <v>945</v>
      </c>
      <c r="AC153" s="402">
        <v>972</v>
      </c>
      <c r="AD153" s="402">
        <v>999</v>
      </c>
      <c r="AE153" s="402">
        <v>1026</v>
      </c>
      <c r="AF153" s="402">
        <v>1053</v>
      </c>
      <c r="AG153" s="402">
        <v>1080</v>
      </c>
      <c r="AH153" s="402">
        <v>1107</v>
      </c>
      <c r="AI153" s="402">
        <v>1134</v>
      </c>
      <c r="AJ153" s="402">
        <v>1161</v>
      </c>
      <c r="AK153" s="402">
        <v>1188</v>
      </c>
      <c r="AL153" s="402">
        <v>1215</v>
      </c>
      <c r="AM153" s="402">
        <v>1242</v>
      </c>
      <c r="AN153" s="402">
        <v>1269</v>
      </c>
      <c r="AO153" s="404">
        <v>1296</v>
      </c>
      <c r="AP153" s="382"/>
      <c r="AQ153" s="382"/>
      <c r="AR153" s="382"/>
      <c r="AS153" s="382"/>
      <c r="AT153" s="382"/>
      <c r="AU153" s="382"/>
      <c r="AV153" s="382"/>
    </row>
    <row r="154" spans="1:48" x14ac:dyDescent="0.3">
      <c r="A154" s="382"/>
      <c r="B154" s="471">
        <v>16</v>
      </c>
      <c r="C154" s="472">
        <v>288</v>
      </c>
      <c r="D154" s="402">
        <v>316.8</v>
      </c>
      <c r="E154" s="402">
        <v>345.6</v>
      </c>
      <c r="F154" s="402">
        <v>374.4</v>
      </c>
      <c r="G154" s="402">
        <v>403.2</v>
      </c>
      <c r="H154" s="402">
        <v>432</v>
      </c>
      <c r="I154" s="402">
        <v>460.8</v>
      </c>
      <c r="J154" s="402">
        <v>489.6</v>
      </c>
      <c r="K154" s="402">
        <v>518.4</v>
      </c>
      <c r="L154" s="402">
        <v>547.20000000000005</v>
      </c>
      <c r="M154" s="402">
        <v>576</v>
      </c>
      <c r="N154" s="402">
        <v>604.79999999999995</v>
      </c>
      <c r="O154" s="402">
        <v>633.6</v>
      </c>
      <c r="P154" s="402">
        <v>662.4</v>
      </c>
      <c r="Q154" s="402">
        <v>691.2</v>
      </c>
      <c r="R154" s="402">
        <v>720</v>
      </c>
      <c r="S154" s="402">
        <v>748.8</v>
      </c>
      <c r="T154" s="402">
        <v>777.6</v>
      </c>
      <c r="U154" s="402">
        <v>806.4</v>
      </c>
      <c r="V154" s="402">
        <v>835.2</v>
      </c>
      <c r="W154" s="402">
        <v>864</v>
      </c>
      <c r="X154" s="402">
        <v>892.8</v>
      </c>
      <c r="Y154" s="402">
        <v>921.6</v>
      </c>
      <c r="Z154" s="402">
        <v>950.4</v>
      </c>
      <c r="AA154" s="402">
        <v>979.2</v>
      </c>
      <c r="AB154" s="402">
        <v>1008</v>
      </c>
      <c r="AC154" s="402">
        <v>1036.8</v>
      </c>
      <c r="AD154" s="402">
        <v>1065.5999999999999</v>
      </c>
      <c r="AE154" s="402">
        <v>1094.4000000000001</v>
      </c>
      <c r="AF154" s="402">
        <v>1123.2</v>
      </c>
      <c r="AG154" s="402">
        <v>1152</v>
      </c>
      <c r="AH154" s="402">
        <v>1180.8</v>
      </c>
      <c r="AI154" s="402">
        <v>1209.5999999999999</v>
      </c>
      <c r="AJ154" s="402">
        <v>1238.4000000000001</v>
      </c>
      <c r="AK154" s="402">
        <v>1267.2</v>
      </c>
      <c r="AL154" s="402">
        <v>1296</v>
      </c>
      <c r="AM154" s="402">
        <v>1324.8</v>
      </c>
      <c r="AN154" s="402">
        <v>1353.6</v>
      </c>
      <c r="AO154" s="404">
        <v>1382.4</v>
      </c>
      <c r="AP154" s="382"/>
      <c r="AQ154" s="382"/>
      <c r="AR154" s="382"/>
      <c r="AS154" s="382"/>
      <c r="AT154" s="382"/>
      <c r="AU154" s="382"/>
      <c r="AV154" s="382"/>
    </row>
    <row r="155" spans="1:48" x14ac:dyDescent="0.3">
      <c r="A155" s="382"/>
      <c r="B155" s="471">
        <v>17</v>
      </c>
      <c r="C155" s="472">
        <v>306</v>
      </c>
      <c r="D155" s="402">
        <v>336.6</v>
      </c>
      <c r="E155" s="402">
        <v>367.2</v>
      </c>
      <c r="F155" s="402">
        <v>397.8</v>
      </c>
      <c r="G155" s="402">
        <v>428.4</v>
      </c>
      <c r="H155" s="402">
        <v>459</v>
      </c>
      <c r="I155" s="402">
        <v>489.6</v>
      </c>
      <c r="J155" s="402">
        <v>520.20000000000005</v>
      </c>
      <c r="K155" s="402">
        <v>550.79999999999995</v>
      </c>
      <c r="L155" s="402">
        <v>581.4</v>
      </c>
      <c r="M155" s="402">
        <v>612</v>
      </c>
      <c r="N155" s="402">
        <v>642.6</v>
      </c>
      <c r="O155" s="402">
        <v>673.2</v>
      </c>
      <c r="P155" s="402">
        <v>703.8</v>
      </c>
      <c r="Q155" s="402">
        <v>734.4</v>
      </c>
      <c r="R155" s="402">
        <v>765</v>
      </c>
      <c r="S155" s="402">
        <v>795.6</v>
      </c>
      <c r="T155" s="402">
        <v>826.2</v>
      </c>
      <c r="U155" s="402">
        <v>856.8</v>
      </c>
      <c r="V155" s="402">
        <v>887.4</v>
      </c>
      <c r="W155" s="402">
        <v>918</v>
      </c>
      <c r="X155" s="402">
        <v>948.6</v>
      </c>
      <c r="Y155" s="402">
        <v>979.2</v>
      </c>
      <c r="Z155" s="402">
        <v>1009.8</v>
      </c>
      <c r="AA155" s="402">
        <v>1040.4000000000001</v>
      </c>
      <c r="AB155" s="402">
        <v>1071</v>
      </c>
      <c r="AC155" s="402">
        <v>1101.5999999999999</v>
      </c>
      <c r="AD155" s="402">
        <v>1132.2</v>
      </c>
      <c r="AE155" s="402">
        <v>1162.8</v>
      </c>
      <c r="AF155" s="402">
        <v>1193.4000000000001</v>
      </c>
      <c r="AG155" s="402">
        <v>1224</v>
      </c>
      <c r="AH155" s="402">
        <v>1254.5999999999999</v>
      </c>
      <c r="AI155" s="402">
        <v>1285.2</v>
      </c>
      <c r="AJ155" s="402">
        <v>1315.8</v>
      </c>
      <c r="AK155" s="402">
        <v>1346.4</v>
      </c>
      <c r="AL155" s="402">
        <v>1377</v>
      </c>
      <c r="AM155" s="402">
        <v>1407.6</v>
      </c>
      <c r="AN155" s="402">
        <v>1438.2</v>
      </c>
      <c r="AO155" s="404">
        <v>1468.8</v>
      </c>
      <c r="AP155" s="382"/>
      <c r="AQ155" s="382"/>
      <c r="AR155" s="382"/>
      <c r="AS155" s="382"/>
      <c r="AT155" s="382"/>
      <c r="AU155" s="382"/>
      <c r="AV155" s="382"/>
    </row>
    <row r="156" spans="1:48" x14ac:dyDescent="0.3">
      <c r="A156" s="382"/>
      <c r="B156" s="471">
        <v>18</v>
      </c>
      <c r="C156" s="472">
        <v>324</v>
      </c>
      <c r="D156" s="402">
        <v>356.4</v>
      </c>
      <c r="E156" s="402">
        <v>388.8</v>
      </c>
      <c r="F156" s="402">
        <v>421.2</v>
      </c>
      <c r="G156" s="402">
        <v>453.6</v>
      </c>
      <c r="H156" s="402">
        <v>486</v>
      </c>
      <c r="I156" s="402">
        <v>518.4</v>
      </c>
      <c r="J156" s="402">
        <v>550.79999999999995</v>
      </c>
      <c r="K156" s="402">
        <v>583.20000000000005</v>
      </c>
      <c r="L156" s="402">
        <v>615.6</v>
      </c>
      <c r="M156" s="402">
        <v>648</v>
      </c>
      <c r="N156" s="402">
        <v>680.4</v>
      </c>
      <c r="O156" s="402">
        <v>712.8</v>
      </c>
      <c r="P156" s="402">
        <v>745.2</v>
      </c>
      <c r="Q156" s="402">
        <v>777.6</v>
      </c>
      <c r="R156" s="402">
        <v>810</v>
      </c>
      <c r="S156" s="402">
        <v>842.4</v>
      </c>
      <c r="T156" s="402">
        <v>874.8</v>
      </c>
      <c r="U156" s="402">
        <v>907.2</v>
      </c>
      <c r="V156" s="402">
        <v>939.6</v>
      </c>
      <c r="W156" s="402">
        <v>972</v>
      </c>
      <c r="X156" s="402">
        <v>1004.4</v>
      </c>
      <c r="Y156" s="402">
        <v>1036.8</v>
      </c>
      <c r="Z156" s="402">
        <v>1069.2</v>
      </c>
      <c r="AA156" s="402">
        <v>1101.5999999999999</v>
      </c>
      <c r="AB156" s="402">
        <v>1134</v>
      </c>
      <c r="AC156" s="402">
        <v>1166.4000000000001</v>
      </c>
      <c r="AD156" s="402">
        <v>1198.8</v>
      </c>
      <c r="AE156" s="402">
        <v>1231.2</v>
      </c>
      <c r="AF156" s="402">
        <v>1263.5999999999999</v>
      </c>
      <c r="AG156" s="402">
        <v>1296</v>
      </c>
      <c r="AH156" s="402">
        <v>1328.4</v>
      </c>
      <c r="AI156" s="402">
        <v>1360.8</v>
      </c>
      <c r="AJ156" s="402">
        <v>1393.2</v>
      </c>
      <c r="AK156" s="402">
        <v>1425.6</v>
      </c>
      <c r="AL156" s="402">
        <v>1458</v>
      </c>
      <c r="AM156" s="402">
        <v>1490.4</v>
      </c>
      <c r="AN156" s="402">
        <v>1522.8</v>
      </c>
      <c r="AO156" s="404">
        <v>1555.2</v>
      </c>
      <c r="AP156" s="382"/>
      <c r="AQ156" s="382"/>
      <c r="AR156" s="382"/>
      <c r="AS156" s="382"/>
      <c r="AT156" s="382"/>
      <c r="AU156" s="382"/>
      <c r="AV156" s="382"/>
    </row>
    <row r="157" spans="1:48" x14ac:dyDescent="0.3">
      <c r="A157" s="382"/>
      <c r="B157" s="471">
        <v>19</v>
      </c>
      <c r="C157" s="472">
        <v>342</v>
      </c>
      <c r="D157" s="402">
        <v>376.2</v>
      </c>
      <c r="E157" s="402">
        <v>410.4</v>
      </c>
      <c r="F157" s="402">
        <v>444.6</v>
      </c>
      <c r="G157" s="402">
        <v>478.8</v>
      </c>
      <c r="H157" s="402">
        <v>513</v>
      </c>
      <c r="I157" s="402">
        <v>547.20000000000005</v>
      </c>
      <c r="J157" s="402">
        <v>581.4</v>
      </c>
      <c r="K157" s="402">
        <v>615.6</v>
      </c>
      <c r="L157" s="402">
        <v>649.79999999999995</v>
      </c>
      <c r="M157" s="402">
        <v>684</v>
      </c>
      <c r="N157" s="402">
        <v>718.2</v>
      </c>
      <c r="O157" s="402">
        <v>752.4</v>
      </c>
      <c r="P157" s="402">
        <v>786.6</v>
      </c>
      <c r="Q157" s="402">
        <v>820.8</v>
      </c>
      <c r="R157" s="402">
        <v>855</v>
      </c>
      <c r="S157" s="402">
        <v>889.2</v>
      </c>
      <c r="T157" s="402">
        <v>923.4</v>
      </c>
      <c r="U157" s="402">
        <v>957.6</v>
      </c>
      <c r="V157" s="402">
        <v>991.8</v>
      </c>
      <c r="W157" s="402">
        <v>1026</v>
      </c>
      <c r="X157" s="402">
        <v>1060.2</v>
      </c>
      <c r="Y157" s="402">
        <v>1094.4000000000001</v>
      </c>
      <c r="Z157" s="402">
        <v>1128.5999999999999</v>
      </c>
      <c r="AA157" s="402">
        <v>1162.8</v>
      </c>
      <c r="AB157" s="402">
        <v>1197</v>
      </c>
      <c r="AC157" s="402">
        <v>1231.2</v>
      </c>
      <c r="AD157" s="402">
        <v>1265.4000000000001</v>
      </c>
      <c r="AE157" s="402">
        <v>1299.5999999999999</v>
      </c>
      <c r="AF157" s="402">
        <v>1333.8</v>
      </c>
      <c r="AG157" s="402">
        <v>1368</v>
      </c>
      <c r="AH157" s="402">
        <v>1402.2</v>
      </c>
      <c r="AI157" s="402">
        <v>1436.4</v>
      </c>
      <c r="AJ157" s="402">
        <v>1470.6</v>
      </c>
      <c r="AK157" s="402">
        <v>1504.8</v>
      </c>
      <c r="AL157" s="402">
        <v>1539</v>
      </c>
      <c r="AM157" s="402">
        <v>1573.2</v>
      </c>
      <c r="AN157" s="402">
        <v>1607.4</v>
      </c>
      <c r="AO157" s="404">
        <v>1641.6</v>
      </c>
      <c r="AP157" s="382"/>
      <c r="AQ157" s="382"/>
      <c r="AR157" s="382"/>
      <c r="AS157" s="382"/>
      <c r="AT157" s="382"/>
      <c r="AU157" s="382"/>
      <c r="AV157" s="382"/>
    </row>
    <row r="158" spans="1:48" x14ac:dyDescent="0.3">
      <c r="A158" s="382"/>
      <c r="B158" s="471">
        <v>20</v>
      </c>
      <c r="C158" s="472">
        <v>360</v>
      </c>
      <c r="D158" s="402">
        <v>396</v>
      </c>
      <c r="E158" s="402">
        <v>432</v>
      </c>
      <c r="F158" s="402">
        <v>468</v>
      </c>
      <c r="G158" s="402">
        <v>504</v>
      </c>
      <c r="H158" s="402">
        <v>540</v>
      </c>
      <c r="I158" s="402">
        <v>576</v>
      </c>
      <c r="J158" s="402">
        <v>612</v>
      </c>
      <c r="K158" s="402">
        <v>648</v>
      </c>
      <c r="L158" s="402">
        <v>684</v>
      </c>
      <c r="M158" s="402">
        <v>720</v>
      </c>
      <c r="N158" s="402">
        <v>756</v>
      </c>
      <c r="O158" s="402">
        <v>792</v>
      </c>
      <c r="P158" s="402">
        <v>828</v>
      </c>
      <c r="Q158" s="402">
        <v>864</v>
      </c>
      <c r="R158" s="402">
        <v>900</v>
      </c>
      <c r="S158" s="402">
        <v>936</v>
      </c>
      <c r="T158" s="402">
        <v>972</v>
      </c>
      <c r="U158" s="402">
        <v>1008</v>
      </c>
      <c r="V158" s="402">
        <v>1044</v>
      </c>
      <c r="W158" s="402">
        <v>1080</v>
      </c>
      <c r="X158" s="402">
        <v>1116</v>
      </c>
      <c r="Y158" s="402">
        <v>1152</v>
      </c>
      <c r="Z158" s="402">
        <v>1188</v>
      </c>
      <c r="AA158" s="402">
        <v>1224</v>
      </c>
      <c r="AB158" s="402">
        <v>1260</v>
      </c>
      <c r="AC158" s="402">
        <v>1296</v>
      </c>
      <c r="AD158" s="402">
        <v>1332</v>
      </c>
      <c r="AE158" s="402">
        <v>1368</v>
      </c>
      <c r="AF158" s="402">
        <v>1404</v>
      </c>
      <c r="AG158" s="402">
        <v>1440</v>
      </c>
      <c r="AH158" s="402">
        <v>1476</v>
      </c>
      <c r="AI158" s="402">
        <v>1512</v>
      </c>
      <c r="AJ158" s="402">
        <v>1548</v>
      </c>
      <c r="AK158" s="402">
        <v>1584</v>
      </c>
      <c r="AL158" s="402">
        <v>1620</v>
      </c>
      <c r="AM158" s="402">
        <v>1656</v>
      </c>
      <c r="AN158" s="402">
        <v>1692</v>
      </c>
      <c r="AO158" s="404">
        <v>1728</v>
      </c>
      <c r="AP158" s="382"/>
      <c r="AQ158" s="382"/>
      <c r="AR158" s="382"/>
      <c r="AS158" s="382"/>
      <c r="AT158" s="382"/>
      <c r="AU158" s="382"/>
      <c r="AV158" s="382"/>
    </row>
    <row r="159" spans="1:48" x14ac:dyDescent="0.3">
      <c r="A159" s="382"/>
      <c r="B159" s="471">
        <v>21</v>
      </c>
      <c r="C159" s="472">
        <v>378</v>
      </c>
      <c r="D159" s="402">
        <v>415.8</v>
      </c>
      <c r="E159" s="402">
        <v>453.6</v>
      </c>
      <c r="F159" s="402">
        <v>491.4</v>
      </c>
      <c r="G159" s="402">
        <v>529.20000000000005</v>
      </c>
      <c r="H159" s="402">
        <v>567</v>
      </c>
      <c r="I159" s="402">
        <v>604.79999999999995</v>
      </c>
      <c r="J159" s="402">
        <v>642.6</v>
      </c>
      <c r="K159" s="402">
        <v>680.4</v>
      </c>
      <c r="L159" s="402">
        <v>718.2</v>
      </c>
      <c r="M159" s="402">
        <v>756</v>
      </c>
      <c r="N159" s="402">
        <v>793.8</v>
      </c>
      <c r="O159" s="402">
        <v>831.6</v>
      </c>
      <c r="P159" s="402">
        <v>869.4</v>
      </c>
      <c r="Q159" s="402">
        <v>907.2</v>
      </c>
      <c r="R159" s="402">
        <v>945</v>
      </c>
      <c r="S159" s="402">
        <v>982.8</v>
      </c>
      <c r="T159" s="402">
        <v>1020.6</v>
      </c>
      <c r="U159" s="402">
        <v>1058.4000000000001</v>
      </c>
      <c r="V159" s="402">
        <v>1096.2</v>
      </c>
      <c r="W159" s="402">
        <v>1134</v>
      </c>
      <c r="X159" s="402">
        <v>1171.8</v>
      </c>
      <c r="Y159" s="402">
        <v>1209.5999999999999</v>
      </c>
      <c r="Z159" s="402">
        <v>1247.4000000000001</v>
      </c>
      <c r="AA159" s="402">
        <v>1285.2</v>
      </c>
      <c r="AB159" s="402">
        <v>1323</v>
      </c>
      <c r="AC159" s="402">
        <v>1360.8</v>
      </c>
      <c r="AD159" s="402">
        <v>1398.6</v>
      </c>
      <c r="AE159" s="402">
        <v>1436.4</v>
      </c>
      <c r="AF159" s="402">
        <v>1474.2</v>
      </c>
      <c r="AG159" s="402">
        <v>1512</v>
      </c>
      <c r="AH159" s="402">
        <v>1549.8</v>
      </c>
      <c r="AI159" s="402">
        <v>1587.6</v>
      </c>
      <c r="AJ159" s="402">
        <v>1625.4</v>
      </c>
      <c r="AK159" s="402">
        <v>1663.2</v>
      </c>
      <c r="AL159" s="402">
        <v>1701</v>
      </c>
      <c r="AM159" s="402">
        <v>1738.8</v>
      </c>
      <c r="AN159" s="402">
        <v>1776.6</v>
      </c>
      <c r="AO159" s="404">
        <v>1814.4</v>
      </c>
      <c r="AP159" s="382"/>
      <c r="AQ159" s="382"/>
      <c r="AR159" s="382"/>
      <c r="AS159" s="382"/>
      <c r="AT159" s="382"/>
      <c r="AU159" s="382"/>
      <c r="AV159" s="382"/>
    </row>
    <row r="160" spans="1:48" x14ac:dyDescent="0.3">
      <c r="A160" s="382"/>
      <c r="B160" s="471">
        <v>22</v>
      </c>
      <c r="C160" s="472">
        <v>396</v>
      </c>
      <c r="D160" s="402">
        <v>435.6</v>
      </c>
      <c r="E160" s="402">
        <v>475.2</v>
      </c>
      <c r="F160" s="402">
        <v>514.79999999999995</v>
      </c>
      <c r="G160" s="402">
        <v>554.4</v>
      </c>
      <c r="H160" s="402">
        <v>594</v>
      </c>
      <c r="I160" s="402">
        <v>633.6</v>
      </c>
      <c r="J160" s="402">
        <v>673.2</v>
      </c>
      <c r="K160" s="402">
        <v>712.8</v>
      </c>
      <c r="L160" s="402">
        <v>752.4</v>
      </c>
      <c r="M160" s="402">
        <v>792</v>
      </c>
      <c r="N160" s="402">
        <v>831.6</v>
      </c>
      <c r="O160" s="402">
        <v>871.2</v>
      </c>
      <c r="P160" s="402">
        <v>910.8</v>
      </c>
      <c r="Q160" s="402">
        <v>950.4</v>
      </c>
      <c r="R160" s="402">
        <v>990</v>
      </c>
      <c r="S160" s="402">
        <v>1029.5999999999999</v>
      </c>
      <c r="T160" s="402">
        <v>1069.2</v>
      </c>
      <c r="U160" s="402">
        <v>1108.8</v>
      </c>
      <c r="V160" s="402">
        <v>1148.4000000000001</v>
      </c>
      <c r="W160" s="402">
        <v>1188</v>
      </c>
      <c r="X160" s="402">
        <v>1227.5999999999999</v>
      </c>
      <c r="Y160" s="402">
        <v>1267.2</v>
      </c>
      <c r="Z160" s="402">
        <v>1306.8</v>
      </c>
      <c r="AA160" s="402">
        <v>1346.4</v>
      </c>
      <c r="AB160" s="402">
        <v>1386</v>
      </c>
      <c r="AC160" s="402">
        <v>1425.6</v>
      </c>
      <c r="AD160" s="402">
        <v>1465.2</v>
      </c>
      <c r="AE160" s="402">
        <v>1504.8</v>
      </c>
      <c r="AF160" s="402">
        <v>1544.4</v>
      </c>
      <c r="AG160" s="402">
        <v>1584</v>
      </c>
      <c r="AH160" s="402">
        <v>1623.6</v>
      </c>
      <c r="AI160" s="402">
        <v>1663.2</v>
      </c>
      <c r="AJ160" s="402">
        <v>1702.8</v>
      </c>
      <c r="AK160" s="402">
        <v>1742.4</v>
      </c>
      <c r="AL160" s="402">
        <v>1782</v>
      </c>
      <c r="AM160" s="402">
        <v>1821.6</v>
      </c>
      <c r="AN160" s="402">
        <v>1861.2</v>
      </c>
      <c r="AO160" s="404">
        <v>1900.8</v>
      </c>
      <c r="AP160" s="382"/>
      <c r="AQ160" s="382"/>
      <c r="AR160" s="382"/>
      <c r="AS160" s="382"/>
      <c r="AT160" s="382"/>
      <c r="AU160" s="382"/>
      <c r="AV160" s="382"/>
    </row>
    <row r="161" spans="1:48" x14ac:dyDescent="0.3">
      <c r="A161" s="382"/>
      <c r="B161" s="471">
        <v>23</v>
      </c>
      <c r="C161" s="472">
        <v>414</v>
      </c>
      <c r="D161" s="402">
        <v>455.4</v>
      </c>
      <c r="E161" s="402">
        <v>496.8</v>
      </c>
      <c r="F161" s="402">
        <v>538.20000000000005</v>
      </c>
      <c r="G161" s="402">
        <v>579.6</v>
      </c>
      <c r="H161" s="402">
        <v>621</v>
      </c>
      <c r="I161" s="402">
        <v>662.4</v>
      </c>
      <c r="J161" s="402">
        <v>703.8</v>
      </c>
      <c r="K161" s="402">
        <v>745.2</v>
      </c>
      <c r="L161" s="402">
        <v>786.6</v>
      </c>
      <c r="M161" s="402">
        <v>828</v>
      </c>
      <c r="N161" s="402">
        <v>869.4</v>
      </c>
      <c r="O161" s="402">
        <v>910.8</v>
      </c>
      <c r="P161" s="402">
        <v>952.2</v>
      </c>
      <c r="Q161" s="402">
        <v>993.6</v>
      </c>
      <c r="R161" s="402">
        <v>1035</v>
      </c>
      <c r="S161" s="402">
        <v>1076.4000000000001</v>
      </c>
      <c r="T161" s="402">
        <v>1117.8</v>
      </c>
      <c r="U161" s="402">
        <v>1159.2</v>
      </c>
      <c r="V161" s="402">
        <v>1200.5999999999999</v>
      </c>
      <c r="W161" s="402">
        <v>1242</v>
      </c>
      <c r="X161" s="402">
        <v>1283.4000000000001</v>
      </c>
      <c r="Y161" s="402">
        <v>1324.8</v>
      </c>
      <c r="Z161" s="402">
        <v>1366.2</v>
      </c>
      <c r="AA161" s="402">
        <v>1407.6</v>
      </c>
      <c r="AB161" s="402">
        <v>1449</v>
      </c>
      <c r="AC161" s="402">
        <v>1490.4</v>
      </c>
      <c r="AD161" s="402">
        <v>1531.8</v>
      </c>
      <c r="AE161" s="402">
        <v>1573.2</v>
      </c>
      <c r="AF161" s="402">
        <v>1614.6</v>
      </c>
      <c r="AG161" s="402">
        <v>1656</v>
      </c>
      <c r="AH161" s="402">
        <v>1697.4</v>
      </c>
      <c r="AI161" s="402">
        <v>1738.8</v>
      </c>
      <c r="AJ161" s="402">
        <v>1780.2</v>
      </c>
      <c r="AK161" s="402">
        <v>1821.6</v>
      </c>
      <c r="AL161" s="402">
        <v>1863</v>
      </c>
      <c r="AM161" s="402">
        <v>1904.4</v>
      </c>
      <c r="AN161" s="402">
        <v>1945.8</v>
      </c>
      <c r="AO161" s="404">
        <v>1987.2</v>
      </c>
      <c r="AP161" s="382"/>
      <c r="AQ161" s="382"/>
      <c r="AR161" s="382"/>
      <c r="AS161" s="382"/>
      <c r="AT161" s="382"/>
      <c r="AU161" s="382"/>
      <c r="AV161" s="382"/>
    </row>
    <row r="162" spans="1:48" x14ac:dyDescent="0.3">
      <c r="A162" s="382"/>
      <c r="B162" s="471">
        <v>24</v>
      </c>
      <c r="C162" s="472">
        <v>432</v>
      </c>
      <c r="D162" s="402">
        <v>475.2</v>
      </c>
      <c r="E162" s="402">
        <v>518.4</v>
      </c>
      <c r="F162" s="402">
        <v>561.6</v>
      </c>
      <c r="G162" s="402">
        <v>604.79999999999995</v>
      </c>
      <c r="H162" s="402">
        <v>648</v>
      </c>
      <c r="I162" s="402">
        <v>691.2</v>
      </c>
      <c r="J162" s="402">
        <v>734.4</v>
      </c>
      <c r="K162" s="402">
        <v>777.6</v>
      </c>
      <c r="L162" s="402">
        <v>820.8</v>
      </c>
      <c r="M162" s="402">
        <v>864</v>
      </c>
      <c r="N162" s="402">
        <v>907.2</v>
      </c>
      <c r="O162" s="402">
        <v>950.4</v>
      </c>
      <c r="P162" s="402">
        <v>993.6</v>
      </c>
      <c r="Q162" s="402">
        <v>1036.8</v>
      </c>
      <c r="R162" s="402">
        <v>1080</v>
      </c>
      <c r="S162" s="402">
        <v>1123.2</v>
      </c>
      <c r="T162" s="402">
        <v>1166.4000000000001</v>
      </c>
      <c r="U162" s="402">
        <v>1209.5999999999999</v>
      </c>
      <c r="V162" s="402">
        <v>1252.8</v>
      </c>
      <c r="W162" s="402">
        <v>1296</v>
      </c>
      <c r="X162" s="402">
        <v>1339.2</v>
      </c>
      <c r="Y162" s="402">
        <v>1382.4</v>
      </c>
      <c r="Z162" s="402">
        <v>1425.6</v>
      </c>
      <c r="AA162" s="402">
        <v>1468.8</v>
      </c>
      <c r="AB162" s="402">
        <v>1512</v>
      </c>
      <c r="AC162" s="402">
        <v>1555.2</v>
      </c>
      <c r="AD162" s="402">
        <v>1598.4</v>
      </c>
      <c r="AE162" s="402">
        <v>1641.6</v>
      </c>
      <c r="AF162" s="402">
        <v>1684.8</v>
      </c>
      <c r="AG162" s="402">
        <v>1728</v>
      </c>
      <c r="AH162" s="402">
        <v>1771.2</v>
      </c>
      <c r="AI162" s="402">
        <v>1814.4</v>
      </c>
      <c r="AJ162" s="402">
        <v>1857.6</v>
      </c>
      <c r="AK162" s="402">
        <v>1900.8</v>
      </c>
      <c r="AL162" s="402">
        <v>1944</v>
      </c>
      <c r="AM162" s="402">
        <v>1987.2</v>
      </c>
      <c r="AN162" s="402">
        <v>2030.4</v>
      </c>
      <c r="AO162" s="404">
        <v>2073.6</v>
      </c>
      <c r="AP162" s="382"/>
      <c r="AQ162" s="382"/>
      <c r="AR162" s="382"/>
      <c r="AS162" s="382"/>
      <c r="AT162" s="382"/>
      <c r="AU162" s="382"/>
      <c r="AV162" s="382"/>
    </row>
    <row r="163" spans="1:48" x14ac:dyDescent="0.3">
      <c r="A163" s="382"/>
      <c r="B163" s="471">
        <v>25</v>
      </c>
      <c r="C163" s="472">
        <v>450</v>
      </c>
      <c r="D163" s="402">
        <v>495</v>
      </c>
      <c r="E163" s="402">
        <v>540</v>
      </c>
      <c r="F163" s="402">
        <v>585</v>
      </c>
      <c r="G163" s="402">
        <v>630</v>
      </c>
      <c r="H163" s="402">
        <v>675</v>
      </c>
      <c r="I163" s="402">
        <v>720</v>
      </c>
      <c r="J163" s="402">
        <v>765</v>
      </c>
      <c r="K163" s="402">
        <v>810</v>
      </c>
      <c r="L163" s="402">
        <v>855</v>
      </c>
      <c r="M163" s="402">
        <v>900</v>
      </c>
      <c r="N163" s="402">
        <v>945</v>
      </c>
      <c r="O163" s="402">
        <v>990</v>
      </c>
      <c r="P163" s="402">
        <v>1035</v>
      </c>
      <c r="Q163" s="402">
        <v>1080</v>
      </c>
      <c r="R163" s="402">
        <v>1125</v>
      </c>
      <c r="S163" s="402">
        <v>1170</v>
      </c>
      <c r="T163" s="402">
        <v>1215</v>
      </c>
      <c r="U163" s="402">
        <v>1260</v>
      </c>
      <c r="V163" s="402">
        <v>1305</v>
      </c>
      <c r="W163" s="402">
        <v>1350</v>
      </c>
      <c r="X163" s="402">
        <v>1395</v>
      </c>
      <c r="Y163" s="402">
        <v>1440</v>
      </c>
      <c r="Z163" s="402">
        <v>1485</v>
      </c>
      <c r="AA163" s="402">
        <v>1530</v>
      </c>
      <c r="AB163" s="402">
        <v>1575</v>
      </c>
      <c r="AC163" s="402">
        <v>1620</v>
      </c>
      <c r="AD163" s="402">
        <v>1665</v>
      </c>
      <c r="AE163" s="402">
        <v>1710</v>
      </c>
      <c r="AF163" s="402">
        <v>1755</v>
      </c>
      <c r="AG163" s="402">
        <v>1800</v>
      </c>
      <c r="AH163" s="402">
        <v>1845</v>
      </c>
      <c r="AI163" s="402">
        <v>1890</v>
      </c>
      <c r="AJ163" s="402">
        <v>1935</v>
      </c>
      <c r="AK163" s="402">
        <v>1980</v>
      </c>
      <c r="AL163" s="402">
        <v>2025</v>
      </c>
      <c r="AM163" s="402">
        <v>2070</v>
      </c>
      <c r="AN163" s="402">
        <v>2115</v>
      </c>
      <c r="AO163" s="404">
        <v>2160</v>
      </c>
      <c r="AP163" s="382"/>
      <c r="AQ163" s="382"/>
      <c r="AR163" s="382"/>
      <c r="AS163" s="382"/>
      <c r="AT163" s="382"/>
      <c r="AU163" s="382"/>
      <c r="AV163" s="382"/>
    </row>
    <row r="164" spans="1:48" x14ac:dyDescent="0.3">
      <c r="A164" s="382"/>
      <c r="B164" s="471">
        <v>26</v>
      </c>
      <c r="C164" s="472">
        <v>468</v>
      </c>
      <c r="D164" s="402">
        <v>514.79999999999995</v>
      </c>
      <c r="E164" s="402">
        <v>561.6</v>
      </c>
      <c r="F164" s="402">
        <v>608.4</v>
      </c>
      <c r="G164" s="402">
        <v>655.20000000000005</v>
      </c>
      <c r="H164" s="402">
        <v>702</v>
      </c>
      <c r="I164" s="402">
        <v>748.8</v>
      </c>
      <c r="J164" s="402">
        <v>795.6</v>
      </c>
      <c r="K164" s="402">
        <v>842.4</v>
      </c>
      <c r="L164" s="402">
        <v>889.2</v>
      </c>
      <c r="M164" s="402">
        <v>936</v>
      </c>
      <c r="N164" s="402">
        <v>982.8</v>
      </c>
      <c r="O164" s="402">
        <v>1029.5999999999999</v>
      </c>
      <c r="P164" s="402">
        <v>1076.4000000000001</v>
      </c>
      <c r="Q164" s="402">
        <v>1123.2</v>
      </c>
      <c r="R164" s="402">
        <v>1170</v>
      </c>
      <c r="S164" s="402">
        <v>1216.8</v>
      </c>
      <c r="T164" s="402">
        <v>1263.5999999999999</v>
      </c>
      <c r="U164" s="402">
        <v>1310.4000000000001</v>
      </c>
      <c r="V164" s="402">
        <v>1357.2</v>
      </c>
      <c r="W164" s="402">
        <v>1404</v>
      </c>
      <c r="X164" s="402">
        <v>1450.8</v>
      </c>
      <c r="Y164" s="402">
        <v>1497.6</v>
      </c>
      <c r="Z164" s="402">
        <v>1544.4</v>
      </c>
      <c r="AA164" s="402">
        <v>1591.2</v>
      </c>
      <c r="AB164" s="402">
        <v>1638</v>
      </c>
      <c r="AC164" s="402">
        <v>1684.8</v>
      </c>
      <c r="AD164" s="402">
        <v>1731.6</v>
      </c>
      <c r="AE164" s="402">
        <v>1778.4</v>
      </c>
      <c r="AF164" s="402">
        <v>1825.2</v>
      </c>
      <c r="AG164" s="402">
        <v>1872</v>
      </c>
      <c r="AH164" s="402">
        <v>1918.8</v>
      </c>
      <c r="AI164" s="402">
        <v>1965.6</v>
      </c>
      <c r="AJ164" s="402">
        <v>2012.4</v>
      </c>
      <c r="AK164" s="402">
        <v>2059.1999999999998</v>
      </c>
      <c r="AL164" s="402">
        <v>2106</v>
      </c>
      <c r="AM164" s="402">
        <v>2152.8000000000002</v>
      </c>
      <c r="AN164" s="402">
        <v>2199.6</v>
      </c>
      <c r="AO164" s="404">
        <v>2246.4</v>
      </c>
      <c r="AP164" s="382"/>
      <c r="AQ164" s="382"/>
      <c r="AR164" s="382"/>
      <c r="AS164" s="382"/>
      <c r="AT164" s="382"/>
      <c r="AU164" s="382"/>
      <c r="AV164" s="382"/>
    </row>
    <row r="165" spans="1:48" x14ac:dyDescent="0.3">
      <c r="A165" s="382"/>
      <c r="B165" s="471">
        <v>27</v>
      </c>
      <c r="C165" s="472">
        <v>486</v>
      </c>
      <c r="D165" s="402">
        <v>534.6</v>
      </c>
      <c r="E165" s="402">
        <v>583.20000000000005</v>
      </c>
      <c r="F165" s="402">
        <v>631.79999999999995</v>
      </c>
      <c r="G165" s="402">
        <v>680.4</v>
      </c>
      <c r="H165" s="402">
        <v>729</v>
      </c>
      <c r="I165" s="402">
        <v>777.6</v>
      </c>
      <c r="J165" s="402">
        <v>826.2</v>
      </c>
      <c r="K165" s="402">
        <v>874.8</v>
      </c>
      <c r="L165" s="402">
        <v>923.4</v>
      </c>
      <c r="M165" s="402">
        <v>972</v>
      </c>
      <c r="N165" s="402">
        <v>1020.6</v>
      </c>
      <c r="O165" s="402">
        <v>1069.2</v>
      </c>
      <c r="P165" s="402">
        <v>1117.8</v>
      </c>
      <c r="Q165" s="402">
        <v>1166.4000000000001</v>
      </c>
      <c r="R165" s="402">
        <v>1215</v>
      </c>
      <c r="S165" s="402">
        <v>1263.5999999999999</v>
      </c>
      <c r="T165" s="402">
        <v>1312.2</v>
      </c>
      <c r="U165" s="402">
        <v>1360.8</v>
      </c>
      <c r="V165" s="402">
        <v>1409.4</v>
      </c>
      <c r="W165" s="402">
        <v>1458</v>
      </c>
      <c r="X165" s="402">
        <v>1506.6</v>
      </c>
      <c r="Y165" s="402">
        <v>1555.2</v>
      </c>
      <c r="Z165" s="402">
        <v>1603.8</v>
      </c>
      <c r="AA165" s="402">
        <v>1652.4</v>
      </c>
      <c r="AB165" s="402">
        <v>1701</v>
      </c>
      <c r="AC165" s="402">
        <v>1749.6</v>
      </c>
      <c r="AD165" s="402">
        <v>1798.2</v>
      </c>
      <c r="AE165" s="402">
        <v>1846.8</v>
      </c>
      <c r="AF165" s="402">
        <v>1895.4</v>
      </c>
      <c r="AG165" s="402">
        <v>1944</v>
      </c>
      <c r="AH165" s="402">
        <v>1992.6</v>
      </c>
      <c r="AI165" s="402">
        <v>2041.2</v>
      </c>
      <c r="AJ165" s="402">
        <v>2089.8000000000002</v>
      </c>
      <c r="AK165" s="402">
        <v>2138.4</v>
      </c>
      <c r="AL165" s="402">
        <v>2187</v>
      </c>
      <c r="AM165" s="402">
        <v>2235.6</v>
      </c>
      <c r="AN165" s="402">
        <v>2284.1999999999998</v>
      </c>
      <c r="AO165" s="404">
        <v>2332.8000000000002</v>
      </c>
      <c r="AP165" s="382"/>
      <c r="AQ165" s="382"/>
      <c r="AR165" s="382"/>
      <c r="AS165" s="382"/>
      <c r="AT165" s="382"/>
      <c r="AU165" s="382"/>
      <c r="AV165" s="382"/>
    </row>
    <row r="166" spans="1:48" x14ac:dyDescent="0.3">
      <c r="A166" s="382"/>
      <c r="B166" s="471">
        <v>28</v>
      </c>
      <c r="C166" s="472">
        <v>504</v>
      </c>
      <c r="D166" s="402">
        <v>554.4</v>
      </c>
      <c r="E166" s="402">
        <v>604.79999999999995</v>
      </c>
      <c r="F166" s="402">
        <v>655.20000000000005</v>
      </c>
      <c r="G166" s="402">
        <v>705.6</v>
      </c>
      <c r="H166" s="402">
        <v>756</v>
      </c>
      <c r="I166" s="402">
        <v>806.4</v>
      </c>
      <c r="J166" s="402">
        <v>856.8</v>
      </c>
      <c r="K166" s="402">
        <v>907.2</v>
      </c>
      <c r="L166" s="402">
        <v>957.6</v>
      </c>
      <c r="M166" s="402">
        <v>1008</v>
      </c>
      <c r="N166" s="402">
        <v>1058.4000000000001</v>
      </c>
      <c r="O166" s="402">
        <v>1108.8</v>
      </c>
      <c r="P166" s="402">
        <v>1159.2</v>
      </c>
      <c r="Q166" s="402">
        <v>1209.5999999999999</v>
      </c>
      <c r="R166" s="402">
        <v>1260</v>
      </c>
      <c r="S166" s="402">
        <v>1310.4000000000001</v>
      </c>
      <c r="T166" s="402">
        <v>1360.8</v>
      </c>
      <c r="U166" s="402">
        <v>1411.2</v>
      </c>
      <c r="V166" s="402">
        <v>1461.6</v>
      </c>
      <c r="W166" s="402">
        <v>1512</v>
      </c>
      <c r="X166" s="402">
        <v>1562.4</v>
      </c>
      <c r="Y166" s="402">
        <v>1612.8</v>
      </c>
      <c r="Z166" s="402">
        <v>1663.2</v>
      </c>
      <c r="AA166" s="402">
        <v>1713.6</v>
      </c>
      <c r="AB166" s="402">
        <v>1764</v>
      </c>
      <c r="AC166" s="402">
        <v>1814.4</v>
      </c>
      <c r="AD166" s="402">
        <v>1864.8</v>
      </c>
      <c r="AE166" s="402">
        <v>1915.2</v>
      </c>
      <c r="AF166" s="402">
        <v>1965.6</v>
      </c>
      <c r="AG166" s="402">
        <v>2016</v>
      </c>
      <c r="AH166" s="402">
        <v>2066.4</v>
      </c>
      <c r="AI166" s="402">
        <v>2116.8000000000002</v>
      </c>
      <c r="AJ166" s="402">
        <v>2167.1999999999998</v>
      </c>
      <c r="AK166" s="402">
        <v>2217.6</v>
      </c>
      <c r="AL166" s="402">
        <v>2268</v>
      </c>
      <c r="AM166" s="402">
        <v>2318.4</v>
      </c>
      <c r="AN166" s="402">
        <v>2368.8000000000002</v>
      </c>
      <c r="AO166" s="404">
        <v>2419.1999999999998</v>
      </c>
      <c r="AP166" s="382"/>
      <c r="AQ166" s="382"/>
      <c r="AR166" s="382"/>
      <c r="AS166" s="382"/>
      <c r="AT166" s="382"/>
      <c r="AU166" s="382"/>
      <c r="AV166" s="382"/>
    </row>
    <row r="167" spans="1:48" x14ac:dyDescent="0.3">
      <c r="A167" s="382"/>
      <c r="B167" s="471">
        <v>29</v>
      </c>
      <c r="C167" s="472">
        <v>522</v>
      </c>
      <c r="D167" s="402">
        <v>574.20000000000005</v>
      </c>
      <c r="E167" s="402">
        <v>626.4</v>
      </c>
      <c r="F167" s="402">
        <v>678.6</v>
      </c>
      <c r="G167" s="402">
        <v>730.8</v>
      </c>
      <c r="H167" s="402">
        <v>783</v>
      </c>
      <c r="I167" s="402">
        <v>835.2</v>
      </c>
      <c r="J167" s="402">
        <v>887.4</v>
      </c>
      <c r="K167" s="402">
        <v>939.6</v>
      </c>
      <c r="L167" s="402">
        <v>991.8</v>
      </c>
      <c r="M167" s="402">
        <v>1044</v>
      </c>
      <c r="N167" s="402">
        <v>1096.2</v>
      </c>
      <c r="O167" s="402">
        <v>1148.4000000000001</v>
      </c>
      <c r="P167" s="402">
        <v>1200.5999999999999</v>
      </c>
      <c r="Q167" s="402">
        <v>1252.8</v>
      </c>
      <c r="R167" s="402">
        <v>1305</v>
      </c>
      <c r="S167" s="402">
        <v>1357.2</v>
      </c>
      <c r="T167" s="402">
        <v>1409.4</v>
      </c>
      <c r="U167" s="402">
        <v>1461.6</v>
      </c>
      <c r="V167" s="402">
        <v>1513.8</v>
      </c>
      <c r="W167" s="402">
        <v>1566</v>
      </c>
      <c r="X167" s="402">
        <v>1618.2</v>
      </c>
      <c r="Y167" s="402">
        <v>1670.4</v>
      </c>
      <c r="Z167" s="402">
        <v>1722.6</v>
      </c>
      <c r="AA167" s="402">
        <v>1774.8</v>
      </c>
      <c r="AB167" s="402">
        <v>1827</v>
      </c>
      <c r="AC167" s="402">
        <v>1879.2</v>
      </c>
      <c r="AD167" s="402">
        <v>1931.4</v>
      </c>
      <c r="AE167" s="402">
        <v>1983.6</v>
      </c>
      <c r="AF167" s="402">
        <v>2035.8</v>
      </c>
      <c r="AG167" s="402">
        <v>2088</v>
      </c>
      <c r="AH167" s="402">
        <v>2140.1999999999998</v>
      </c>
      <c r="AI167" s="402">
        <v>2192.4</v>
      </c>
      <c r="AJ167" s="402">
        <v>2244.6</v>
      </c>
      <c r="AK167" s="402">
        <v>2296.8000000000002</v>
      </c>
      <c r="AL167" s="402">
        <v>2349</v>
      </c>
      <c r="AM167" s="402">
        <v>2401.1999999999998</v>
      </c>
      <c r="AN167" s="402">
        <v>2453.4</v>
      </c>
      <c r="AO167" s="404">
        <v>2505.6</v>
      </c>
      <c r="AP167" s="382"/>
      <c r="AQ167" s="382"/>
      <c r="AR167" s="382"/>
      <c r="AS167" s="382"/>
      <c r="AT167" s="382"/>
      <c r="AU167" s="382"/>
      <c r="AV167" s="382"/>
    </row>
    <row r="168" spans="1:48" ht="15" thickBot="1" x14ac:dyDescent="0.35">
      <c r="A168" s="382"/>
      <c r="B168" s="473">
        <v>30</v>
      </c>
      <c r="C168" s="474">
        <v>540</v>
      </c>
      <c r="D168" s="455">
        <v>594</v>
      </c>
      <c r="E168" s="455">
        <v>648</v>
      </c>
      <c r="F168" s="455">
        <v>702</v>
      </c>
      <c r="G168" s="455">
        <v>756</v>
      </c>
      <c r="H168" s="455">
        <v>810</v>
      </c>
      <c r="I168" s="455">
        <v>864</v>
      </c>
      <c r="J168" s="455">
        <v>918</v>
      </c>
      <c r="K168" s="455">
        <v>972</v>
      </c>
      <c r="L168" s="455">
        <v>1026</v>
      </c>
      <c r="M168" s="455">
        <v>1080</v>
      </c>
      <c r="N168" s="455">
        <v>1134</v>
      </c>
      <c r="O168" s="455">
        <v>1188</v>
      </c>
      <c r="P168" s="455">
        <v>1242</v>
      </c>
      <c r="Q168" s="455">
        <v>1296</v>
      </c>
      <c r="R168" s="455">
        <v>1350</v>
      </c>
      <c r="S168" s="455">
        <v>1404</v>
      </c>
      <c r="T168" s="455">
        <v>1458</v>
      </c>
      <c r="U168" s="455">
        <v>1512</v>
      </c>
      <c r="V168" s="455">
        <v>1566</v>
      </c>
      <c r="W168" s="455">
        <v>1620</v>
      </c>
      <c r="X168" s="455">
        <v>1674</v>
      </c>
      <c r="Y168" s="455">
        <v>1728</v>
      </c>
      <c r="Z168" s="455">
        <v>1782</v>
      </c>
      <c r="AA168" s="455">
        <v>1836</v>
      </c>
      <c r="AB168" s="455">
        <v>1890</v>
      </c>
      <c r="AC168" s="455">
        <v>1944</v>
      </c>
      <c r="AD168" s="455">
        <v>1998</v>
      </c>
      <c r="AE168" s="455">
        <v>2052</v>
      </c>
      <c r="AF168" s="455">
        <v>2106</v>
      </c>
      <c r="AG168" s="455">
        <v>2160</v>
      </c>
      <c r="AH168" s="455">
        <v>2214</v>
      </c>
      <c r="AI168" s="455">
        <v>2268</v>
      </c>
      <c r="AJ168" s="455">
        <v>2322</v>
      </c>
      <c r="AK168" s="455">
        <v>2376</v>
      </c>
      <c r="AL168" s="455">
        <v>2430</v>
      </c>
      <c r="AM168" s="455">
        <v>2484</v>
      </c>
      <c r="AN168" s="455">
        <v>2538</v>
      </c>
      <c r="AO168" s="456">
        <v>2592</v>
      </c>
      <c r="AP168" s="382"/>
      <c r="AQ168" s="382"/>
      <c r="AR168" s="382"/>
      <c r="AS168" s="382"/>
      <c r="AT168" s="382"/>
      <c r="AU168" s="382"/>
      <c r="AV168" s="382"/>
    </row>
    <row r="169" spans="1:48" x14ac:dyDescent="0.3">
      <c r="A169" s="382"/>
      <c r="B169" s="458">
        <v>2.36</v>
      </c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382"/>
      <c r="O169" s="382"/>
      <c r="P169" s="382"/>
      <c r="Q169" s="382"/>
      <c r="R169" s="382"/>
      <c r="S169" s="382"/>
      <c r="T169" s="382"/>
      <c r="U169" s="382"/>
      <c r="V169" s="382"/>
      <c r="W169" s="382"/>
      <c r="X169" s="382"/>
      <c r="Y169" s="382"/>
      <c r="Z169" s="382"/>
      <c r="AA169" s="382"/>
      <c r="AB169" s="382"/>
      <c r="AC169" s="382"/>
      <c r="AD169" s="382"/>
      <c r="AE169" s="382"/>
      <c r="AF169" s="382"/>
      <c r="AG169" s="382"/>
      <c r="AH169" s="382"/>
      <c r="AI169" s="382"/>
      <c r="AJ169" s="382"/>
      <c r="AK169" s="382"/>
      <c r="AL169" s="382"/>
      <c r="AM169" s="382"/>
      <c r="AN169" s="382"/>
      <c r="AO169" s="382"/>
      <c r="AP169" s="382"/>
      <c r="AQ169" s="382"/>
      <c r="AR169" s="382"/>
      <c r="AS169" s="382"/>
      <c r="AT169" s="382"/>
      <c r="AU169" s="382"/>
      <c r="AV169" s="382"/>
    </row>
    <row r="170" spans="1:48" ht="18.600000000000001" thickBot="1" x14ac:dyDescent="0.4">
      <c r="A170" s="382"/>
      <c r="B170" s="459" t="s">
        <v>41</v>
      </c>
      <c r="C170" s="421" t="s">
        <v>22</v>
      </c>
      <c r="D170" s="421" t="s">
        <v>22</v>
      </c>
      <c r="E170" s="421" t="s">
        <v>22</v>
      </c>
      <c r="F170" s="421" t="s">
        <v>22</v>
      </c>
      <c r="G170" s="421" t="s">
        <v>22</v>
      </c>
      <c r="H170" s="421" t="s">
        <v>22</v>
      </c>
      <c r="I170" s="421" t="s">
        <v>22</v>
      </c>
      <c r="J170" s="421" t="s">
        <v>22</v>
      </c>
      <c r="K170" s="421" t="s">
        <v>22</v>
      </c>
      <c r="L170" s="421" t="s">
        <v>22</v>
      </c>
      <c r="M170" s="421" t="s">
        <v>22</v>
      </c>
      <c r="N170" s="421" t="s">
        <v>22</v>
      </c>
      <c r="O170" s="421" t="s">
        <v>22</v>
      </c>
      <c r="P170" s="421" t="s">
        <v>22</v>
      </c>
      <c r="Q170" s="421" t="s">
        <v>22</v>
      </c>
      <c r="R170" s="421" t="s">
        <v>22</v>
      </c>
      <c r="S170" s="421" t="s">
        <v>22</v>
      </c>
      <c r="T170" s="421" t="s">
        <v>22</v>
      </c>
      <c r="U170" s="421" t="s">
        <v>22</v>
      </c>
      <c r="V170" s="421" t="s">
        <v>22</v>
      </c>
      <c r="W170" s="421" t="s">
        <v>22</v>
      </c>
      <c r="X170" s="421" t="s">
        <v>22</v>
      </c>
      <c r="Y170" s="421" t="s">
        <v>22</v>
      </c>
      <c r="Z170" s="421" t="s">
        <v>22</v>
      </c>
      <c r="AA170" s="421" t="s">
        <v>22</v>
      </c>
      <c r="AB170" s="421" t="s">
        <v>22</v>
      </c>
      <c r="AC170" s="479" t="s">
        <v>22</v>
      </c>
      <c r="AD170" s="479" t="s">
        <v>22</v>
      </c>
      <c r="AE170" s="421" t="s">
        <v>22</v>
      </c>
      <c r="AF170" s="421" t="s">
        <v>22</v>
      </c>
      <c r="AG170" s="421" t="s">
        <v>22</v>
      </c>
      <c r="AH170" s="421" t="s">
        <v>22</v>
      </c>
      <c r="AI170" s="421" t="s">
        <v>22</v>
      </c>
      <c r="AJ170" s="421" t="s">
        <v>22</v>
      </c>
      <c r="AK170" s="421" t="s">
        <v>22</v>
      </c>
      <c r="AL170" s="421" t="s">
        <v>22</v>
      </c>
      <c r="AM170" s="421" t="s">
        <v>22</v>
      </c>
      <c r="AN170" s="421" t="s">
        <v>22</v>
      </c>
      <c r="AO170" s="421" t="s">
        <v>22</v>
      </c>
      <c r="AP170" s="382"/>
      <c r="AQ170" s="382"/>
      <c r="AR170" s="382"/>
      <c r="AS170" s="382"/>
      <c r="AT170" s="382"/>
      <c r="AU170" s="382"/>
      <c r="AV170" s="382"/>
    </row>
    <row r="171" spans="1:48" ht="15" thickBot="1" x14ac:dyDescent="0.35">
      <c r="A171" s="382"/>
      <c r="B171" s="421" t="s">
        <v>22</v>
      </c>
      <c r="C171" s="460">
        <v>10</v>
      </c>
      <c r="D171" s="461">
        <v>11</v>
      </c>
      <c r="E171" s="461">
        <v>12</v>
      </c>
      <c r="F171" s="461">
        <v>13</v>
      </c>
      <c r="G171" s="461">
        <v>14</v>
      </c>
      <c r="H171" s="461">
        <v>15</v>
      </c>
      <c r="I171" s="461">
        <v>16</v>
      </c>
      <c r="J171" s="461">
        <v>17</v>
      </c>
      <c r="K171" s="461">
        <v>18</v>
      </c>
      <c r="L171" s="461">
        <v>19</v>
      </c>
      <c r="M171" s="461">
        <v>20</v>
      </c>
      <c r="N171" s="461">
        <v>21</v>
      </c>
      <c r="O171" s="461">
        <v>22</v>
      </c>
      <c r="P171" s="461">
        <v>23</v>
      </c>
      <c r="Q171" s="461">
        <v>24</v>
      </c>
      <c r="R171" s="461">
        <v>25</v>
      </c>
      <c r="S171" s="461">
        <v>26</v>
      </c>
      <c r="T171" s="461">
        <v>27</v>
      </c>
      <c r="U171" s="461">
        <v>28</v>
      </c>
      <c r="V171" s="461">
        <v>29</v>
      </c>
      <c r="W171" s="461">
        <v>30</v>
      </c>
      <c r="X171" s="461">
        <v>31</v>
      </c>
      <c r="Y171" s="461">
        <v>32</v>
      </c>
      <c r="Z171" s="461">
        <v>33</v>
      </c>
      <c r="AA171" s="461">
        <v>34</v>
      </c>
      <c r="AB171" s="461">
        <v>35</v>
      </c>
      <c r="AC171" s="461">
        <v>36</v>
      </c>
      <c r="AD171" s="461">
        <v>37</v>
      </c>
      <c r="AE171" s="461">
        <v>38</v>
      </c>
      <c r="AF171" s="461">
        <v>39</v>
      </c>
      <c r="AG171" s="461">
        <v>40</v>
      </c>
      <c r="AH171" s="461">
        <v>41</v>
      </c>
      <c r="AI171" s="461">
        <v>42</v>
      </c>
      <c r="AJ171" s="461">
        <v>43</v>
      </c>
      <c r="AK171" s="461">
        <v>44</v>
      </c>
      <c r="AL171" s="461">
        <v>45</v>
      </c>
      <c r="AM171" s="461">
        <v>46</v>
      </c>
      <c r="AN171" s="462">
        <v>47</v>
      </c>
      <c r="AO171" s="463">
        <v>48</v>
      </c>
      <c r="AP171" s="382"/>
      <c r="AQ171" s="382"/>
      <c r="AR171" s="382"/>
      <c r="AS171" s="382"/>
      <c r="AT171" s="382"/>
      <c r="AU171" s="382"/>
      <c r="AV171" s="382"/>
    </row>
    <row r="172" spans="1:48" x14ac:dyDescent="0.3">
      <c r="A172" s="382"/>
      <c r="B172" s="464">
        <v>10</v>
      </c>
      <c r="C172" s="466">
        <v>236</v>
      </c>
      <c r="D172" s="468">
        <v>259.60000000000002</v>
      </c>
      <c r="E172" s="468">
        <v>283.2</v>
      </c>
      <c r="F172" s="468">
        <v>306.8</v>
      </c>
      <c r="G172" s="468">
        <v>330.4</v>
      </c>
      <c r="H172" s="468">
        <v>354</v>
      </c>
      <c r="I172" s="468">
        <v>377.6</v>
      </c>
      <c r="J172" s="468">
        <v>401.2</v>
      </c>
      <c r="K172" s="468">
        <v>424.8</v>
      </c>
      <c r="L172" s="468">
        <v>448.4</v>
      </c>
      <c r="M172" s="468">
        <v>472</v>
      </c>
      <c r="N172" s="468">
        <v>495.6</v>
      </c>
      <c r="O172" s="468">
        <v>519.20000000000005</v>
      </c>
      <c r="P172" s="468">
        <v>542.79999999999995</v>
      </c>
      <c r="Q172" s="468">
        <v>566.4</v>
      </c>
      <c r="R172" s="468">
        <v>590</v>
      </c>
      <c r="S172" s="468">
        <v>613.6</v>
      </c>
      <c r="T172" s="468">
        <v>637.20000000000005</v>
      </c>
      <c r="U172" s="468">
        <v>660.8</v>
      </c>
      <c r="V172" s="468">
        <v>684.4</v>
      </c>
      <c r="W172" s="468">
        <v>708</v>
      </c>
      <c r="X172" s="468">
        <v>731.6</v>
      </c>
      <c r="Y172" s="468">
        <v>755.2</v>
      </c>
      <c r="Z172" s="468">
        <v>778.8</v>
      </c>
      <c r="AA172" s="468">
        <v>802.4</v>
      </c>
      <c r="AB172" s="468">
        <v>826</v>
      </c>
      <c r="AC172" s="468">
        <v>849.6</v>
      </c>
      <c r="AD172" s="468">
        <v>873.2</v>
      </c>
      <c r="AE172" s="468">
        <v>896.8</v>
      </c>
      <c r="AF172" s="468">
        <v>920.4</v>
      </c>
      <c r="AG172" s="468">
        <v>944</v>
      </c>
      <c r="AH172" s="468">
        <v>967.6</v>
      </c>
      <c r="AI172" s="468">
        <v>991.2</v>
      </c>
      <c r="AJ172" s="468">
        <v>1014.8</v>
      </c>
      <c r="AK172" s="468">
        <v>1038.4000000000001</v>
      </c>
      <c r="AL172" s="468">
        <v>1062</v>
      </c>
      <c r="AM172" s="468">
        <v>1085.5999999999999</v>
      </c>
      <c r="AN172" s="468">
        <v>1109.2</v>
      </c>
      <c r="AO172" s="470">
        <v>1132.8</v>
      </c>
      <c r="AP172" s="382"/>
      <c r="AQ172" s="382"/>
      <c r="AR172" s="382"/>
      <c r="AS172" s="382"/>
      <c r="AT172" s="382"/>
      <c r="AU172" s="382"/>
      <c r="AV172" s="382"/>
    </row>
    <row r="173" spans="1:48" x14ac:dyDescent="0.3">
      <c r="A173" s="382"/>
      <c r="B173" s="471">
        <v>11</v>
      </c>
      <c r="C173" s="472">
        <v>259.60000000000002</v>
      </c>
      <c r="D173" s="402">
        <v>285.56</v>
      </c>
      <c r="E173" s="402">
        <v>311.52</v>
      </c>
      <c r="F173" s="402">
        <v>337.48</v>
      </c>
      <c r="G173" s="402">
        <v>363.44</v>
      </c>
      <c r="H173" s="402">
        <v>389.4</v>
      </c>
      <c r="I173" s="402">
        <v>415.36</v>
      </c>
      <c r="J173" s="402">
        <v>441.32</v>
      </c>
      <c r="K173" s="402">
        <v>467.28</v>
      </c>
      <c r="L173" s="402">
        <v>493.24</v>
      </c>
      <c r="M173" s="402">
        <v>519.20000000000005</v>
      </c>
      <c r="N173" s="402">
        <v>545.16</v>
      </c>
      <c r="O173" s="402">
        <v>571.12</v>
      </c>
      <c r="P173" s="402">
        <v>597.08000000000004</v>
      </c>
      <c r="Q173" s="402">
        <v>623.04</v>
      </c>
      <c r="R173" s="402">
        <v>649</v>
      </c>
      <c r="S173" s="402">
        <v>674.96</v>
      </c>
      <c r="T173" s="402">
        <v>700.92</v>
      </c>
      <c r="U173" s="402">
        <v>726.88</v>
      </c>
      <c r="V173" s="402">
        <v>752.84</v>
      </c>
      <c r="W173" s="402">
        <v>778.8</v>
      </c>
      <c r="X173" s="402">
        <v>804.76</v>
      </c>
      <c r="Y173" s="402">
        <v>830.72</v>
      </c>
      <c r="Z173" s="402">
        <v>856.68</v>
      </c>
      <c r="AA173" s="402">
        <v>882.64</v>
      </c>
      <c r="AB173" s="402">
        <v>908.6</v>
      </c>
      <c r="AC173" s="402">
        <v>934.56</v>
      </c>
      <c r="AD173" s="402">
        <v>960.52</v>
      </c>
      <c r="AE173" s="402">
        <v>986.48</v>
      </c>
      <c r="AF173" s="402">
        <v>1012.44</v>
      </c>
      <c r="AG173" s="402">
        <v>1038.4000000000001</v>
      </c>
      <c r="AH173" s="402">
        <v>1064.3599999999999</v>
      </c>
      <c r="AI173" s="402">
        <v>1090.32</v>
      </c>
      <c r="AJ173" s="402">
        <v>1116.28</v>
      </c>
      <c r="AK173" s="402">
        <v>1142.24</v>
      </c>
      <c r="AL173" s="402">
        <v>1168.2</v>
      </c>
      <c r="AM173" s="402">
        <v>1194.1600000000001</v>
      </c>
      <c r="AN173" s="402">
        <v>1220.1199999999999</v>
      </c>
      <c r="AO173" s="404">
        <v>1246.08</v>
      </c>
      <c r="AP173" s="382"/>
      <c r="AQ173" s="382"/>
      <c r="AR173" s="382"/>
      <c r="AS173" s="382"/>
      <c r="AT173" s="382"/>
      <c r="AU173" s="382"/>
      <c r="AV173" s="382"/>
    </row>
    <row r="174" spans="1:48" x14ac:dyDescent="0.3">
      <c r="A174" s="382"/>
      <c r="B174" s="471">
        <v>12</v>
      </c>
      <c r="C174" s="472">
        <v>283.2</v>
      </c>
      <c r="D174" s="402">
        <v>311.52</v>
      </c>
      <c r="E174" s="402">
        <v>339.84</v>
      </c>
      <c r="F174" s="402">
        <v>368.16</v>
      </c>
      <c r="G174" s="402">
        <v>396.48</v>
      </c>
      <c r="H174" s="402">
        <v>424.8</v>
      </c>
      <c r="I174" s="402">
        <v>453.12</v>
      </c>
      <c r="J174" s="402">
        <v>481.44</v>
      </c>
      <c r="K174" s="402">
        <v>509.76</v>
      </c>
      <c r="L174" s="402">
        <v>538.08000000000004</v>
      </c>
      <c r="M174" s="402">
        <v>566.4</v>
      </c>
      <c r="N174" s="402">
        <v>594.72</v>
      </c>
      <c r="O174" s="402">
        <v>623.04</v>
      </c>
      <c r="P174" s="402">
        <v>651.36</v>
      </c>
      <c r="Q174" s="402">
        <v>679.68</v>
      </c>
      <c r="R174" s="402">
        <v>708</v>
      </c>
      <c r="S174" s="402">
        <v>736.32</v>
      </c>
      <c r="T174" s="402">
        <v>764.64</v>
      </c>
      <c r="U174" s="402">
        <v>792.96</v>
      </c>
      <c r="V174" s="402">
        <v>821.28</v>
      </c>
      <c r="W174" s="402">
        <v>849.6</v>
      </c>
      <c r="X174" s="402">
        <v>877.92</v>
      </c>
      <c r="Y174" s="402">
        <v>906.24</v>
      </c>
      <c r="Z174" s="402">
        <v>934.56</v>
      </c>
      <c r="AA174" s="402">
        <v>962.88</v>
      </c>
      <c r="AB174" s="402">
        <v>991.2</v>
      </c>
      <c r="AC174" s="402">
        <v>1019.52</v>
      </c>
      <c r="AD174" s="402">
        <v>1047.8399999999999</v>
      </c>
      <c r="AE174" s="402">
        <v>1076.1600000000001</v>
      </c>
      <c r="AF174" s="402">
        <v>1104.48</v>
      </c>
      <c r="AG174" s="402">
        <v>1132.8</v>
      </c>
      <c r="AH174" s="402">
        <v>1161.1199999999999</v>
      </c>
      <c r="AI174" s="402">
        <v>1189.44</v>
      </c>
      <c r="AJ174" s="402">
        <v>1217.76</v>
      </c>
      <c r="AK174" s="402">
        <v>1246.08</v>
      </c>
      <c r="AL174" s="402">
        <v>1274.4000000000001</v>
      </c>
      <c r="AM174" s="402">
        <v>1302.72</v>
      </c>
      <c r="AN174" s="402">
        <v>1331.04</v>
      </c>
      <c r="AO174" s="404">
        <v>1359.36</v>
      </c>
      <c r="AP174" s="382"/>
      <c r="AQ174" s="382"/>
      <c r="AR174" s="382"/>
      <c r="AS174" s="382"/>
      <c r="AT174" s="382"/>
      <c r="AU174" s="382"/>
      <c r="AV174" s="382"/>
    </row>
    <row r="175" spans="1:48" x14ac:dyDescent="0.3">
      <c r="A175" s="382"/>
      <c r="B175" s="471">
        <v>13</v>
      </c>
      <c r="C175" s="472">
        <v>306.8</v>
      </c>
      <c r="D175" s="402">
        <v>337.48</v>
      </c>
      <c r="E175" s="402">
        <v>368.16</v>
      </c>
      <c r="F175" s="402">
        <v>398.84</v>
      </c>
      <c r="G175" s="402">
        <v>429.52</v>
      </c>
      <c r="H175" s="402">
        <v>460.2</v>
      </c>
      <c r="I175" s="402">
        <v>490.88</v>
      </c>
      <c r="J175" s="402">
        <v>521.55999999999995</v>
      </c>
      <c r="K175" s="402">
        <v>552.24</v>
      </c>
      <c r="L175" s="402">
        <v>582.91999999999996</v>
      </c>
      <c r="M175" s="402">
        <v>613.6</v>
      </c>
      <c r="N175" s="402">
        <v>644.28</v>
      </c>
      <c r="O175" s="402">
        <v>674.96</v>
      </c>
      <c r="P175" s="402">
        <v>705.64</v>
      </c>
      <c r="Q175" s="402">
        <v>736.32</v>
      </c>
      <c r="R175" s="402">
        <v>767</v>
      </c>
      <c r="S175" s="402">
        <v>797.68</v>
      </c>
      <c r="T175" s="402">
        <v>828.36</v>
      </c>
      <c r="U175" s="402">
        <v>859.04</v>
      </c>
      <c r="V175" s="402">
        <v>889.72</v>
      </c>
      <c r="W175" s="402">
        <v>920.4</v>
      </c>
      <c r="X175" s="402">
        <v>951.08</v>
      </c>
      <c r="Y175" s="402">
        <v>981.76</v>
      </c>
      <c r="Z175" s="402">
        <v>1012.44</v>
      </c>
      <c r="AA175" s="402">
        <v>1043.1199999999999</v>
      </c>
      <c r="AB175" s="402">
        <v>1073.8</v>
      </c>
      <c r="AC175" s="402">
        <v>1104.48</v>
      </c>
      <c r="AD175" s="402">
        <v>1135.1600000000001</v>
      </c>
      <c r="AE175" s="402">
        <v>1165.8399999999999</v>
      </c>
      <c r="AF175" s="402">
        <v>1196.52</v>
      </c>
      <c r="AG175" s="402">
        <v>1227.2</v>
      </c>
      <c r="AH175" s="402">
        <v>1257.8800000000001</v>
      </c>
      <c r="AI175" s="402">
        <v>1288.56</v>
      </c>
      <c r="AJ175" s="402">
        <v>1319.24</v>
      </c>
      <c r="AK175" s="402">
        <v>1349.92</v>
      </c>
      <c r="AL175" s="402">
        <v>1380.6</v>
      </c>
      <c r="AM175" s="402">
        <v>1411.28</v>
      </c>
      <c r="AN175" s="402">
        <v>1441.96</v>
      </c>
      <c r="AO175" s="404">
        <v>1472.64</v>
      </c>
      <c r="AP175" s="382"/>
      <c r="AQ175" s="382"/>
      <c r="AR175" s="382"/>
      <c r="AS175" s="382"/>
      <c r="AT175" s="382"/>
      <c r="AU175" s="382"/>
      <c r="AV175" s="382"/>
    </row>
    <row r="176" spans="1:48" x14ac:dyDescent="0.3">
      <c r="A176" s="382"/>
      <c r="B176" s="471">
        <v>14</v>
      </c>
      <c r="C176" s="472">
        <v>330.4</v>
      </c>
      <c r="D176" s="402">
        <v>363.44</v>
      </c>
      <c r="E176" s="402">
        <v>396.48</v>
      </c>
      <c r="F176" s="402">
        <v>429.52</v>
      </c>
      <c r="G176" s="402">
        <v>462.56</v>
      </c>
      <c r="H176" s="402">
        <v>495.6</v>
      </c>
      <c r="I176" s="402">
        <v>528.64</v>
      </c>
      <c r="J176" s="402">
        <v>561.67999999999995</v>
      </c>
      <c r="K176" s="402">
        <v>594.72</v>
      </c>
      <c r="L176" s="402">
        <v>627.76</v>
      </c>
      <c r="M176" s="402">
        <v>660.8</v>
      </c>
      <c r="N176" s="402">
        <v>693.84</v>
      </c>
      <c r="O176" s="402">
        <v>726.88</v>
      </c>
      <c r="P176" s="402">
        <v>759.92</v>
      </c>
      <c r="Q176" s="402">
        <v>792.96</v>
      </c>
      <c r="R176" s="402">
        <v>826</v>
      </c>
      <c r="S176" s="402">
        <v>859.04</v>
      </c>
      <c r="T176" s="402">
        <v>892.08</v>
      </c>
      <c r="U176" s="402">
        <v>925.12</v>
      </c>
      <c r="V176" s="402">
        <v>958.16</v>
      </c>
      <c r="W176" s="402">
        <v>991.2</v>
      </c>
      <c r="X176" s="402">
        <v>1024.24</v>
      </c>
      <c r="Y176" s="402">
        <v>1057.28</v>
      </c>
      <c r="Z176" s="402">
        <v>1090.32</v>
      </c>
      <c r="AA176" s="402">
        <v>1123.3599999999999</v>
      </c>
      <c r="AB176" s="402">
        <v>1156.4000000000001</v>
      </c>
      <c r="AC176" s="402">
        <v>1189.44</v>
      </c>
      <c r="AD176" s="402">
        <v>1222.48</v>
      </c>
      <c r="AE176" s="402">
        <v>1255.52</v>
      </c>
      <c r="AF176" s="402">
        <v>1288.56</v>
      </c>
      <c r="AG176" s="402">
        <v>1321.6</v>
      </c>
      <c r="AH176" s="402">
        <v>1354.64</v>
      </c>
      <c r="AI176" s="402">
        <v>1387.68</v>
      </c>
      <c r="AJ176" s="402">
        <v>1420.72</v>
      </c>
      <c r="AK176" s="402">
        <v>1453.76</v>
      </c>
      <c r="AL176" s="402">
        <v>1486.8</v>
      </c>
      <c r="AM176" s="402">
        <v>1519.84</v>
      </c>
      <c r="AN176" s="402">
        <v>1552.88</v>
      </c>
      <c r="AO176" s="404">
        <v>1585.92</v>
      </c>
      <c r="AP176" s="382"/>
      <c r="AQ176" s="382"/>
      <c r="AR176" s="382"/>
      <c r="AS176" s="382"/>
      <c r="AT176" s="382"/>
      <c r="AU176" s="382"/>
      <c r="AV176" s="382"/>
    </row>
    <row r="177" spans="1:48" x14ac:dyDescent="0.3">
      <c r="A177" s="382"/>
      <c r="B177" s="471">
        <v>15</v>
      </c>
      <c r="C177" s="472">
        <v>354</v>
      </c>
      <c r="D177" s="402">
        <v>389.4</v>
      </c>
      <c r="E177" s="402">
        <v>424.8</v>
      </c>
      <c r="F177" s="402">
        <v>460.2</v>
      </c>
      <c r="G177" s="402">
        <v>495.6</v>
      </c>
      <c r="H177" s="402">
        <v>531</v>
      </c>
      <c r="I177" s="402">
        <v>566.4</v>
      </c>
      <c r="J177" s="402">
        <v>601.79999999999995</v>
      </c>
      <c r="K177" s="402">
        <v>637.20000000000005</v>
      </c>
      <c r="L177" s="402">
        <v>672.6</v>
      </c>
      <c r="M177" s="402">
        <v>708</v>
      </c>
      <c r="N177" s="402">
        <v>743.4</v>
      </c>
      <c r="O177" s="402">
        <v>778.8</v>
      </c>
      <c r="P177" s="402">
        <v>814.2</v>
      </c>
      <c r="Q177" s="402">
        <v>849.6</v>
      </c>
      <c r="R177" s="402">
        <v>885</v>
      </c>
      <c r="S177" s="402">
        <v>920.4</v>
      </c>
      <c r="T177" s="402">
        <v>955.8</v>
      </c>
      <c r="U177" s="402">
        <v>991.2</v>
      </c>
      <c r="V177" s="402">
        <v>1026.5999999999999</v>
      </c>
      <c r="W177" s="402">
        <v>1062</v>
      </c>
      <c r="X177" s="402">
        <v>1097.4000000000001</v>
      </c>
      <c r="Y177" s="402">
        <v>1132.8</v>
      </c>
      <c r="Z177" s="402">
        <v>1168.2</v>
      </c>
      <c r="AA177" s="402">
        <v>1203.5999999999999</v>
      </c>
      <c r="AB177" s="402">
        <v>1239</v>
      </c>
      <c r="AC177" s="402">
        <v>1274.4000000000001</v>
      </c>
      <c r="AD177" s="402">
        <v>1309.8</v>
      </c>
      <c r="AE177" s="402">
        <v>1345.2</v>
      </c>
      <c r="AF177" s="402">
        <v>1380.6</v>
      </c>
      <c r="AG177" s="402">
        <v>1416</v>
      </c>
      <c r="AH177" s="402">
        <v>1451.4</v>
      </c>
      <c r="AI177" s="402">
        <v>1486.8</v>
      </c>
      <c r="AJ177" s="402">
        <v>1522.2</v>
      </c>
      <c r="AK177" s="402">
        <v>1557.6</v>
      </c>
      <c r="AL177" s="402">
        <v>1593</v>
      </c>
      <c r="AM177" s="402">
        <v>1628.4</v>
      </c>
      <c r="AN177" s="402">
        <v>1663.8</v>
      </c>
      <c r="AO177" s="404">
        <v>1699.2</v>
      </c>
      <c r="AP177" s="382"/>
      <c r="AQ177" s="382"/>
      <c r="AR177" s="382"/>
      <c r="AS177" s="382"/>
      <c r="AT177" s="382"/>
      <c r="AU177" s="382"/>
      <c r="AV177" s="382"/>
    </row>
    <row r="178" spans="1:48" x14ac:dyDescent="0.3">
      <c r="A178" s="382"/>
      <c r="B178" s="471">
        <v>16</v>
      </c>
      <c r="C178" s="472">
        <v>377.6</v>
      </c>
      <c r="D178" s="402">
        <v>415.36</v>
      </c>
      <c r="E178" s="402">
        <v>453.12</v>
      </c>
      <c r="F178" s="402">
        <v>490.88</v>
      </c>
      <c r="G178" s="402">
        <v>528.64</v>
      </c>
      <c r="H178" s="402">
        <v>566.4</v>
      </c>
      <c r="I178" s="402">
        <v>604.16</v>
      </c>
      <c r="J178" s="402">
        <v>641.91999999999996</v>
      </c>
      <c r="K178" s="402">
        <v>679.68</v>
      </c>
      <c r="L178" s="402">
        <v>717.44</v>
      </c>
      <c r="M178" s="402">
        <v>755.2</v>
      </c>
      <c r="N178" s="402">
        <v>792.96</v>
      </c>
      <c r="O178" s="402">
        <v>830.72</v>
      </c>
      <c r="P178" s="402">
        <v>868.48</v>
      </c>
      <c r="Q178" s="402">
        <v>906.24</v>
      </c>
      <c r="R178" s="402">
        <v>944</v>
      </c>
      <c r="S178" s="402">
        <v>981.76</v>
      </c>
      <c r="T178" s="402">
        <v>1019.52</v>
      </c>
      <c r="U178" s="402">
        <v>1057.28</v>
      </c>
      <c r="V178" s="402">
        <v>1095.04</v>
      </c>
      <c r="W178" s="402">
        <v>1132.8</v>
      </c>
      <c r="X178" s="402">
        <v>1170.56</v>
      </c>
      <c r="Y178" s="402">
        <v>1208.32</v>
      </c>
      <c r="Z178" s="402">
        <v>1246.08</v>
      </c>
      <c r="AA178" s="402">
        <v>1283.8399999999999</v>
      </c>
      <c r="AB178" s="402">
        <v>1321.6</v>
      </c>
      <c r="AC178" s="402">
        <v>1359.36</v>
      </c>
      <c r="AD178" s="402">
        <v>1397.12</v>
      </c>
      <c r="AE178" s="402">
        <v>1434.88</v>
      </c>
      <c r="AF178" s="402">
        <v>1472.64</v>
      </c>
      <c r="AG178" s="402">
        <v>1510.4</v>
      </c>
      <c r="AH178" s="402">
        <v>1548.16</v>
      </c>
      <c r="AI178" s="402">
        <v>1585.92</v>
      </c>
      <c r="AJ178" s="402">
        <v>1623.68</v>
      </c>
      <c r="AK178" s="402">
        <v>1661.44</v>
      </c>
      <c r="AL178" s="402">
        <v>1699.2</v>
      </c>
      <c r="AM178" s="402">
        <v>1736.96</v>
      </c>
      <c r="AN178" s="402">
        <v>1774.72</v>
      </c>
      <c r="AO178" s="404">
        <v>1812.48</v>
      </c>
      <c r="AP178" s="382"/>
      <c r="AQ178" s="382"/>
      <c r="AR178" s="382"/>
      <c r="AS178" s="382"/>
      <c r="AT178" s="382"/>
      <c r="AU178" s="382"/>
      <c r="AV178" s="382"/>
    </row>
    <row r="179" spans="1:48" x14ac:dyDescent="0.3">
      <c r="A179" s="382"/>
      <c r="B179" s="471">
        <v>17</v>
      </c>
      <c r="C179" s="472">
        <v>401.2</v>
      </c>
      <c r="D179" s="402">
        <v>441.32</v>
      </c>
      <c r="E179" s="402">
        <v>481.44</v>
      </c>
      <c r="F179" s="402">
        <v>521.55999999999995</v>
      </c>
      <c r="G179" s="402">
        <v>561.67999999999995</v>
      </c>
      <c r="H179" s="402">
        <v>601.79999999999995</v>
      </c>
      <c r="I179" s="402">
        <v>641.91999999999996</v>
      </c>
      <c r="J179" s="402">
        <v>682.04</v>
      </c>
      <c r="K179" s="402">
        <v>722.16</v>
      </c>
      <c r="L179" s="402">
        <v>762.28</v>
      </c>
      <c r="M179" s="402">
        <v>802.4</v>
      </c>
      <c r="N179" s="402">
        <v>842.52</v>
      </c>
      <c r="O179" s="402">
        <v>882.64</v>
      </c>
      <c r="P179" s="402">
        <v>922.76</v>
      </c>
      <c r="Q179" s="402">
        <v>962.88</v>
      </c>
      <c r="R179" s="402">
        <v>1003</v>
      </c>
      <c r="S179" s="402">
        <v>1043.1199999999999</v>
      </c>
      <c r="T179" s="402">
        <v>1083.24</v>
      </c>
      <c r="U179" s="402">
        <v>1123.3599999999999</v>
      </c>
      <c r="V179" s="402">
        <v>1163.48</v>
      </c>
      <c r="W179" s="402">
        <v>1203.5999999999999</v>
      </c>
      <c r="X179" s="402">
        <v>1243.72</v>
      </c>
      <c r="Y179" s="402">
        <v>1283.8399999999999</v>
      </c>
      <c r="Z179" s="402">
        <v>1323.96</v>
      </c>
      <c r="AA179" s="402">
        <v>1364.08</v>
      </c>
      <c r="AB179" s="402">
        <v>1404.2</v>
      </c>
      <c r="AC179" s="402">
        <v>1444.32</v>
      </c>
      <c r="AD179" s="402">
        <v>1484.44</v>
      </c>
      <c r="AE179" s="402">
        <v>1524.56</v>
      </c>
      <c r="AF179" s="402">
        <v>1564.68</v>
      </c>
      <c r="AG179" s="402">
        <v>1604.8</v>
      </c>
      <c r="AH179" s="402">
        <v>1644.92</v>
      </c>
      <c r="AI179" s="402">
        <v>1685.04</v>
      </c>
      <c r="AJ179" s="402">
        <v>1725.16</v>
      </c>
      <c r="AK179" s="402">
        <v>1765.28</v>
      </c>
      <c r="AL179" s="402">
        <v>1805.4</v>
      </c>
      <c r="AM179" s="402">
        <v>1845.52</v>
      </c>
      <c r="AN179" s="402">
        <v>1885.64</v>
      </c>
      <c r="AO179" s="404">
        <v>1925.76</v>
      </c>
      <c r="AP179" s="382"/>
      <c r="AQ179" s="382"/>
      <c r="AR179" s="382"/>
      <c r="AS179" s="382"/>
      <c r="AT179" s="382"/>
      <c r="AU179" s="382"/>
      <c r="AV179" s="382"/>
    </row>
    <row r="180" spans="1:48" x14ac:dyDescent="0.3">
      <c r="A180" s="382"/>
      <c r="B180" s="471">
        <v>18</v>
      </c>
      <c r="C180" s="472">
        <v>424.8</v>
      </c>
      <c r="D180" s="402">
        <v>467.28</v>
      </c>
      <c r="E180" s="402">
        <v>509.76</v>
      </c>
      <c r="F180" s="402">
        <v>552.24</v>
      </c>
      <c r="G180" s="402">
        <v>594.72</v>
      </c>
      <c r="H180" s="402">
        <v>637.20000000000005</v>
      </c>
      <c r="I180" s="402">
        <v>679.68</v>
      </c>
      <c r="J180" s="402">
        <v>722.16</v>
      </c>
      <c r="K180" s="402">
        <v>764.64</v>
      </c>
      <c r="L180" s="402">
        <v>807.12</v>
      </c>
      <c r="M180" s="402">
        <v>849.6</v>
      </c>
      <c r="N180" s="402">
        <v>892.08</v>
      </c>
      <c r="O180" s="402">
        <v>934.56</v>
      </c>
      <c r="P180" s="402">
        <v>977.04</v>
      </c>
      <c r="Q180" s="402">
        <v>1019.52</v>
      </c>
      <c r="R180" s="402">
        <v>1062</v>
      </c>
      <c r="S180" s="402">
        <v>1104.48</v>
      </c>
      <c r="T180" s="402">
        <v>1146.96</v>
      </c>
      <c r="U180" s="402">
        <v>1189.44</v>
      </c>
      <c r="V180" s="402">
        <v>1231.92</v>
      </c>
      <c r="W180" s="402">
        <v>1274.4000000000001</v>
      </c>
      <c r="X180" s="402">
        <v>1316.88</v>
      </c>
      <c r="Y180" s="402">
        <v>1359.36</v>
      </c>
      <c r="Z180" s="402">
        <v>1401.84</v>
      </c>
      <c r="AA180" s="402">
        <v>1444.32</v>
      </c>
      <c r="AB180" s="402">
        <v>1486.8</v>
      </c>
      <c r="AC180" s="402">
        <v>1529.28</v>
      </c>
      <c r="AD180" s="402">
        <v>1571.76</v>
      </c>
      <c r="AE180" s="402">
        <v>1614.24</v>
      </c>
      <c r="AF180" s="402">
        <v>1656.72</v>
      </c>
      <c r="AG180" s="402">
        <v>1699.2</v>
      </c>
      <c r="AH180" s="402">
        <v>1741.68</v>
      </c>
      <c r="AI180" s="402">
        <v>1784.16</v>
      </c>
      <c r="AJ180" s="402">
        <v>1826.64</v>
      </c>
      <c r="AK180" s="402">
        <v>1869.12</v>
      </c>
      <c r="AL180" s="402">
        <v>1911.6</v>
      </c>
      <c r="AM180" s="402">
        <v>1954.08</v>
      </c>
      <c r="AN180" s="402">
        <v>1996.56</v>
      </c>
      <c r="AO180" s="404">
        <v>2039.04</v>
      </c>
      <c r="AP180" s="382"/>
      <c r="AQ180" s="382"/>
      <c r="AR180" s="382"/>
      <c r="AS180" s="382"/>
      <c r="AT180" s="382"/>
      <c r="AU180" s="382"/>
      <c r="AV180" s="382"/>
    </row>
    <row r="181" spans="1:48" x14ac:dyDescent="0.3">
      <c r="A181" s="382"/>
      <c r="B181" s="471">
        <v>19</v>
      </c>
      <c r="C181" s="472">
        <v>448.4</v>
      </c>
      <c r="D181" s="402">
        <v>493.24</v>
      </c>
      <c r="E181" s="402">
        <v>538.08000000000004</v>
      </c>
      <c r="F181" s="402">
        <v>582.91999999999996</v>
      </c>
      <c r="G181" s="402">
        <v>627.76</v>
      </c>
      <c r="H181" s="402">
        <v>672.6</v>
      </c>
      <c r="I181" s="402">
        <v>717.44</v>
      </c>
      <c r="J181" s="402">
        <v>762.28</v>
      </c>
      <c r="K181" s="402">
        <v>807.12</v>
      </c>
      <c r="L181" s="402">
        <v>851.96</v>
      </c>
      <c r="M181" s="402">
        <v>896.8</v>
      </c>
      <c r="N181" s="402">
        <v>941.64</v>
      </c>
      <c r="O181" s="402">
        <v>986.48</v>
      </c>
      <c r="P181" s="402">
        <v>1031.32</v>
      </c>
      <c r="Q181" s="402">
        <v>1076.1600000000001</v>
      </c>
      <c r="R181" s="402">
        <v>1121</v>
      </c>
      <c r="S181" s="402">
        <v>1165.8399999999999</v>
      </c>
      <c r="T181" s="402">
        <v>1210.68</v>
      </c>
      <c r="U181" s="402">
        <v>1255.52</v>
      </c>
      <c r="V181" s="402">
        <v>1300.3599999999999</v>
      </c>
      <c r="W181" s="402">
        <v>1345.2</v>
      </c>
      <c r="X181" s="402">
        <v>1390.04</v>
      </c>
      <c r="Y181" s="402">
        <v>1434.88</v>
      </c>
      <c r="Z181" s="402">
        <v>1479.72</v>
      </c>
      <c r="AA181" s="402">
        <v>1524.56</v>
      </c>
      <c r="AB181" s="402">
        <v>1569.4</v>
      </c>
      <c r="AC181" s="402">
        <v>1614.24</v>
      </c>
      <c r="AD181" s="402">
        <v>1659.08</v>
      </c>
      <c r="AE181" s="402">
        <v>1703.92</v>
      </c>
      <c r="AF181" s="402">
        <v>1748.76</v>
      </c>
      <c r="AG181" s="402">
        <v>1793.6</v>
      </c>
      <c r="AH181" s="402">
        <v>1838.44</v>
      </c>
      <c r="AI181" s="402">
        <v>1883.28</v>
      </c>
      <c r="AJ181" s="402">
        <v>1928.12</v>
      </c>
      <c r="AK181" s="402">
        <v>1972.96</v>
      </c>
      <c r="AL181" s="402">
        <v>2017.8</v>
      </c>
      <c r="AM181" s="402">
        <v>2062.64</v>
      </c>
      <c r="AN181" s="402">
        <v>2107.48</v>
      </c>
      <c r="AO181" s="404">
        <v>2152.3200000000002</v>
      </c>
      <c r="AP181" s="382"/>
      <c r="AQ181" s="382"/>
      <c r="AR181" s="382"/>
      <c r="AS181" s="382"/>
      <c r="AT181" s="382"/>
      <c r="AU181" s="382"/>
      <c r="AV181" s="382"/>
    </row>
    <row r="182" spans="1:48" x14ac:dyDescent="0.3">
      <c r="A182" s="382"/>
      <c r="B182" s="471">
        <v>20</v>
      </c>
      <c r="C182" s="472">
        <v>472</v>
      </c>
      <c r="D182" s="402">
        <v>519.20000000000005</v>
      </c>
      <c r="E182" s="402">
        <v>566.4</v>
      </c>
      <c r="F182" s="402">
        <v>613.6</v>
      </c>
      <c r="G182" s="402">
        <v>660.8</v>
      </c>
      <c r="H182" s="402">
        <v>708</v>
      </c>
      <c r="I182" s="402">
        <v>755.2</v>
      </c>
      <c r="J182" s="402">
        <v>802.4</v>
      </c>
      <c r="K182" s="402">
        <v>849.6</v>
      </c>
      <c r="L182" s="402">
        <v>896.8</v>
      </c>
      <c r="M182" s="402">
        <v>944</v>
      </c>
      <c r="N182" s="402">
        <v>991.2</v>
      </c>
      <c r="O182" s="402">
        <v>1038.4000000000001</v>
      </c>
      <c r="P182" s="402">
        <v>1085.5999999999999</v>
      </c>
      <c r="Q182" s="402">
        <v>1132.8</v>
      </c>
      <c r="R182" s="402">
        <v>1180</v>
      </c>
      <c r="S182" s="402">
        <v>1227.2</v>
      </c>
      <c r="T182" s="402">
        <v>1274.4000000000001</v>
      </c>
      <c r="U182" s="402">
        <v>1321.6</v>
      </c>
      <c r="V182" s="402">
        <v>1368.8</v>
      </c>
      <c r="W182" s="402">
        <v>1416</v>
      </c>
      <c r="X182" s="402">
        <v>1463.2</v>
      </c>
      <c r="Y182" s="402">
        <v>1510.4</v>
      </c>
      <c r="Z182" s="402">
        <v>1557.6</v>
      </c>
      <c r="AA182" s="402">
        <v>1604.8</v>
      </c>
      <c r="AB182" s="402">
        <v>1652</v>
      </c>
      <c r="AC182" s="402">
        <v>1699.2</v>
      </c>
      <c r="AD182" s="402">
        <v>1746.4</v>
      </c>
      <c r="AE182" s="402">
        <v>1793.6</v>
      </c>
      <c r="AF182" s="402">
        <v>1840.8</v>
      </c>
      <c r="AG182" s="402">
        <v>1888</v>
      </c>
      <c r="AH182" s="402">
        <v>1935.2</v>
      </c>
      <c r="AI182" s="402">
        <v>1982.4</v>
      </c>
      <c r="AJ182" s="402">
        <v>2029.6</v>
      </c>
      <c r="AK182" s="402">
        <v>2076.8000000000002</v>
      </c>
      <c r="AL182" s="402">
        <v>2124</v>
      </c>
      <c r="AM182" s="402">
        <v>2171.1999999999998</v>
      </c>
      <c r="AN182" s="402">
        <v>2218.4</v>
      </c>
      <c r="AO182" s="404">
        <v>2265.6</v>
      </c>
      <c r="AP182" s="382"/>
      <c r="AQ182" s="382"/>
      <c r="AR182" s="382"/>
      <c r="AS182" s="382"/>
      <c r="AT182" s="382"/>
      <c r="AU182" s="382"/>
      <c r="AV182" s="382"/>
    </row>
    <row r="183" spans="1:48" x14ac:dyDescent="0.3">
      <c r="A183" s="382"/>
      <c r="B183" s="471">
        <v>21</v>
      </c>
      <c r="C183" s="472">
        <v>495.6</v>
      </c>
      <c r="D183" s="402">
        <v>545.16</v>
      </c>
      <c r="E183" s="402">
        <v>594.72</v>
      </c>
      <c r="F183" s="402">
        <v>644.28</v>
      </c>
      <c r="G183" s="402">
        <v>693.84</v>
      </c>
      <c r="H183" s="402">
        <v>743.4</v>
      </c>
      <c r="I183" s="402">
        <v>792.96</v>
      </c>
      <c r="J183" s="402">
        <v>842.52</v>
      </c>
      <c r="K183" s="402">
        <v>892.08</v>
      </c>
      <c r="L183" s="402">
        <v>941.64</v>
      </c>
      <c r="M183" s="402">
        <v>991.2</v>
      </c>
      <c r="N183" s="402">
        <v>1040.76</v>
      </c>
      <c r="O183" s="402">
        <v>1090.32</v>
      </c>
      <c r="P183" s="402">
        <v>1139.8800000000001</v>
      </c>
      <c r="Q183" s="402">
        <v>1189.44</v>
      </c>
      <c r="R183" s="402">
        <v>1239</v>
      </c>
      <c r="S183" s="402">
        <v>1288.56</v>
      </c>
      <c r="T183" s="402">
        <v>1338.12</v>
      </c>
      <c r="U183" s="402">
        <v>1387.68</v>
      </c>
      <c r="V183" s="402">
        <v>1437.24</v>
      </c>
      <c r="W183" s="402">
        <v>1486.8</v>
      </c>
      <c r="X183" s="402">
        <v>1536.36</v>
      </c>
      <c r="Y183" s="402">
        <v>1585.92</v>
      </c>
      <c r="Z183" s="402">
        <v>1635.48</v>
      </c>
      <c r="AA183" s="402">
        <v>1685.04</v>
      </c>
      <c r="AB183" s="402">
        <v>1734.6</v>
      </c>
      <c r="AC183" s="402">
        <v>1784.16</v>
      </c>
      <c r="AD183" s="402">
        <v>1833.72</v>
      </c>
      <c r="AE183" s="402">
        <v>1883.28</v>
      </c>
      <c r="AF183" s="402">
        <v>1932.84</v>
      </c>
      <c r="AG183" s="402">
        <v>1982.4</v>
      </c>
      <c r="AH183" s="402">
        <v>2031.96</v>
      </c>
      <c r="AI183" s="402">
        <v>2081.52</v>
      </c>
      <c r="AJ183" s="402">
        <v>2131.08</v>
      </c>
      <c r="AK183" s="402">
        <v>2180.64</v>
      </c>
      <c r="AL183" s="402">
        <v>2230.1999999999998</v>
      </c>
      <c r="AM183" s="402">
        <v>2279.7600000000002</v>
      </c>
      <c r="AN183" s="402">
        <v>2329.3200000000002</v>
      </c>
      <c r="AO183" s="404">
        <v>2378.88</v>
      </c>
      <c r="AP183" s="382"/>
      <c r="AQ183" s="382"/>
      <c r="AR183" s="382"/>
      <c r="AS183" s="382"/>
      <c r="AT183" s="382"/>
      <c r="AU183" s="382"/>
      <c r="AV183" s="382"/>
    </row>
    <row r="184" spans="1:48" x14ac:dyDescent="0.3">
      <c r="A184" s="382"/>
      <c r="B184" s="471">
        <v>22</v>
      </c>
      <c r="C184" s="472">
        <v>519.20000000000005</v>
      </c>
      <c r="D184" s="402">
        <v>571.12</v>
      </c>
      <c r="E184" s="402">
        <v>623.04</v>
      </c>
      <c r="F184" s="402">
        <v>674.96</v>
      </c>
      <c r="G184" s="402">
        <v>726.88</v>
      </c>
      <c r="H184" s="402">
        <v>778.8</v>
      </c>
      <c r="I184" s="402">
        <v>830.72</v>
      </c>
      <c r="J184" s="402">
        <v>882.64</v>
      </c>
      <c r="K184" s="402">
        <v>934.56</v>
      </c>
      <c r="L184" s="402">
        <v>986.48</v>
      </c>
      <c r="M184" s="402">
        <v>1038.4000000000001</v>
      </c>
      <c r="N184" s="402">
        <v>1090.32</v>
      </c>
      <c r="O184" s="402">
        <v>1142.24</v>
      </c>
      <c r="P184" s="402">
        <v>1194.1600000000001</v>
      </c>
      <c r="Q184" s="402">
        <v>1246.08</v>
      </c>
      <c r="R184" s="402">
        <v>1298</v>
      </c>
      <c r="S184" s="402">
        <v>1349.92</v>
      </c>
      <c r="T184" s="402">
        <v>1401.84</v>
      </c>
      <c r="U184" s="402">
        <v>1453.76</v>
      </c>
      <c r="V184" s="402">
        <v>1505.68</v>
      </c>
      <c r="W184" s="402">
        <v>1557.6</v>
      </c>
      <c r="X184" s="402">
        <v>1609.52</v>
      </c>
      <c r="Y184" s="402">
        <v>1661.44</v>
      </c>
      <c r="Z184" s="402">
        <v>1713.36</v>
      </c>
      <c r="AA184" s="402">
        <v>1765.28</v>
      </c>
      <c r="AB184" s="402">
        <v>1817.2</v>
      </c>
      <c r="AC184" s="402">
        <v>1869.12</v>
      </c>
      <c r="AD184" s="402">
        <v>1921.04</v>
      </c>
      <c r="AE184" s="402">
        <v>1972.96</v>
      </c>
      <c r="AF184" s="402">
        <v>2024.88</v>
      </c>
      <c r="AG184" s="402">
        <v>2076.8000000000002</v>
      </c>
      <c r="AH184" s="402">
        <v>2128.7199999999998</v>
      </c>
      <c r="AI184" s="402">
        <v>2180.64</v>
      </c>
      <c r="AJ184" s="402">
        <v>2232.56</v>
      </c>
      <c r="AK184" s="402">
        <v>2284.48</v>
      </c>
      <c r="AL184" s="402">
        <v>2336.4</v>
      </c>
      <c r="AM184" s="402">
        <v>2388.3200000000002</v>
      </c>
      <c r="AN184" s="402">
        <v>2440.2399999999998</v>
      </c>
      <c r="AO184" s="404">
        <v>2492.16</v>
      </c>
      <c r="AP184" s="382"/>
      <c r="AQ184" s="382"/>
      <c r="AR184" s="382"/>
      <c r="AS184" s="382"/>
      <c r="AT184" s="382"/>
      <c r="AU184" s="382"/>
      <c r="AV184" s="382"/>
    </row>
    <row r="185" spans="1:48" x14ac:dyDescent="0.3">
      <c r="A185" s="382"/>
      <c r="B185" s="471">
        <v>23</v>
      </c>
      <c r="C185" s="472">
        <v>542.79999999999995</v>
      </c>
      <c r="D185" s="402">
        <v>597.08000000000004</v>
      </c>
      <c r="E185" s="402">
        <v>651.36</v>
      </c>
      <c r="F185" s="402">
        <v>705.64</v>
      </c>
      <c r="G185" s="402">
        <v>759.92</v>
      </c>
      <c r="H185" s="402">
        <v>814.2</v>
      </c>
      <c r="I185" s="402">
        <v>868.48</v>
      </c>
      <c r="J185" s="402">
        <v>922.76</v>
      </c>
      <c r="K185" s="402">
        <v>977.04</v>
      </c>
      <c r="L185" s="402">
        <v>1031.32</v>
      </c>
      <c r="M185" s="402">
        <v>1085.5999999999999</v>
      </c>
      <c r="N185" s="402">
        <v>1139.8800000000001</v>
      </c>
      <c r="O185" s="402">
        <v>1194.1600000000001</v>
      </c>
      <c r="P185" s="402">
        <v>1248.44</v>
      </c>
      <c r="Q185" s="402">
        <v>1302.72</v>
      </c>
      <c r="R185" s="402">
        <v>1357</v>
      </c>
      <c r="S185" s="402">
        <v>1411.28</v>
      </c>
      <c r="T185" s="402">
        <v>1465.56</v>
      </c>
      <c r="U185" s="402">
        <v>1519.84</v>
      </c>
      <c r="V185" s="402">
        <v>1574.12</v>
      </c>
      <c r="W185" s="402">
        <v>1628.4</v>
      </c>
      <c r="X185" s="402">
        <v>1682.68</v>
      </c>
      <c r="Y185" s="402">
        <v>1736.96</v>
      </c>
      <c r="Z185" s="402">
        <v>1791.24</v>
      </c>
      <c r="AA185" s="402">
        <v>1845.52</v>
      </c>
      <c r="AB185" s="402">
        <v>1899.8</v>
      </c>
      <c r="AC185" s="402">
        <v>1954.08</v>
      </c>
      <c r="AD185" s="402">
        <v>2008.36</v>
      </c>
      <c r="AE185" s="402">
        <v>2062.64</v>
      </c>
      <c r="AF185" s="402">
        <v>2116.92</v>
      </c>
      <c r="AG185" s="402">
        <v>2171.1999999999998</v>
      </c>
      <c r="AH185" s="402">
        <v>2225.48</v>
      </c>
      <c r="AI185" s="402">
        <v>2279.7600000000002</v>
      </c>
      <c r="AJ185" s="402">
        <v>2334.04</v>
      </c>
      <c r="AK185" s="402">
        <v>2388.3200000000002</v>
      </c>
      <c r="AL185" s="402">
        <v>2442.6</v>
      </c>
      <c r="AM185" s="402">
        <v>2496.88</v>
      </c>
      <c r="AN185" s="402">
        <v>2551.16</v>
      </c>
      <c r="AO185" s="404">
        <v>2605.44</v>
      </c>
      <c r="AP185" s="382"/>
      <c r="AQ185" s="382"/>
      <c r="AR185" s="382"/>
      <c r="AS185" s="382"/>
      <c r="AT185" s="382"/>
      <c r="AU185" s="382"/>
      <c r="AV185" s="382"/>
    </row>
    <row r="186" spans="1:48" x14ac:dyDescent="0.3">
      <c r="A186" s="382"/>
      <c r="B186" s="471">
        <v>24</v>
      </c>
      <c r="C186" s="472">
        <v>566.4</v>
      </c>
      <c r="D186" s="402">
        <v>623.04</v>
      </c>
      <c r="E186" s="402">
        <v>679.68</v>
      </c>
      <c r="F186" s="402">
        <v>736.32</v>
      </c>
      <c r="G186" s="402">
        <v>792.96</v>
      </c>
      <c r="H186" s="402">
        <v>849.6</v>
      </c>
      <c r="I186" s="402">
        <v>906.24</v>
      </c>
      <c r="J186" s="402">
        <v>962.88</v>
      </c>
      <c r="K186" s="402">
        <v>1019.52</v>
      </c>
      <c r="L186" s="402">
        <v>1076.1600000000001</v>
      </c>
      <c r="M186" s="402">
        <v>1132.8</v>
      </c>
      <c r="N186" s="402">
        <v>1189.44</v>
      </c>
      <c r="O186" s="402">
        <v>1246.08</v>
      </c>
      <c r="P186" s="402">
        <v>1302.72</v>
      </c>
      <c r="Q186" s="402">
        <v>1359.36</v>
      </c>
      <c r="R186" s="402">
        <v>1416</v>
      </c>
      <c r="S186" s="402">
        <v>1472.64</v>
      </c>
      <c r="T186" s="402">
        <v>1529.28</v>
      </c>
      <c r="U186" s="402">
        <v>1585.92</v>
      </c>
      <c r="V186" s="402">
        <v>1642.56</v>
      </c>
      <c r="W186" s="402">
        <v>1699.2</v>
      </c>
      <c r="X186" s="402">
        <v>1755.84</v>
      </c>
      <c r="Y186" s="402">
        <v>1812.48</v>
      </c>
      <c r="Z186" s="402">
        <v>1869.12</v>
      </c>
      <c r="AA186" s="402">
        <v>1925.76</v>
      </c>
      <c r="AB186" s="402">
        <v>1982.4</v>
      </c>
      <c r="AC186" s="402">
        <v>2039.04</v>
      </c>
      <c r="AD186" s="402">
        <v>2095.6799999999998</v>
      </c>
      <c r="AE186" s="402">
        <v>2152.3200000000002</v>
      </c>
      <c r="AF186" s="402">
        <v>2208.96</v>
      </c>
      <c r="AG186" s="402">
        <v>2265.6</v>
      </c>
      <c r="AH186" s="402">
        <v>2322.2399999999998</v>
      </c>
      <c r="AI186" s="402">
        <v>2378.88</v>
      </c>
      <c r="AJ186" s="402">
        <v>2435.52</v>
      </c>
      <c r="AK186" s="402">
        <v>2492.16</v>
      </c>
      <c r="AL186" s="402">
        <v>2548.8000000000002</v>
      </c>
      <c r="AM186" s="402">
        <v>2605.44</v>
      </c>
      <c r="AN186" s="402">
        <v>2662.08</v>
      </c>
      <c r="AO186" s="404">
        <v>2718.72</v>
      </c>
      <c r="AP186" s="382"/>
      <c r="AQ186" s="382"/>
      <c r="AR186" s="382"/>
      <c r="AS186" s="382"/>
      <c r="AT186" s="382"/>
      <c r="AU186" s="382"/>
      <c r="AV186" s="382"/>
    </row>
    <row r="187" spans="1:48" x14ac:dyDescent="0.3">
      <c r="A187" s="382"/>
      <c r="B187" s="471">
        <v>25</v>
      </c>
      <c r="C187" s="472">
        <v>590</v>
      </c>
      <c r="D187" s="402">
        <v>649</v>
      </c>
      <c r="E187" s="402">
        <v>708</v>
      </c>
      <c r="F187" s="402">
        <v>767</v>
      </c>
      <c r="G187" s="402">
        <v>826</v>
      </c>
      <c r="H187" s="402">
        <v>885</v>
      </c>
      <c r="I187" s="402">
        <v>944</v>
      </c>
      <c r="J187" s="402">
        <v>1003</v>
      </c>
      <c r="K187" s="402">
        <v>1062</v>
      </c>
      <c r="L187" s="402">
        <v>1121</v>
      </c>
      <c r="M187" s="402">
        <v>1180</v>
      </c>
      <c r="N187" s="402">
        <v>1239</v>
      </c>
      <c r="O187" s="402">
        <v>1298</v>
      </c>
      <c r="P187" s="402">
        <v>1357</v>
      </c>
      <c r="Q187" s="402">
        <v>1416</v>
      </c>
      <c r="R187" s="402">
        <v>1475</v>
      </c>
      <c r="S187" s="402">
        <v>1534</v>
      </c>
      <c r="T187" s="402">
        <v>1593</v>
      </c>
      <c r="U187" s="402">
        <v>1652</v>
      </c>
      <c r="V187" s="402">
        <v>1711</v>
      </c>
      <c r="W187" s="402">
        <v>1770</v>
      </c>
      <c r="X187" s="402">
        <v>1829</v>
      </c>
      <c r="Y187" s="402">
        <v>1888</v>
      </c>
      <c r="Z187" s="402">
        <v>1947</v>
      </c>
      <c r="AA187" s="402">
        <v>2006</v>
      </c>
      <c r="AB187" s="402">
        <v>2065</v>
      </c>
      <c r="AC187" s="402">
        <v>2124</v>
      </c>
      <c r="AD187" s="402">
        <v>2183</v>
      </c>
      <c r="AE187" s="402">
        <v>2242</v>
      </c>
      <c r="AF187" s="402">
        <v>2301</v>
      </c>
      <c r="AG187" s="402">
        <v>2360</v>
      </c>
      <c r="AH187" s="402">
        <v>2419</v>
      </c>
      <c r="AI187" s="402">
        <v>2478</v>
      </c>
      <c r="AJ187" s="402">
        <v>2537</v>
      </c>
      <c r="AK187" s="402">
        <v>2596</v>
      </c>
      <c r="AL187" s="402">
        <v>2655</v>
      </c>
      <c r="AM187" s="402">
        <v>2714</v>
      </c>
      <c r="AN187" s="402">
        <v>2773</v>
      </c>
      <c r="AO187" s="404">
        <v>2832</v>
      </c>
      <c r="AP187" s="382"/>
      <c r="AQ187" s="382"/>
      <c r="AR187" s="382"/>
      <c r="AS187" s="382"/>
      <c r="AT187" s="382"/>
      <c r="AU187" s="382"/>
      <c r="AV187" s="382"/>
    </row>
    <row r="188" spans="1:48" x14ac:dyDescent="0.3">
      <c r="A188" s="382"/>
      <c r="B188" s="471">
        <v>26</v>
      </c>
      <c r="C188" s="472">
        <v>613.6</v>
      </c>
      <c r="D188" s="402">
        <v>674.96</v>
      </c>
      <c r="E188" s="402">
        <v>736.32</v>
      </c>
      <c r="F188" s="402">
        <v>797.68</v>
      </c>
      <c r="G188" s="402">
        <v>859.04</v>
      </c>
      <c r="H188" s="402">
        <v>920.4</v>
      </c>
      <c r="I188" s="402">
        <v>981.76</v>
      </c>
      <c r="J188" s="402">
        <v>1043.1199999999999</v>
      </c>
      <c r="K188" s="402">
        <v>1104.48</v>
      </c>
      <c r="L188" s="402">
        <v>1165.8399999999999</v>
      </c>
      <c r="M188" s="402">
        <v>1227.2</v>
      </c>
      <c r="N188" s="402">
        <v>1288.56</v>
      </c>
      <c r="O188" s="402">
        <v>1349.92</v>
      </c>
      <c r="P188" s="402">
        <v>1411.28</v>
      </c>
      <c r="Q188" s="402">
        <v>1472.64</v>
      </c>
      <c r="R188" s="402">
        <v>1534</v>
      </c>
      <c r="S188" s="402">
        <v>1595.36</v>
      </c>
      <c r="T188" s="402">
        <v>1656.72</v>
      </c>
      <c r="U188" s="402">
        <v>1718.08</v>
      </c>
      <c r="V188" s="402">
        <v>1779.44</v>
      </c>
      <c r="W188" s="402">
        <v>1840.8</v>
      </c>
      <c r="X188" s="402">
        <v>1902.16</v>
      </c>
      <c r="Y188" s="402">
        <v>1963.52</v>
      </c>
      <c r="Z188" s="402">
        <v>2024.88</v>
      </c>
      <c r="AA188" s="402">
        <v>2086.2399999999998</v>
      </c>
      <c r="AB188" s="402">
        <v>2147.6</v>
      </c>
      <c r="AC188" s="402">
        <v>2208.96</v>
      </c>
      <c r="AD188" s="402">
        <v>2270.3200000000002</v>
      </c>
      <c r="AE188" s="402">
        <v>2331.6799999999998</v>
      </c>
      <c r="AF188" s="402">
        <v>2393.04</v>
      </c>
      <c r="AG188" s="402">
        <v>2454.4</v>
      </c>
      <c r="AH188" s="402">
        <v>2515.7600000000002</v>
      </c>
      <c r="AI188" s="402">
        <v>2577.12</v>
      </c>
      <c r="AJ188" s="402">
        <v>2638.48</v>
      </c>
      <c r="AK188" s="402">
        <v>2699.84</v>
      </c>
      <c r="AL188" s="402">
        <v>2761.2</v>
      </c>
      <c r="AM188" s="402">
        <v>2822.56</v>
      </c>
      <c r="AN188" s="402">
        <v>2883.92</v>
      </c>
      <c r="AO188" s="404">
        <v>2945.28</v>
      </c>
      <c r="AP188" s="382"/>
      <c r="AQ188" s="382"/>
      <c r="AR188" s="382"/>
      <c r="AS188" s="382"/>
      <c r="AT188" s="382"/>
      <c r="AU188" s="382"/>
      <c r="AV188" s="382"/>
    </row>
    <row r="189" spans="1:48" x14ac:dyDescent="0.3">
      <c r="A189" s="382"/>
      <c r="B189" s="471">
        <v>27</v>
      </c>
      <c r="C189" s="472">
        <v>637.20000000000005</v>
      </c>
      <c r="D189" s="402">
        <v>700.92</v>
      </c>
      <c r="E189" s="402">
        <v>764.64</v>
      </c>
      <c r="F189" s="402">
        <v>828.36</v>
      </c>
      <c r="G189" s="402">
        <v>892.08</v>
      </c>
      <c r="H189" s="402">
        <v>955.8</v>
      </c>
      <c r="I189" s="402">
        <v>1019.52</v>
      </c>
      <c r="J189" s="402">
        <v>1083.24</v>
      </c>
      <c r="K189" s="402">
        <v>1146.96</v>
      </c>
      <c r="L189" s="402">
        <v>1210.68</v>
      </c>
      <c r="M189" s="402">
        <v>1274.4000000000001</v>
      </c>
      <c r="N189" s="402">
        <v>1338.12</v>
      </c>
      <c r="O189" s="402">
        <v>1401.84</v>
      </c>
      <c r="P189" s="402">
        <v>1465.56</v>
      </c>
      <c r="Q189" s="402">
        <v>1529.28</v>
      </c>
      <c r="R189" s="402">
        <v>1593</v>
      </c>
      <c r="S189" s="402">
        <v>1656.72</v>
      </c>
      <c r="T189" s="402">
        <v>1720.44</v>
      </c>
      <c r="U189" s="402">
        <v>1784.16</v>
      </c>
      <c r="V189" s="402">
        <v>1847.88</v>
      </c>
      <c r="W189" s="402">
        <v>1911.6</v>
      </c>
      <c r="X189" s="402">
        <v>1975.32</v>
      </c>
      <c r="Y189" s="402">
        <v>2039.04</v>
      </c>
      <c r="Z189" s="402">
        <v>2102.7600000000002</v>
      </c>
      <c r="AA189" s="402">
        <v>2166.48</v>
      </c>
      <c r="AB189" s="402">
        <v>2230.1999999999998</v>
      </c>
      <c r="AC189" s="402">
        <v>2293.92</v>
      </c>
      <c r="AD189" s="402">
        <v>2357.64</v>
      </c>
      <c r="AE189" s="402">
        <v>2421.36</v>
      </c>
      <c r="AF189" s="402">
        <v>2485.08</v>
      </c>
      <c r="AG189" s="402">
        <v>2548.8000000000002</v>
      </c>
      <c r="AH189" s="402">
        <v>2612.52</v>
      </c>
      <c r="AI189" s="402">
        <v>2676.24</v>
      </c>
      <c r="AJ189" s="402">
        <v>2739.96</v>
      </c>
      <c r="AK189" s="402">
        <v>2803.68</v>
      </c>
      <c r="AL189" s="402">
        <v>2867.4</v>
      </c>
      <c r="AM189" s="402">
        <v>2931.12</v>
      </c>
      <c r="AN189" s="402">
        <v>2994.84</v>
      </c>
      <c r="AO189" s="404">
        <v>3058.56</v>
      </c>
      <c r="AP189" s="382"/>
      <c r="AQ189" s="382"/>
      <c r="AR189" s="382"/>
      <c r="AS189" s="382"/>
      <c r="AT189" s="382"/>
      <c r="AU189" s="382"/>
      <c r="AV189" s="382"/>
    </row>
    <row r="190" spans="1:48" x14ac:dyDescent="0.3">
      <c r="A190" s="382"/>
      <c r="B190" s="471">
        <v>28</v>
      </c>
      <c r="C190" s="472">
        <v>660.8</v>
      </c>
      <c r="D190" s="402">
        <v>726.88</v>
      </c>
      <c r="E190" s="402">
        <v>792.96</v>
      </c>
      <c r="F190" s="402">
        <v>859.04</v>
      </c>
      <c r="G190" s="402">
        <v>925.12</v>
      </c>
      <c r="H190" s="402">
        <v>991.2</v>
      </c>
      <c r="I190" s="402">
        <v>1057.28</v>
      </c>
      <c r="J190" s="402">
        <v>1123.3599999999999</v>
      </c>
      <c r="K190" s="402">
        <v>1189.44</v>
      </c>
      <c r="L190" s="402">
        <v>1255.52</v>
      </c>
      <c r="M190" s="402">
        <v>1321.6</v>
      </c>
      <c r="N190" s="402">
        <v>1387.68</v>
      </c>
      <c r="O190" s="402">
        <v>1453.76</v>
      </c>
      <c r="P190" s="402">
        <v>1519.84</v>
      </c>
      <c r="Q190" s="402">
        <v>1585.92</v>
      </c>
      <c r="R190" s="402">
        <v>1652</v>
      </c>
      <c r="S190" s="402">
        <v>1718.08</v>
      </c>
      <c r="T190" s="402">
        <v>1784.16</v>
      </c>
      <c r="U190" s="402">
        <v>1850.24</v>
      </c>
      <c r="V190" s="402">
        <v>1916.32</v>
      </c>
      <c r="W190" s="402">
        <v>1982.4</v>
      </c>
      <c r="X190" s="402">
        <v>2048.48</v>
      </c>
      <c r="Y190" s="402">
        <v>2114.56</v>
      </c>
      <c r="Z190" s="402">
        <v>2180.64</v>
      </c>
      <c r="AA190" s="402">
        <v>2246.7199999999998</v>
      </c>
      <c r="AB190" s="402">
        <v>2312.8000000000002</v>
      </c>
      <c r="AC190" s="402">
        <v>2378.88</v>
      </c>
      <c r="AD190" s="402">
        <v>2444.96</v>
      </c>
      <c r="AE190" s="402">
        <v>2511.04</v>
      </c>
      <c r="AF190" s="402">
        <v>2577.12</v>
      </c>
      <c r="AG190" s="402">
        <v>2643.2</v>
      </c>
      <c r="AH190" s="402">
        <v>2709.28</v>
      </c>
      <c r="AI190" s="402">
        <v>2775.36</v>
      </c>
      <c r="AJ190" s="402">
        <v>2841.44</v>
      </c>
      <c r="AK190" s="402">
        <v>2907.52</v>
      </c>
      <c r="AL190" s="402">
        <v>2973.6</v>
      </c>
      <c r="AM190" s="402">
        <v>3039.68</v>
      </c>
      <c r="AN190" s="402">
        <v>3105.76</v>
      </c>
      <c r="AO190" s="404">
        <v>3171.84</v>
      </c>
      <c r="AP190" s="382"/>
      <c r="AQ190" s="382"/>
      <c r="AR190" s="382"/>
      <c r="AS190" s="382"/>
      <c r="AT190" s="382"/>
      <c r="AU190" s="382"/>
      <c r="AV190" s="382"/>
    </row>
    <row r="191" spans="1:48" x14ac:dyDescent="0.3">
      <c r="A191" s="382"/>
      <c r="B191" s="471">
        <v>29</v>
      </c>
      <c r="C191" s="472">
        <v>684.4</v>
      </c>
      <c r="D191" s="402">
        <v>752.84</v>
      </c>
      <c r="E191" s="402">
        <v>821.28</v>
      </c>
      <c r="F191" s="402">
        <v>889.72</v>
      </c>
      <c r="G191" s="402">
        <v>958.16</v>
      </c>
      <c r="H191" s="402">
        <v>1026.5999999999999</v>
      </c>
      <c r="I191" s="402">
        <v>1095.04</v>
      </c>
      <c r="J191" s="402">
        <v>1163.48</v>
      </c>
      <c r="K191" s="402">
        <v>1231.92</v>
      </c>
      <c r="L191" s="402">
        <v>1300.3599999999999</v>
      </c>
      <c r="M191" s="402">
        <v>1368.8</v>
      </c>
      <c r="N191" s="402">
        <v>1437.24</v>
      </c>
      <c r="O191" s="402">
        <v>1505.68</v>
      </c>
      <c r="P191" s="402">
        <v>1574.12</v>
      </c>
      <c r="Q191" s="402">
        <v>1642.56</v>
      </c>
      <c r="R191" s="402">
        <v>1711</v>
      </c>
      <c r="S191" s="402">
        <v>1779.44</v>
      </c>
      <c r="T191" s="402">
        <v>1847.88</v>
      </c>
      <c r="U191" s="402">
        <v>1916.32</v>
      </c>
      <c r="V191" s="402">
        <v>1984.76</v>
      </c>
      <c r="W191" s="402">
        <v>2053.1999999999998</v>
      </c>
      <c r="X191" s="402">
        <v>2121.64</v>
      </c>
      <c r="Y191" s="402">
        <v>2190.08</v>
      </c>
      <c r="Z191" s="402">
        <v>2258.52</v>
      </c>
      <c r="AA191" s="402">
        <v>2326.96</v>
      </c>
      <c r="AB191" s="402">
        <v>2395.4</v>
      </c>
      <c r="AC191" s="402">
        <v>2463.84</v>
      </c>
      <c r="AD191" s="402">
        <v>2532.2800000000002</v>
      </c>
      <c r="AE191" s="402">
        <v>2600.7199999999998</v>
      </c>
      <c r="AF191" s="402">
        <v>2669.16</v>
      </c>
      <c r="AG191" s="402">
        <v>2737.6</v>
      </c>
      <c r="AH191" s="402">
        <v>2806.04</v>
      </c>
      <c r="AI191" s="402">
        <v>2874.48</v>
      </c>
      <c r="AJ191" s="402">
        <v>2942.92</v>
      </c>
      <c r="AK191" s="402">
        <v>3011.36</v>
      </c>
      <c r="AL191" s="402">
        <v>3079.8</v>
      </c>
      <c r="AM191" s="402">
        <v>3148.24</v>
      </c>
      <c r="AN191" s="402">
        <v>3216.68</v>
      </c>
      <c r="AO191" s="404">
        <v>3285.12</v>
      </c>
      <c r="AP191" s="382"/>
      <c r="AQ191" s="382"/>
      <c r="AR191" s="382"/>
      <c r="AS191" s="382"/>
      <c r="AT191" s="382"/>
      <c r="AU191" s="382"/>
      <c r="AV191" s="382"/>
    </row>
    <row r="192" spans="1:48" ht="15" thickBot="1" x14ac:dyDescent="0.35">
      <c r="A192" s="382"/>
      <c r="B192" s="473">
        <v>30</v>
      </c>
      <c r="C192" s="474">
        <v>708</v>
      </c>
      <c r="D192" s="455">
        <v>778.8</v>
      </c>
      <c r="E192" s="455">
        <v>849.6</v>
      </c>
      <c r="F192" s="455">
        <v>920.4</v>
      </c>
      <c r="G192" s="455">
        <v>991.2</v>
      </c>
      <c r="H192" s="455">
        <v>1062</v>
      </c>
      <c r="I192" s="455">
        <v>1132.8</v>
      </c>
      <c r="J192" s="455">
        <v>1203.5999999999999</v>
      </c>
      <c r="K192" s="455">
        <v>1274.4000000000001</v>
      </c>
      <c r="L192" s="455">
        <v>1345.2</v>
      </c>
      <c r="M192" s="455">
        <v>1416</v>
      </c>
      <c r="N192" s="455">
        <v>1486.8</v>
      </c>
      <c r="O192" s="455">
        <v>1557.6</v>
      </c>
      <c r="P192" s="455">
        <v>1628.4</v>
      </c>
      <c r="Q192" s="455">
        <v>1699.2</v>
      </c>
      <c r="R192" s="455">
        <v>1770</v>
      </c>
      <c r="S192" s="455">
        <v>1840.8</v>
      </c>
      <c r="T192" s="455">
        <v>1911.6</v>
      </c>
      <c r="U192" s="455">
        <v>1982.4</v>
      </c>
      <c r="V192" s="455">
        <v>2053.1999999999998</v>
      </c>
      <c r="W192" s="455">
        <v>2124</v>
      </c>
      <c r="X192" s="455">
        <v>2194.8000000000002</v>
      </c>
      <c r="Y192" s="455">
        <v>2265.6</v>
      </c>
      <c r="Z192" s="455">
        <v>2336.4</v>
      </c>
      <c r="AA192" s="455">
        <v>2407.1999999999998</v>
      </c>
      <c r="AB192" s="455">
        <v>2478</v>
      </c>
      <c r="AC192" s="455">
        <v>2548.8000000000002</v>
      </c>
      <c r="AD192" s="455">
        <v>2619.6</v>
      </c>
      <c r="AE192" s="455">
        <v>2690.4</v>
      </c>
      <c r="AF192" s="455">
        <v>2761.2</v>
      </c>
      <c r="AG192" s="455">
        <v>2832</v>
      </c>
      <c r="AH192" s="455">
        <v>2902.8</v>
      </c>
      <c r="AI192" s="455">
        <v>2973.6</v>
      </c>
      <c r="AJ192" s="455">
        <v>3044.4</v>
      </c>
      <c r="AK192" s="455">
        <v>3115.2</v>
      </c>
      <c r="AL192" s="455">
        <v>3186</v>
      </c>
      <c r="AM192" s="455">
        <v>3256.8</v>
      </c>
      <c r="AN192" s="455">
        <v>3327.6</v>
      </c>
      <c r="AO192" s="456">
        <v>3398.4</v>
      </c>
      <c r="AP192" s="382"/>
      <c r="AQ192" s="382"/>
      <c r="AR192" s="382"/>
      <c r="AS192" s="382"/>
      <c r="AT192" s="382"/>
      <c r="AU192" s="382"/>
      <c r="AV192" s="382"/>
    </row>
    <row r="193" spans="1:48" x14ac:dyDescent="0.3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2"/>
      <c r="P193" s="382"/>
      <c r="Q193" s="382"/>
      <c r="R193" s="382"/>
      <c r="S193" s="382"/>
      <c r="T193" s="382"/>
      <c r="U193" s="382"/>
      <c r="V193" s="382"/>
      <c r="W193" s="382"/>
      <c r="X193" s="382"/>
      <c r="Y193" s="382"/>
      <c r="Z193" s="382"/>
      <c r="AA193" s="382"/>
      <c r="AB193" s="382"/>
      <c r="AC193" s="382"/>
      <c r="AD193" s="382"/>
      <c r="AE193" s="382"/>
      <c r="AF193" s="382"/>
      <c r="AG193" s="382"/>
      <c r="AH193" s="382"/>
      <c r="AI193" s="382"/>
      <c r="AJ193" s="382"/>
      <c r="AK193" s="382"/>
      <c r="AL193" s="382"/>
      <c r="AM193" s="382"/>
      <c r="AN193" s="382"/>
      <c r="AO193" s="382"/>
      <c r="AP193" s="382"/>
      <c r="AQ193" s="382"/>
      <c r="AR193" s="382"/>
      <c r="AS193" s="382"/>
      <c r="AT193" s="382"/>
      <c r="AU193" s="382"/>
      <c r="AV193" s="382"/>
    </row>
    <row r="194" spans="1:48" ht="21.6" thickBot="1" x14ac:dyDescent="0.45">
      <c r="A194" s="383" t="s">
        <v>42</v>
      </c>
      <c r="B194" s="383"/>
      <c r="C194" s="382"/>
      <c r="D194" s="386"/>
      <c r="E194" s="386"/>
      <c r="F194" s="386"/>
      <c r="G194" s="386"/>
      <c r="H194" s="382"/>
      <c r="I194" s="386"/>
      <c r="J194" s="386"/>
      <c r="K194" s="386"/>
      <c r="L194" s="386"/>
      <c r="M194" s="382"/>
      <c r="N194" s="386"/>
      <c r="O194" s="386"/>
      <c r="P194" s="386"/>
      <c r="Q194" s="386"/>
      <c r="R194" s="386"/>
      <c r="S194" s="386"/>
      <c r="T194" s="386"/>
      <c r="U194" s="386"/>
      <c r="V194" s="382"/>
      <c r="W194" s="382"/>
      <c r="X194" s="382"/>
      <c r="Y194" s="382"/>
      <c r="Z194" s="382"/>
      <c r="AA194" s="382"/>
      <c r="AB194" s="382"/>
      <c r="AC194" s="382"/>
      <c r="AD194" s="382"/>
      <c r="AE194" s="382"/>
      <c r="AF194" s="382"/>
      <c r="AG194" s="382"/>
      <c r="AH194" s="382"/>
      <c r="AI194" s="382"/>
      <c r="AJ194" s="382"/>
      <c r="AK194" s="382"/>
      <c r="AL194" s="382"/>
      <c r="AM194" s="382"/>
      <c r="AN194" s="382"/>
      <c r="AO194" s="382"/>
      <c r="AP194" s="382"/>
      <c r="AQ194" s="382"/>
      <c r="AR194" s="382"/>
      <c r="AS194" s="382"/>
      <c r="AT194" s="382"/>
      <c r="AU194" s="382"/>
      <c r="AV194" s="382"/>
    </row>
    <row r="195" spans="1:48" ht="15.75" customHeight="1" thickBot="1" x14ac:dyDescent="0.4">
      <c r="A195" s="382"/>
      <c r="B195" s="382"/>
      <c r="C195" s="1619" t="s">
        <v>43</v>
      </c>
      <c r="D195" s="1620"/>
      <c r="E195" s="1620"/>
      <c r="F195" s="1620"/>
      <c r="G195" s="1621"/>
      <c r="H195" s="1622" t="s">
        <v>44</v>
      </c>
      <c r="I195" s="1620"/>
      <c r="J195" s="1620"/>
      <c r="K195" s="1620"/>
      <c r="L195" s="1621"/>
      <c r="M195" s="1622" t="s">
        <v>11</v>
      </c>
      <c r="N195" s="1620"/>
      <c r="O195" s="1620"/>
      <c r="P195" s="1621"/>
      <c r="Q195" s="1622" t="s">
        <v>12</v>
      </c>
      <c r="R195" s="1620"/>
      <c r="S195" s="1620"/>
      <c r="T195" s="1621"/>
      <c r="U195" s="382"/>
      <c r="V195" s="382"/>
      <c r="W195" s="382"/>
      <c r="X195" s="382"/>
      <c r="Y195" s="382"/>
      <c r="Z195" s="382"/>
      <c r="AA195" s="382"/>
      <c r="AB195" s="382"/>
      <c r="AC195" s="382"/>
      <c r="AD195" s="382"/>
      <c r="AE195" s="382"/>
      <c r="AF195" s="382"/>
      <c r="AG195" s="382"/>
      <c r="AH195" s="382"/>
      <c r="AI195" s="382"/>
      <c r="AJ195" s="382"/>
      <c r="AK195" s="382"/>
      <c r="AL195" s="382"/>
      <c r="AM195" s="382"/>
      <c r="AN195" s="382"/>
      <c r="AO195" s="382"/>
      <c r="AP195" s="382"/>
      <c r="AQ195" s="382"/>
      <c r="AR195" s="382"/>
      <c r="AS195" s="382"/>
      <c r="AT195" s="382"/>
      <c r="AU195" s="382"/>
      <c r="AV195" s="382"/>
    </row>
    <row r="196" spans="1:48" ht="15" thickBot="1" x14ac:dyDescent="0.35">
      <c r="A196" s="382"/>
      <c r="B196" s="382"/>
      <c r="C196" s="483" t="s">
        <v>45</v>
      </c>
      <c r="D196" s="481" t="s">
        <v>46</v>
      </c>
      <c r="E196" s="454" t="s">
        <v>47</v>
      </c>
      <c r="F196" s="480" t="s">
        <v>48</v>
      </c>
      <c r="G196" s="481" t="s">
        <v>49</v>
      </c>
      <c r="H196" s="480" t="s">
        <v>45</v>
      </c>
      <c r="I196" s="481" t="s">
        <v>46</v>
      </c>
      <c r="J196" s="454" t="s">
        <v>47</v>
      </c>
      <c r="K196" s="480" t="s">
        <v>48</v>
      </c>
      <c r="L196" s="482" t="s">
        <v>49</v>
      </c>
      <c r="M196" s="483" t="s">
        <v>45</v>
      </c>
      <c r="N196" s="481" t="s">
        <v>46</v>
      </c>
      <c r="O196" s="480" t="s">
        <v>48</v>
      </c>
      <c r="P196" s="482" t="s">
        <v>49</v>
      </c>
      <c r="Q196" s="483" t="s">
        <v>45</v>
      </c>
      <c r="R196" s="481" t="s">
        <v>46</v>
      </c>
      <c r="S196" s="480" t="s">
        <v>48</v>
      </c>
      <c r="T196" s="481" t="s">
        <v>49</v>
      </c>
      <c r="U196" s="382"/>
      <c r="V196" s="382"/>
      <c r="W196" s="382"/>
      <c r="X196" s="382"/>
      <c r="Y196" s="382"/>
      <c r="Z196" s="382"/>
      <c r="AA196" s="382"/>
      <c r="AB196" s="382"/>
      <c r="AC196" s="382"/>
      <c r="AD196" s="382"/>
      <c r="AE196" s="382"/>
      <c r="AF196" s="382"/>
      <c r="AG196" s="382"/>
      <c r="AH196" s="382"/>
      <c r="AI196" s="382"/>
      <c r="AJ196" s="382"/>
      <c r="AK196" s="382"/>
      <c r="AL196" s="382"/>
      <c r="AM196" s="382"/>
      <c r="AN196" s="382"/>
      <c r="AO196" s="382"/>
      <c r="AP196" s="382"/>
      <c r="AQ196" s="382"/>
      <c r="AR196" s="382"/>
      <c r="AS196" s="382"/>
      <c r="AT196" s="382"/>
      <c r="AU196" s="382"/>
      <c r="AV196" s="382"/>
    </row>
    <row r="197" spans="1:48" x14ac:dyDescent="0.3">
      <c r="A197" s="382"/>
      <c r="B197" s="476">
        <v>1</v>
      </c>
      <c r="C197" s="415">
        <v>23.9</v>
      </c>
      <c r="D197" s="484" t="s">
        <v>50</v>
      </c>
      <c r="E197" s="438">
        <v>16.8</v>
      </c>
      <c r="F197" s="412">
        <v>31.07</v>
      </c>
      <c r="G197" s="485" t="s">
        <v>50</v>
      </c>
      <c r="H197" s="409" t="s">
        <v>50</v>
      </c>
      <c r="I197" s="484" t="s">
        <v>50</v>
      </c>
      <c r="J197" s="401" t="s">
        <v>50</v>
      </c>
      <c r="K197" s="407" t="s">
        <v>50</v>
      </c>
      <c r="L197" s="485" t="s">
        <v>50</v>
      </c>
      <c r="M197" s="409" t="s">
        <v>50</v>
      </c>
      <c r="N197" s="484" t="s">
        <v>50</v>
      </c>
      <c r="O197" s="407" t="s">
        <v>50</v>
      </c>
      <c r="P197" s="485" t="s">
        <v>50</v>
      </c>
      <c r="Q197" s="409" t="s">
        <v>50</v>
      </c>
      <c r="R197" s="484" t="s">
        <v>50</v>
      </c>
      <c r="S197" s="407" t="s">
        <v>50</v>
      </c>
      <c r="T197" s="484" t="s">
        <v>50</v>
      </c>
      <c r="U197" s="382"/>
      <c r="V197" s="382"/>
      <c r="W197" s="382"/>
      <c r="X197" s="382"/>
      <c r="Y197" s="382"/>
      <c r="Z197" s="382"/>
      <c r="AA197" s="382"/>
      <c r="AB197" s="382"/>
      <c r="AC197" s="382"/>
      <c r="AD197" s="382"/>
      <c r="AE197" s="382"/>
      <c r="AF197" s="382"/>
      <c r="AG197" s="382"/>
      <c r="AH197" s="382"/>
      <c r="AI197" s="382"/>
      <c r="AJ197" s="382"/>
      <c r="AK197" s="382"/>
      <c r="AL197" s="382"/>
      <c r="AM197" s="382"/>
      <c r="AN197" s="382"/>
      <c r="AO197" s="382"/>
      <c r="AP197" s="382"/>
      <c r="AQ197" s="382"/>
      <c r="AR197" s="382"/>
      <c r="AS197" s="382"/>
      <c r="AT197" s="382"/>
      <c r="AU197" s="382"/>
      <c r="AV197" s="382"/>
    </row>
    <row r="198" spans="1:48" x14ac:dyDescent="0.3">
      <c r="A198" s="382"/>
      <c r="B198" s="477">
        <v>2</v>
      </c>
      <c r="C198" s="415">
        <v>29.1</v>
      </c>
      <c r="D198" s="484" t="s">
        <v>50</v>
      </c>
      <c r="E198" s="438">
        <v>20.399999999999999</v>
      </c>
      <c r="F198" s="412">
        <v>37.83</v>
      </c>
      <c r="G198" s="485" t="s">
        <v>50</v>
      </c>
      <c r="H198" s="415">
        <v>34.4</v>
      </c>
      <c r="I198" s="486">
        <v>51.6</v>
      </c>
      <c r="J198" s="438">
        <v>24.1</v>
      </c>
      <c r="K198" s="412">
        <v>44.72</v>
      </c>
      <c r="L198" s="487">
        <v>61.92</v>
      </c>
      <c r="M198" s="415">
        <v>47.6</v>
      </c>
      <c r="N198" s="486">
        <v>71.400000000000006</v>
      </c>
      <c r="O198" s="412">
        <v>61.88</v>
      </c>
      <c r="P198" s="487">
        <v>85.68</v>
      </c>
      <c r="Q198" s="415">
        <v>66.099999999999994</v>
      </c>
      <c r="R198" s="486">
        <v>99.15</v>
      </c>
      <c r="S198" s="412">
        <v>85.93</v>
      </c>
      <c r="T198" s="486">
        <v>118.98</v>
      </c>
      <c r="U198" s="382"/>
      <c r="V198" s="382"/>
      <c r="W198" s="382"/>
      <c r="X198" s="382"/>
      <c r="Y198" s="382"/>
      <c r="Z198" s="382"/>
      <c r="AA198" s="382"/>
      <c r="AB198" s="382"/>
      <c r="AC198" s="382"/>
      <c r="AD198" s="382"/>
      <c r="AE198" s="382"/>
      <c r="AF198" s="382"/>
      <c r="AG198" s="382"/>
      <c r="AH198" s="382"/>
      <c r="AI198" s="382"/>
      <c r="AJ198" s="382"/>
      <c r="AK198" s="382"/>
      <c r="AL198" s="382"/>
      <c r="AM198" s="382"/>
      <c r="AN198" s="382"/>
      <c r="AO198" s="382"/>
      <c r="AP198" s="382"/>
      <c r="AQ198" s="382"/>
      <c r="AR198" s="382"/>
      <c r="AS198" s="382"/>
      <c r="AT198" s="382"/>
      <c r="AU198" s="382"/>
      <c r="AV198" s="382"/>
    </row>
    <row r="199" spans="1:48" x14ac:dyDescent="0.3">
      <c r="A199" s="382"/>
      <c r="B199" s="477">
        <v>3</v>
      </c>
      <c r="C199" s="415">
        <v>33.200000000000003</v>
      </c>
      <c r="D199" s="486">
        <v>49.8</v>
      </c>
      <c r="E199" s="438">
        <v>23.2</v>
      </c>
      <c r="F199" s="412">
        <v>43.16</v>
      </c>
      <c r="G199" s="487">
        <v>59.76</v>
      </c>
      <c r="H199" s="415">
        <v>39.799999999999997</v>
      </c>
      <c r="I199" s="486">
        <v>59.7</v>
      </c>
      <c r="J199" s="438">
        <v>27.8</v>
      </c>
      <c r="K199" s="412">
        <v>51.74</v>
      </c>
      <c r="L199" s="487">
        <v>71.64</v>
      </c>
      <c r="M199" s="415">
        <v>51.6</v>
      </c>
      <c r="N199" s="486">
        <v>77.400000000000006</v>
      </c>
      <c r="O199" s="412">
        <v>67.08</v>
      </c>
      <c r="P199" s="487">
        <v>92.88</v>
      </c>
      <c r="Q199" s="415">
        <v>74.099999999999994</v>
      </c>
      <c r="R199" s="486">
        <v>111.15</v>
      </c>
      <c r="S199" s="412">
        <v>96.33</v>
      </c>
      <c r="T199" s="486">
        <v>133.38</v>
      </c>
      <c r="U199" s="382"/>
      <c r="V199" s="382"/>
      <c r="W199" s="382"/>
      <c r="X199" s="382"/>
      <c r="Y199" s="382"/>
      <c r="Z199" s="382"/>
      <c r="AA199" s="382"/>
      <c r="AB199" s="382"/>
      <c r="AC199" s="382"/>
      <c r="AD199" s="382"/>
      <c r="AE199" s="382"/>
      <c r="AF199" s="382"/>
      <c r="AG199" s="382"/>
      <c r="AH199" s="382"/>
      <c r="AI199" s="382"/>
      <c r="AJ199" s="382"/>
      <c r="AK199" s="382"/>
      <c r="AL199" s="382"/>
      <c r="AM199" s="382"/>
      <c r="AN199" s="382"/>
      <c r="AO199" s="382"/>
      <c r="AP199" s="382"/>
      <c r="AQ199" s="382"/>
      <c r="AR199" s="382"/>
      <c r="AS199" s="382"/>
      <c r="AT199" s="382"/>
      <c r="AU199" s="382"/>
      <c r="AV199" s="382"/>
    </row>
    <row r="200" spans="1:48" x14ac:dyDescent="0.3">
      <c r="A200" s="382"/>
      <c r="B200" s="477">
        <v>4</v>
      </c>
      <c r="C200" s="415">
        <v>45</v>
      </c>
      <c r="D200" s="486">
        <v>67.5</v>
      </c>
      <c r="E200" s="438">
        <v>31.5</v>
      </c>
      <c r="F200" s="412">
        <v>58.5</v>
      </c>
      <c r="G200" s="487">
        <v>81</v>
      </c>
      <c r="H200" s="415">
        <v>49</v>
      </c>
      <c r="I200" s="486">
        <v>73.5</v>
      </c>
      <c r="J200" s="438">
        <v>34.299999999999997</v>
      </c>
      <c r="K200" s="412">
        <v>63.7</v>
      </c>
      <c r="L200" s="487">
        <v>88.2</v>
      </c>
      <c r="M200" s="415">
        <v>67.599999999999994</v>
      </c>
      <c r="N200" s="486">
        <v>101.4</v>
      </c>
      <c r="O200" s="412">
        <v>87.88</v>
      </c>
      <c r="P200" s="487">
        <v>121.68</v>
      </c>
      <c r="Q200" s="415">
        <v>95.2</v>
      </c>
      <c r="R200" s="486">
        <v>142.80000000000001</v>
      </c>
      <c r="S200" s="412">
        <v>123.76</v>
      </c>
      <c r="T200" s="486">
        <v>171.36</v>
      </c>
      <c r="U200" s="382"/>
      <c r="V200" s="382"/>
      <c r="W200" s="382"/>
      <c r="X200" s="382"/>
      <c r="Y200" s="382"/>
      <c r="Z200" s="382"/>
      <c r="AA200" s="382"/>
      <c r="AB200" s="382"/>
      <c r="AC200" s="382"/>
      <c r="AD200" s="382"/>
      <c r="AE200" s="382"/>
      <c r="AF200" s="382"/>
      <c r="AG200" s="382"/>
      <c r="AH200" s="382"/>
      <c r="AI200" s="382"/>
      <c r="AJ200" s="382"/>
      <c r="AK200" s="382"/>
      <c r="AL200" s="382"/>
      <c r="AM200" s="382"/>
      <c r="AN200" s="382"/>
      <c r="AO200" s="382"/>
      <c r="AP200" s="382"/>
      <c r="AQ200" s="382"/>
      <c r="AR200" s="382"/>
      <c r="AS200" s="382"/>
      <c r="AT200" s="382"/>
      <c r="AU200" s="382"/>
      <c r="AV200" s="382"/>
    </row>
    <row r="201" spans="1:48" ht="15" thickBot="1" x14ac:dyDescent="0.35">
      <c r="A201" s="382"/>
      <c r="B201" s="478">
        <v>5</v>
      </c>
      <c r="C201" s="488">
        <v>54.3</v>
      </c>
      <c r="D201" s="489">
        <v>81.45</v>
      </c>
      <c r="E201" s="453">
        <v>38</v>
      </c>
      <c r="F201" s="490">
        <v>70.59</v>
      </c>
      <c r="G201" s="491">
        <v>97.74</v>
      </c>
      <c r="H201" s="488">
        <v>58.3</v>
      </c>
      <c r="I201" s="489">
        <v>87.45</v>
      </c>
      <c r="J201" s="453">
        <v>40.799999999999997</v>
      </c>
      <c r="K201" s="490">
        <v>75.790000000000006</v>
      </c>
      <c r="L201" s="491">
        <v>104.94</v>
      </c>
      <c r="M201" s="488">
        <v>78.099999999999994</v>
      </c>
      <c r="N201" s="489">
        <v>117.15</v>
      </c>
      <c r="O201" s="490">
        <v>101.53</v>
      </c>
      <c r="P201" s="491">
        <v>140.58000000000001</v>
      </c>
      <c r="Q201" s="488">
        <v>108.5</v>
      </c>
      <c r="R201" s="489">
        <v>162.75</v>
      </c>
      <c r="S201" s="490">
        <v>141.05000000000001</v>
      </c>
      <c r="T201" s="489">
        <v>195.3</v>
      </c>
      <c r="U201" s="382"/>
      <c r="V201" s="382"/>
      <c r="W201" s="382"/>
      <c r="X201" s="382"/>
      <c r="Y201" s="382"/>
      <c r="Z201" s="382"/>
      <c r="AA201" s="382"/>
      <c r="AB201" s="382"/>
      <c r="AC201" s="382"/>
      <c r="AD201" s="382"/>
      <c r="AE201" s="382"/>
      <c r="AF201" s="382"/>
      <c r="AG201" s="382"/>
      <c r="AH201" s="382"/>
      <c r="AI201" s="382"/>
      <c r="AJ201" s="382"/>
      <c r="AK201" s="382"/>
      <c r="AL201" s="382"/>
      <c r="AM201" s="382"/>
      <c r="AN201" s="382"/>
      <c r="AO201" s="382"/>
      <c r="AP201" s="382"/>
      <c r="AQ201" s="382"/>
      <c r="AR201" s="382"/>
      <c r="AS201" s="382"/>
      <c r="AT201" s="382"/>
      <c r="AU201" s="382"/>
      <c r="AV201" s="382"/>
    </row>
    <row r="202" spans="1:48" x14ac:dyDescent="0.3">
      <c r="A202" s="382"/>
      <c r="B202" s="477">
        <v>6</v>
      </c>
      <c r="C202" s="415">
        <v>66.099999999999994</v>
      </c>
      <c r="D202" s="486">
        <v>99.15</v>
      </c>
      <c r="E202" s="438">
        <v>46.2</v>
      </c>
      <c r="F202" s="412">
        <v>85.93</v>
      </c>
      <c r="G202" s="487">
        <v>118.98</v>
      </c>
      <c r="H202" s="415">
        <v>67.599999999999994</v>
      </c>
      <c r="I202" s="486">
        <v>101.4</v>
      </c>
      <c r="J202" s="438">
        <v>47.3</v>
      </c>
      <c r="K202" s="412">
        <v>87.88</v>
      </c>
      <c r="L202" s="487">
        <v>121.68</v>
      </c>
      <c r="M202" s="415">
        <v>91.3</v>
      </c>
      <c r="N202" s="486">
        <v>136.94999999999999</v>
      </c>
      <c r="O202" s="412">
        <v>118.69</v>
      </c>
      <c r="P202" s="487">
        <v>164.34</v>
      </c>
      <c r="Q202" s="415">
        <v>125.7</v>
      </c>
      <c r="R202" s="486">
        <v>188.55</v>
      </c>
      <c r="S202" s="412">
        <v>163.41</v>
      </c>
      <c r="T202" s="486">
        <v>226.26</v>
      </c>
      <c r="U202" s="382"/>
      <c r="V202" s="382"/>
      <c r="W202" s="382"/>
      <c r="X202" s="382"/>
      <c r="Y202" s="382"/>
      <c r="Z202" s="382"/>
      <c r="AA202" s="382"/>
      <c r="AB202" s="382"/>
      <c r="AC202" s="382"/>
      <c r="AD202" s="382"/>
      <c r="AE202" s="382"/>
      <c r="AF202" s="382"/>
      <c r="AG202" s="382"/>
      <c r="AH202" s="382"/>
      <c r="AI202" s="382"/>
      <c r="AJ202" s="382"/>
      <c r="AK202" s="382"/>
      <c r="AL202" s="382"/>
      <c r="AM202" s="382"/>
      <c r="AN202" s="382"/>
      <c r="AO202" s="382"/>
      <c r="AP202" s="382"/>
      <c r="AQ202" s="382"/>
      <c r="AR202" s="382"/>
      <c r="AS202" s="382"/>
      <c r="AT202" s="382"/>
      <c r="AU202" s="382"/>
      <c r="AV202" s="382"/>
    </row>
    <row r="203" spans="1:48" x14ac:dyDescent="0.3">
      <c r="A203" s="382"/>
      <c r="B203" s="477">
        <v>7</v>
      </c>
      <c r="C203" s="415">
        <v>79.3</v>
      </c>
      <c r="D203" s="486">
        <v>118.95</v>
      </c>
      <c r="E203" s="438">
        <v>55.5</v>
      </c>
      <c r="F203" s="412">
        <v>103.09</v>
      </c>
      <c r="G203" s="487">
        <v>142.74</v>
      </c>
      <c r="H203" s="415">
        <v>82</v>
      </c>
      <c r="I203" s="486">
        <v>123</v>
      </c>
      <c r="J203" s="438">
        <v>57.4</v>
      </c>
      <c r="K203" s="412">
        <v>106.6</v>
      </c>
      <c r="L203" s="487">
        <v>147.6</v>
      </c>
      <c r="M203" s="415">
        <v>107.2</v>
      </c>
      <c r="N203" s="486">
        <v>160.80000000000001</v>
      </c>
      <c r="O203" s="412">
        <v>139.36000000000001</v>
      </c>
      <c r="P203" s="487">
        <v>192.96</v>
      </c>
      <c r="Q203" s="415">
        <v>145.4</v>
      </c>
      <c r="R203" s="486">
        <v>218.1</v>
      </c>
      <c r="S203" s="412">
        <v>189.02</v>
      </c>
      <c r="T203" s="486">
        <v>261.72000000000003</v>
      </c>
      <c r="U203" s="382"/>
      <c r="V203" s="382"/>
      <c r="W203" s="382"/>
      <c r="X203" s="382"/>
      <c r="Y203" s="382"/>
      <c r="Z203" s="382"/>
      <c r="AA203" s="382"/>
      <c r="AB203" s="382"/>
      <c r="AC203" s="382"/>
      <c r="AD203" s="382"/>
      <c r="AE203" s="382"/>
      <c r="AF203" s="382"/>
      <c r="AG203" s="382"/>
      <c r="AH203" s="382"/>
      <c r="AI203" s="382"/>
      <c r="AJ203" s="382"/>
      <c r="AK203" s="382"/>
      <c r="AL203" s="382"/>
      <c r="AM203" s="382"/>
      <c r="AN203" s="382"/>
      <c r="AO203" s="382"/>
      <c r="AP203" s="382"/>
      <c r="AQ203" s="382"/>
      <c r="AR203" s="382"/>
      <c r="AS203" s="382"/>
      <c r="AT203" s="382"/>
      <c r="AU203" s="382"/>
      <c r="AV203" s="382"/>
    </row>
    <row r="204" spans="1:48" x14ac:dyDescent="0.3">
      <c r="A204" s="382"/>
      <c r="B204" s="477">
        <v>8</v>
      </c>
      <c r="C204" s="415">
        <v>87.3</v>
      </c>
      <c r="D204" s="486">
        <v>130.94999999999999</v>
      </c>
      <c r="E204" s="438">
        <v>61.1</v>
      </c>
      <c r="F204" s="412">
        <v>113.49</v>
      </c>
      <c r="G204" s="487">
        <v>157.13999999999999</v>
      </c>
      <c r="H204" s="415">
        <v>94</v>
      </c>
      <c r="I204" s="486">
        <v>141</v>
      </c>
      <c r="J204" s="438">
        <v>65.8</v>
      </c>
      <c r="K204" s="412">
        <v>122.2</v>
      </c>
      <c r="L204" s="487">
        <v>169.2</v>
      </c>
      <c r="M204" s="415">
        <v>117.7</v>
      </c>
      <c r="N204" s="486">
        <v>176.55</v>
      </c>
      <c r="O204" s="412">
        <v>153.01</v>
      </c>
      <c r="P204" s="487">
        <v>211.86</v>
      </c>
      <c r="Q204" s="415">
        <v>169.3</v>
      </c>
      <c r="R204" s="486">
        <v>253.95</v>
      </c>
      <c r="S204" s="412">
        <v>220.09</v>
      </c>
      <c r="T204" s="486">
        <v>304.74</v>
      </c>
      <c r="U204" s="382"/>
      <c r="V204" s="382"/>
      <c r="W204" s="382"/>
      <c r="X204" s="382"/>
      <c r="Y204" s="382"/>
      <c r="Z204" s="382"/>
      <c r="AA204" s="382"/>
      <c r="AB204" s="382"/>
      <c r="AC204" s="382"/>
      <c r="AD204" s="382"/>
      <c r="AE204" s="382"/>
      <c r="AF204" s="382"/>
      <c r="AG204" s="382"/>
      <c r="AH204" s="382"/>
      <c r="AI204" s="382"/>
      <c r="AJ204" s="382"/>
      <c r="AK204" s="382"/>
      <c r="AL204" s="382"/>
      <c r="AM204" s="382"/>
      <c r="AN204" s="382"/>
      <c r="AO204" s="382"/>
      <c r="AP204" s="382"/>
      <c r="AQ204" s="382"/>
      <c r="AR204" s="382"/>
      <c r="AS204" s="382"/>
      <c r="AT204" s="382"/>
      <c r="AU204" s="382"/>
      <c r="AV204" s="382"/>
    </row>
    <row r="205" spans="1:48" x14ac:dyDescent="0.3">
      <c r="A205" s="382"/>
      <c r="B205" s="477">
        <v>9</v>
      </c>
      <c r="C205" s="415">
        <v>97.9</v>
      </c>
      <c r="D205" s="486">
        <v>146.85</v>
      </c>
      <c r="E205" s="438">
        <v>68.5</v>
      </c>
      <c r="F205" s="412">
        <v>127.27</v>
      </c>
      <c r="G205" s="487">
        <v>176.22</v>
      </c>
      <c r="H205" s="415">
        <v>105.8</v>
      </c>
      <c r="I205" s="486">
        <v>158.69999999999999</v>
      </c>
      <c r="J205" s="438">
        <v>74.099999999999994</v>
      </c>
      <c r="K205" s="412">
        <v>137.54</v>
      </c>
      <c r="L205" s="487">
        <v>190.44</v>
      </c>
      <c r="M205" s="415">
        <v>133.6</v>
      </c>
      <c r="N205" s="486">
        <v>200.4</v>
      </c>
      <c r="O205" s="412">
        <v>173.68</v>
      </c>
      <c r="P205" s="487">
        <v>240.48</v>
      </c>
      <c r="Q205" s="415">
        <v>191.8</v>
      </c>
      <c r="R205" s="486">
        <v>287.7</v>
      </c>
      <c r="S205" s="412">
        <v>249.34</v>
      </c>
      <c r="T205" s="486">
        <v>345.24</v>
      </c>
      <c r="U205" s="382"/>
      <c r="V205" s="382"/>
      <c r="W205" s="382"/>
      <c r="X205" s="382"/>
      <c r="Y205" s="382"/>
      <c r="Z205" s="382"/>
      <c r="AA205" s="382"/>
      <c r="AB205" s="382"/>
      <c r="AC205" s="382"/>
      <c r="AD205" s="382"/>
      <c r="AE205" s="382"/>
      <c r="AF205" s="382"/>
      <c r="AG205" s="382"/>
      <c r="AH205" s="382"/>
      <c r="AI205" s="382"/>
      <c r="AJ205" s="382"/>
      <c r="AK205" s="382"/>
      <c r="AL205" s="382"/>
      <c r="AM205" s="382"/>
      <c r="AN205" s="382"/>
      <c r="AO205" s="382"/>
      <c r="AP205" s="382"/>
      <c r="AQ205" s="382"/>
      <c r="AR205" s="382"/>
      <c r="AS205" s="382"/>
      <c r="AT205" s="382"/>
      <c r="AU205" s="382"/>
      <c r="AV205" s="382"/>
    </row>
    <row r="206" spans="1:48" ht="15" thickBot="1" x14ac:dyDescent="0.35">
      <c r="A206" s="382"/>
      <c r="B206" s="478">
        <v>10</v>
      </c>
      <c r="C206" s="488">
        <v>108.5</v>
      </c>
      <c r="D206" s="489">
        <v>162.75</v>
      </c>
      <c r="E206" s="453">
        <v>75.900000000000006</v>
      </c>
      <c r="F206" s="490">
        <v>141.05000000000001</v>
      </c>
      <c r="G206" s="491">
        <v>195.3</v>
      </c>
      <c r="H206" s="488">
        <v>116.5</v>
      </c>
      <c r="I206" s="489">
        <v>174.75</v>
      </c>
      <c r="J206" s="453">
        <v>81.599999999999994</v>
      </c>
      <c r="K206" s="490">
        <v>151.44999999999999</v>
      </c>
      <c r="L206" s="491">
        <v>209.7</v>
      </c>
      <c r="M206" s="488">
        <v>150.80000000000001</v>
      </c>
      <c r="N206" s="489">
        <v>226.2</v>
      </c>
      <c r="O206" s="490">
        <v>196.04</v>
      </c>
      <c r="P206" s="491">
        <v>271.44</v>
      </c>
      <c r="Q206" s="488">
        <v>214.2</v>
      </c>
      <c r="R206" s="489">
        <v>321.3</v>
      </c>
      <c r="S206" s="490">
        <v>278.45999999999998</v>
      </c>
      <c r="T206" s="489">
        <v>385.56</v>
      </c>
      <c r="U206" s="382"/>
      <c r="V206" s="382"/>
      <c r="W206" s="382"/>
      <c r="X206" s="382"/>
      <c r="Y206" s="382"/>
      <c r="Z206" s="382"/>
      <c r="AA206" s="382"/>
      <c r="AB206" s="382"/>
      <c r="AC206" s="382"/>
      <c r="AD206" s="382"/>
      <c r="AE206" s="382"/>
      <c r="AF206" s="382"/>
      <c r="AG206" s="382"/>
      <c r="AH206" s="382"/>
      <c r="AI206" s="382"/>
      <c r="AJ206" s="382"/>
      <c r="AK206" s="382"/>
      <c r="AL206" s="382"/>
      <c r="AM206" s="382"/>
      <c r="AN206" s="382"/>
      <c r="AO206" s="382"/>
      <c r="AP206" s="382"/>
      <c r="AQ206" s="382"/>
      <c r="AR206" s="382"/>
      <c r="AS206" s="382"/>
      <c r="AT206" s="382"/>
      <c r="AU206" s="382"/>
      <c r="AV206" s="382"/>
    </row>
    <row r="207" spans="1:48" x14ac:dyDescent="0.3">
      <c r="A207" s="382"/>
      <c r="B207" s="477">
        <v>11</v>
      </c>
      <c r="C207" s="415">
        <v>117.7</v>
      </c>
      <c r="D207" s="486">
        <v>176.55</v>
      </c>
      <c r="E207" s="438">
        <v>82.4</v>
      </c>
      <c r="F207" s="412">
        <v>153.01</v>
      </c>
      <c r="G207" s="487">
        <v>211.86</v>
      </c>
      <c r="H207" s="415">
        <v>132.30000000000001</v>
      </c>
      <c r="I207" s="486">
        <v>198.45</v>
      </c>
      <c r="J207" s="438">
        <v>92.6</v>
      </c>
      <c r="K207" s="412">
        <v>171.99</v>
      </c>
      <c r="L207" s="487">
        <v>238.14</v>
      </c>
      <c r="M207" s="415">
        <v>168</v>
      </c>
      <c r="N207" s="486">
        <v>252</v>
      </c>
      <c r="O207" s="412">
        <v>218.4</v>
      </c>
      <c r="P207" s="487">
        <v>302.39999999999998</v>
      </c>
      <c r="Q207" s="415">
        <v>240.7</v>
      </c>
      <c r="R207" s="486">
        <v>361.05</v>
      </c>
      <c r="S207" s="412">
        <v>312.91000000000003</v>
      </c>
      <c r="T207" s="486">
        <v>433.26</v>
      </c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2"/>
      <c r="AF207" s="382"/>
      <c r="AG207" s="382"/>
      <c r="AH207" s="382"/>
      <c r="AI207" s="382"/>
      <c r="AJ207" s="382"/>
      <c r="AK207" s="382"/>
      <c r="AL207" s="382"/>
      <c r="AM207" s="382"/>
      <c r="AN207" s="382"/>
      <c r="AO207" s="382"/>
      <c r="AP207" s="382"/>
      <c r="AQ207" s="382"/>
      <c r="AR207" s="382"/>
      <c r="AS207" s="382"/>
      <c r="AT207" s="382"/>
      <c r="AU207" s="382"/>
      <c r="AV207" s="382"/>
    </row>
    <row r="208" spans="1:48" x14ac:dyDescent="0.3">
      <c r="A208" s="382"/>
      <c r="B208" s="477">
        <v>12</v>
      </c>
      <c r="C208" s="415">
        <v>137.6</v>
      </c>
      <c r="D208" s="486">
        <v>206.4</v>
      </c>
      <c r="E208" s="438">
        <v>96.3</v>
      </c>
      <c r="F208" s="412">
        <v>178.88</v>
      </c>
      <c r="G208" s="487">
        <v>247.68</v>
      </c>
      <c r="H208" s="415">
        <v>148.19999999999999</v>
      </c>
      <c r="I208" s="486">
        <v>222.3</v>
      </c>
      <c r="J208" s="438">
        <v>103.7</v>
      </c>
      <c r="K208" s="412">
        <v>192.66</v>
      </c>
      <c r="L208" s="487">
        <v>266.76</v>
      </c>
      <c r="M208" s="415">
        <v>189.1</v>
      </c>
      <c r="N208" s="486">
        <v>283.64999999999998</v>
      </c>
      <c r="O208" s="412">
        <v>245.83</v>
      </c>
      <c r="P208" s="487">
        <v>340.38</v>
      </c>
      <c r="Q208" s="415">
        <v>264.39999999999998</v>
      </c>
      <c r="R208" s="486">
        <v>396.6</v>
      </c>
      <c r="S208" s="412">
        <v>343.72</v>
      </c>
      <c r="T208" s="486">
        <v>475.92</v>
      </c>
      <c r="U208" s="382"/>
      <c r="V208" s="382"/>
      <c r="W208" s="382"/>
      <c r="X208" s="382"/>
      <c r="Y208" s="382"/>
      <c r="Z208" s="382"/>
      <c r="AA208" s="382"/>
      <c r="AB208" s="382"/>
      <c r="AC208" s="382"/>
      <c r="AD208" s="382"/>
      <c r="AE208" s="382"/>
      <c r="AF208" s="382"/>
      <c r="AG208" s="382"/>
      <c r="AH208" s="382"/>
      <c r="AI208" s="382"/>
      <c r="AJ208" s="382"/>
      <c r="AK208" s="382"/>
      <c r="AL208" s="382"/>
      <c r="AM208" s="382"/>
      <c r="AN208" s="382"/>
      <c r="AO208" s="382"/>
      <c r="AP208" s="382"/>
      <c r="AQ208" s="382"/>
      <c r="AR208" s="382"/>
      <c r="AS208" s="382"/>
      <c r="AT208" s="382"/>
      <c r="AU208" s="382"/>
      <c r="AV208" s="382"/>
    </row>
    <row r="209" spans="1:48" x14ac:dyDescent="0.3">
      <c r="A209" s="382"/>
      <c r="B209" s="477">
        <v>13</v>
      </c>
      <c r="C209" s="415">
        <v>154.80000000000001</v>
      </c>
      <c r="D209" s="486">
        <v>232.2</v>
      </c>
      <c r="E209" s="438">
        <v>108.4</v>
      </c>
      <c r="F209" s="412">
        <v>201.24</v>
      </c>
      <c r="G209" s="487">
        <v>278.64</v>
      </c>
      <c r="H209" s="415">
        <v>162.6</v>
      </c>
      <c r="I209" s="486">
        <v>243.9</v>
      </c>
      <c r="J209" s="438">
        <v>113.8</v>
      </c>
      <c r="K209" s="412">
        <v>211.38</v>
      </c>
      <c r="L209" s="487">
        <v>292.68</v>
      </c>
      <c r="M209" s="415">
        <v>206.2</v>
      </c>
      <c r="N209" s="486">
        <v>309.3</v>
      </c>
      <c r="O209" s="412">
        <v>268.06</v>
      </c>
      <c r="P209" s="487">
        <v>371.16</v>
      </c>
      <c r="Q209" s="415">
        <v>294.89999999999998</v>
      </c>
      <c r="R209" s="486">
        <v>442.35</v>
      </c>
      <c r="S209" s="412">
        <v>383.37</v>
      </c>
      <c r="T209" s="486">
        <v>530.82000000000005</v>
      </c>
      <c r="U209" s="382"/>
      <c r="V209" s="382"/>
      <c r="W209" s="382"/>
      <c r="X209" s="382"/>
      <c r="Y209" s="382"/>
      <c r="Z209" s="382"/>
      <c r="AA209" s="382"/>
      <c r="AB209" s="382"/>
      <c r="AC209" s="382"/>
      <c r="AD209" s="382"/>
      <c r="AE209" s="382"/>
      <c r="AF209" s="382"/>
      <c r="AG209" s="382"/>
      <c r="AH209" s="382"/>
      <c r="AI209" s="382"/>
      <c r="AJ209" s="382"/>
      <c r="AK209" s="382"/>
      <c r="AL209" s="382"/>
      <c r="AM209" s="382"/>
      <c r="AN209" s="382"/>
      <c r="AO209" s="382"/>
      <c r="AP209" s="382"/>
      <c r="AQ209" s="382"/>
      <c r="AR209" s="382"/>
      <c r="AS209" s="382"/>
      <c r="AT209" s="382"/>
      <c r="AU209" s="382"/>
      <c r="AV209" s="382"/>
    </row>
    <row r="210" spans="1:48" x14ac:dyDescent="0.3">
      <c r="A210" s="382"/>
      <c r="B210" s="477">
        <v>14</v>
      </c>
      <c r="C210" s="415">
        <v>171.9</v>
      </c>
      <c r="D210" s="486">
        <v>257.85000000000002</v>
      </c>
      <c r="E210" s="438">
        <v>120.3</v>
      </c>
      <c r="F210" s="412">
        <v>223.47</v>
      </c>
      <c r="G210" s="487">
        <v>309.42</v>
      </c>
      <c r="H210" s="415">
        <v>178.5</v>
      </c>
      <c r="I210" s="486">
        <v>267.75</v>
      </c>
      <c r="J210" s="438">
        <v>124.9</v>
      </c>
      <c r="K210" s="412">
        <v>232.05</v>
      </c>
      <c r="L210" s="487">
        <v>321.3</v>
      </c>
      <c r="M210" s="415">
        <v>227.5</v>
      </c>
      <c r="N210" s="486">
        <v>341.25</v>
      </c>
      <c r="O210" s="412">
        <v>295.75</v>
      </c>
      <c r="P210" s="487">
        <v>409.5</v>
      </c>
      <c r="Q210" s="415">
        <v>324</v>
      </c>
      <c r="R210" s="486">
        <v>486</v>
      </c>
      <c r="S210" s="412">
        <v>421.2</v>
      </c>
      <c r="T210" s="486">
        <v>583.20000000000005</v>
      </c>
      <c r="U210" s="382"/>
      <c r="V210" s="382"/>
      <c r="W210" s="382"/>
      <c r="X210" s="382"/>
      <c r="Y210" s="382"/>
      <c r="Z210" s="382"/>
      <c r="AA210" s="382"/>
      <c r="AB210" s="382"/>
      <c r="AC210" s="382"/>
      <c r="AD210" s="382"/>
      <c r="AE210" s="382"/>
      <c r="AF210" s="382"/>
      <c r="AG210" s="382"/>
      <c r="AH210" s="382"/>
      <c r="AI210" s="382"/>
      <c r="AJ210" s="382"/>
      <c r="AK210" s="382"/>
      <c r="AL210" s="382"/>
      <c r="AM210" s="382"/>
      <c r="AN210" s="382"/>
      <c r="AO210" s="382"/>
      <c r="AP210" s="382"/>
      <c r="AQ210" s="382"/>
      <c r="AR210" s="382"/>
      <c r="AS210" s="382"/>
      <c r="AT210" s="382"/>
      <c r="AU210" s="382"/>
      <c r="AV210" s="382"/>
    </row>
    <row r="211" spans="1:48" ht="15" thickBot="1" x14ac:dyDescent="0.35">
      <c r="A211" s="382"/>
      <c r="B211" s="478">
        <v>15</v>
      </c>
      <c r="C211" s="488">
        <v>187.8</v>
      </c>
      <c r="D211" s="489">
        <v>281.7</v>
      </c>
      <c r="E211" s="453">
        <v>131.4</v>
      </c>
      <c r="F211" s="490">
        <v>244.14</v>
      </c>
      <c r="G211" s="491">
        <v>338.04</v>
      </c>
      <c r="H211" s="488">
        <v>195.8</v>
      </c>
      <c r="I211" s="489">
        <v>293.7</v>
      </c>
      <c r="J211" s="453">
        <v>137.1</v>
      </c>
      <c r="K211" s="490">
        <v>254.54</v>
      </c>
      <c r="L211" s="491">
        <v>352.44</v>
      </c>
      <c r="M211" s="488">
        <v>250</v>
      </c>
      <c r="N211" s="489">
        <v>375</v>
      </c>
      <c r="O211" s="490">
        <v>325</v>
      </c>
      <c r="P211" s="491">
        <v>450</v>
      </c>
      <c r="Q211" s="488">
        <v>357</v>
      </c>
      <c r="R211" s="489">
        <v>535.5</v>
      </c>
      <c r="S211" s="490">
        <v>464.1</v>
      </c>
      <c r="T211" s="489">
        <v>642.6</v>
      </c>
      <c r="U211" s="382"/>
      <c r="V211" s="382"/>
      <c r="W211" s="382"/>
      <c r="X211" s="382"/>
      <c r="Y211" s="382"/>
      <c r="Z211" s="382"/>
      <c r="AA211" s="382"/>
      <c r="AB211" s="382"/>
      <c r="AC211" s="382"/>
      <c r="AD211" s="382"/>
      <c r="AE211" s="382"/>
      <c r="AF211" s="382"/>
      <c r="AG211" s="382"/>
      <c r="AH211" s="382"/>
      <c r="AI211" s="382"/>
      <c r="AJ211" s="382"/>
      <c r="AK211" s="382"/>
      <c r="AL211" s="382"/>
      <c r="AM211" s="382"/>
      <c r="AN211" s="382"/>
      <c r="AO211" s="382"/>
      <c r="AP211" s="382"/>
      <c r="AQ211" s="382"/>
      <c r="AR211" s="382"/>
      <c r="AS211" s="382"/>
      <c r="AT211" s="382"/>
      <c r="AU211" s="382"/>
      <c r="AV211" s="382"/>
    </row>
    <row r="212" spans="1:48" x14ac:dyDescent="0.3">
      <c r="A212" s="382"/>
      <c r="B212" s="477">
        <v>16</v>
      </c>
      <c r="C212" s="415">
        <v>215.5</v>
      </c>
      <c r="D212" s="486">
        <v>323.25</v>
      </c>
      <c r="E212" s="438">
        <v>150.80000000000001</v>
      </c>
      <c r="F212" s="412">
        <v>280.14999999999998</v>
      </c>
      <c r="G212" s="487">
        <v>387.9</v>
      </c>
      <c r="H212" s="415">
        <v>223.5</v>
      </c>
      <c r="I212" s="486">
        <v>335.25</v>
      </c>
      <c r="J212" s="438">
        <v>156.5</v>
      </c>
      <c r="K212" s="412">
        <v>290.55</v>
      </c>
      <c r="L212" s="487">
        <v>402.3</v>
      </c>
      <c r="M212" s="415">
        <v>276.3</v>
      </c>
      <c r="N212" s="486">
        <v>414.45</v>
      </c>
      <c r="O212" s="412">
        <v>359.19</v>
      </c>
      <c r="P212" s="487">
        <v>497.34</v>
      </c>
      <c r="Q212" s="415">
        <v>391.3</v>
      </c>
      <c r="R212" s="486">
        <v>586.95000000000005</v>
      </c>
      <c r="S212" s="412">
        <v>508.69</v>
      </c>
      <c r="T212" s="486">
        <v>704.34</v>
      </c>
      <c r="U212" s="382"/>
      <c r="V212" s="382"/>
      <c r="W212" s="382"/>
      <c r="X212" s="382"/>
      <c r="Y212" s="382"/>
      <c r="Z212" s="382"/>
      <c r="AA212" s="382"/>
      <c r="AB212" s="382"/>
      <c r="AC212" s="382"/>
      <c r="AD212" s="382"/>
      <c r="AE212" s="382"/>
      <c r="AF212" s="382"/>
      <c r="AG212" s="382"/>
      <c r="AH212" s="382"/>
      <c r="AI212" s="382"/>
      <c r="AJ212" s="382"/>
      <c r="AK212" s="382"/>
      <c r="AL212" s="382"/>
      <c r="AM212" s="382"/>
      <c r="AN212" s="382"/>
      <c r="AO212" s="382"/>
      <c r="AP212" s="382"/>
      <c r="AQ212" s="382"/>
      <c r="AR212" s="382"/>
      <c r="AS212" s="382"/>
      <c r="AT212" s="382"/>
      <c r="AU212" s="382"/>
      <c r="AV212" s="382"/>
    </row>
    <row r="213" spans="1:48" x14ac:dyDescent="0.3">
      <c r="A213" s="382"/>
      <c r="B213" s="477">
        <v>17</v>
      </c>
      <c r="C213" s="415">
        <v>232.7</v>
      </c>
      <c r="D213" s="486">
        <v>349.05</v>
      </c>
      <c r="E213" s="438">
        <v>162.9</v>
      </c>
      <c r="F213" s="412">
        <v>302.51</v>
      </c>
      <c r="G213" s="487">
        <v>418.86</v>
      </c>
      <c r="H213" s="415">
        <v>251.2</v>
      </c>
      <c r="I213" s="486">
        <v>376.8</v>
      </c>
      <c r="J213" s="438">
        <v>175.8</v>
      </c>
      <c r="K213" s="412">
        <v>326.56</v>
      </c>
      <c r="L213" s="487">
        <v>452.16</v>
      </c>
      <c r="M213" s="415">
        <v>300.2</v>
      </c>
      <c r="N213" s="486">
        <v>450.3</v>
      </c>
      <c r="O213" s="412">
        <v>390.26</v>
      </c>
      <c r="P213" s="487">
        <v>540.36</v>
      </c>
      <c r="Q213" s="415">
        <v>436.3</v>
      </c>
      <c r="R213" s="486">
        <v>654.45000000000005</v>
      </c>
      <c r="S213" s="412">
        <v>567.19000000000005</v>
      </c>
      <c r="T213" s="486">
        <v>785.34</v>
      </c>
      <c r="U213" s="382"/>
      <c r="V213" s="382"/>
      <c r="W213" s="382"/>
      <c r="X213" s="382"/>
      <c r="Y213" s="382"/>
      <c r="Z213" s="382"/>
      <c r="AA213" s="382"/>
      <c r="AB213" s="382"/>
      <c r="AC213" s="382"/>
      <c r="AD213" s="382"/>
      <c r="AE213" s="382"/>
      <c r="AF213" s="382"/>
      <c r="AG213" s="382"/>
      <c r="AH213" s="382"/>
      <c r="AI213" s="382"/>
      <c r="AJ213" s="382"/>
      <c r="AK213" s="382"/>
      <c r="AL213" s="382"/>
      <c r="AM213" s="382"/>
      <c r="AN213" s="382"/>
      <c r="AO213" s="382"/>
      <c r="AP213" s="382"/>
      <c r="AQ213" s="382"/>
      <c r="AR213" s="382"/>
      <c r="AS213" s="382"/>
      <c r="AT213" s="382"/>
      <c r="AU213" s="382"/>
      <c r="AV213" s="382"/>
    </row>
    <row r="214" spans="1:48" x14ac:dyDescent="0.3">
      <c r="A214" s="382"/>
      <c r="B214" s="477">
        <v>18</v>
      </c>
      <c r="C214" s="415">
        <v>255.2</v>
      </c>
      <c r="D214" s="486">
        <v>382.8</v>
      </c>
      <c r="E214" s="438">
        <v>178.6</v>
      </c>
      <c r="F214" s="412">
        <v>331.76</v>
      </c>
      <c r="G214" s="487">
        <v>459.36</v>
      </c>
      <c r="H214" s="415">
        <v>281.7</v>
      </c>
      <c r="I214" s="486">
        <v>422.55</v>
      </c>
      <c r="J214" s="438">
        <v>197.1</v>
      </c>
      <c r="K214" s="412">
        <v>366.21</v>
      </c>
      <c r="L214" s="487">
        <v>507.06</v>
      </c>
      <c r="M214" s="415">
        <v>325.3</v>
      </c>
      <c r="N214" s="486">
        <v>487.95</v>
      </c>
      <c r="O214" s="412">
        <v>422.89</v>
      </c>
      <c r="P214" s="487">
        <v>585.54</v>
      </c>
      <c r="Q214" s="415">
        <v>478.6</v>
      </c>
      <c r="R214" s="486">
        <v>717.9</v>
      </c>
      <c r="S214" s="412">
        <v>622.17999999999995</v>
      </c>
      <c r="T214" s="486">
        <v>861.48</v>
      </c>
      <c r="U214" s="382"/>
      <c r="V214" s="382"/>
      <c r="W214" s="382"/>
      <c r="X214" s="382"/>
      <c r="Y214" s="382"/>
      <c r="Z214" s="382"/>
      <c r="AA214" s="382"/>
      <c r="AB214" s="382"/>
      <c r="AC214" s="382"/>
      <c r="AD214" s="382"/>
      <c r="AE214" s="382"/>
      <c r="AF214" s="382"/>
      <c r="AG214" s="382"/>
      <c r="AH214" s="382"/>
      <c r="AI214" s="382"/>
      <c r="AJ214" s="382"/>
      <c r="AK214" s="382"/>
      <c r="AL214" s="382"/>
      <c r="AM214" s="382"/>
      <c r="AN214" s="382"/>
      <c r="AO214" s="382"/>
      <c r="AP214" s="382"/>
      <c r="AQ214" s="382"/>
      <c r="AR214" s="382"/>
      <c r="AS214" s="382"/>
      <c r="AT214" s="382"/>
      <c r="AU214" s="382"/>
      <c r="AV214" s="382"/>
    </row>
    <row r="215" spans="1:48" x14ac:dyDescent="0.3">
      <c r="A215" s="382"/>
      <c r="B215" s="477">
        <v>19</v>
      </c>
      <c r="C215" s="415">
        <v>277.7</v>
      </c>
      <c r="D215" s="486">
        <v>416.55</v>
      </c>
      <c r="E215" s="438">
        <v>194.4</v>
      </c>
      <c r="F215" s="412">
        <v>361.01</v>
      </c>
      <c r="G215" s="487">
        <v>499.86</v>
      </c>
      <c r="H215" s="415">
        <v>309.5</v>
      </c>
      <c r="I215" s="486">
        <v>464.25</v>
      </c>
      <c r="J215" s="438">
        <v>216.6</v>
      </c>
      <c r="K215" s="412">
        <v>402.35</v>
      </c>
      <c r="L215" s="487">
        <v>557.1</v>
      </c>
      <c r="M215" s="415">
        <v>353.1</v>
      </c>
      <c r="N215" s="486">
        <v>529.65</v>
      </c>
      <c r="O215" s="412">
        <v>459.03</v>
      </c>
      <c r="P215" s="487">
        <v>635.58000000000004</v>
      </c>
      <c r="Q215" s="415">
        <v>513</v>
      </c>
      <c r="R215" s="486">
        <v>769.5</v>
      </c>
      <c r="S215" s="412">
        <v>666.9</v>
      </c>
      <c r="T215" s="486">
        <v>923.4</v>
      </c>
      <c r="U215" s="382"/>
      <c r="V215" s="382"/>
      <c r="W215" s="382"/>
      <c r="X215" s="382"/>
      <c r="Y215" s="382"/>
      <c r="Z215" s="382"/>
      <c r="AA215" s="382"/>
      <c r="AB215" s="382"/>
      <c r="AC215" s="382"/>
      <c r="AD215" s="382"/>
      <c r="AE215" s="382"/>
      <c r="AF215" s="382"/>
      <c r="AG215" s="382"/>
      <c r="AH215" s="382"/>
      <c r="AI215" s="382"/>
      <c r="AJ215" s="382"/>
      <c r="AK215" s="382"/>
      <c r="AL215" s="382"/>
      <c r="AM215" s="382"/>
      <c r="AN215" s="382"/>
      <c r="AO215" s="382"/>
      <c r="AP215" s="382"/>
      <c r="AQ215" s="382"/>
      <c r="AR215" s="382"/>
      <c r="AS215" s="382"/>
      <c r="AT215" s="382"/>
      <c r="AU215" s="382"/>
      <c r="AV215" s="382"/>
    </row>
    <row r="216" spans="1:48" ht="15" thickBot="1" x14ac:dyDescent="0.35">
      <c r="A216" s="382"/>
      <c r="B216" s="478">
        <v>20</v>
      </c>
      <c r="C216" s="488">
        <v>301.60000000000002</v>
      </c>
      <c r="D216" s="489">
        <v>452.4</v>
      </c>
      <c r="E216" s="453">
        <v>211.2</v>
      </c>
      <c r="F216" s="490">
        <v>392.08</v>
      </c>
      <c r="G216" s="491">
        <v>542.88</v>
      </c>
      <c r="H216" s="488">
        <v>342.5</v>
      </c>
      <c r="I216" s="489">
        <v>513.75</v>
      </c>
      <c r="J216" s="453">
        <v>239.8</v>
      </c>
      <c r="K216" s="490">
        <v>445.25</v>
      </c>
      <c r="L216" s="491">
        <v>616.5</v>
      </c>
      <c r="M216" s="488">
        <v>380.9</v>
      </c>
      <c r="N216" s="489">
        <v>571.35</v>
      </c>
      <c r="O216" s="490">
        <v>495.17</v>
      </c>
      <c r="P216" s="491">
        <v>685.62</v>
      </c>
      <c r="Q216" s="488">
        <v>555.29999999999995</v>
      </c>
      <c r="R216" s="489">
        <v>832.95</v>
      </c>
      <c r="S216" s="490">
        <v>721.89</v>
      </c>
      <c r="T216" s="489">
        <v>999.54</v>
      </c>
      <c r="U216" s="382"/>
      <c r="V216" s="382"/>
      <c r="W216" s="382"/>
      <c r="X216" s="382"/>
      <c r="Y216" s="382"/>
      <c r="Z216" s="382"/>
      <c r="AA216" s="382"/>
      <c r="AB216" s="382"/>
      <c r="AC216" s="382"/>
      <c r="AD216" s="382"/>
      <c r="AE216" s="382"/>
      <c r="AF216" s="382"/>
      <c r="AG216" s="382"/>
      <c r="AH216" s="382"/>
      <c r="AI216" s="382"/>
      <c r="AJ216" s="382"/>
      <c r="AK216" s="382"/>
      <c r="AL216" s="382"/>
      <c r="AM216" s="382"/>
      <c r="AN216" s="382"/>
      <c r="AO216" s="382"/>
      <c r="AP216" s="382"/>
      <c r="AQ216" s="382"/>
      <c r="AR216" s="382"/>
      <c r="AS216" s="382"/>
      <c r="AT216" s="382"/>
      <c r="AU216" s="382"/>
      <c r="AV216" s="382"/>
    </row>
    <row r="217" spans="1:48" x14ac:dyDescent="0.3">
      <c r="A217" s="382"/>
      <c r="B217" s="477">
        <v>21</v>
      </c>
      <c r="C217" s="415">
        <v>326.7</v>
      </c>
      <c r="D217" s="486">
        <v>490.05</v>
      </c>
      <c r="E217" s="438">
        <v>228.7</v>
      </c>
      <c r="F217" s="412">
        <v>424.71</v>
      </c>
      <c r="G217" s="487">
        <v>588.05999999999995</v>
      </c>
      <c r="H217" s="415">
        <v>374.2</v>
      </c>
      <c r="I217" s="486">
        <v>561.29999999999995</v>
      </c>
      <c r="J217" s="438">
        <v>261.89999999999998</v>
      </c>
      <c r="K217" s="412">
        <v>486.46</v>
      </c>
      <c r="L217" s="487">
        <v>673.56</v>
      </c>
      <c r="M217" s="415">
        <v>409.8</v>
      </c>
      <c r="N217" s="486">
        <v>614.70000000000005</v>
      </c>
      <c r="O217" s="412">
        <v>532.74</v>
      </c>
      <c r="P217" s="487">
        <v>737.64</v>
      </c>
      <c r="Q217" s="415">
        <v>596.4</v>
      </c>
      <c r="R217" s="486">
        <v>894.6</v>
      </c>
      <c r="S217" s="412">
        <v>775.32</v>
      </c>
      <c r="T217" s="486">
        <v>1073.52</v>
      </c>
      <c r="U217" s="382"/>
      <c r="V217" s="382"/>
      <c r="W217" s="382"/>
      <c r="X217" s="382"/>
      <c r="Y217" s="382"/>
      <c r="Z217" s="382"/>
      <c r="AA217" s="382"/>
      <c r="AB217" s="382"/>
      <c r="AC217" s="382"/>
      <c r="AD217" s="382"/>
      <c r="AE217" s="382"/>
      <c r="AF217" s="382"/>
      <c r="AG217" s="382"/>
      <c r="AH217" s="382"/>
      <c r="AI217" s="382"/>
      <c r="AJ217" s="382"/>
      <c r="AK217" s="382"/>
      <c r="AL217" s="382"/>
      <c r="AM217" s="382"/>
      <c r="AN217" s="382"/>
      <c r="AO217" s="382"/>
      <c r="AP217" s="382"/>
      <c r="AQ217" s="382"/>
      <c r="AR217" s="382"/>
      <c r="AS217" s="382"/>
      <c r="AT217" s="382"/>
      <c r="AU217" s="382"/>
      <c r="AV217" s="382"/>
    </row>
    <row r="218" spans="1:48" x14ac:dyDescent="0.3">
      <c r="A218" s="382"/>
      <c r="B218" s="477">
        <v>22</v>
      </c>
      <c r="C218" s="415">
        <v>362.4</v>
      </c>
      <c r="D218" s="486">
        <v>543.6</v>
      </c>
      <c r="E218" s="438">
        <v>253.6</v>
      </c>
      <c r="F218" s="412">
        <v>471.12</v>
      </c>
      <c r="G218" s="487">
        <v>652.32000000000005</v>
      </c>
      <c r="H218" s="415">
        <v>408.6</v>
      </c>
      <c r="I218" s="486">
        <v>612.9</v>
      </c>
      <c r="J218" s="438">
        <v>286</v>
      </c>
      <c r="K218" s="412">
        <v>531.17999999999995</v>
      </c>
      <c r="L218" s="487">
        <v>735.48</v>
      </c>
      <c r="M218" s="415">
        <v>440.3</v>
      </c>
      <c r="N218" s="486">
        <v>660.45</v>
      </c>
      <c r="O218" s="412">
        <v>572.39</v>
      </c>
      <c r="P218" s="487">
        <v>792.54</v>
      </c>
      <c r="Q218" s="415">
        <v>642.6</v>
      </c>
      <c r="R218" s="486">
        <v>963.9</v>
      </c>
      <c r="S218" s="412">
        <v>835.38</v>
      </c>
      <c r="T218" s="486">
        <v>1156.68</v>
      </c>
      <c r="U218" s="382"/>
      <c r="V218" s="382"/>
      <c r="W218" s="382"/>
      <c r="X218" s="382"/>
      <c r="Y218" s="382"/>
      <c r="Z218" s="382"/>
      <c r="AA218" s="382"/>
      <c r="AB218" s="382"/>
      <c r="AC218" s="382"/>
      <c r="AD218" s="382"/>
      <c r="AE218" s="382"/>
      <c r="AF218" s="382"/>
      <c r="AG218" s="382"/>
      <c r="AH218" s="382"/>
      <c r="AI218" s="382"/>
      <c r="AJ218" s="382"/>
      <c r="AK218" s="382"/>
      <c r="AL218" s="382"/>
      <c r="AM218" s="382"/>
      <c r="AN218" s="382"/>
      <c r="AO218" s="382"/>
      <c r="AP218" s="382"/>
      <c r="AQ218" s="382"/>
      <c r="AR218" s="382"/>
      <c r="AS218" s="382"/>
      <c r="AT218" s="382"/>
      <c r="AU218" s="382"/>
      <c r="AV218" s="382"/>
    </row>
    <row r="219" spans="1:48" x14ac:dyDescent="0.3">
      <c r="A219" s="382"/>
      <c r="B219" s="477">
        <v>23</v>
      </c>
      <c r="C219" s="415">
        <v>391.3</v>
      </c>
      <c r="D219" s="486">
        <v>586.95000000000005</v>
      </c>
      <c r="E219" s="438">
        <v>274</v>
      </c>
      <c r="F219" s="412">
        <v>508.69</v>
      </c>
      <c r="G219" s="487">
        <v>704.34</v>
      </c>
      <c r="H219" s="415">
        <v>444.3</v>
      </c>
      <c r="I219" s="486">
        <v>666.45</v>
      </c>
      <c r="J219" s="438">
        <v>311</v>
      </c>
      <c r="K219" s="412">
        <v>577.59</v>
      </c>
      <c r="L219" s="487">
        <v>799.74</v>
      </c>
      <c r="M219" s="415">
        <v>470.6</v>
      </c>
      <c r="N219" s="486">
        <v>705.9</v>
      </c>
      <c r="O219" s="412">
        <v>611.78</v>
      </c>
      <c r="P219" s="487">
        <v>847.08</v>
      </c>
      <c r="Q219" s="415">
        <v>686.3</v>
      </c>
      <c r="R219" s="486">
        <v>1029.45</v>
      </c>
      <c r="S219" s="412">
        <v>892.19</v>
      </c>
      <c r="T219" s="486">
        <v>1235.3399999999999</v>
      </c>
      <c r="U219" s="382"/>
      <c r="V219" s="382"/>
      <c r="W219" s="382"/>
      <c r="X219" s="382"/>
      <c r="Y219" s="382"/>
      <c r="Z219" s="382"/>
      <c r="AA219" s="382"/>
      <c r="AB219" s="382"/>
      <c r="AC219" s="382"/>
      <c r="AD219" s="382"/>
      <c r="AE219" s="382"/>
      <c r="AF219" s="382"/>
      <c r="AG219" s="382"/>
      <c r="AH219" s="382"/>
      <c r="AI219" s="382"/>
      <c r="AJ219" s="382"/>
      <c r="AK219" s="382"/>
      <c r="AL219" s="382"/>
      <c r="AM219" s="382"/>
      <c r="AN219" s="382"/>
      <c r="AO219" s="382"/>
      <c r="AP219" s="382"/>
      <c r="AQ219" s="382"/>
      <c r="AR219" s="382"/>
      <c r="AS219" s="382"/>
      <c r="AT219" s="382"/>
      <c r="AU219" s="382"/>
      <c r="AV219" s="382"/>
    </row>
    <row r="220" spans="1:48" x14ac:dyDescent="0.3">
      <c r="A220" s="382"/>
      <c r="B220" s="477">
        <v>24</v>
      </c>
      <c r="C220" s="415">
        <v>424.5</v>
      </c>
      <c r="D220" s="486">
        <v>636.75</v>
      </c>
      <c r="E220" s="438">
        <v>297.2</v>
      </c>
      <c r="F220" s="412">
        <v>551.85</v>
      </c>
      <c r="G220" s="487">
        <v>764.1</v>
      </c>
      <c r="H220" s="415">
        <v>481.3</v>
      </c>
      <c r="I220" s="486">
        <v>721.95</v>
      </c>
      <c r="J220" s="438">
        <v>336.9</v>
      </c>
      <c r="K220" s="412">
        <v>625.69000000000005</v>
      </c>
      <c r="L220" s="487">
        <v>866.34</v>
      </c>
      <c r="M220" s="415">
        <v>502.3</v>
      </c>
      <c r="N220" s="486">
        <v>753.45</v>
      </c>
      <c r="O220" s="412">
        <v>652.99</v>
      </c>
      <c r="P220" s="487">
        <v>904.14</v>
      </c>
      <c r="Q220" s="415">
        <v>732.5</v>
      </c>
      <c r="R220" s="486">
        <v>1098.75</v>
      </c>
      <c r="S220" s="412">
        <v>952.25</v>
      </c>
      <c r="T220" s="486">
        <v>1318.5</v>
      </c>
      <c r="U220" s="382"/>
      <c r="V220" s="382"/>
      <c r="W220" s="382"/>
      <c r="X220" s="382"/>
      <c r="Y220" s="382"/>
      <c r="Z220" s="382"/>
      <c r="AA220" s="382"/>
      <c r="AB220" s="382"/>
      <c r="AC220" s="382"/>
      <c r="AD220" s="382"/>
      <c r="AE220" s="382"/>
      <c r="AF220" s="382"/>
      <c r="AG220" s="382"/>
      <c r="AH220" s="382"/>
      <c r="AI220" s="382"/>
      <c r="AJ220" s="382"/>
      <c r="AK220" s="382"/>
      <c r="AL220" s="382"/>
      <c r="AM220" s="382"/>
      <c r="AN220" s="382"/>
      <c r="AO220" s="382"/>
      <c r="AP220" s="382"/>
      <c r="AQ220" s="382"/>
      <c r="AR220" s="382"/>
      <c r="AS220" s="382"/>
      <c r="AT220" s="382"/>
      <c r="AU220" s="382"/>
      <c r="AV220" s="382"/>
    </row>
    <row r="221" spans="1:48" ht="15" thickBot="1" x14ac:dyDescent="0.35">
      <c r="A221" s="382"/>
      <c r="B221" s="478">
        <v>25</v>
      </c>
      <c r="C221" s="488">
        <v>452.2</v>
      </c>
      <c r="D221" s="489">
        <v>678.3</v>
      </c>
      <c r="E221" s="453">
        <v>316.5</v>
      </c>
      <c r="F221" s="490">
        <v>587.86</v>
      </c>
      <c r="G221" s="491">
        <v>813.96</v>
      </c>
      <c r="H221" s="488">
        <v>503.8</v>
      </c>
      <c r="I221" s="489">
        <v>755.7</v>
      </c>
      <c r="J221" s="453">
        <v>352.7</v>
      </c>
      <c r="K221" s="490">
        <v>654.94000000000005</v>
      </c>
      <c r="L221" s="491">
        <v>906.84</v>
      </c>
      <c r="M221" s="488">
        <v>542.1</v>
      </c>
      <c r="N221" s="489">
        <v>813.15</v>
      </c>
      <c r="O221" s="490">
        <v>704.73</v>
      </c>
      <c r="P221" s="491">
        <v>975.78</v>
      </c>
      <c r="Q221" s="488">
        <v>786.7</v>
      </c>
      <c r="R221" s="489">
        <v>1180.05</v>
      </c>
      <c r="S221" s="490">
        <v>1022.71</v>
      </c>
      <c r="T221" s="489">
        <v>1416.06</v>
      </c>
      <c r="U221" s="382"/>
      <c r="V221" s="382"/>
      <c r="W221" s="382"/>
      <c r="X221" s="382"/>
      <c r="Y221" s="382"/>
      <c r="Z221" s="382"/>
      <c r="AA221" s="382"/>
      <c r="AB221" s="382"/>
      <c r="AC221" s="382"/>
      <c r="AD221" s="382"/>
      <c r="AE221" s="382"/>
      <c r="AF221" s="382"/>
      <c r="AG221" s="382"/>
      <c r="AH221" s="382"/>
      <c r="AI221" s="382"/>
      <c r="AJ221" s="382"/>
      <c r="AK221" s="382"/>
      <c r="AL221" s="382"/>
      <c r="AM221" s="382"/>
      <c r="AN221" s="382"/>
      <c r="AO221" s="382"/>
      <c r="AP221" s="382"/>
      <c r="AQ221" s="382"/>
      <c r="AR221" s="382"/>
      <c r="AS221" s="382"/>
      <c r="AT221" s="382"/>
      <c r="AU221" s="382"/>
      <c r="AV221" s="382"/>
    </row>
    <row r="222" spans="1:48" x14ac:dyDescent="0.3">
      <c r="A222" s="382"/>
      <c r="B222" s="477">
        <v>26</v>
      </c>
      <c r="C222" s="415">
        <v>483.9</v>
      </c>
      <c r="D222" s="486">
        <v>725.85</v>
      </c>
      <c r="E222" s="438">
        <v>338.8</v>
      </c>
      <c r="F222" s="412">
        <v>629.07000000000005</v>
      </c>
      <c r="G222" s="487">
        <v>871.02</v>
      </c>
      <c r="H222" s="415">
        <v>525</v>
      </c>
      <c r="I222" s="486">
        <v>787.5</v>
      </c>
      <c r="J222" s="438">
        <v>367.5</v>
      </c>
      <c r="K222" s="412">
        <v>682.5</v>
      </c>
      <c r="L222" s="487">
        <v>945</v>
      </c>
      <c r="M222" s="415">
        <v>576.5</v>
      </c>
      <c r="N222" s="486">
        <v>864.75</v>
      </c>
      <c r="O222" s="412">
        <v>749.45</v>
      </c>
      <c r="P222" s="487">
        <v>1037.7</v>
      </c>
      <c r="Q222" s="415">
        <v>839.7</v>
      </c>
      <c r="R222" s="486">
        <v>1259.55</v>
      </c>
      <c r="S222" s="412">
        <v>1091.6099999999999</v>
      </c>
      <c r="T222" s="486">
        <v>1511.46</v>
      </c>
      <c r="U222" s="382"/>
      <c r="V222" s="382"/>
      <c r="W222" s="382"/>
      <c r="X222" s="382"/>
      <c r="Y222" s="382"/>
      <c r="Z222" s="382"/>
      <c r="AA222" s="382"/>
      <c r="AB222" s="382"/>
      <c r="AC222" s="382"/>
      <c r="AD222" s="382"/>
      <c r="AE222" s="382"/>
      <c r="AF222" s="382"/>
      <c r="AG222" s="382"/>
      <c r="AH222" s="382"/>
      <c r="AI222" s="382"/>
      <c r="AJ222" s="382"/>
      <c r="AK222" s="382"/>
      <c r="AL222" s="382"/>
      <c r="AM222" s="382"/>
      <c r="AN222" s="382"/>
      <c r="AO222" s="382"/>
      <c r="AP222" s="382"/>
      <c r="AQ222" s="382"/>
      <c r="AR222" s="382"/>
      <c r="AS222" s="382"/>
      <c r="AT222" s="382"/>
      <c r="AU222" s="382"/>
      <c r="AV222" s="382"/>
    </row>
    <row r="223" spans="1:48" x14ac:dyDescent="0.3">
      <c r="A223" s="382"/>
      <c r="B223" s="477">
        <v>27</v>
      </c>
      <c r="C223" s="415">
        <v>513</v>
      </c>
      <c r="D223" s="486">
        <v>769.5</v>
      </c>
      <c r="E223" s="438">
        <v>359.2</v>
      </c>
      <c r="F223" s="412">
        <v>666.9</v>
      </c>
      <c r="G223" s="487">
        <v>923.4</v>
      </c>
      <c r="H223" s="415">
        <v>548.79999999999995</v>
      </c>
      <c r="I223" s="486">
        <v>823.2</v>
      </c>
      <c r="J223" s="438">
        <v>384.1</v>
      </c>
      <c r="K223" s="412">
        <v>713.44</v>
      </c>
      <c r="L223" s="487">
        <v>987.84</v>
      </c>
      <c r="M223" s="415">
        <v>613.6</v>
      </c>
      <c r="N223" s="486">
        <v>920.4</v>
      </c>
      <c r="O223" s="412">
        <v>797.68</v>
      </c>
      <c r="P223" s="487">
        <v>1104.48</v>
      </c>
      <c r="Q223" s="415">
        <v>892.5</v>
      </c>
      <c r="R223" s="486">
        <v>1338.75</v>
      </c>
      <c r="S223" s="412">
        <v>1160.25</v>
      </c>
      <c r="T223" s="486">
        <v>1606.5</v>
      </c>
      <c r="U223" s="382"/>
      <c r="V223" s="382"/>
      <c r="W223" s="382"/>
      <c r="X223" s="382"/>
      <c r="Y223" s="382"/>
      <c r="Z223" s="382"/>
      <c r="AA223" s="382"/>
      <c r="AB223" s="382"/>
      <c r="AC223" s="382"/>
      <c r="AD223" s="382"/>
      <c r="AE223" s="382"/>
      <c r="AF223" s="382"/>
      <c r="AG223" s="382"/>
      <c r="AH223" s="382"/>
      <c r="AI223" s="382"/>
      <c r="AJ223" s="382"/>
      <c r="AK223" s="382"/>
      <c r="AL223" s="382"/>
      <c r="AM223" s="382"/>
      <c r="AN223" s="382"/>
      <c r="AO223" s="382"/>
      <c r="AP223" s="382"/>
      <c r="AQ223" s="382"/>
      <c r="AR223" s="382"/>
      <c r="AS223" s="382"/>
      <c r="AT223" s="382"/>
      <c r="AU223" s="382"/>
      <c r="AV223" s="382"/>
    </row>
    <row r="224" spans="1:48" x14ac:dyDescent="0.3">
      <c r="A224" s="382"/>
      <c r="B224" s="477">
        <v>28</v>
      </c>
      <c r="C224" s="415">
        <v>543.5</v>
      </c>
      <c r="D224" s="486">
        <v>815.25</v>
      </c>
      <c r="E224" s="438">
        <v>380.5</v>
      </c>
      <c r="F224" s="412">
        <v>706.55</v>
      </c>
      <c r="G224" s="487">
        <v>978.3</v>
      </c>
      <c r="H224" s="415">
        <v>568.6</v>
      </c>
      <c r="I224" s="486">
        <v>852.9</v>
      </c>
      <c r="J224" s="438">
        <v>398</v>
      </c>
      <c r="K224" s="412">
        <v>739.18</v>
      </c>
      <c r="L224" s="487">
        <v>1023.48</v>
      </c>
      <c r="M224" s="415">
        <v>647.9</v>
      </c>
      <c r="N224" s="486">
        <v>971.85</v>
      </c>
      <c r="O224" s="412">
        <v>842.27</v>
      </c>
      <c r="P224" s="487">
        <v>1166.22</v>
      </c>
      <c r="Q224" s="415">
        <v>941.4</v>
      </c>
      <c r="R224" s="486">
        <v>1412.1</v>
      </c>
      <c r="S224" s="412">
        <v>1223.82</v>
      </c>
      <c r="T224" s="486">
        <v>1694.52</v>
      </c>
      <c r="U224" s="382"/>
      <c r="V224" s="382"/>
      <c r="W224" s="382"/>
      <c r="X224" s="382"/>
      <c r="Y224" s="382"/>
      <c r="Z224" s="382"/>
      <c r="AA224" s="382"/>
      <c r="AB224" s="382"/>
      <c r="AC224" s="382"/>
      <c r="AD224" s="382"/>
      <c r="AE224" s="382"/>
      <c r="AF224" s="382"/>
      <c r="AG224" s="382"/>
      <c r="AH224" s="382"/>
      <c r="AI224" s="382"/>
      <c r="AJ224" s="382"/>
      <c r="AK224" s="382"/>
      <c r="AL224" s="382"/>
      <c r="AM224" s="382"/>
      <c r="AN224" s="382"/>
      <c r="AO224" s="382"/>
      <c r="AP224" s="382"/>
      <c r="AQ224" s="382"/>
      <c r="AR224" s="382"/>
      <c r="AS224" s="382"/>
      <c r="AT224" s="382"/>
      <c r="AU224" s="382"/>
      <c r="AV224" s="382"/>
    </row>
    <row r="225" spans="1:48" x14ac:dyDescent="0.3">
      <c r="A225" s="382"/>
      <c r="B225" s="477">
        <v>29</v>
      </c>
      <c r="C225" s="415">
        <v>571.20000000000005</v>
      </c>
      <c r="D225" s="486">
        <v>856.8</v>
      </c>
      <c r="E225" s="438">
        <v>399.8</v>
      </c>
      <c r="F225" s="412">
        <v>742.56</v>
      </c>
      <c r="G225" s="487">
        <v>1028.1600000000001</v>
      </c>
      <c r="H225" s="415">
        <v>592.4</v>
      </c>
      <c r="I225" s="486">
        <v>888.6</v>
      </c>
      <c r="J225" s="438">
        <v>414.7</v>
      </c>
      <c r="K225" s="412">
        <v>770.12</v>
      </c>
      <c r="L225" s="487">
        <v>1066.32</v>
      </c>
      <c r="M225" s="415">
        <v>683.7</v>
      </c>
      <c r="N225" s="486">
        <v>1025.55</v>
      </c>
      <c r="O225" s="412">
        <v>888.81</v>
      </c>
      <c r="P225" s="487">
        <v>1230.6600000000001</v>
      </c>
      <c r="Q225" s="415">
        <v>993</v>
      </c>
      <c r="R225" s="486">
        <v>1489.5</v>
      </c>
      <c r="S225" s="412">
        <v>1290.9000000000001</v>
      </c>
      <c r="T225" s="486">
        <v>1787.4</v>
      </c>
      <c r="U225" s="382"/>
      <c r="V225" s="382"/>
      <c r="W225" s="382"/>
      <c r="X225" s="382"/>
      <c r="Y225" s="382"/>
      <c r="Z225" s="382"/>
      <c r="AA225" s="382"/>
      <c r="AB225" s="382"/>
      <c r="AC225" s="382"/>
      <c r="AD225" s="382"/>
      <c r="AE225" s="382"/>
      <c r="AF225" s="382"/>
      <c r="AG225" s="382"/>
      <c r="AH225" s="382"/>
      <c r="AI225" s="382"/>
      <c r="AJ225" s="382"/>
      <c r="AK225" s="382"/>
      <c r="AL225" s="382"/>
      <c r="AM225" s="382"/>
      <c r="AN225" s="382"/>
      <c r="AO225" s="382"/>
      <c r="AP225" s="382"/>
      <c r="AQ225" s="382"/>
      <c r="AR225" s="382"/>
      <c r="AS225" s="382"/>
      <c r="AT225" s="382"/>
      <c r="AU225" s="382"/>
      <c r="AV225" s="382"/>
    </row>
    <row r="226" spans="1:48" ht="15" thickBot="1" x14ac:dyDescent="0.35">
      <c r="A226" s="382"/>
      <c r="B226" s="492">
        <v>30</v>
      </c>
      <c r="C226" s="423">
        <v>600.4</v>
      </c>
      <c r="D226" s="493">
        <v>900.6</v>
      </c>
      <c r="E226" s="443">
        <v>420.2</v>
      </c>
      <c r="F226" s="420">
        <v>780.52</v>
      </c>
      <c r="G226" s="405">
        <v>1080.72</v>
      </c>
      <c r="H226" s="423">
        <v>614.79999999999995</v>
      </c>
      <c r="I226" s="493">
        <v>922.2</v>
      </c>
      <c r="J226" s="443">
        <v>430.3</v>
      </c>
      <c r="K226" s="420">
        <v>799.24</v>
      </c>
      <c r="L226" s="405">
        <v>1106.6400000000001</v>
      </c>
      <c r="M226" s="423">
        <v>717.9</v>
      </c>
      <c r="N226" s="493">
        <v>1076.8499999999999</v>
      </c>
      <c r="O226" s="420">
        <v>933.27</v>
      </c>
      <c r="P226" s="405">
        <v>1292.22</v>
      </c>
      <c r="Q226" s="423">
        <v>1047.2</v>
      </c>
      <c r="R226" s="493">
        <v>1570.8</v>
      </c>
      <c r="S226" s="420">
        <v>1361.36</v>
      </c>
      <c r="T226" s="493">
        <v>1884.96</v>
      </c>
      <c r="U226" s="382"/>
      <c r="V226" s="382"/>
      <c r="W226" s="382"/>
      <c r="X226" s="382"/>
      <c r="Y226" s="382"/>
      <c r="Z226" s="382"/>
      <c r="AA226" s="382"/>
      <c r="AB226" s="382"/>
      <c r="AC226" s="382"/>
      <c r="AD226" s="382"/>
      <c r="AE226" s="382"/>
      <c r="AF226" s="382"/>
      <c r="AG226" s="382"/>
      <c r="AH226" s="382"/>
      <c r="AI226" s="382"/>
      <c r="AJ226" s="382"/>
      <c r="AK226" s="382"/>
      <c r="AL226" s="382"/>
      <c r="AM226" s="382"/>
      <c r="AN226" s="382"/>
      <c r="AO226" s="382"/>
      <c r="AP226" s="382"/>
      <c r="AQ226" s="382"/>
      <c r="AR226" s="382"/>
      <c r="AS226" s="382"/>
      <c r="AT226" s="382"/>
      <c r="AU226" s="382"/>
      <c r="AV226" s="382"/>
    </row>
    <row r="227" spans="1:48" x14ac:dyDescent="0.3">
      <c r="A227" s="382"/>
      <c r="B227" s="679">
        <v>31</v>
      </c>
      <c r="C227" s="518">
        <v>642.5</v>
      </c>
      <c r="D227" s="470">
        <v>963.75</v>
      </c>
      <c r="E227" s="494">
        <v>449.8</v>
      </c>
      <c r="F227" s="468">
        <v>835.25</v>
      </c>
      <c r="G227" s="680">
        <v>1156.5</v>
      </c>
      <c r="H227" s="681">
        <v>647.9</v>
      </c>
      <c r="I227" s="682">
        <v>971.85</v>
      </c>
      <c r="J227" s="494">
        <v>453.5</v>
      </c>
      <c r="K227" s="683">
        <v>842.27</v>
      </c>
      <c r="L227" s="684">
        <v>1166.22</v>
      </c>
      <c r="M227" s="518">
        <v>797.2</v>
      </c>
      <c r="N227" s="470">
        <v>1195.8</v>
      </c>
      <c r="O227" s="468">
        <v>1036.3599999999999</v>
      </c>
      <c r="P227" s="680">
        <v>1434.96</v>
      </c>
      <c r="Q227" s="681">
        <v>1151.5999999999999</v>
      </c>
      <c r="R227" s="682">
        <v>1727.4</v>
      </c>
      <c r="S227" s="683">
        <v>1497.08</v>
      </c>
      <c r="T227" s="682">
        <v>2072.88</v>
      </c>
      <c r="U227" s="382"/>
      <c r="V227" s="382"/>
      <c r="W227" s="382"/>
      <c r="X227" s="382"/>
      <c r="Y227" s="382"/>
      <c r="Z227" s="382"/>
      <c r="AA227" s="382"/>
      <c r="AB227" s="382"/>
      <c r="AC227" s="382"/>
      <c r="AD227" s="382"/>
      <c r="AE227" s="382"/>
      <c r="AF227" s="382"/>
      <c r="AG227" s="382"/>
      <c r="AH227" s="382"/>
      <c r="AI227" s="382"/>
      <c r="AJ227" s="382"/>
      <c r="AK227" s="382"/>
      <c r="AL227" s="382"/>
      <c r="AM227" s="382"/>
      <c r="AN227" s="382"/>
      <c r="AO227" s="382"/>
      <c r="AP227" s="382"/>
      <c r="AQ227" s="382"/>
      <c r="AR227" s="382"/>
      <c r="AS227" s="382"/>
      <c r="AT227" s="382"/>
      <c r="AU227" s="382"/>
      <c r="AV227" s="382"/>
    </row>
    <row r="228" spans="1:48" x14ac:dyDescent="0.3">
      <c r="A228" s="382"/>
      <c r="B228" s="685">
        <v>32</v>
      </c>
      <c r="C228" s="440">
        <v>670.4</v>
      </c>
      <c r="D228" s="404">
        <v>1005.6</v>
      </c>
      <c r="E228" s="438">
        <v>469.3</v>
      </c>
      <c r="F228" s="402">
        <v>871.52</v>
      </c>
      <c r="G228" s="414">
        <v>1206.72</v>
      </c>
      <c r="H228" s="686">
        <v>696.9</v>
      </c>
      <c r="I228" s="687">
        <v>1045.3499999999999</v>
      </c>
      <c r="J228" s="438">
        <v>487.8</v>
      </c>
      <c r="K228" s="688">
        <v>905.97</v>
      </c>
      <c r="L228" s="689">
        <v>1254.42</v>
      </c>
      <c r="M228" s="440">
        <v>876.5</v>
      </c>
      <c r="N228" s="404">
        <v>1314.75</v>
      </c>
      <c r="O228" s="402">
        <v>1139.45</v>
      </c>
      <c r="P228" s="414">
        <v>1577.7</v>
      </c>
      <c r="Q228" s="686">
        <v>1253.4000000000001</v>
      </c>
      <c r="R228" s="687">
        <v>1880.1</v>
      </c>
      <c r="S228" s="688">
        <v>1629.42</v>
      </c>
      <c r="T228" s="687">
        <v>2256.12</v>
      </c>
      <c r="U228" s="382"/>
      <c r="V228" s="382"/>
      <c r="W228" s="382"/>
      <c r="X228" s="382"/>
      <c r="Y228" s="382"/>
      <c r="Z228" s="382"/>
      <c r="AA228" s="382"/>
      <c r="AB228" s="382"/>
      <c r="AC228" s="382"/>
      <c r="AD228" s="382"/>
      <c r="AE228" s="382"/>
      <c r="AF228" s="382"/>
      <c r="AG228" s="382"/>
      <c r="AH228" s="382"/>
      <c r="AI228" s="382"/>
      <c r="AJ228" s="382"/>
      <c r="AK228" s="382"/>
      <c r="AL228" s="382"/>
      <c r="AM228" s="382"/>
      <c r="AN228" s="382"/>
      <c r="AO228" s="382"/>
      <c r="AP228" s="382"/>
      <c r="AQ228" s="382"/>
      <c r="AR228" s="382"/>
      <c r="AS228" s="382"/>
      <c r="AT228" s="382"/>
      <c r="AU228" s="382"/>
      <c r="AV228" s="382"/>
    </row>
    <row r="229" spans="1:48" x14ac:dyDescent="0.3">
      <c r="A229" s="382"/>
      <c r="B229" s="685">
        <v>33</v>
      </c>
      <c r="C229" s="440">
        <v>696.9</v>
      </c>
      <c r="D229" s="404">
        <v>1045.3499999999999</v>
      </c>
      <c r="E229" s="438">
        <v>487.8</v>
      </c>
      <c r="F229" s="402">
        <v>905.97</v>
      </c>
      <c r="G229" s="414">
        <v>1254.42</v>
      </c>
      <c r="H229" s="686">
        <v>745.7</v>
      </c>
      <c r="I229" s="687">
        <v>1118.55</v>
      </c>
      <c r="J229" s="438">
        <v>522</v>
      </c>
      <c r="K229" s="688">
        <v>969.41</v>
      </c>
      <c r="L229" s="689">
        <v>1342.26</v>
      </c>
      <c r="M229" s="440">
        <v>954.7</v>
      </c>
      <c r="N229" s="404">
        <v>1432.05</v>
      </c>
      <c r="O229" s="402">
        <v>1241.1099999999999</v>
      </c>
      <c r="P229" s="414">
        <v>1718.46</v>
      </c>
      <c r="Q229" s="686">
        <v>1352.6</v>
      </c>
      <c r="R229" s="687">
        <v>2028.9</v>
      </c>
      <c r="S229" s="688">
        <v>1758.38</v>
      </c>
      <c r="T229" s="687">
        <v>2434.6799999999998</v>
      </c>
      <c r="U229" s="382"/>
      <c r="V229" s="382"/>
      <c r="W229" s="382"/>
      <c r="X229" s="382"/>
      <c r="Y229" s="382"/>
      <c r="Z229" s="382"/>
      <c r="AA229" s="382"/>
      <c r="AB229" s="382"/>
      <c r="AC229" s="382"/>
      <c r="AD229" s="382"/>
      <c r="AE229" s="382"/>
      <c r="AF229" s="382"/>
      <c r="AG229" s="382"/>
      <c r="AH229" s="382"/>
      <c r="AI229" s="382"/>
      <c r="AJ229" s="382"/>
      <c r="AK229" s="382"/>
      <c r="AL229" s="382"/>
      <c r="AM229" s="382"/>
      <c r="AN229" s="382"/>
      <c r="AO229" s="382"/>
      <c r="AP229" s="382"/>
      <c r="AQ229" s="382"/>
      <c r="AR229" s="382"/>
      <c r="AS229" s="382"/>
      <c r="AT229" s="382"/>
      <c r="AU229" s="382"/>
      <c r="AV229" s="382"/>
    </row>
    <row r="230" spans="1:48" x14ac:dyDescent="0.3">
      <c r="A230" s="382"/>
      <c r="B230" s="685">
        <v>34</v>
      </c>
      <c r="C230" s="440">
        <v>727.2</v>
      </c>
      <c r="D230" s="404">
        <v>1090.8</v>
      </c>
      <c r="E230" s="438">
        <v>509</v>
      </c>
      <c r="F230" s="402">
        <v>945.36</v>
      </c>
      <c r="G230" s="414">
        <v>1308.96</v>
      </c>
      <c r="H230" s="686">
        <v>793.2</v>
      </c>
      <c r="I230" s="687">
        <v>1189.8</v>
      </c>
      <c r="J230" s="438">
        <v>555.29999999999995</v>
      </c>
      <c r="K230" s="688">
        <v>1031.1600000000001</v>
      </c>
      <c r="L230" s="689">
        <v>1427.76</v>
      </c>
      <c r="M230" s="440">
        <v>1034</v>
      </c>
      <c r="N230" s="404">
        <v>1551</v>
      </c>
      <c r="O230" s="402">
        <v>1344.2</v>
      </c>
      <c r="P230" s="414">
        <v>1861.2</v>
      </c>
      <c r="Q230" s="686">
        <v>1457</v>
      </c>
      <c r="R230" s="687">
        <v>2185.5</v>
      </c>
      <c r="S230" s="688">
        <v>1894.1</v>
      </c>
      <c r="T230" s="687">
        <v>2622.6</v>
      </c>
      <c r="U230" s="382"/>
      <c r="V230" s="382"/>
      <c r="W230" s="382"/>
      <c r="X230" s="382"/>
      <c r="Y230" s="382"/>
      <c r="Z230" s="382"/>
      <c r="AA230" s="382"/>
      <c r="AB230" s="382"/>
      <c r="AC230" s="382"/>
      <c r="AD230" s="382"/>
      <c r="AE230" s="382"/>
      <c r="AF230" s="382"/>
      <c r="AG230" s="382"/>
      <c r="AH230" s="382"/>
      <c r="AI230" s="382"/>
      <c r="AJ230" s="382"/>
      <c r="AK230" s="382"/>
      <c r="AL230" s="382"/>
      <c r="AM230" s="382"/>
      <c r="AN230" s="382"/>
      <c r="AO230" s="382"/>
      <c r="AP230" s="382"/>
      <c r="AQ230" s="382"/>
      <c r="AR230" s="382"/>
      <c r="AS230" s="382"/>
      <c r="AT230" s="382"/>
      <c r="AU230" s="382"/>
      <c r="AV230" s="382"/>
    </row>
    <row r="231" spans="1:48" ht="15" thickBot="1" x14ac:dyDescent="0.35">
      <c r="A231" s="382"/>
      <c r="B231" s="690">
        <v>35</v>
      </c>
      <c r="C231" s="516">
        <v>753.7</v>
      </c>
      <c r="D231" s="456">
        <v>1130.55</v>
      </c>
      <c r="E231" s="453">
        <v>527.6</v>
      </c>
      <c r="F231" s="455">
        <v>979.81</v>
      </c>
      <c r="G231" s="523">
        <v>1356.66</v>
      </c>
      <c r="H231" s="691">
        <v>840.9</v>
      </c>
      <c r="I231" s="692">
        <v>1261.3499999999999</v>
      </c>
      <c r="J231" s="453">
        <v>588.6</v>
      </c>
      <c r="K231" s="693">
        <v>1093.17</v>
      </c>
      <c r="L231" s="694">
        <v>1513.62</v>
      </c>
      <c r="M231" s="516">
        <v>1110.5999999999999</v>
      </c>
      <c r="N231" s="456">
        <v>1665.9</v>
      </c>
      <c r="O231" s="455">
        <v>1443.78</v>
      </c>
      <c r="P231" s="523">
        <v>1999.08</v>
      </c>
      <c r="Q231" s="691">
        <v>1560.1</v>
      </c>
      <c r="R231" s="692">
        <v>2340.15</v>
      </c>
      <c r="S231" s="693">
        <v>2028.13</v>
      </c>
      <c r="T231" s="692">
        <v>2808.18</v>
      </c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382"/>
      <c r="AF231" s="382"/>
      <c r="AG231" s="382"/>
      <c r="AH231" s="382"/>
      <c r="AI231" s="382"/>
      <c r="AJ231" s="382"/>
      <c r="AK231" s="382"/>
      <c r="AL231" s="382"/>
      <c r="AM231" s="382"/>
      <c r="AN231" s="382"/>
      <c r="AO231" s="382"/>
      <c r="AP231" s="382"/>
      <c r="AQ231" s="382"/>
      <c r="AR231" s="382"/>
      <c r="AS231" s="382"/>
      <c r="AT231" s="382"/>
      <c r="AU231" s="382"/>
      <c r="AV231" s="382"/>
    </row>
    <row r="232" spans="1:48" ht="15" thickBot="1" x14ac:dyDescent="0.35">
      <c r="A232" s="382"/>
      <c r="B232" s="695">
        <v>36</v>
      </c>
      <c r="C232" s="516">
        <v>780</v>
      </c>
      <c r="D232" s="456">
        <v>1170</v>
      </c>
      <c r="E232" s="453">
        <v>546</v>
      </c>
      <c r="F232" s="455">
        <v>1014</v>
      </c>
      <c r="G232" s="523">
        <v>1404</v>
      </c>
      <c r="H232" s="691">
        <v>889.8</v>
      </c>
      <c r="I232" s="692">
        <v>1334.7</v>
      </c>
      <c r="J232" s="453">
        <v>622.79999999999995</v>
      </c>
      <c r="K232" s="693">
        <v>1156.74</v>
      </c>
      <c r="L232" s="694">
        <v>1601.64</v>
      </c>
      <c r="M232" s="516">
        <v>1190</v>
      </c>
      <c r="N232" s="456">
        <v>1785</v>
      </c>
      <c r="O232" s="455">
        <v>1547</v>
      </c>
      <c r="P232" s="523">
        <v>2142</v>
      </c>
      <c r="Q232" s="691">
        <v>1658</v>
      </c>
      <c r="R232" s="692">
        <v>2487</v>
      </c>
      <c r="S232" s="693">
        <v>2155.4</v>
      </c>
      <c r="T232" s="692">
        <v>2984.4</v>
      </c>
      <c r="U232" s="382"/>
      <c r="V232" s="382"/>
      <c r="W232" s="382"/>
      <c r="X232" s="382"/>
      <c r="Y232" s="382"/>
      <c r="Z232" s="382"/>
      <c r="AA232" s="382"/>
      <c r="AB232" s="382"/>
      <c r="AC232" s="382"/>
      <c r="AD232" s="382"/>
      <c r="AE232" s="382"/>
      <c r="AF232" s="382"/>
      <c r="AG232" s="382"/>
      <c r="AH232" s="382"/>
      <c r="AI232" s="382"/>
      <c r="AJ232" s="382"/>
      <c r="AK232" s="382"/>
      <c r="AL232" s="382"/>
      <c r="AM232" s="382"/>
      <c r="AN232" s="382"/>
      <c r="AO232" s="382"/>
      <c r="AP232" s="382"/>
      <c r="AQ232" s="382"/>
      <c r="AR232" s="382"/>
      <c r="AS232" s="382"/>
      <c r="AT232" s="382"/>
      <c r="AU232" s="382"/>
      <c r="AV232" s="382"/>
    </row>
    <row r="233" spans="1:48" ht="15.75" customHeight="1" thickBot="1" x14ac:dyDescent="0.35">
      <c r="A233" s="382"/>
      <c r="B233" s="457">
        <v>37</v>
      </c>
      <c r="C233" s="1623" t="s">
        <v>65</v>
      </c>
      <c r="D233" s="1624"/>
      <c r="E233" s="1624"/>
      <c r="F233" s="1624"/>
      <c r="G233" s="1624"/>
      <c r="H233" s="1624" t="s">
        <v>65</v>
      </c>
      <c r="I233" s="1624"/>
      <c r="J233" s="1624"/>
      <c r="K233" s="1624"/>
      <c r="L233" s="1624"/>
      <c r="M233" s="1624" t="s">
        <v>65</v>
      </c>
      <c r="N233" s="1624"/>
      <c r="O233" s="1624"/>
      <c r="P233" s="1624"/>
      <c r="Q233" s="1624" t="s">
        <v>65</v>
      </c>
      <c r="R233" s="1624"/>
      <c r="S233" s="1624"/>
      <c r="T233" s="1625"/>
      <c r="U233" s="382"/>
      <c r="V233" s="382"/>
      <c r="W233" s="382"/>
      <c r="X233" s="382"/>
      <c r="Y233" s="382"/>
      <c r="Z233" s="382"/>
      <c r="AA233" s="382"/>
      <c r="AB233" s="382"/>
      <c r="AC233" s="382"/>
      <c r="AD233" s="382"/>
      <c r="AE233" s="382"/>
      <c r="AF233" s="382"/>
      <c r="AG233" s="382"/>
      <c r="AH233" s="382"/>
      <c r="AI233" s="382"/>
      <c r="AJ233" s="382"/>
      <c r="AK233" s="382"/>
      <c r="AL233" s="382"/>
      <c r="AM233" s="382"/>
      <c r="AN233" s="382"/>
      <c r="AO233" s="382"/>
      <c r="AP233" s="382"/>
      <c r="AQ233" s="382"/>
      <c r="AR233" s="382"/>
      <c r="AS233" s="382"/>
      <c r="AT233" s="382"/>
      <c r="AU233" s="382"/>
      <c r="AV233" s="382"/>
    </row>
    <row r="234" spans="1:48" x14ac:dyDescent="0.3">
      <c r="A234" s="382"/>
      <c r="B234" s="458">
        <v>1.06</v>
      </c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382"/>
      <c r="O234" s="382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  <c r="AA234" s="382"/>
      <c r="AB234" s="382"/>
      <c r="AC234" s="382"/>
      <c r="AD234" s="382"/>
      <c r="AE234" s="382"/>
      <c r="AF234" s="382"/>
      <c r="AG234" s="382"/>
      <c r="AH234" s="382"/>
      <c r="AI234" s="382"/>
      <c r="AJ234" s="382"/>
      <c r="AK234" s="382"/>
      <c r="AL234" s="382"/>
      <c r="AM234" s="382"/>
      <c r="AN234" s="382"/>
      <c r="AO234" s="382"/>
      <c r="AP234" s="382"/>
      <c r="AQ234" s="382"/>
      <c r="AR234" s="382"/>
      <c r="AS234" s="382"/>
      <c r="AT234" s="382"/>
      <c r="AU234" s="382"/>
      <c r="AV234" s="382"/>
    </row>
    <row r="235" spans="1:48" ht="21.6" thickBot="1" x14ac:dyDescent="0.45">
      <c r="A235" s="382"/>
      <c r="B235" s="383" t="s">
        <v>51</v>
      </c>
      <c r="C235" s="383"/>
      <c r="D235" s="386"/>
      <c r="E235" s="382"/>
      <c r="F235" s="382"/>
      <c r="G235" s="382"/>
      <c r="H235" s="382"/>
      <c r="I235" s="382"/>
      <c r="J235" s="382"/>
      <c r="K235" s="382"/>
      <c r="L235" s="382"/>
      <c r="M235" s="382"/>
      <c r="N235" s="382"/>
      <c r="O235" s="382"/>
      <c r="P235" s="458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  <c r="AF235" s="382"/>
      <c r="AG235" s="382"/>
      <c r="AH235" s="382"/>
      <c r="AI235" s="382"/>
      <c r="AJ235" s="382"/>
      <c r="AK235" s="382"/>
      <c r="AL235" s="382"/>
      <c r="AM235" s="382"/>
      <c r="AN235" s="382"/>
      <c r="AO235" s="382"/>
      <c r="AP235" s="382"/>
      <c r="AQ235" s="382"/>
      <c r="AR235" s="382"/>
      <c r="AS235" s="382"/>
      <c r="AT235" s="382"/>
      <c r="AU235" s="382"/>
      <c r="AV235" s="382"/>
    </row>
    <row r="236" spans="1:48" ht="15" thickBot="1" x14ac:dyDescent="0.35">
      <c r="A236" s="382"/>
      <c r="B236" s="382"/>
      <c r="C236" s="1320">
        <v>10</v>
      </c>
      <c r="D236" s="461">
        <v>11</v>
      </c>
      <c r="E236" s="1324">
        <v>12</v>
      </c>
      <c r="F236" s="461">
        <v>13</v>
      </c>
      <c r="G236" s="1324">
        <v>14</v>
      </c>
      <c r="H236" s="461">
        <v>15</v>
      </c>
      <c r="I236" s="1324">
        <v>16</v>
      </c>
      <c r="J236" s="461">
        <v>17</v>
      </c>
      <c r="K236" s="1324">
        <v>18</v>
      </c>
      <c r="L236" s="461">
        <v>19</v>
      </c>
      <c r="M236" s="1324">
        <v>20</v>
      </c>
      <c r="N236" s="461">
        <v>21</v>
      </c>
      <c r="O236" s="1324">
        <v>22</v>
      </c>
      <c r="P236" s="461">
        <v>23</v>
      </c>
      <c r="Q236" s="1324">
        <v>24</v>
      </c>
      <c r="R236" s="461">
        <v>25</v>
      </c>
      <c r="S236" s="1324">
        <v>26</v>
      </c>
      <c r="T236" s="461">
        <v>27</v>
      </c>
      <c r="U236" s="1324">
        <v>28</v>
      </c>
      <c r="V236" s="461">
        <v>29</v>
      </c>
      <c r="W236" s="1324">
        <v>30</v>
      </c>
      <c r="X236" s="461">
        <v>31</v>
      </c>
      <c r="Y236" s="1324">
        <v>32</v>
      </c>
      <c r="Z236" s="461">
        <v>33</v>
      </c>
      <c r="AA236" s="1324">
        <v>34</v>
      </c>
      <c r="AB236" s="461">
        <v>35</v>
      </c>
      <c r="AC236" s="1324">
        <v>36</v>
      </c>
      <c r="AD236" s="461">
        <v>37</v>
      </c>
      <c r="AE236" s="461">
        <v>38</v>
      </c>
      <c r="AF236" s="461">
        <v>39</v>
      </c>
      <c r="AG236" s="1324">
        <v>40</v>
      </c>
      <c r="AH236" s="461">
        <v>41</v>
      </c>
      <c r="AI236" s="461">
        <v>42</v>
      </c>
      <c r="AJ236" s="461">
        <v>43</v>
      </c>
      <c r="AK236" s="1324">
        <v>44</v>
      </c>
      <c r="AL236" s="461">
        <v>45</v>
      </c>
      <c r="AM236" s="461">
        <v>46</v>
      </c>
      <c r="AN236" s="462">
        <v>47</v>
      </c>
      <c r="AO236" s="1326">
        <v>48</v>
      </c>
      <c r="AP236" s="382"/>
      <c r="AQ236" s="382"/>
      <c r="AR236" s="382"/>
      <c r="AS236" s="382"/>
      <c r="AT236" s="382"/>
      <c r="AU236" s="382"/>
      <c r="AV236" s="382"/>
    </row>
    <row r="237" spans="1:48" x14ac:dyDescent="0.3">
      <c r="A237" s="382"/>
      <c r="B237" s="476">
        <v>10</v>
      </c>
      <c r="C237" s="1321">
        <v>106</v>
      </c>
      <c r="D237" s="468">
        <v>116.6</v>
      </c>
      <c r="E237" s="1325">
        <v>127.2</v>
      </c>
      <c r="F237" s="468">
        <v>137.80000000000001</v>
      </c>
      <c r="G237" s="1325">
        <v>148.4</v>
      </c>
      <c r="H237" s="468">
        <v>159</v>
      </c>
      <c r="I237" s="1325">
        <v>169.6</v>
      </c>
      <c r="J237" s="468">
        <v>180.2</v>
      </c>
      <c r="K237" s="1325">
        <v>190.8</v>
      </c>
      <c r="L237" s="468">
        <v>201.4</v>
      </c>
      <c r="M237" s="1325">
        <v>212</v>
      </c>
      <c r="N237" s="468">
        <v>222.6</v>
      </c>
      <c r="O237" s="1325">
        <v>233.2</v>
      </c>
      <c r="P237" s="468">
        <v>243.8</v>
      </c>
      <c r="Q237" s="1325">
        <v>254.4</v>
      </c>
      <c r="R237" s="468">
        <v>265</v>
      </c>
      <c r="S237" s="1325">
        <v>275.60000000000002</v>
      </c>
      <c r="T237" s="468">
        <v>286.2</v>
      </c>
      <c r="U237" s="1325">
        <v>296.8</v>
      </c>
      <c r="V237" s="468">
        <v>307.39999999999998</v>
      </c>
      <c r="W237" s="1325">
        <v>318</v>
      </c>
      <c r="X237" s="468">
        <v>328.6</v>
      </c>
      <c r="Y237" s="1325">
        <v>339.2</v>
      </c>
      <c r="Z237" s="468">
        <v>349.8</v>
      </c>
      <c r="AA237" s="1325">
        <v>360.4</v>
      </c>
      <c r="AB237" s="468">
        <v>371</v>
      </c>
      <c r="AC237" s="1325">
        <v>381.6</v>
      </c>
      <c r="AD237" s="468">
        <v>392.2</v>
      </c>
      <c r="AE237" s="468">
        <v>402.8</v>
      </c>
      <c r="AF237" s="468">
        <v>413.4</v>
      </c>
      <c r="AG237" s="1325">
        <v>424</v>
      </c>
      <c r="AH237" s="468">
        <v>434.6</v>
      </c>
      <c r="AI237" s="468">
        <v>445.2</v>
      </c>
      <c r="AJ237" s="468">
        <v>455.8</v>
      </c>
      <c r="AK237" s="1325">
        <v>466.4</v>
      </c>
      <c r="AL237" s="468">
        <v>477</v>
      </c>
      <c r="AM237" s="468">
        <v>487.6</v>
      </c>
      <c r="AN237" s="468">
        <v>498.2</v>
      </c>
      <c r="AO237" s="1327">
        <v>508.8</v>
      </c>
      <c r="AP237" s="382"/>
      <c r="AQ237" s="382"/>
      <c r="AR237" s="382"/>
      <c r="AS237" s="382"/>
      <c r="AT237" s="382"/>
      <c r="AU237" s="382"/>
      <c r="AV237" s="382"/>
    </row>
    <row r="238" spans="1:48" x14ac:dyDescent="0.3">
      <c r="A238" s="382"/>
      <c r="B238" s="477">
        <v>11</v>
      </c>
      <c r="C238" s="1322">
        <v>116.6</v>
      </c>
      <c r="D238" s="402">
        <v>128.26</v>
      </c>
      <c r="E238" s="412">
        <v>139.91999999999999</v>
      </c>
      <c r="F238" s="402">
        <v>151.58000000000001</v>
      </c>
      <c r="G238" s="412">
        <v>163.24</v>
      </c>
      <c r="H238" s="402">
        <v>174.9</v>
      </c>
      <c r="I238" s="412">
        <v>186.56</v>
      </c>
      <c r="J238" s="402">
        <v>198.22</v>
      </c>
      <c r="K238" s="412">
        <v>209.88</v>
      </c>
      <c r="L238" s="402">
        <v>221.54</v>
      </c>
      <c r="M238" s="412">
        <v>233.2</v>
      </c>
      <c r="N238" s="402">
        <v>244.86</v>
      </c>
      <c r="O238" s="412">
        <v>256.52</v>
      </c>
      <c r="P238" s="402">
        <v>268.18</v>
      </c>
      <c r="Q238" s="412">
        <v>279.83999999999997</v>
      </c>
      <c r="R238" s="402">
        <v>291.5</v>
      </c>
      <c r="S238" s="412">
        <v>303.16000000000003</v>
      </c>
      <c r="T238" s="402">
        <v>314.82</v>
      </c>
      <c r="U238" s="412">
        <v>326.48</v>
      </c>
      <c r="V238" s="402">
        <v>338.14</v>
      </c>
      <c r="W238" s="412">
        <v>349.8</v>
      </c>
      <c r="X238" s="402">
        <v>361.46</v>
      </c>
      <c r="Y238" s="412">
        <v>373.12</v>
      </c>
      <c r="Z238" s="402">
        <v>384.78</v>
      </c>
      <c r="AA238" s="412">
        <v>396.44</v>
      </c>
      <c r="AB238" s="402">
        <v>408.1</v>
      </c>
      <c r="AC238" s="412">
        <v>419.76</v>
      </c>
      <c r="AD238" s="402">
        <v>431.42</v>
      </c>
      <c r="AE238" s="402">
        <v>443.08</v>
      </c>
      <c r="AF238" s="402">
        <v>454.74</v>
      </c>
      <c r="AG238" s="412">
        <v>466.4</v>
      </c>
      <c r="AH238" s="402">
        <v>478.06</v>
      </c>
      <c r="AI238" s="402">
        <v>489.72</v>
      </c>
      <c r="AJ238" s="402">
        <v>501.38</v>
      </c>
      <c r="AK238" s="412">
        <v>513.04</v>
      </c>
      <c r="AL238" s="402">
        <v>524.70000000000005</v>
      </c>
      <c r="AM238" s="402">
        <v>536.36</v>
      </c>
      <c r="AN238" s="402">
        <v>548.02</v>
      </c>
      <c r="AO238" s="486">
        <v>559.67999999999995</v>
      </c>
      <c r="AP238" s="382"/>
      <c r="AQ238" s="382"/>
      <c r="AR238" s="382"/>
      <c r="AS238" s="382"/>
      <c r="AT238" s="382"/>
      <c r="AU238" s="382"/>
      <c r="AV238" s="382"/>
    </row>
    <row r="239" spans="1:48" x14ac:dyDescent="0.3">
      <c r="A239" s="382"/>
      <c r="B239" s="477">
        <v>12</v>
      </c>
      <c r="C239" s="1322">
        <v>127.2</v>
      </c>
      <c r="D239" s="402">
        <v>139.91999999999999</v>
      </c>
      <c r="E239" s="412">
        <v>152.63999999999999</v>
      </c>
      <c r="F239" s="402">
        <v>165.36</v>
      </c>
      <c r="G239" s="412">
        <v>178.08</v>
      </c>
      <c r="H239" s="402">
        <v>190.8</v>
      </c>
      <c r="I239" s="412">
        <v>203.52</v>
      </c>
      <c r="J239" s="402">
        <v>216.24</v>
      </c>
      <c r="K239" s="412">
        <v>228.96</v>
      </c>
      <c r="L239" s="402">
        <v>241.68</v>
      </c>
      <c r="M239" s="412">
        <v>254.4</v>
      </c>
      <c r="N239" s="402">
        <v>267.12</v>
      </c>
      <c r="O239" s="412">
        <v>279.83999999999997</v>
      </c>
      <c r="P239" s="402">
        <v>292.56</v>
      </c>
      <c r="Q239" s="412">
        <v>305.27999999999997</v>
      </c>
      <c r="R239" s="402">
        <v>318</v>
      </c>
      <c r="S239" s="412">
        <v>330.72</v>
      </c>
      <c r="T239" s="402">
        <v>343.44</v>
      </c>
      <c r="U239" s="412">
        <v>356.16</v>
      </c>
      <c r="V239" s="402">
        <v>368.88</v>
      </c>
      <c r="W239" s="412">
        <v>381.6</v>
      </c>
      <c r="X239" s="402">
        <v>394.32</v>
      </c>
      <c r="Y239" s="412">
        <v>407.04</v>
      </c>
      <c r="Z239" s="402">
        <v>419.76</v>
      </c>
      <c r="AA239" s="412">
        <v>432.48</v>
      </c>
      <c r="AB239" s="402">
        <v>445.2</v>
      </c>
      <c r="AC239" s="412">
        <v>457.92</v>
      </c>
      <c r="AD239" s="402">
        <v>470.64</v>
      </c>
      <c r="AE239" s="402">
        <v>483.36</v>
      </c>
      <c r="AF239" s="402">
        <v>496.08</v>
      </c>
      <c r="AG239" s="412">
        <v>508.8</v>
      </c>
      <c r="AH239" s="402">
        <v>521.52</v>
      </c>
      <c r="AI239" s="402">
        <v>534.24</v>
      </c>
      <c r="AJ239" s="402">
        <v>546.96</v>
      </c>
      <c r="AK239" s="412">
        <v>559.67999999999995</v>
      </c>
      <c r="AL239" s="402">
        <v>572.4</v>
      </c>
      <c r="AM239" s="402">
        <v>585.12</v>
      </c>
      <c r="AN239" s="402">
        <v>597.84</v>
      </c>
      <c r="AO239" s="486">
        <v>610.55999999999995</v>
      </c>
      <c r="AP239" s="382"/>
      <c r="AQ239" s="382"/>
      <c r="AR239" s="382"/>
      <c r="AS239" s="382"/>
      <c r="AT239" s="382"/>
      <c r="AU239" s="382"/>
      <c r="AV239" s="382"/>
    </row>
    <row r="240" spans="1:48" x14ac:dyDescent="0.3">
      <c r="A240" s="382"/>
      <c r="B240" s="477">
        <v>13</v>
      </c>
      <c r="C240" s="1322">
        <v>137.80000000000001</v>
      </c>
      <c r="D240" s="402">
        <v>151.58000000000001</v>
      </c>
      <c r="E240" s="412">
        <v>165.36</v>
      </c>
      <c r="F240" s="402">
        <v>179.14</v>
      </c>
      <c r="G240" s="412">
        <v>192.92</v>
      </c>
      <c r="H240" s="402">
        <v>206.7</v>
      </c>
      <c r="I240" s="412">
        <v>220.48</v>
      </c>
      <c r="J240" s="402">
        <v>234.26</v>
      </c>
      <c r="K240" s="412">
        <v>248.04</v>
      </c>
      <c r="L240" s="402">
        <v>261.82</v>
      </c>
      <c r="M240" s="412">
        <v>275.60000000000002</v>
      </c>
      <c r="N240" s="402">
        <v>289.38</v>
      </c>
      <c r="O240" s="412">
        <v>303.16000000000003</v>
      </c>
      <c r="P240" s="402">
        <v>316.94</v>
      </c>
      <c r="Q240" s="412">
        <v>330.72</v>
      </c>
      <c r="R240" s="402">
        <v>344.5</v>
      </c>
      <c r="S240" s="412">
        <v>358.28</v>
      </c>
      <c r="T240" s="402">
        <v>372.06</v>
      </c>
      <c r="U240" s="412">
        <v>385.84</v>
      </c>
      <c r="V240" s="402">
        <v>399.62</v>
      </c>
      <c r="W240" s="412">
        <v>413.4</v>
      </c>
      <c r="X240" s="402">
        <v>427.18</v>
      </c>
      <c r="Y240" s="412">
        <v>440.96</v>
      </c>
      <c r="Z240" s="402">
        <v>454.74</v>
      </c>
      <c r="AA240" s="412">
        <v>468.52</v>
      </c>
      <c r="AB240" s="402">
        <v>482.3</v>
      </c>
      <c r="AC240" s="412">
        <v>496.08</v>
      </c>
      <c r="AD240" s="402">
        <v>509.86</v>
      </c>
      <c r="AE240" s="402">
        <v>523.64</v>
      </c>
      <c r="AF240" s="402">
        <v>537.41999999999996</v>
      </c>
      <c r="AG240" s="412">
        <v>551.20000000000005</v>
      </c>
      <c r="AH240" s="402">
        <v>564.98</v>
      </c>
      <c r="AI240" s="402">
        <v>578.76</v>
      </c>
      <c r="AJ240" s="402">
        <v>592.54</v>
      </c>
      <c r="AK240" s="412">
        <v>606.32000000000005</v>
      </c>
      <c r="AL240" s="402">
        <v>620.1</v>
      </c>
      <c r="AM240" s="402">
        <v>633.88</v>
      </c>
      <c r="AN240" s="402">
        <v>647.66</v>
      </c>
      <c r="AO240" s="486">
        <v>661.44</v>
      </c>
      <c r="AP240" s="382"/>
      <c r="AQ240" s="382"/>
      <c r="AR240" s="382"/>
      <c r="AS240" s="382"/>
      <c r="AT240" s="382"/>
      <c r="AU240" s="382"/>
      <c r="AV240" s="382"/>
    </row>
    <row r="241" spans="1:48" x14ac:dyDescent="0.3">
      <c r="A241" s="382"/>
      <c r="B241" s="477">
        <v>14</v>
      </c>
      <c r="C241" s="1322">
        <v>148.4</v>
      </c>
      <c r="D241" s="402">
        <v>163.24</v>
      </c>
      <c r="E241" s="412">
        <v>178.08</v>
      </c>
      <c r="F241" s="402">
        <v>192.92</v>
      </c>
      <c r="G241" s="412">
        <v>207.76</v>
      </c>
      <c r="H241" s="402">
        <v>222.6</v>
      </c>
      <c r="I241" s="412">
        <v>237.44</v>
      </c>
      <c r="J241" s="402">
        <v>252.28</v>
      </c>
      <c r="K241" s="412">
        <v>267.12</v>
      </c>
      <c r="L241" s="402">
        <v>281.95999999999998</v>
      </c>
      <c r="M241" s="412">
        <v>296.8</v>
      </c>
      <c r="N241" s="402">
        <v>311.64</v>
      </c>
      <c r="O241" s="412">
        <v>326.48</v>
      </c>
      <c r="P241" s="402">
        <v>341.32</v>
      </c>
      <c r="Q241" s="412">
        <v>356.16</v>
      </c>
      <c r="R241" s="402">
        <v>371</v>
      </c>
      <c r="S241" s="412">
        <v>385.84</v>
      </c>
      <c r="T241" s="402">
        <v>400.68</v>
      </c>
      <c r="U241" s="412">
        <v>415.52</v>
      </c>
      <c r="V241" s="402">
        <v>430.36</v>
      </c>
      <c r="W241" s="412">
        <v>445.2</v>
      </c>
      <c r="X241" s="402">
        <v>460.04</v>
      </c>
      <c r="Y241" s="412">
        <v>474.88</v>
      </c>
      <c r="Z241" s="402">
        <v>489.72</v>
      </c>
      <c r="AA241" s="412">
        <v>504.56</v>
      </c>
      <c r="AB241" s="402">
        <v>519.4</v>
      </c>
      <c r="AC241" s="412">
        <v>534.24</v>
      </c>
      <c r="AD241" s="402">
        <v>549.08000000000004</v>
      </c>
      <c r="AE241" s="402">
        <v>563.91999999999996</v>
      </c>
      <c r="AF241" s="402">
        <v>578.76</v>
      </c>
      <c r="AG241" s="412">
        <v>593.6</v>
      </c>
      <c r="AH241" s="402">
        <v>608.44000000000005</v>
      </c>
      <c r="AI241" s="402">
        <v>623.28</v>
      </c>
      <c r="AJ241" s="402">
        <v>638.12</v>
      </c>
      <c r="AK241" s="412">
        <v>652.96</v>
      </c>
      <c r="AL241" s="402">
        <v>667.8</v>
      </c>
      <c r="AM241" s="402">
        <v>682.64</v>
      </c>
      <c r="AN241" s="402">
        <v>697.48</v>
      </c>
      <c r="AO241" s="486">
        <v>712.32</v>
      </c>
      <c r="AP241" s="382"/>
      <c r="AQ241" s="382"/>
      <c r="AR241" s="382"/>
      <c r="AS241" s="382"/>
      <c r="AT241" s="382"/>
      <c r="AU241" s="382"/>
      <c r="AV241" s="382"/>
    </row>
    <row r="242" spans="1:48" x14ac:dyDescent="0.3">
      <c r="A242" s="382"/>
      <c r="B242" s="477">
        <v>15</v>
      </c>
      <c r="C242" s="1322">
        <v>159</v>
      </c>
      <c r="D242" s="402">
        <v>174.9</v>
      </c>
      <c r="E242" s="412">
        <v>190.8</v>
      </c>
      <c r="F242" s="402">
        <v>206.7</v>
      </c>
      <c r="G242" s="412">
        <v>222.6</v>
      </c>
      <c r="H242" s="402">
        <v>238.5</v>
      </c>
      <c r="I242" s="412">
        <v>254.4</v>
      </c>
      <c r="J242" s="402">
        <v>270.3</v>
      </c>
      <c r="K242" s="412">
        <v>286.2</v>
      </c>
      <c r="L242" s="402">
        <v>302.10000000000002</v>
      </c>
      <c r="M242" s="412">
        <v>318</v>
      </c>
      <c r="N242" s="402">
        <v>333.9</v>
      </c>
      <c r="O242" s="412">
        <v>349.8</v>
      </c>
      <c r="P242" s="402">
        <v>365.7</v>
      </c>
      <c r="Q242" s="412">
        <v>381.6</v>
      </c>
      <c r="R242" s="402">
        <v>397.5</v>
      </c>
      <c r="S242" s="412">
        <v>413.4</v>
      </c>
      <c r="T242" s="402">
        <v>429.3</v>
      </c>
      <c r="U242" s="412">
        <v>445.2</v>
      </c>
      <c r="V242" s="402">
        <v>461.1</v>
      </c>
      <c r="W242" s="412">
        <v>477</v>
      </c>
      <c r="X242" s="402">
        <v>492.9</v>
      </c>
      <c r="Y242" s="412">
        <v>508.8</v>
      </c>
      <c r="Z242" s="402">
        <v>524.70000000000005</v>
      </c>
      <c r="AA242" s="412">
        <v>540.6</v>
      </c>
      <c r="AB242" s="402">
        <v>556.5</v>
      </c>
      <c r="AC242" s="412">
        <v>572.4</v>
      </c>
      <c r="AD242" s="402">
        <v>588.29999999999995</v>
      </c>
      <c r="AE242" s="402">
        <v>604.20000000000005</v>
      </c>
      <c r="AF242" s="402">
        <v>620.1</v>
      </c>
      <c r="AG242" s="412">
        <v>636</v>
      </c>
      <c r="AH242" s="402">
        <v>651.9</v>
      </c>
      <c r="AI242" s="402">
        <v>667.8</v>
      </c>
      <c r="AJ242" s="402">
        <v>683.7</v>
      </c>
      <c r="AK242" s="412">
        <v>699.6</v>
      </c>
      <c r="AL242" s="402">
        <v>715.5</v>
      </c>
      <c r="AM242" s="402">
        <v>731.4</v>
      </c>
      <c r="AN242" s="402">
        <v>747.3</v>
      </c>
      <c r="AO242" s="486">
        <v>763.2</v>
      </c>
      <c r="AP242" s="382"/>
      <c r="AQ242" s="382"/>
      <c r="AR242" s="382"/>
      <c r="AS242" s="382"/>
      <c r="AT242" s="382"/>
      <c r="AU242" s="382"/>
      <c r="AV242" s="382"/>
    </row>
    <row r="243" spans="1:48" x14ac:dyDescent="0.3">
      <c r="A243" s="382"/>
      <c r="B243" s="477">
        <v>16</v>
      </c>
      <c r="C243" s="1322">
        <v>169.6</v>
      </c>
      <c r="D243" s="402">
        <v>186.56</v>
      </c>
      <c r="E243" s="412">
        <v>203.52</v>
      </c>
      <c r="F243" s="402">
        <v>220.48</v>
      </c>
      <c r="G243" s="412">
        <v>237.44</v>
      </c>
      <c r="H243" s="402">
        <v>254.4</v>
      </c>
      <c r="I243" s="412">
        <v>271.36</v>
      </c>
      <c r="J243" s="402">
        <v>288.32</v>
      </c>
      <c r="K243" s="412">
        <v>305.27999999999997</v>
      </c>
      <c r="L243" s="402">
        <v>322.24</v>
      </c>
      <c r="M243" s="412">
        <v>339.2</v>
      </c>
      <c r="N243" s="402">
        <v>356.16</v>
      </c>
      <c r="O243" s="412">
        <v>373.12</v>
      </c>
      <c r="P243" s="402">
        <v>390.08</v>
      </c>
      <c r="Q243" s="412">
        <v>407.04</v>
      </c>
      <c r="R243" s="402">
        <v>424</v>
      </c>
      <c r="S243" s="412">
        <v>440.96</v>
      </c>
      <c r="T243" s="402">
        <v>457.92</v>
      </c>
      <c r="U243" s="412">
        <v>474.88</v>
      </c>
      <c r="V243" s="402">
        <v>491.84</v>
      </c>
      <c r="W243" s="412">
        <v>508.8</v>
      </c>
      <c r="X243" s="402">
        <v>525.76</v>
      </c>
      <c r="Y243" s="412">
        <v>542.72</v>
      </c>
      <c r="Z243" s="402">
        <v>559.67999999999995</v>
      </c>
      <c r="AA243" s="412">
        <v>576.64</v>
      </c>
      <c r="AB243" s="402">
        <v>593.6</v>
      </c>
      <c r="AC243" s="412">
        <v>610.55999999999995</v>
      </c>
      <c r="AD243" s="402">
        <v>627.52</v>
      </c>
      <c r="AE243" s="402">
        <v>644.48</v>
      </c>
      <c r="AF243" s="402">
        <v>661.44</v>
      </c>
      <c r="AG243" s="412">
        <v>678.4</v>
      </c>
      <c r="AH243" s="402">
        <v>695.36</v>
      </c>
      <c r="AI243" s="402">
        <v>712.32</v>
      </c>
      <c r="AJ243" s="402">
        <v>729.28</v>
      </c>
      <c r="AK243" s="412">
        <v>746.24</v>
      </c>
      <c r="AL243" s="402">
        <v>763.2</v>
      </c>
      <c r="AM243" s="402">
        <v>780.16</v>
      </c>
      <c r="AN243" s="402">
        <v>797.12</v>
      </c>
      <c r="AO243" s="486">
        <v>814.08</v>
      </c>
      <c r="AP243" s="382"/>
      <c r="AQ243" s="382"/>
      <c r="AR243" s="382"/>
      <c r="AS243" s="382"/>
      <c r="AT243" s="382"/>
      <c r="AU243" s="382"/>
      <c r="AV243" s="382"/>
    </row>
    <row r="244" spans="1:48" x14ac:dyDescent="0.3">
      <c r="A244" s="382"/>
      <c r="B244" s="477">
        <v>17</v>
      </c>
      <c r="C244" s="1322">
        <v>180.2</v>
      </c>
      <c r="D244" s="402">
        <v>198.22</v>
      </c>
      <c r="E244" s="412">
        <v>216.24</v>
      </c>
      <c r="F244" s="402">
        <v>234.26</v>
      </c>
      <c r="G244" s="412">
        <v>252.28</v>
      </c>
      <c r="H244" s="402">
        <v>270.3</v>
      </c>
      <c r="I244" s="412">
        <v>288.32</v>
      </c>
      <c r="J244" s="402">
        <v>306.33999999999997</v>
      </c>
      <c r="K244" s="412">
        <v>324.36</v>
      </c>
      <c r="L244" s="402">
        <v>342.38</v>
      </c>
      <c r="M244" s="412">
        <v>360.4</v>
      </c>
      <c r="N244" s="402">
        <v>378.42</v>
      </c>
      <c r="O244" s="412">
        <v>396.44</v>
      </c>
      <c r="P244" s="402">
        <v>414.46</v>
      </c>
      <c r="Q244" s="412">
        <v>432.48</v>
      </c>
      <c r="R244" s="402">
        <v>450.5</v>
      </c>
      <c r="S244" s="412">
        <v>468.52</v>
      </c>
      <c r="T244" s="402">
        <v>486.54</v>
      </c>
      <c r="U244" s="412">
        <v>504.56</v>
      </c>
      <c r="V244" s="402">
        <v>522.58000000000004</v>
      </c>
      <c r="W244" s="412">
        <v>540.6</v>
      </c>
      <c r="X244" s="402">
        <v>558.62</v>
      </c>
      <c r="Y244" s="412">
        <v>576.64</v>
      </c>
      <c r="Z244" s="402">
        <v>594.66</v>
      </c>
      <c r="AA244" s="412">
        <v>612.67999999999995</v>
      </c>
      <c r="AB244" s="402">
        <v>630.70000000000005</v>
      </c>
      <c r="AC244" s="412">
        <v>648.72</v>
      </c>
      <c r="AD244" s="402">
        <v>666.74</v>
      </c>
      <c r="AE244" s="402">
        <v>684.76</v>
      </c>
      <c r="AF244" s="402">
        <v>702.78</v>
      </c>
      <c r="AG244" s="412">
        <v>720.8</v>
      </c>
      <c r="AH244" s="402">
        <v>738.82</v>
      </c>
      <c r="AI244" s="402">
        <v>756.84</v>
      </c>
      <c r="AJ244" s="402">
        <v>774.86</v>
      </c>
      <c r="AK244" s="412">
        <v>792.88</v>
      </c>
      <c r="AL244" s="402">
        <v>810.9</v>
      </c>
      <c r="AM244" s="402">
        <v>828.92</v>
      </c>
      <c r="AN244" s="402">
        <v>846.94</v>
      </c>
      <c r="AO244" s="486">
        <v>864.96</v>
      </c>
      <c r="AP244" s="382"/>
      <c r="AQ244" s="382"/>
      <c r="AR244" s="382"/>
      <c r="AS244" s="382"/>
      <c r="AT244" s="382"/>
      <c r="AU244" s="382"/>
      <c r="AV244" s="382"/>
    </row>
    <row r="245" spans="1:48" x14ac:dyDescent="0.3">
      <c r="A245" s="382"/>
      <c r="B245" s="477">
        <v>18</v>
      </c>
      <c r="C245" s="1322">
        <v>190.8</v>
      </c>
      <c r="D245" s="402">
        <v>209.88</v>
      </c>
      <c r="E245" s="412">
        <v>228.96</v>
      </c>
      <c r="F245" s="402">
        <v>248.04</v>
      </c>
      <c r="G245" s="412">
        <v>267.12</v>
      </c>
      <c r="H245" s="402">
        <v>286.2</v>
      </c>
      <c r="I245" s="412">
        <v>305.27999999999997</v>
      </c>
      <c r="J245" s="402">
        <v>324.36</v>
      </c>
      <c r="K245" s="412">
        <v>343.44</v>
      </c>
      <c r="L245" s="402">
        <v>362.52</v>
      </c>
      <c r="M245" s="412">
        <v>381.6</v>
      </c>
      <c r="N245" s="402">
        <v>400.68</v>
      </c>
      <c r="O245" s="412">
        <v>419.76</v>
      </c>
      <c r="P245" s="402">
        <v>438.84</v>
      </c>
      <c r="Q245" s="412">
        <v>457.92</v>
      </c>
      <c r="R245" s="402">
        <v>477</v>
      </c>
      <c r="S245" s="412">
        <v>496.08</v>
      </c>
      <c r="T245" s="402">
        <v>515.16</v>
      </c>
      <c r="U245" s="412">
        <v>534.24</v>
      </c>
      <c r="V245" s="402">
        <v>553.32000000000005</v>
      </c>
      <c r="W245" s="412">
        <v>572.4</v>
      </c>
      <c r="X245" s="402">
        <v>591.48</v>
      </c>
      <c r="Y245" s="412">
        <v>610.55999999999995</v>
      </c>
      <c r="Z245" s="402">
        <v>629.64</v>
      </c>
      <c r="AA245" s="412">
        <v>648.72</v>
      </c>
      <c r="AB245" s="402">
        <v>667.8</v>
      </c>
      <c r="AC245" s="412">
        <v>686.88</v>
      </c>
      <c r="AD245" s="402">
        <v>705.96</v>
      </c>
      <c r="AE245" s="402">
        <v>725.04</v>
      </c>
      <c r="AF245" s="402">
        <v>744.12</v>
      </c>
      <c r="AG245" s="412">
        <v>763.2</v>
      </c>
      <c r="AH245" s="402">
        <v>782.28</v>
      </c>
      <c r="AI245" s="402">
        <v>801.36</v>
      </c>
      <c r="AJ245" s="402">
        <v>820.44</v>
      </c>
      <c r="AK245" s="412">
        <v>839.52</v>
      </c>
      <c r="AL245" s="402">
        <v>858.6</v>
      </c>
      <c r="AM245" s="402">
        <v>877.68</v>
      </c>
      <c r="AN245" s="402">
        <v>896.76</v>
      </c>
      <c r="AO245" s="486">
        <v>915.84</v>
      </c>
      <c r="AP245" s="382"/>
      <c r="AQ245" s="382"/>
      <c r="AR245" s="382"/>
      <c r="AS245" s="382"/>
      <c r="AT245" s="382"/>
      <c r="AU245" s="382"/>
      <c r="AV245" s="382"/>
    </row>
    <row r="246" spans="1:48" x14ac:dyDescent="0.3">
      <c r="A246" s="382"/>
      <c r="B246" s="477">
        <v>19</v>
      </c>
      <c r="C246" s="1322">
        <v>201.4</v>
      </c>
      <c r="D246" s="402">
        <v>221.54</v>
      </c>
      <c r="E246" s="412">
        <v>241.68</v>
      </c>
      <c r="F246" s="402">
        <v>261.82</v>
      </c>
      <c r="G246" s="412">
        <v>281.95999999999998</v>
      </c>
      <c r="H246" s="402">
        <v>302.10000000000002</v>
      </c>
      <c r="I246" s="412">
        <v>322.24</v>
      </c>
      <c r="J246" s="402">
        <v>342.38</v>
      </c>
      <c r="K246" s="412">
        <v>362.52</v>
      </c>
      <c r="L246" s="402">
        <v>382.66</v>
      </c>
      <c r="M246" s="412">
        <v>402.8</v>
      </c>
      <c r="N246" s="402">
        <v>422.94</v>
      </c>
      <c r="O246" s="412">
        <v>443.08</v>
      </c>
      <c r="P246" s="402">
        <v>463.22</v>
      </c>
      <c r="Q246" s="412">
        <v>483.36</v>
      </c>
      <c r="R246" s="402">
        <v>503.5</v>
      </c>
      <c r="S246" s="412">
        <v>523.64</v>
      </c>
      <c r="T246" s="402">
        <v>543.78</v>
      </c>
      <c r="U246" s="412">
        <v>563.91999999999996</v>
      </c>
      <c r="V246" s="402">
        <v>584.05999999999995</v>
      </c>
      <c r="W246" s="412">
        <v>604.20000000000005</v>
      </c>
      <c r="X246" s="402">
        <v>624.34</v>
      </c>
      <c r="Y246" s="412">
        <v>644.48</v>
      </c>
      <c r="Z246" s="402">
        <v>664.62</v>
      </c>
      <c r="AA246" s="412">
        <v>684.76</v>
      </c>
      <c r="AB246" s="402">
        <v>704.9</v>
      </c>
      <c r="AC246" s="412">
        <v>725.04</v>
      </c>
      <c r="AD246" s="402">
        <v>745.18</v>
      </c>
      <c r="AE246" s="402">
        <v>765.32</v>
      </c>
      <c r="AF246" s="402">
        <v>785.46</v>
      </c>
      <c r="AG246" s="412">
        <v>805.6</v>
      </c>
      <c r="AH246" s="402">
        <v>825.74</v>
      </c>
      <c r="AI246" s="402">
        <v>845.88</v>
      </c>
      <c r="AJ246" s="402">
        <v>866.02</v>
      </c>
      <c r="AK246" s="412">
        <v>886.16</v>
      </c>
      <c r="AL246" s="402">
        <v>906.3</v>
      </c>
      <c r="AM246" s="402">
        <v>926.44</v>
      </c>
      <c r="AN246" s="402">
        <v>946.58</v>
      </c>
      <c r="AO246" s="486">
        <v>966.72</v>
      </c>
      <c r="AP246" s="382"/>
      <c r="AQ246" s="382"/>
      <c r="AR246" s="382"/>
      <c r="AS246" s="382"/>
      <c r="AT246" s="382"/>
      <c r="AU246" s="382"/>
      <c r="AV246" s="382"/>
    </row>
    <row r="247" spans="1:48" x14ac:dyDescent="0.3">
      <c r="A247" s="382"/>
      <c r="B247" s="477">
        <v>20</v>
      </c>
      <c r="C247" s="1322">
        <v>212</v>
      </c>
      <c r="D247" s="402">
        <v>233.2</v>
      </c>
      <c r="E247" s="412">
        <v>254.4</v>
      </c>
      <c r="F247" s="402">
        <v>275.60000000000002</v>
      </c>
      <c r="G247" s="412">
        <v>296.8</v>
      </c>
      <c r="H247" s="402">
        <v>318</v>
      </c>
      <c r="I247" s="412">
        <v>339.2</v>
      </c>
      <c r="J247" s="402">
        <v>360.4</v>
      </c>
      <c r="K247" s="412">
        <v>381.6</v>
      </c>
      <c r="L247" s="402">
        <v>402.8</v>
      </c>
      <c r="M247" s="412">
        <v>424</v>
      </c>
      <c r="N247" s="402">
        <v>445.2</v>
      </c>
      <c r="O247" s="412">
        <v>466.4</v>
      </c>
      <c r="P247" s="402">
        <v>487.6</v>
      </c>
      <c r="Q247" s="412">
        <v>508.8</v>
      </c>
      <c r="R247" s="402">
        <v>530</v>
      </c>
      <c r="S247" s="412">
        <v>551.20000000000005</v>
      </c>
      <c r="T247" s="402">
        <v>572.4</v>
      </c>
      <c r="U247" s="412">
        <v>593.6</v>
      </c>
      <c r="V247" s="402">
        <v>614.79999999999995</v>
      </c>
      <c r="W247" s="412">
        <v>636</v>
      </c>
      <c r="X247" s="402">
        <v>657.2</v>
      </c>
      <c r="Y247" s="412">
        <v>678.4</v>
      </c>
      <c r="Z247" s="402">
        <v>699.6</v>
      </c>
      <c r="AA247" s="412">
        <v>720.8</v>
      </c>
      <c r="AB247" s="402">
        <v>742</v>
      </c>
      <c r="AC247" s="412">
        <v>763.2</v>
      </c>
      <c r="AD247" s="402">
        <v>784.4</v>
      </c>
      <c r="AE247" s="402">
        <v>805.6</v>
      </c>
      <c r="AF247" s="402">
        <v>826.8</v>
      </c>
      <c r="AG247" s="412">
        <v>848</v>
      </c>
      <c r="AH247" s="402">
        <v>869.2</v>
      </c>
      <c r="AI247" s="402">
        <v>890.4</v>
      </c>
      <c r="AJ247" s="402">
        <v>911.6</v>
      </c>
      <c r="AK247" s="412">
        <v>932.8</v>
      </c>
      <c r="AL247" s="402">
        <v>954</v>
      </c>
      <c r="AM247" s="402">
        <v>975.2</v>
      </c>
      <c r="AN247" s="402">
        <v>996.4</v>
      </c>
      <c r="AO247" s="486">
        <v>1017.6</v>
      </c>
      <c r="AP247" s="382"/>
      <c r="AQ247" s="382"/>
      <c r="AR247" s="382"/>
      <c r="AS247" s="382"/>
      <c r="AT247" s="382"/>
      <c r="AU247" s="382"/>
      <c r="AV247" s="382"/>
    </row>
    <row r="248" spans="1:48" x14ac:dyDescent="0.3">
      <c r="A248" s="382"/>
      <c r="B248" s="477">
        <v>21</v>
      </c>
      <c r="C248" s="1322">
        <v>222.6</v>
      </c>
      <c r="D248" s="402">
        <v>244.86</v>
      </c>
      <c r="E248" s="412">
        <v>267.12</v>
      </c>
      <c r="F248" s="402">
        <v>289.38</v>
      </c>
      <c r="G248" s="412">
        <v>311.64</v>
      </c>
      <c r="H248" s="402">
        <v>333.9</v>
      </c>
      <c r="I248" s="412">
        <v>356.16</v>
      </c>
      <c r="J248" s="402">
        <v>378.42</v>
      </c>
      <c r="K248" s="412">
        <v>400.68</v>
      </c>
      <c r="L248" s="402">
        <v>422.94</v>
      </c>
      <c r="M248" s="412">
        <v>445.2</v>
      </c>
      <c r="N248" s="402">
        <v>467.46</v>
      </c>
      <c r="O248" s="412">
        <v>489.72</v>
      </c>
      <c r="P248" s="402">
        <v>511.98</v>
      </c>
      <c r="Q248" s="412">
        <v>534.24</v>
      </c>
      <c r="R248" s="402">
        <v>556.5</v>
      </c>
      <c r="S248" s="412">
        <v>578.76</v>
      </c>
      <c r="T248" s="402">
        <v>601.02</v>
      </c>
      <c r="U248" s="412">
        <v>623.28</v>
      </c>
      <c r="V248" s="402">
        <v>645.54</v>
      </c>
      <c r="W248" s="412">
        <v>667.8</v>
      </c>
      <c r="X248" s="402">
        <v>690.06</v>
      </c>
      <c r="Y248" s="412">
        <v>712.32</v>
      </c>
      <c r="Z248" s="402">
        <v>734.58</v>
      </c>
      <c r="AA248" s="412">
        <v>756.84</v>
      </c>
      <c r="AB248" s="402">
        <v>779.1</v>
      </c>
      <c r="AC248" s="412">
        <v>801.36</v>
      </c>
      <c r="AD248" s="402">
        <v>823.62</v>
      </c>
      <c r="AE248" s="402">
        <v>845.88</v>
      </c>
      <c r="AF248" s="402">
        <v>868.14</v>
      </c>
      <c r="AG248" s="412">
        <v>890.4</v>
      </c>
      <c r="AH248" s="402">
        <v>912.66</v>
      </c>
      <c r="AI248" s="402">
        <v>934.92</v>
      </c>
      <c r="AJ248" s="402">
        <v>957.18</v>
      </c>
      <c r="AK248" s="412">
        <v>979.44</v>
      </c>
      <c r="AL248" s="402">
        <v>1001.7</v>
      </c>
      <c r="AM248" s="402">
        <v>1023.96</v>
      </c>
      <c r="AN248" s="402">
        <v>1046.22</v>
      </c>
      <c r="AO248" s="486">
        <v>1068.48</v>
      </c>
      <c r="AP248" s="382"/>
      <c r="AQ248" s="382"/>
      <c r="AR248" s="382"/>
      <c r="AS248" s="382"/>
      <c r="AT248" s="382"/>
      <c r="AU248" s="382"/>
      <c r="AV248" s="382"/>
    </row>
    <row r="249" spans="1:48" x14ac:dyDescent="0.3">
      <c r="A249" s="382"/>
      <c r="B249" s="477">
        <v>22</v>
      </c>
      <c r="C249" s="1322">
        <v>233.2</v>
      </c>
      <c r="D249" s="402">
        <v>256.52</v>
      </c>
      <c r="E249" s="412">
        <v>279.83999999999997</v>
      </c>
      <c r="F249" s="402">
        <v>303.16000000000003</v>
      </c>
      <c r="G249" s="412">
        <v>326.48</v>
      </c>
      <c r="H249" s="402">
        <v>349.8</v>
      </c>
      <c r="I249" s="412">
        <v>373.12</v>
      </c>
      <c r="J249" s="402">
        <v>396.44</v>
      </c>
      <c r="K249" s="412">
        <v>419.76</v>
      </c>
      <c r="L249" s="402">
        <v>443.08</v>
      </c>
      <c r="M249" s="412">
        <v>466.4</v>
      </c>
      <c r="N249" s="402">
        <v>489.72</v>
      </c>
      <c r="O249" s="412">
        <v>513.04</v>
      </c>
      <c r="P249" s="402">
        <v>536.36</v>
      </c>
      <c r="Q249" s="412">
        <v>559.67999999999995</v>
      </c>
      <c r="R249" s="402">
        <v>583</v>
      </c>
      <c r="S249" s="412">
        <v>606.32000000000005</v>
      </c>
      <c r="T249" s="402">
        <v>629.64</v>
      </c>
      <c r="U249" s="412">
        <v>652.96</v>
      </c>
      <c r="V249" s="402">
        <v>676.28</v>
      </c>
      <c r="W249" s="412">
        <v>699.6</v>
      </c>
      <c r="X249" s="402">
        <v>722.92</v>
      </c>
      <c r="Y249" s="412">
        <v>746.24</v>
      </c>
      <c r="Z249" s="402">
        <v>769.56</v>
      </c>
      <c r="AA249" s="412">
        <v>792.88</v>
      </c>
      <c r="AB249" s="402">
        <v>816.2</v>
      </c>
      <c r="AC249" s="412">
        <v>839.52</v>
      </c>
      <c r="AD249" s="402">
        <v>862.84</v>
      </c>
      <c r="AE249" s="402">
        <v>886.16</v>
      </c>
      <c r="AF249" s="402">
        <v>909.48</v>
      </c>
      <c r="AG249" s="412">
        <v>932.8</v>
      </c>
      <c r="AH249" s="402">
        <v>956.12</v>
      </c>
      <c r="AI249" s="402">
        <v>979.44</v>
      </c>
      <c r="AJ249" s="402">
        <v>1002.76</v>
      </c>
      <c r="AK249" s="412">
        <v>1026.08</v>
      </c>
      <c r="AL249" s="402">
        <v>1049.4000000000001</v>
      </c>
      <c r="AM249" s="402">
        <v>1072.72</v>
      </c>
      <c r="AN249" s="402">
        <v>1096.04</v>
      </c>
      <c r="AO249" s="486">
        <v>1119.3599999999999</v>
      </c>
      <c r="AP249" s="382"/>
      <c r="AQ249" s="382"/>
      <c r="AR249" s="382"/>
      <c r="AS249" s="382"/>
      <c r="AT249" s="382"/>
      <c r="AU249" s="382"/>
      <c r="AV249" s="382"/>
    </row>
    <row r="250" spans="1:48" x14ac:dyDescent="0.3">
      <c r="A250" s="382"/>
      <c r="B250" s="477">
        <v>23</v>
      </c>
      <c r="C250" s="1322">
        <v>243.8</v>
      </c>
      <c r="D250" s="402">
        <v>268.18</v>
      </c>
      <c r="E250" s="412">
        <v>292.56</v>
      </c>
      <c r="F250" s="402">
        <v>316.94</v>
      </c>
      <c r="G250" s="412">
        <v>341.32</v>
      </c>
      <c r="H250" s="402">
        <v>365.7</v>
      </c>
      <c r="I250" s="412">
        <v>390.08</v>
      </c>
      <c r="J250" s="402">
        <v>414.46</v>
      </c>
      <c r="K250" s="412">
        <v>438.84</v>
      </c>
      <c r="L250" s="402">
        <v>463.22</v>
      </c>
      <c r="M250" s="412">
        <v>487.6</v>
      </c>
      <c r="N250" s="402">
        <v>511.98</v>
      </c>
      <c r="O250" s="412">
        <v>536.36</v>
      </c>
      <c r="P250" s="402">
        <v>560.74</v>
      </c>
      <c r="Q250" s="412">
        <v>585.12</v>
      </c>
      <c r="R250" s="402">
        <v>609.5</v>
      </c>
      <c r="S250" s="412">
        <v>633.88</v>
      </c>
      <c r="T250" s="402">
        <v>658.26</v>
      </c>
      <c r="U250" s="412">
        <v>682.64</v>
      </c>
      <c r="V250" s="402">
        <v>707.02</v>
      </c>
      <c r="W250" s="412">
        <v>731.4</v>
      </c>
      <c r="X250" s="402">
        <v>755.78</v>
      </c>
      <c r="Y250" s="412">
        <v>780.16</v>
      </c>
      <c r="Z250" s="402">
        <v>804.54</v>
      </c>
      <c r="AA250" s="412">
        <v>828.92</v>
      </c>
      <c r="AB250" s="402">
        <v>853.3</v>
      </c>
      <c r="AC250" s="412">
        <v>877.68</v>
      </c>
      <c r="AD250" s="402">
        <v>902.06</v>
      </c>
      <c r="AE250" s="402">
        <v>926.44</v>
      </c>
      <c r="AF250" s="402">
        <v>950.82</v>
      </c>
      <c r="AG250" s="412">
        <v>975.2</v>
      </c>
      <c r="AH250" s="402">
        <v>999.58</v>
      </c>
      <c r="AI250" s="402">
        <v>1023.96</v>
      </c>
      <c r="AJ250" s="402">
        <v>1048.3399999999999</v>
      </c>
      <c r="AK250" s="412">
        <v>1072.72</v>
      </c>
      <c r="AL250" s="402">
        <v>1097.0999999999999</v>
      </c>
      <c r="AM250" s="402">
        <v>1121.48</v>
      </c>
      <c r="AN250" s="402">
        <v>1145.8599999999999</v>
      </c>
      <c r="AO250" s="486">
        <v>1170.24</v>
      </c>
      <c r="AP250" s="382"/>
      <c r="AQ250" s="382"/>
      <c r="AR250" s="382"/>
      <c r="AS250" s="382"/>
      <c r="AT250" s="382"/>
      <c r="AU250" s="382"/>
      <c r="AV250" s="382"/>
    </row>
    <row r="251" spans="1:48" x14ac:dyDescent="0.3">
      <c r="A251" s="382"/>
      <c r="B251" s="477">
        <v>24</v>
      </c>
      <c r="C251" s="1322">
        <v>254.4</v>
      </c>
      <c r="D251" s="402">
        <v>279.83999999999997</v>
      </c>
      <c r="E251" s="412">
        <v>305.27999999999997</v>
      </c>
      <c r="F251" s="402">
        <v>330.72</v>
      </c>
      <c r="G251" s="412">
        <v>356.16</v>
      </c>
      <c r="H251" s="402">
        <v>381.6</v>
      </c>
      <c r="I251" s="412">
        <v>407.04</v>
      </c>
      <c r="J251" s="402">
        <v>432.48</v>
      </c>
      <c r="K251" s="412">
        <v>457.92</v>
      </c>
      <c r="L251" s="402">
        <v>483.36</v>
      </c>
      <c r="M251" s="412">
        <v>508.8</v>
      </c>
      <c r="N251" s="402">
        <v>534.24</v>
      </c>
      <c r="O251" s="412">
        <v>559.67999999999995</v>
      </c>
      <c r="P251" s="402">
        <v>585.12</v>
      </c>
      <c r="Q251" s="412">
        <v>610.55999999999995</v>
      </c>
      <c r="R251" s="402">
        <v>636</v>
      </c>
      <c r="S251" s="412">
        <v>661.44</v>
      </c>
      <c r="T251" s="402">
        <v>686.88</v>
      </c>
      <c r="U251" s="412">
        <v>712.32</v>
      </c>
      <c r="V251" s="402">
        <v>737.76</v>
      </c>
      <c r="W251" s="412">
        <v>763.2</v>
      </c>
      <c r="X251" s="402">
        <v>788.64</v>
      </c>
      <c r="Y251" s="412">
        <v>814.08</v>
      </c>
      <c r="Z251" s="402">
        <v>839.52</v>
      </c>
      <c r="AA251" s="412">
        <v>864.96</v>
      </c>
      <c r="AB251" s="402">
        <v>890.4</v>
      </c>
      <c r="AC251" s="412">
        <v>915.84</v>
      </c>
      <c r="AD251" s="402">
        <v>941.28</v>
      </c>
      <c r="AE251" s="402">
        <v>966.72</v>
      </c>
      <c r="AF251" s="402">
        <v>992.16</v>
      </c>
      <c r="AG251" s="412">
        <v>1017.6</v>
      </c>
      <c r="AH251" s="402">
        <v>1043.04</v>
      </c>
      <c r="AI251" s="402">
        <v>1068.48</v>
      </c>
      <c r="AJ251" s="402">
        <v>1093.92</v>
      </c>
      <c r="AK251" s="412">
        <v>1119.3599999999999</v>
      </c>
      <c r="AL251" s="402">
        <v>1144.8</v>
      </c>
      <c r="AM251" s="402">
        <v>1170.24</v>
      </c>
      <c r="AN251" s="402">
        <v>1195.68</v>
      </c>
      <c r="AO251" s="486">
        <v>1221.1199999999999</v>
      </c>
      <c r="AP251" s="382"/>
      <c r="AQ251" s="382"/>
      <c r="AR251" s="382"/>
      <c r="AS251" s="382"/>
      <c r="AT251" s="382"/>
      <c r="AU251" s="382"/>
      <c r="AV251" s="382"/>
    </row>
    <row r="252" spans="1:48" x14ac:dyDescent="0.3">
      <c r="A252" s="382"/>
      <c r="B252" s="477">
        <v>25</v>
      </c>
      <c r="C252" s="1322">
        <v>265</v>
      </c>
      <c r="D252" s="402">
        <v>291.5</v>
      </c>
      <c r="E252" s="412">
        <v>318</v>
      </c>
      <c r="F252" s="402">
        <v>344.5</v>
      </c>
      <c r="G252" s="412">
        <v>371</v>
      </c>
      <c r="H252" s="402">
        <v>397.5</v>
      </c>
      <c r="I252" s="412">
        <v>424</v>
      </c>
      <c r="J252" s="402">
        <v>450.5</v>
      </c>
      <c r="K252" s="412">
        <v>477</v>
      </c>
      <c r="L252" s="402">
        <v>503.5</v>
      </c>
      <c r="M252" s="412">
        <v>530</v>
      </c>
      <c r="N252" s="402">
        <v>556.5</v>
      </c>
      <c r="O252" s="412">
        <v>583</v>
      </c>
      <c r="P252" s="402">
        <v>609.5</v>
      </c>
      <c r="Q252" s="412">
        <v>636</v>
      </c>
      <c r="R252" s="402">
        <v>662.5</v>
      </c>
      <c r="S252" s="412">
        <v>689</v>
      </c>
      <c r="T252" s="402">
        <v>715.5</v>
      </c>
      <c r="U252" s="412">
        <v>742</v>
      </c>
      <c r="V252" s="402">
        <v>768.5</v>
      </c>
      <c r="W252" s="412">
        <v>795</v>
      </c>
      <c r="X252" s="402">
        <v>821.5</v>
      </c>
      <c r="Y252" s="412">
        <v>848</v>
      </c>
      <c r="Z252" s="402">
        <v>874.5</v>
      </c>
      <c r="AA252" s="412">
        <v>901</v>
      </c>
      <c r="AB252" s="402">
        <v>927.5</v>
      </c>
      <c r="AC252" s="412">
        <v>954</v>
      </c>
      <c r="AD252" s="402">
        <v>980.5</v>
      </c>
      <c r="AE252" s="402">
        <v>1007</v>
      </c>
      <c r="AF252" s="402">
        <v>1033.5</v>
      </c>
      <c r="AG252" s="412">
        <v>1060</v>
      </c>
      <c r="AH252" s="402">
        <v>1086.5</v>
      </c>
      <c r="AI252" s="402">
        <v>1113</v>
      </c>
      <c r="AJ252" s="402">
        <v>1139.5</v>
      </c>
      <c r="AK252" s="412">
        <v>1166</v>
      </c>
      <c r="AL252" s="402">
        <v>1192.5</v>
      </c>
      <c r="AM252" s="402">
        <v>1219</v>
      </c>
      <c r="AN252" s="402">
        <v>1245.5</v>
      </c>
      <c r="AO252" s="486">
        <v>1272</v>
      </c>
      <c r="AP252" s="382"/>
      <c r="AQ252" s="382"/>
      <c r="AR252" s="382"/>
      <c r="AS252" s="382"/>
      <c r="AT252" s="382"/>
      <c r="AU252" s="382"/>
      <c r="AV252" s="382"/>
    </row>
    <row r="253" spans="1:48" x14ac:dyDescent="0.3">
      <c r="A253" s="382"/>
      <c r="B253" s="477">
        <v>26</v>
      </c>
      <c r="C253" s="1322">
        <v>275.60000000000002</v>
      </c>
      <c r="D253" s="402">
        <v>303.16000000000003</v>
      </c>
      <c r="E253" s="412">
        <v>330.72</v>
      </c>
      <c r="F253" s="402">
        <v>358.28</v>
      </c>
      <c r="G253" s="412">
        <v>385.84</v>
      </c>
      <c r="H253" s="402">
        <v>413.4</v>
      </c>
      <c r="I253" s="412">
        <v>440.96</v>
      </c>
      <c r="J253" s="402">
        <v>468.52</v>
      </c>
      <c r="K253" s="412">
        <v>496.08</v>
      </c>
      <c r="L253" s="402">
        <v>523.64</v>
      </c>
      <c r="M253" s="412">
        <v>551.20000000000005</v>
      </c>
      <c r="N253" s="402">
        <v>578.76</v>
      </c>
      <c r="O253" s="412">
        <v>606.32000000000005</v>
      </c>
      <c r="P253" s="402">
        <v>633.88</v>
      </c>
      <c r="Q253" s="412">
        <v>661.44</v>
      </c>
      <c r="R253" s="402">
        <v>689</v>
      </c>
      <c r="S253" s="412">
        <v>716.56</v>
      </c>
      <c r="T253" s="402">
        <v>744.12</v>
      </c>
      <c r="U253" s="412">
        <v>771.68</v>
      </c>
      <c r="V253" s="402">
        <v>799.24</v>
      </c>
      <c r="W253" s="412">
        <v>826.8</v>
      </c>
      <c r="X253" s="402">
        <v>854.36</v>
      </c>
      <c r="Y253" s="412">
        <v>881.92</v>
      </c>
      <c r="Z253" s="402">
        <v>909.48</v>
      </c>
      <c r="AA253" s="412">
        <v>937.04</v>
      </c>
      <c r="AB253" s="402">
        <v>964.6</v>
      </c>
      <c r="AC253" s="412">
        <v>992.16</v>
      </c>
      <c r="AD253" s="402">
        <v>1019.72</v>
      </c>
      <c r="AE253" s="402">
        <v>1047.28</v>
      </c>
      <c r="AF253" s="402">
        <v>1074.8399999999999</v>
      </c>
      <c r="AG253" s="412">
        <v>1102.4000000000001</v>
      </c>
      <c r="AH253" s="402">
        <v>1129.96</v>
      </c>
      <c r="AI253" s="402">
        <v>1157.52</v>
      </c>
      <c r="AJ253" s="402">
        <v>1185.08</v>
      </c>
      <c r="AK253" s="412">
        <v>1212.6400000000001</v>
      </c>
      <c r="AL253" s="402">
        <v>1240.2</v>
      </c>
      <c r="AM253" s="402">
        <v>1267.76</v>
      </c>
      <c r="AN253" s="402">
        <v>1295.32</v>
      </c>
      <c r="AO253" s="486">
        <v>1322.88</v>
      </c>
      <c r="AP253" s="382"/>
      <c r="AQ253" s="382"/>
      <c r="AR253" s="382"/>
      <c r="AS253" s="382"/>
      <c r="AT253" s="382"/>
      <c r="AU253" s="382"/>
      <c r="AV253" s="382"/>
    </row>
    <row r="254" spans="1:48" x14ac:dyDescent="0.3">
      <c r="A254" s="382"/>
      <c r="B254" s="477">
        <v>27</v>
      </c>
      <c r="C254" s="1322">
        <v>286.2</v>
      </c>
      <c r="D254" s="402">
        <v>314.82</v>
      </c>
      <c r="E254" s="412">
        <v>343.44</v>
      </c>
      <c r="F254" s="402">
        <v>372.06</v>
      </c>
      <c r="G254" s="412">
        <v>400.68</v>
      </c>
      <c r="H254" s="402">
        <v>429.3</v>
      </c>
      <c r="I254" s="412">
        <v>457.92</v>
      </c>
      <c r="J254" s="402">
        <v>486.54</v>
      </c>
      <c r="K254" s="412">
        <v>515.16</v>
      </c>
      <c r="L254" s="402">
        <v>543.78</v>
      </c>
      <c r="M254" s="412">
        <v>572.4</v>
      </c>
      <c r="N254" s="402">
        <v>601.02</v>
      </c>
      <c r="O254" s="412">
        <v>629.64</v>
      </c>
      <c r="P254" s="402">
        <v>658.26</v>
      </c>
      <c r="Q254" s="412">
        <v>686.88</v>
      </c>
      <c r="R254" s="402">
        <v>715.5</v>
      </c>
      <c r="S254" s="412">
        <v>744.12</v>
      </c>
      <c r="T254" s="402">
        <v>772.74</v>
      </c>
      <c r="U254" s="412">
        <v>801.36</v>
      </c>
      <c r="V254" s="402">
        <v>829.98</v>
      </c>
      <c r="W254" s="412">
        <v>858.6</v>
      </c>
      <c r="X254" s="402">
        <v>887.22</v>
      </c>
      <c r="Y254" s="412">
        <v>915.84</v>
      </c>
      <c r="Z254" s="402">
        <v>944.46</v>
      </c>
      <c r="AA254" s="412">
        <v>973.08</v>
      </c>
      <c r="AB254" s="402">
        <v>1001.7</v>
      </c>
      <c r="AC254" s="412">
        <v>1030.32</v>
      </c>
      <c r="AD254" s="402">
        <v>1058.94</v>
      </c>
      <c r="AE254" s="402">
        <v>1087.56</v>
      </c>
      <c r="AF254" s="402">
        <v>1116.18</v>
      </c>
      <c r="AG254" s="412">
        <v>1144.8</v>
      </c>
      <c r="AH254" s="402">
        <v>1173.42</v>
      </c>
      <c r="AI254" s="402">
        <v>1202.04</v>
      </c>
      <c r="AJ254" s="402">
        <v>1230.6600000000001</v>
      </c>
      <c r="AK254" s="412">
        <v>1259.28</v>
      </c>
      <c r="AL254" s="402">
        <v>1287.9000000000001</v>
      </c>
      <c r="AM254" s="402">
        <v>1316.52</v>
      </c>
      <c r="AN254" s="402">
        <v>1345.14</v>
      </c>
      <c r="AO254" s="486">
        <v>1373.76</v>
      </c>
      <c r="AP254" s="382"/>
      <c r="AQ254" s="382"/>
      <c r="AR254" s="382"/>
      <c r="AS254" s="382"/>
      <c r="AT254" s="382"/>
      <c r="AU254" s="382"/>
      <c r="AV254" s="382"/>
    </row>
    <row r="255" spans="1:48" x14ac:dyDescent="0.3">
      <c r="A255" s="382"/>
      <c r="B255" s="477">
        <v>28</v>
      </c>
      <c r="C255" s="1322">
        <v>296.8</v>
      </c>
      <c r="D255" s="402">
        <v>326.48</v>
      </c>
      <c r="E255" s="412">
        <v>356.16</v>
      </c>
      <c r="F255" s="402">
        <v>385.84</v>
      </c>
      <c r="G255" s="412">
        <v>415.52</v>
      </c>
      <c r="H255" s="402">
        <v>445.2</v>
      </c>
      <c r="I255" s="412">
        <v>474.88</v>
      </c>
      <c r="J255" s="402">
        <v>504.56</v>
      </c>
      <c r="K255" s="412">
        <v>534.24</v>
      </c>
      <c r="L255" s="402">
        <v>563.91999999999996</v>
      </c>
      <c r="M255" s="412">
        <v>593.6</v>
      </c>
      <c r="N255" s="402">
        <v>623.28</v>
      </c>
      <c r="O255" s="412">
        <v>652.96</v>
      </c>
      <c r="P255" s="402">
        <v>682.64</v>
      </c>
      <c r="Q255" s="412">
        <v>712.32</v>
      </c>
      <c r="R255" s="402">
        <v>742</v>
      </c>
      <c r="S255" s="412">
        <v>771.68</v>
      </c>
      <c r="T255" s="402">
        <v>801.36</v>
      </c>
      <c r="U255" s="412">
        <v>831.04</v>
      </c>
      <c r="V255" s="402">
        <v>860.72</v>
      </c>
      <c r="W255" s="412">
        <v>890.4</v>
      </c>
      <c r="X255" s="402">
        <v>920.08</v>
      </c>
      <c r="Y255" s="412">
        <v>949.76</v>
      </c>
      <c r="Z255" s="402">
        <v>979.44</v>
      </c>
      <c r="AA255" s="412">
        <v>1009.12</v>
      </c>
      <c r="AB255" s="402">
        <v>1038.8</v>
      </c>
      <c r="AC255" s="412">
        <v>1068.48</v>
      </c>
      <c r="AD255" s="402">
        <v>1098.1600000000001</v>
      </c>
      <c r="AE255" s="402">
        <v>1127.8399999999999</v>
      </c>
      <c r="AF255" s="402">
        <v>1157.52</v>
      </c>
      <c r="AG255" s="412">
        <v>1187.2</v>
      </c>
      <c r="AH255" s="402">
        <v>1216.8800000000001</v>
      </c>
      <c r="AI255" s="402">
        <v>1246.56</v>
      </c>
      <c r="AJ255" s="402">
        <v>1276.24</v>
      </c>
      <c r="AK255" s="412">
        <v>1305.92</v>
      </c>
      <c r="AL255" s="402">
        <v>1335.6</v>
      </c>
      <c r="AM255" s="402">
        <v>1365.28</v>
      </c>
      <c r="AN255" s="402">
        <v>1394.96</v>
      </c>
      <c r="AO255" s="486">
        <v>1424.64</v>
      </c>
      <c r="AP255" s="382"/>
      <c r="AQ255" s="382"/>
      <c r="AR255" s="382"/>
      <c r="AS255" s="382"/>
      <c r="AT255" s="382"/>
      <c r="AU255" s="382"/>
      <c r="AV255" s="382"/>
    </row>
    <row r="256" spans="1:48" x14ac:dyDescent="0.3">
      <c r="A256" s="382"/>
      <c r="B256" s="477">
        <v>29</v>
      </c>
      <c r="C256" s="1322">
        <v>307.39999999999998</v>
      </c>
      <c r="D256" s="402">
        <v>338.14</v>
      </c>
      <c r="E256" s="412">
        <v>368.88</v>
      </c>
      <c r="F256" s="402">
        <v>399.62</v>
      </c>
      <c r="G256" s="412">
        <v>430.36</v>
      </c>
      <c r="H256" s="402">
        <v>461.1</v>
      </c>
      <c r="I256" s="412">
        <v>491.84</v>
      </c>
      <c r="J256" s="402">
        <v>522.58000000000004</v>
      </c>
      <c r="K256" s="412">
        <v>553.32000000000005</v>
      </c>
      <c r="L256" s="402">
        <v>584.05999999999995</v>
      </c>
      <c r="M256" s="412">
        <v>614.79999999999995</v>
      </c>
      <c r="N256" s="402">
        <v>645.54</v>
      </c>
      <c r="O256" s="412">
        <v>676.28</v>
      </c>
      <c r="P256" s="402">
        <v>707.02</v>
      </c>
      <c r="Q256" s="412">
        <v>737.76</v>
      </c>
      <c r="R256" s="402">
        <v>768.5</v>
      </c>
      <c r="S256" s="412">
        <v>799.24</v>
      </c>
      <c r="T256" s="402">
        <v>829.98</v>
      </c>
      <c r="U256" s="412">
        <v>860.72</v>
      </c>
      <c r="V256" s="402">
        <v>891.46</v>
      </c>
      <c r="W256" s="412">
        <v>922.2</v>
      </c>
      <c r="X256" s="402">
        <v>952.94</v>
      </c>
      <c r="Y256" s="412">
        <v>983.68</v>
      </c>
      <c r="Z256" s="402">
        <v>1014.42</v>
      </c>
      <c r="AA256" s="412">
        <v>1045.1600000000001</v>
      </c>
      <c r="AB256" s="402">
        <v>1075.9000000000001</v>
      </c>
      <c r="AC256" s="412">
        <v>1106.6400000000001</v>
      </c>
      <c r="AD256" s="402">
        <v>1137.3800000000001</v>
      </c>
      <c r="AE256" s="402">
        <v>1168.1199999999999</v>
      </c>
      <c r="AF256" s="402">
        <v>1198.8599999999999</v>
      </c>
      <c r="AG256" s="412">
        <v>1229.5999999999999</v>
      </c>
      <c r="AH256" s="402">
        <v>1260.3399999999999</v>
      </c>
      <c r="AI256" s="402">
        <v>1291.08</v>
      </c>
      <c r="AJ256" s="402">
        <v>1321.82</v>
      </c>
      <c r="AK256" s="412">
        <v>1352.56</v>
      </c>
      <c r="AL256" s="402">
        <v>1383.3</v>
      </c>
      <c r="AM256" s="402">
        <v>1414.04</v>
      </c>
      <c r="AN256" s="402">
        <v>1444.78</v>
      </c>
      <c r="AO256" s="486">
        <v>1475.52</v>
      </c>
      <c r="AP256" s="382"/>
      <c r="AQ256" s="382"/>
      <c r="AR256" s="382"/>
      <c r="AS256" s="382"/>
      <c r="AT256" s="382"/>
      <c r="AU256" s="382"/>
      <c r="AV256" s="382"/>
    </row>
    <row r="257" spans="1:48" ht="15" thickBot="1" x14ac:dyDescent="0.35">
      <c r="A257" s="382"/>
      <c r="B257" s="478">
        <v>30</v>
      </c>
      <c r="C257" s="1323">
        <v>318</v>
      </c>
      <c r="D257" s="455">
        <v>349.8</v>
      </c>
      <c r="E257" s="490">
        <v>381.6</v>
      </c>
      <c r="F257" s="455">
        <v>413.4</v>
      </c>
      <c r="G257" s="490">
        <v>445.2</v>
      </c>
      <c r="H257" s="455">
        <v>477</v>
      </c>
      <c r="I257" s="490">
        <v>508.8</v>
      </c>
      <c r="J257" s="455">
        <v>540.6</v>
      </c>
      <c r="K257" s="490">
        <v>572.4</v>
      </c>
      <c r="L257" s="455">
        <v>604.20000000000005</v>
      </c>
      <c r="M257" s="490">
        <v>636</v>
      </c>
      <c r="N257" s="455">
        <v>667.8</v>
      </c>
      <c r="O257" s="490">
        <v>699.6</v>
      </c>
      <c r="P257" s="455">
        <v>731.4</v>
      </c>
      <c r="Q257" s="490">
        <v>763.2</v>
      </c>
      <c r="R257" s="455">
        <v>795</v>
      </c>
      <c r="S257" s="490">
        <v>826.8</v>
      </c>
      <c r="T257" s="455">
        <v>858.6</v>
      </c>
      <c r="U257" s="490">
        <v>890.4</v>
      </c>
      <c r="V257" s="455">
        <v>922.2</v>
      </c>
      <c r="W257" s="490">
        <v>954</v>
      </c>
      <c r="X257" s="455">
        <v>985.8</v>
      </c>
      <c r="Y257" s="490">
        <v>1017.6</v>
      </c>
      <c r="Z257" s="455">
        <v>1049.4000000000001</v>
      </c>
      <c r="AA257" s="490">
        <v>1081.2</v>
      </c>
      <c r="AB257" s="455">
        <v>1113</v>
      </c>
      <c r="AC257" s="490">
        <v>1144.8</v>
      </c>
      <c r="AD257" s="455">
        <v>1176.5999999999999</v>
      </c>
      <c r="AE257" s="455">
        <v>1208.4000000000001</v>
      </c>
      <c r="AF257" s="455">
        <v>1240.2</v>
      </c>
      <c r="AG257" s="490">
        <v>1272</v>
      </c>
      <c r="AH257" s="455">
        <v>1303.8</v>
      </c>
      <c r="AI257" s="455">
        <v>1335.6</v>
      </c>
      <c r="AJ257" s="455">
        <v>1367.4</v>
      </c>
      <c r="AK257" s="490">
        <v>1399.2</v>
      </c>
      <c r="AL257" s="455">
        <v>1431</v>
      </c>
      <c r="AM257" s="455">
        <v>1462.8</v>
      </c>
      <c r="AN257" s="455">
        <v>1494.6</v>
      </c>
      <c r="AO257" s="489">
        <v>1526.4</v>
      </c>
      <c r="AP257" s="382"/>
      <c r="AQ257" s="382"/>
      <c r="AR257" s="382"/>
      <c r="AS257" s="382"/>
      <c r="AT257" s="382"/>
      <c r="AU257" s="382"/>
      <c r="AV257" s="382"/>
    </row>
    <row r="258" spans="1:48" x14ac:dyDescent="0.3">
      <c r="A258" s="382"/>
      <c r="B258" s="458">
        <v>1.24</v>
      </c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382"/>
      <c r="O258" s="382"/>
      <c r="P258" s="382"/>
      <c r="Q258" s="382"/>
      <c r="R258" s="382"/>
      <c r="S258" s="382"/>
      <c r="T258" s="382"/>
      <c r="U258" s="382"/>
      <c r="V258" s="382"/>
      <c r="W258" s="382"/>
      <c r="X258" s="382"/>
      <c r="Y258" s="382"/>
      <c r="Z258" s="382"/>
      <c r="AA258" s="382"/>
      <c r="AB258" s="382"/>
      <c r="AC258" s="382"/>
      <c r="AD258" s="382"/>
      <c r="AE258" s="382"/>
      <c r="AF258" s="382"/>
      <c r="AG258" s="382"/>
      <c r="AH258" s="382"/>
      <c r="AI258" s="382"/>
      <c r="AJ258" s="382"/>
      <c r="AK258" s="382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2"/>
    </row>
    <row r="259" spans="1:48" ht="18.600000000000001" thickBot="1" x14ac:dyDescent="0.4">
      <c r="A259" s="382"/>
      <c r="B259" s="475" t="s">
        <v>52</v>
      </c>
      <c r="C259" s="475"/>
      <c r="D259" s="386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2"/>
      <c r="P259" s="458"/>
      <c r="Q259" s="382"/>
      <c r="R259" s="382"/>
      <c r="S259" s="382"/>
      <c r="T259" s="382"/>
      <c r="U259" s="382"/>
      <c r="V259" s="382"/>
      <c r="W259" s="382"/>
      <c r="X259" s="382"/>
      <c r="Y259" s="382"/>
      <c r="Z259" s="382"/>
      <c r="AA259" s="382"/>
      <c r="AB259" s="382"/>
      <c r="AC259" s="382"/>
      <c r="AD259" s="382"/>
      <c r="AE259" s="382"/>
      <c r="AF259" s="382"/>
      <c r="AG259" s="382"/>
      <c r="AH259" s="382"/>
      <c r="AI259" s="382"/>
      <c r="AJ259" s="382"/>
      <c r="AK259" s="382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2"/>
    </row>
    <row r="260" spans="1:48" ht="15" thickBot="1" x14ac:dyDescent="0.35">
      <c r="A260" s="382"/>
      <c r="B260" s="382"/>
      <c r="C260" s="1320">
        <v>10</v>
      </c>
      <c r="D260" s="461">
        <v>11</v>
      </c>
      <c r="E260" s="1324">
        <v>12</v>
      </c>
      <c r="F260" s="461">
        <v>13</v>
      </c>
      <c r="G260" s="1324">
        <v>14</v>
      </c>
      <c r="H260" s="461">
        <v>15</v>
      </c>
      <c r="I260" s="1324">
        <v>16</v>
      </c>
      <c r="J260" s="461">
        <v>17</v>
      </c>
      <c r="K260" s="1324">
        <v>18</v>
      </c>
      <c r="L260" s="461">
        <v>19</v>
      </c>
      <c r="M260" s="1324">
        <v>20</v>
      </c>
      <c r="N260" s="461">
        <v>21</v>
      </c>
      <c r="O260" s="1324">
        <v>22</v>
      </c>
      <c r="P260" s="461">
        <v>23</v>
      </c>
      <c r="Q260" s="1324">
        <v>24</v>
      </c>
      <c r="R260" s="461">
        <v>25</v>
      </c>
      <c r="S260" s="1324">
        <v>26</v>
      </c>
      <c r="T260" s="461">
        <v>27</v>
      </c>
      <c r="U260" s="1324">
        <v>28</v>
      </c>
      <c r="V260" s="461">
        <v>29</v>
      </c>
      <c r="W260" s="1324">
        <v>30</v>
      </c>
      <c r="X260" s="461">
        <v>31</v>
      </c>
      <c r="Y260" s="1324">
        <v>32</v>
      </c>
      <c r="Z260" s="461">
        <v>33</v>
      </c>
      <c r="AA260" s="1324">
        <v>34</v>
      </c>
      <c r="AB260" s="461">
        <v>35</v>
      </c>
      <c r="AC260" s="1324">
        <v>36</v>
      </c>
      <c r="AD260" s="461">
        <v>37</v>
      </c>
      <c r="AE260" s="461">
        <v>38</v>
      </c>
      <c r="AF260" s="461">
        <v>39</v>
      </c>
      <c r="AG260" s="1324">
        <v>40</v>
      </c>
      <c r="AH260" s="461">
        <v>41</v>
      </c>
      <c r="AI260" s="461">
        <v>42</v>
      </c>
      <c r="AJ260" s="461">
        <v>43</v>
      </c>
      <c r="AK260" s="1324">
        <v>44</v>
      </c>
      <c r="AL260" s="461">
        <v>45</v>
      </c>
      <c r="AM260" s="461">
        <v>46</v>
      </c>
      <c r="AN260" s="462">
        <v>47</v>
      </c>
      <c r="AO260" s="1326">
        <v>48</v>
      </c>
      <c r="AP260" s="382"/>
      <c r="AQ260" s="382"/>
      <c r="AR260" s="382"/>
      <c r="AS260" s="382"/>
      <c r="AT260" s="382"/>
      <c r="AU260" s="382"/>
      <c r="AV260" s="382"/>
    </row>
    <row r="261" spans="1:48" x14ac:dyDescent="0.3">
      <c r="A261" s="382"/>
      <c r="B261" s="476">
        <v>10</v>
      </c>
      <c r="C261" s="1321">
        <v>124</v>
      </c>
      <c r="D261" s="468">
        <v>136.4</v>
      </c>
      <c r="E261" s="1325">
        <v>148.80000000000001</v>
      </c>
      <c r="F261" s="468">
        <v>161.19999999999999</v>
      </c>
      <c r="G261" s="1325">
        <v>173.6</v>
      </c>
      <c r="H261" s="468">
        <v>186</v>
      </c>
      <c r="I261" s="1325">
        <v>198.4</v>
      </c>
      <c r="J261" s="468">
        <v>210.8</v>
      </c>
      <c r="K261" s="1325">
        <v>223.2</v>
      </c>
      <c r="L261" s="468">
        <v>235.6</v>
      </c>
      <c r="M261" s="1325">
        <v>248</v>
      </c>
      <c r="N261" s="468">
        <v>260.39999999999998</v>
      </c>
      <c r="O261" s="1325">
        <v>272.8</v>
      </c>
      <c r="P261" s="468">
        <v>285.2</v>
      </c>
      <c r="Q261" s="1325">
        <v>297.60000000000002</v>
      </c>
      <c r="R261" s="468">
        <v>310</v>
      </c>
      <c r="S261" s="1325">
        <v>322.39999999999998</v>
      </c>
      <c r="T261" s="468">
        <v>334.8</v>
      </c>
      <c r="U261" s="1325">
        <v>347.2</v>
      </c>
      <c r="V261" s="468">
        <v>359.6</v>
      </c>
      <c r="W261" s="1325">
        <v>372</v>
      </c>
      <c r="X261" s="468">
        <v>384.4</v>
      </c>
      <c r="Y261" s="1325">
        <v>396.8</v>
      </c>
      <c r="Z261" s="468">
        <v>409.2</v>
      </c>
      <c r="AA261" s="1325">
        <v>421.6</v>
      </c>
      <c r="AB261" s="468">
        <v>434</v>
      </c>
      <c r="AC261" s="1325">
        <v>446.4</v>
      </c>
      <c r="AD261" s="468">
        <v>458.8</v>
      </c>
      <c r="AE261" s="468">
        <v>471.2</v>
      </c>
      <c r="AF261" s="468">
        <v>483.6</v>
      </c>
      <c r="AG261" s="1325">
        <v>496</v>
      </c>
      <c r="AH261" s="468">
        <v>508.4</v>
      </c>
      <c r="AI261" s="468">
        <v>520.79999999999995</v>
      </c>
      <c r="AJ261" s="468">
        <v>533.20000000000005</v>
      </c>
      <c r="AK261" s="1325">
        <v>545.6</v>
      </c>
      <c r="AL261" s="468">
        <v>558</v>
      </c>
      <c r="AM261" s="468">
        <v>570.4</v>
      </c>
      <c r="AN261" s="468">
        <v>582.79999999999995</v>
      </c>
      <c r="AO261" s="1327">
        <v>595.20000000000005</v>
      </c>
      <c r="AP261" s="382"/>
      <c r="AQ261" s="382"/>
      <c r="AR261" s="382"/>
      <c r="AS261" s="382"/>
      <c r="AT261" s="382"/>
      <c r="AU261" s="382"/>
      <c r="AV261" s="382"/>
    </row>
    <row r="262" spans="1:48" x14ac:dyDescent="0.3">
      <c r="A262" s="382"/>
      <c r="B262" s="477">
        <v>11</v>
      </c>
      <c r="C262" s="1322">
        <v>136.4</v>
      </c>
      <c r="D262" s="402">
        <v>150.04</v>
      </c>
      <c r="E262" s="412">
        <v>163.68</v>
      </c>
      <c r="F262" s="402">
        <v>177.32</v>
      </c>
      <c r="G262" s="412">
        <v>190.96</v>
      </c>
      <c r="H262" s="402">
        <v>204.6</v>
      </c>
      <c r="I262" s="412">
        <v>218.24</v>
      </c>
      <c r="J262" s="402">
        <v>231.88</v>
      </c>
      <c r="K262" s="412">
        <v>245.52</v>
      </c>
      <c r="L262" s="402">
        <v>259.16000000000003</v>
      </c>
      <c r="M262" s="412">
        <v>272.8</v>
      </c>
      <c r="N262" s="402">
        <v>286.44</v>
      </c>
      <c r="O262" s="412">
        <v>300.08</v>
      </c>
      <c r="P262" s="402">
        <v>313.72000000000003</v>
      </c>
      <c r="Q262" s="412">
        <v>327.36</v>
      </c>
      <c r="R262" s="402">
        <v>341</v>
      </c>
      <c r="S262" s="412">
        <v>354.64</v>
      </c>
      <c r="T262" s="402">
        <v>368.28</v>
      </c>
      <c r="U262" s="412">
        <v>381.92</v>
      </c>
      <c r="V262" s="402">
        <v>395.56</v>
      </c>
      <c r="W262" s="412">
        <v>409.2</v>
      </c>
      <c r="X262" s="402">
        <v>422.84</v>
      </c>
      <c r="Y262" s="412">
        <v>436.48</v>
      </c>
      <c r="Z262" s="402">
        <v>450.12</v>
      </c>
      <c r="AA262" s="412">
        <v>463.76</v>
      </c>
      <c r="AB262" s="402">
        <v>477.4</v>
      </c>
      <c r="AC262" s="412">
        <v>491.04</v>
      </c>
      <c r="AD262" s="402">
        <v>504.68</v>
      </c>
      <c r="AE262" s="402">
        <v>518.32000000000005</v>
      </c>
      <c r="AF262" s="402">
        <v>531.96</v>
      </c>
      <c r="AG262" s="412">
        <v>545.6</v>
      </c>
      <c r="AH262" s="402">
        <v>559.24</v>
      </c>
      <c r="AI262" s="402">
        <v>572.88</v>
      </c>
      <c r="AJ262" s="402">
        <v>586.52</v>
      </c>
      <c r="AK262" s="412">
        <v>600.16</v>
      </c>
      <c r="AL262" s="402">
        <v>613.79999999999995</v>
      </c>
      <c r="AM262" s="402">
        <v>627.44000000000005</v>
      </c>
      <c r="AN262" s="402">
        <v>641.08000000000004</v>
      </c>
      <c r="AO262" s="486">
        <v>654.72</v>
      </c>
      <c r="AP262" s="382"/>
      <c r="AQ262" s="382"/>
      <c r="AR262" s="382"/>
      <c r="AS262" s="382"/>
      <c r="AT262" s="382"/>
      <c r="AU262" s="382"/>
      <c r="AV262" s="382"/>
    </row>
    <row r="263" spans="1:48" x14ac:dyDescent="0.3">
      <c r="A263" s="382"/>
      <c r="B263" s="477">
        <v>12</v>
      </c>
      <c r="C263" s="1322">
        <v>148.80000000000001</v>
      </c>
      <c r="D263" s="402">
        <v>163.68</v>
      </c>
      <c r="E263" s="412">
        <v>178.56</v>
      </c>
      <c r="F263" s="402">
        <v>193.44</v>
      </c>
      <c r="G263" s="412">
        <v>208.32</v>
      </c>
      <c r="H263" s="402">
        <v>223.2</v>
      </c>
      <c r="I263" s="412">
        <v>238.08</v>
      </c>
      <c r="J263" s="402">
        <v>252.96</v>
      </c>
      <c r="K263" s="412">
        <v>267.83999999999997</v>
      </c>
      <c r="L263" s="402">
        <v>282.72000000000003</v>
      </c>
      <c r="M263" s="412">
        <v>297.60000000000002</v>
      </c>
      <c r="N263" s="402">
        <v>312.48</v>
      </c>
      <c r="O263" s="412">
        <v>327.36</v>
      </c>
      <c r="P263" s="402">
        <v>342.24</v>
      </c>
      <c r="Q263" s="412">
        <v>357.12</v>
      </c>
      <c r="R263" s="402">
        <v>372</v>
      </c>
      <c r="S263" s="412">
        <v>386.88</v>
      </c>
      <c r="T263" s="402">
        <v>401.76</v>
      </c>
      <c r="U263" s="412">
        <v>416.64</v>
      </c>
      <c r="V263" s="402">
        <v>431.52</v>
      </c>
      <c r="W263" s="412">
        <v>446.4</v>
      </c>
      <c r="X263" s="402">
        <v>461.28</v>
      </c>
      <c r="Y263" s="412">
        <v>476.16</v>
      </c>
      <c r="Z263" s="402">
        <v>491.04</v>
      </c>
      <c r="AA263" s="412">
        <v>505.92</v>
      </c>
      <c r="AB263" s="402">
        <v>520.79999999999995</v>
      </c>
      <c r="AC263" s="412">
        <v>535.67999999999995</v>
      </c>
      <c r="AD263" s="402">
        <v>550.55999999999995</v>
      </c>
      <c r="AE263" s="402">
        <v>565.44000000000005</v>
      </c>
      <c r="AF263" s="402">
        <v>580.32000000000005</v>
      </c>
      <c r="AG263" s="412">
        <v>595.20000000000005</v>
      </c>
      <c r="AH263" s="402">
        <v>610.08000000000004</v>
      </c>
      <c r="AI263" s="402">
        <v>624.96</v>
      </c>
      <c r="AJ263" s="402">
        <v>639.84</v>
      </c>
      <c r="AK263" s="412">
        <v>654.72</v>
      </c>
      <c r="AL263" s="402">
        <v>669.6</v>
      </c>
      <c r="AM263" s="402">
        <v>684.48</v>
      </c>
      <c r="AN263" s="402">
        <v>699.36</v>
      </c>
      <c r="AO263" s="486">
        <v>714.24</v>
      </c>
      <c r="AP263" s="382"/>
      <c r="AQ263" s="382"/>
      <c r="AR263" s="382"/>
      <c r="AS263" s="382"/>
      <c r="AT263" s="382"/>
      <c r="AU263" s="382"/>
      <c r="AV263" s="382"/>
    </row>
    <row r="264" spans="1:48" x14ac:dyDescent="0.3">
      <c r="A264" s="382"/>
      <c r="B264" s="477">
        <v>13</v>
      </c>
      <c r="C264" s="1322">
        <v>161.19999999999999</v>
      </c>
      <c r="D264" s="402">
        <v>177.32</v>
      </c>
      <c r="E264" s="412">
        <v>193.44</v>
      </c>
      <c r="F264" s="402">
        <v>209.56</v>
      </c>
      <c r="G264" s="412">
        <v>225.68</v>
      </c>
      <c r="H264" s="402">
        <v>241.8</v>
      </c>
      <c r="I264" s="412">
        <v>257.92</v>
      </c>
      <c r="J264" s="402">
        <v>274.04000000000002</v>
      </c>
      <c r="K264" s="412">
        <v>290.16000000000003</v>
      </c>
      <c r="L264" s="402">
        <v>306.27999999999997</v>
      </c>
      <c r="M264" s="412">
        <v>322.39999999999998</v>
      </c>
      <c r="N264" s="402">
        <v>338.52</v>
      </c>
      <c r="O264" s="412">
        <v>354.64</v>
      </c>
      <c r="P264" s="402">
        <v>370.76</v>
      </c>
      <c r="Q264" s="412">
        <v>386.88</v>
      </c>
      <c r="R264" s="402">
        <v>403</v>
      </c>
      <c r="S264" s="412">
        <v>419.12</v>
      </c>
      <c r="T264" s="402">
        <v>435.24</v>
      </c>
      <c r="U264" s="412">
        <v>451.36</v>
      </c>
      <c r="V264" s="402">
        <v>467.48</v>
      </c>
      <c r="W264" s="412">
        <v>483.6</v>
      </c>
      <c r="X264" s="402">
        <v>499.72</v>
      </c>
      <c r="Y264" s="412">
        <v>515.84</v>
      </c>
      <c r="Z264" s="402">
        <v>531.96</v>
      </c>
      <c r="AA264" s="412">
        <v>548.08000000000004</v>
      </c>
      <c r="AB264" s="402">
        <v>564.20000000000005</v>
      </c>
      <c r="AC264" s="412">
        <v>580.32000000000005</v>
      </c>
      <c r="AD264" s="402">
        <v>596.44000000000005</v>
      </c>
      <c r="AE264" s="402">
        <v>612.55999999999995</v>
      </c>
      <c r="AF264" s="402">
        <v>628.67999999999995</v>
      </c>
      <c r="AG264" s="412">
        <v>644.79999999999995</v>
      </c>
      <c r="AH264" s="402">
        <v>660.92</v>
      </c>
      <c r="AI264" s="402">
        <v>677.04</v>
      </c>
      <c r="AJ264" s="402">
        <v>693.16</v>
      </c>
      <c r="AK264" s="412">
        <v>709.28</v>
      </c>
      <c r="AL264" s="402">
        <v>725.4</v>
      </c>
      <c r="AM264" s="402">
        <v>741.52</v>
      </c>
      <c r="AN264" s="402">
        <v>757.64</v>
      </c>
      <c r="AO264" s="486">
        <v>773.76</v>
      </c>
      <c r="AP264" s="382"/>
      <c r="AQ264" s="382"/>
      <c r="AR264" s="382"/>
      <c r="AS264" s="382"/>
      <c r="AT264" s="382"/>
      <c r="AU264" s="382"/>
      <c r="AV264" s="382"/>
    </row>
    <row r="265" spans="1:48" x14ac:dyDescent="0.3">
      <c r="A265" s="382"/>
      <c r="B265" s="477">
        <v>14</v>
      </c>
      <c r="C265" s="1322">
        <v>173.6</v>
      </c>
      <c r="D265" s="402">
        <v>190.96</v>
      </c>
      <c r="E265" s="412">
        <v>208.32</v>
      </c>
      <c r="F265" s="402">
        <v>225.68</v>
      </c>
      <c r="G265" s="412">
        <v>243.04</v>
      </c>
      <c r="H265" s="402">
        <v>260.39999999999998</v>
      </c>
      <c r="I265" s="412">
        <v>277.76</v>
      </c>
      <c r="J265" s="402">
        <v>295.12</v>
      </c>
      <c r="K265" s="412">
        <v>312.48</v>
      </c>
      <c r="L265" s="402">
        <v>329.84</v>
      </c>
      <c r="M265" s="412">
        <v>347.2</v>
      </c>
      <c r="N265" s="402">
        <v>364.56</v>
      </c>
      <c r="O265" s="412">
        <v>381.92</v>
      </c>
      <c r="P265" s="402">
        <v>399.28</v>
      </c>
      <c r="Q265" s="412">
        <v>416.64</v>
      </c>
      <c r="R265" s="402">
        <v>434</v>
      </c>
      <c r="S265" s="412">
        <v>451.36</v>
      </c>
      <c r="T265" s="402">
        <v>468.72</v>
      </c>
      <c r="U265" s="412">
        <v>486.08</v>
      </c>
      <c r="V265" s="402">
        <v>503.44</v>
      </c>
      <c r="W265" s="412">
        <v>520.79999999999995</v>
      </c>
      <c r="X265" s="402">
        <v>538.16</v>
      </c>
      <c r="Y265" s="412">
        <v>555.52</v>
      </c>
      <c r="Z265" s="402">
        <v>572.88</v>
      </c>
      <c r="AA265" s="412">
        <v>590.24</v>
      </c>
      <c r="AB265" s="402">
        <v>607.6</v>
      </c>
      <c r="AC265" s="412">
        <v>624.96</v>
      </c>
      <c r="AD265" s="402">
        <v>642.32000000000005</v>
      </c>
      <c r="AE265" s="402">
        <v>659.68</v>
      </c>
      <c r="AF265" s="402">
        <v>677.04</v>
      </c>
      <c r="AG265" s="412">
        <v>694.4</v>
      </c>
      <c r="AH265" s="402">
        <v>711.76</v>
      </c>
      <c r="AI265" s="402">
        <v>729.12</v>
      </c>
      <c r="AJ265" s="402">
        <v>746.48</v>
      </c>
      <c r="AK265" s="412">
        <v>763.84</v>
      </c>
      <c r="AL265" s="402">
        <v>781.2</v>
      </c>
      <c r="AM265" s="402">
        <v>798.56</v>
      </c>
      <c r="AN265" s="402">
        <v>815.92</v>
      </c>
      <c r="AO265" s="486">
        <v>833.28</v>
      </c>
      <c r="AP265" s="382"/>
      <c r="AQ265" s="382"/>
      <c r="AR265" s="382"/>
      <c r="AS265" s="382"/>
      <c r="AT265" s="382"/>
      <c r="AU265" s="382"/>
      <c r="AV265" s="382"/>
    </row>
    <row r="266" spans="1:48" x14ac:dyDescent="0.3">
      <c r="A266" s="382"/>
      <c r="B266" s="477">
        <v>15</v>
      </c>
      <c r="C266" s="1322">
        <v>186</v>
      </c>
      <c r="D266" s="402">
        <v>204.6</v>
      </c>
      <c r="E266" s="412">
        <v>223.2</v>
      </c>
      <c r="F266" s="402">
        <v>241.8</v>
      </c>
      <c r="G266" s="412">
        <v>260.39999999999998</v>
      </c>
      <c r="H266" s="402">
        <v>279</v>
      </c>
      <c r="I266" s="412">
        <v>297.60000000000002</v>
      </c>
      <c r="J266" s="402">
        <v>316.2</v>
      </c>
      <c r="K266" s="412">
        <v>334.8</v>
      </c>
      <c r="L266" s="402">
        <v>353.4</v>
      </c>
      <c r="M266" s="412">
        <v>372</v>
      </c>
      <c r="N266" s="402">
        <v>390.6</v>
      </c>
      <c r="O266" s="412">
        <v>409.2</v>
      </c>
      <c r="P266" s="402">
        <v>427.8</v>
      </c>
      <c r="Q266" s="412">
        <v>446.4</v>
      </c>
      <c r="R266" s="402">
        <v>465</v>
      </c>
      <c r="S266" s="412">
        <v>483.6</v>
      </c>
      <c r="T266" s="402">
        <v>502.2</v>
      </c>
      <c r="U266" s="412">
        <v>520.79999999999995</v>
      </c>
      <c r="V266" s="402">
        <v>539.4</v>
      </c>
      <c r="W266" s="412">
        <v>558</v>
      </c>
      <c r="X266" s="402">
        <v>576.6</v>
      </c>
      <c r="Y266" s="412">
        <v>595.20000000000005</v>
      </c>
      <c r="Z266" s="402">
        <v>613.79999999999995</v>
      </c>
      <c r="AA266" s="412">
        <v>632.4</v>
      </c>
      <c r="AB266" s="402">
        <v>651</v>
      </c>
      <c r="AC266" s="412">
        <v>669.6</v>
      </c>
      <c r="AD266" s="402">
        <v>688.2</v>
      </c>
      <c r="AE266" s="402">
        <v>706.8</v>
      </c>
      <c r="AF266" s="402">
        <v>725.4</v>
      </c>
      <c r="AG266" s="412">
        <v>744</v>
      </c>
      <c r="AH266" s="402">
        <v>762.6</v>
      </c>
      <c r="AI266" s="402">
        <v>781.2</v>
      </c>
      <c r="AJ266" s="402">
        <v>799.8</v>
      </c>
      <c r="AK266" s="412">
        <v>818.4</v>
      </c>
      <c r="AL266" s="402">
        <v>837</v>
      </c>
      <c r="AM266" s="402">
        <v>855.6</v>
      </c>
      <c r="AN266" s="402">
        <v>874.2</v>
      </c>
      <c r="AO266" s="486">
        <v>892.8</v>
      </c>
      <c r="AP266" s="382"/>
      <c r="AQ266" s="382"/>
      <c r="AR266" s="382"/>
      <c r="AS266" s="382"/>
      <c r="AT266" s="382"/>
      <c r="AU266" s="382"/>
      <c r="AV266" s="382"/>
    </row>
    <row r="267" spans="1:48" x14ac:dyDescent="0.3">
      <c r="A267" s="382"/>
      <c r="B267" s="477">
        <v>16</v>
      </c>
      <c r="C267" s="1322">
        <v>198.4</v>
      </c>
      <c r="D267" s="402">
        <v>218.24</v>
      </c>
      <c r="E267" s="412">
        <v>238.08</v>
      </c>
      <c r="F267" s="402">
        <v>257.92</v>
      </c>
      <c r="G267" s="412">
        <v>277.76</v>
      </c>
      <c r="H267" s="402">
        <v>297.60000000000002</v>
      </c>
      <c r="I267" s="412">
        <v>317.44</v>
      </c>
      <c r="J267" s="402">
        <v>337.28</v>
      </c>
      <c r="K267" s="412">
        <v>357.12</v>
      </c>
      <c r="L267" s="402">
        <v>376.96</v>
      </c>
      <c r="M267" s="412">
        <v>396.8</v>
      </c>
      <c r="N267" s="402">
        <v>416.64</v>
      </c>
      <c r="O267" s="412">
        <v>436.48</v>
      </c>
      <c r="P267" s="402">
        <v>456.32</v>
      </c>
      <c r="Q267" s="412">
        <v>476.16</v>
      </c>
      <c r="R267" s="402">
        <v>496</v>
      </c>
      <c r="S267" s="412">
        <v>515.84</v>
      </c>
      <c r="T267" s="402">
        <v>535.67999999999995</v>
      </c>
      <c r="U267" s="412">
        <v>555.52</v>
      </c>
      <c r="V267" s="402">
        <v>575.36</v>
      </c>
      <c r="W267" s="412">
        <v>595.20000000000005</v>
      </c>
      <c r="X267" s="402">
        <v>615.04</v>
      </c>
      <c r="Y267" s="412">
        <v>634.88</v>
      </c>
      <c r="Z267" s="402">
        <v>654.72</v>
      </c>
      <c r="AA267" s="412">
        <v>674.56</v>
      </c>
      <c r="AB267" s="402">
        <v>694.4</v>
      </c>
      <c r="AC267" s="412">
        <v>714.24</v>
      </c>
      <c r="AD267" s="402">
        <v>734.08</v>
      </c>
      <c r="AE267" s="402">
        <v>753.92</v>
      </c>
      <c r="AF267" s="402">
        <v>773.76</v>
      </c>
      <c r="AG267" s="412">
        <v>793.6</v>
      </c>
      <c r="AH267" s="402">
        <v>813.44</v>
      </c>
      <c r="AI267" s="402">
        <v>833.28</v>
      </c>
      <c r="AJ267" s="402">
        <v>853.12</v>
      </c>
      <c r="AK267" s="412">
        <v>872.96</v>
      </c>
      <c r="AL267" s="402">
        <v>892.8</v>
      </c>
      <c r="AM267" s="402">
        <v>912.64</v>
      </c>
      <c r="AN267" s="402">
        <v>932.48</v>
      </c>
      <c r="AO267" s="486">
        <v>952.32</v>
      </c>
      <c r="AP267" s="382"/>
      <c r="AQ267" s="382"/>
      <c r="AR267" s="382"/>
      <c r="AS267" s="382"/>
      <c r="AT267" s="382"/>
      <c r="AU267" s="382"/>
      <c r="AV267" s="382"/>
    </row>
    <row r="268" spans="1:48" x14ac:dyDescent="0.3">
      <c r="A268" s="382"/>
      <c r="B268" s="477">
        <v>17</v>
      </c>
      <c r="C268" s="1322">
        <v>210.8</v>
      </c>
      <c r="D268" s="402">
        <v>231.88</v>
      </c>
      <c r="E268" s="412">
        <v>252.96</v>
      </c>
      <c r="F268" s="402">
        <v>274.04000000000002</v>
      </c>
      <c r="G268" s="412">
        <v>295.12</v>
      </c>
      <c r="H268" s="402">
        <v>316.2</v>
      </c>
      <c r="I268" s="412">
        <v>337.28</v>
      </c>
      <c r="J268" s="402">
        <v>358.36</v>
      </c>
      <c r="K268" s="412">
        <v>379.44</v>
      </c>
      <c r="L268" s="402">
        <v>400.52</v>
      </c>
      <c r="M268" s="412">
        <v>421.6</v>
      </c>
      <c r="N268" s="402">
        <v>442.68</v>
      </c>
      <c r="O268" s="412">
        <v>463.76</v>
      </c>
      <c r="P268" s="402">
        <v>484.84</v>
      </c>
      <c r="Q268" s="412">
        <v>505.92</v>
      </c>
      <c r="R268" s="402">
        <v>527</v>
      </c>
      <c r="S268" s="412">
        <v>548.08000000000004</v>
      </c>
      <c r="T268" s="402">
        <v>569.16</v>
      </c>
      <c r="U268" s="412">
        <v>590.24</v>
      </c>
      <c r="V268" s="402">
        <v>611.32000000000005</v>
      </c>
      <c r="W268" s="412">
        <v>632.4</v>
      </c>
      <c r="X268" s="402">
        <v>653.48</v>
      </c>
      <c r="Y268" s="412">
        <v>674.56</v>
      </c>
      <c r="Z268" s="402">
        <v>695.64</v>
      </c>
      <c r="AA268" s="412">
        <v>716.72</v>
      </c>
      <c r="AB268" s="402">
        <v>737.8</v>
      </c>
      <c r="AC268" s="412">
        <v>758.88</v>
      </c>
      <c r="AD268" s="402">
        <v>779.96</v>
      </c>
      <c r="AE268" s="402">
        <v>801.04</v>
      </c>
      <c r="AF268" s="402">
        <v>822.12</v>
      </c>
      <c r="AG268" s="412">
        <v>843.2</v>
      </c>
      <c r="AH268" s="402">
        <v>864.28</v>
      </c>
      <c r="AI268" s="402">
        <v>885.36</v>
      </c>
      <c r="AJ268" s="402">
        <v>906.44</v>
      </c>
      <c r="AK268" s="412">
        <v>927.52</v>
      </c>
      <c r="AL268" s="402">
        <v>948.6</v>
      </c>
      <c r="AM268" s="402">
        <v>969.68</v>
      </c>
      <c r="AN268" s="402">
        <v>990.76</v>
      </c>
      <c r="AO268" s="486">
        <v>1011.84</v>
      </c>
      <c r="AP268" s="382"/>
      <c r="AQ268" s="382"/>
      <c r="AR268" s="382"/>
      <c r="AS268" s="382"/>
      <c r="AT268" s="382"/>
      <c r="AU268" s="382"/>
      <c r="AV268" s="382"/>
    </row>
    <row r="269" spans="1:48" x14ac:dyDescent="0.3">
      <c r="A269" s="382"/>
      <c r="B269" s="477">
        <v>18</v>
      </c>
      <c r="C269" s="1322">
        <v>223.2</v>
      </c>
      <c r="D269" s="402">
        <v>245.52</v>
      </c>
      <c r="E269" s="412">
        <v>267.83999999999997</v>
      </c>
      <c r="F269" s="402">
        <v>290.16000000000003</v>
      </c>
      <c r="G269" s="412">
        <v>312.48</v>
      </c>
      <c r="H269" s="402">
        <v>334.8</v>
      </c>
      <c r="I269" s="412">
        <v>357.12</v>
      </c>
      <c r="J269" s="402">
        <v>379.44</v>
      </c>
      <c r="K269" s="412">
        <v>401.76</v>
      </c>
      <c r="L269" s="402">
        <v>424.08</v>
      </c>
      <c r="M269" s="412">
        <v>446.4</v>
      </c>
      <c r="N269" s="402">
        <v>468.72</v>
      </c>
      <c r="O269" s="412">
        <v>491.04</v>
      </c>
      <c r="P269" s="402">
        <v>513.36</v>
      </c>
      <c r="Q269" s="412">
        <v>535.67999999999995</v>
      </c>
      <c r="R269" s="402">
        <v>558</v>
      </c>
      <c r="S269" s="412">
        <v>580.32000000000005</v>
      </c>
      <c r="T269" s="402">
        <v>602.64</v>
      </c>
      <c r="U269" s="412">
        <v>624.96</v>
      </c>
      <c r="V269" s="402">
        <v>647.28</v>
      </c>
      <c r="W269" s="412">
        <v>669.6</v>
      </c>
      <c r="X269" s="402">
        <v>691.92</v>
      </c>
      <c r="Y269" s="412">
        <v>714.24</v>
      </c>
      <c r="Z269" s="402">
        <v>736.56</v>
      </c>
      <c r="AA269" s="412">
        <v>758.88</v>
      </c>
      <c r="AB269" s="402">
        <v>781.2</v>
      </c>
      <c r="AC269" s="412">
        <v>803.52</v>
      </c>
      <c r="AD269" s="402">
        <v>825.84</v>
      </c>
      <c r="AE269" s="402">
        <v>848.16</v>
      </c>
      <c r="AF269" s="402">
        <v>870.48</v>
      </c>
      <c r="AG269" s="412">
        <v>892.8</v>
      </c>
      <c r="AH269" s="402">
        <v>915.12</v>
      </c>
      <c r="AI269" s="402">
        <v>937.44</v>
      </c>
      <c r="AJ269" s="402">
        <v>959.76</v>
      </c>
      <c r="AK269" s="412">
        <v>982.08</v>
      </c>
      <c r="AL269" s="402">
        <v>1004.4</v>
      </c>
      <c r="AM269" s="402">
        <v>1026.72</v>
      </c>
      <c r="AN269" s="402">
        <v>1049.04</v>
      </c>
      <c r="AO269" s="486">
        <v>1071.3599999999999</v>
      </c>
      <c r="AP269" s="382"/>
      <c r="AQ269" s="382"/>
      <c r="AR269" s="382"/>
      <c r="AS269" s="382"/>
      <c r="AT269" s="382"/>
      <c r="AU269" s="382"/>
      <c r="AV269" s="382"/>
    </row>
    <row r="270" spans="1:48" x14ac:dyDescent="0.3">
      <c r="A270" s="382"/>
      <c r="B270" s="477">
        <v>19</v>
      </c>
      <c r="C270" s="1322">
        <v>235.6</v>
      </c>
      <c r="D270" s="402">
        <v>259.16000000000003</v>
      </c>
      <c r="E270" s="412">
        <v>282.72000000000003</v>
      </c>
      <c r="F270" s="402">
        <v>306.27999999999997</v>
      </c>
      <c r="G270" s="412">
        <v>329.84</v>
      </c>
      <c r="H270" s="402">
        <v>353.4</v>
      </c>
      <c r="I270" s="412">
        <v>376.96</v>
      </c>
      <c r="J270" s="402">
        <v>400.52</v>
      </c>
      <c r="K270" s="412">
        <v>424.08</v>
      </c>
      <c r="L270" s="402">
        <v>447.64</v>
      </c>
      <c r="M270" s="412">
        <v>471.2</v>
      </c>
      <c r="N270" s="402">
        <v>494.76</v>
      </c>
      <c r="O270" s="412">
        <v>518.32000000000005</v>
      </c>
      <c r="P270" s="402">
        <v>541.88</v>
      </c>
      <c r="Q270" s="412">
        <v>565.44000000000005</v>
      </c>
      <c r="R270" s="402">
        <v>589</v>
      </c>
      <c r="S270" s="412">
        <v>612.55999999999995</v>
      </c>
      <c r="T270" s="402">
        <v>636.12</v>
      </c>
      <c r="U270" s="412">
        <v>659.68</v>
      </c>
      <c r="V270" s="402">
        <v>683.24</v>
      </c>
      <c r="W270" s="412">
        <v>706.8</v>
      </c>
      <c r="X270" s="402">
        <v>730.36</v>
      </c>
      <c r="Y270" s="412">
        <v>753.92</v>
      </c>
      <c r="Z270" s="402">
        <v>777.48</v>
      </c>
      <c r="AA270" s="412">
        <v>801.04</v>
      </c>
      <c r="AB270" s="402">
        <v>824.6</v>
      </c>
      <c r="AC270" s="412">
        <v>848.16</v>
      </c>
      <c r="AD270" s="402">
        <v>871.72</v>
      </c>
      <c r="AE270" s="402">
        <v>895.28</v>
      </c>
      <c r="AF270" s="402">
        <v>918.84</v>
      </c>
      <c r="AG270" s="412">
        <v>942.4</v>
      </c>
      <c r="AH270" s="402">
        <v>965.96</v>
      </c>
      <c r="AI270" s="402">
        <v>989.52</v>
      </c>
      <c r="AJ270" s="402">
        <v>1013.08</v>
      </c>
      <c r="AK270" s="412">
        <v>1036.6400000000001</v>
      </c>
      <c r="AL270" s="402">
        <v>1060.2</v>
      </c>
      <c r="AM270" s="402">
        <v>1083.76</v>
      </c>
      <c r="AN270" s="402">
        <v>1107.32</v>
      </c>
      <c r="AO270" s="486">
        <v>1130.8800000000001</v>
      </c>
      <c r="AP270" s="382"/>
      <c r="AQ270" s="382"/>
      <c r="AR270" s="382"/>
      <c r="AS270" s="382"/>
      <c r="AT270" s="382"/>
      <c r="AU270" s="382"/>
      <c r="AV270" s="382"/>
    </row>
    <row r="271" spans="1:48" x14ac:dyDescent="0.3">
      <c r="A271" s="382"/>
      <c r="B271" s="477">
        <v>20</v>
      </c>
      <c r="C271" s="1322">
        <v>248</v>
      </c>
      <c r="D271" s="402">
        <v>272.8</v>
      </c>
      <c r="E271" s="412">
        <v>297.60000000000002</v>
      </c>
      <c r="F271" s="402">
        <v>322.39999999999998</v>
      </c>
      <c r="G271" s="412">
        <v>347.2</v>
      </c>
      <c r="H271" s="402">
        <v>372</v>
      </c>
      <c r="I271" s="412">
        <v>396.8</v>
      </c>
      <c r="J271" s="402">
        <v>421.6</v>
      </c>
      <c r="K271" s="412">
        <v>446.4</v>
      </c>
      <c r="L271" s="402">
        <v>471.2</v>
      </c>
      <c r="M271" s="412">
        <v>496</v>
      </c>
      <c r="N271" s="402">
        <v>520.79999999999995</v>
      </c>
      <c r="O271" s="412">
        <v>545.6</v>
      </c>
      <c r="P271" s="402">
        <v>570.4</v>
      </c>
      <c r="Q271" s="412">
        <v>595.20000000000005</v>
      </c>
      <c r="R271" s="402">
        <v>620</v>
      </c>
      <c r="S271" s="412">
        <v>644.79999999999995</v>
      </c>
      <c r="T271" s="402">
        <v>669.6</v>
      </c>
      <c r="U271" s="412">
        <v>694.4</v>
      </c>
      <c r="V271" s="402">
        <v>719.2</v>
      </c>
      <c r="W271" s="412">
        <v>744</v>
      </c>
      <c r="X271" s="402">
        <v>768.8</v>
      </c>
      <c r="Y271" s="412">
        <v>793.6</v>
      </c>
      <c r="Z271" s="402">
        <v>818.4</v>
      </c>
      <c r="AA271" s="412">
        <v>843.2</v>
      </c>
      <c r="AB271" s="402">
        <v>868</v>
      </c>
      <c r="AC271" s="412">
        <v>892.8</v>
      </c>
      <c r="AD271" s="402">
        <v>917.6</v>
      </c>
      <c r="AE271" s="402">
        <v>942.4</v>
      </c>
      <c r="AF271" s="402">
        <v>967.2</v>
      </c>
      <c r="AG271" s="412">
        <v>992</v>
      </c>
      <c r="AH271" s="402">
        <v>1016.8</v>
      </c>
      <c r="AI271" s="402">
        <v>1041.5999999999999</v>
      </c>
      <c r="AJ271" s="402">
        <v>1066.4000000000001</v>
      </c>
      <c r="AK271" s="412">
        <v>1091.2</v>
      </c>
      <c r="AL271" s="402">
        <v>1116</v>
      </c>
      <c r="AM271" s="402">
        <v>1140.8</v>
      </c>
      <c r="AN271" s="402">
        <v>1165.5999999999999</v>
      </c>
      <c r="AO271" s="486">
        <v>1190.4000000000001</v>
      </c>
      <c r="AP271" s="382"/>
      <c r="AQ271" s="382"/>
      <c r="AR271" s="382"/>
      <c r="AS271" s="382"/>
      <c r="AT271" s="382"/>
      <c r="AU271" s="382"/>
      <c r="AV271" s="382"/>
    </row>
    <row r="272" spans="1:48" x14ac:dyDescent="0.3">
      <c r="A272" s="382"/>
      <c r="B272" s="477">
        <v>21</v>
      </c>
      <c r="C272" s="1322">
        <v>260.39999999999998</v>
      </c>
      <c r="D272" s="402">
        <v>286.44</v>
      </c>
      <c r="E272" s="412">
        <v>312.48</v>
      </c>
      <c r="F272" s="402">
        <v>338.52</v>
      </c>
      <c r="G272" s="412">
        <v>364.56</v>
      </c>
      <c r="H272" s="402">
        <v>390.6</v>
      </c>
      <c r="I272" s="412">
        <v>416.64</v>
      </c>
      <c r="J272" s="402">
        <v>442.68</v>
      </c>
      <c r="K272" s="412">
        <v>468.72</v>
      </c>
      <c r="L272" s="402">
        <v>494.76</v>
      </c>
      <c r="M272" s="412">
        <v>520.79999999999995</v>
      </c>
      <c r="N272" s="402">
        <v>546.84</v>
      </c>
      <c r="O272" s="412">
        <v>572.88</v>
      </c>
      <c r="P272" s="402">
        <v>598.91999999999996</v>
      </c>
      <c r="Q272" s="412">
        <v>624.96</v>
      </c>
      <c r="R272" s="402">
        <v>651</v>
      </c>
      <c r="S272" s="412">
        <v>677.04</v>
      </c>
      <c r="T272" s="402">
        <v>703.08</v>
      </c>
      <c r="U272" s="412">
        <v>729.12</v>
      </c>
      <c r="V272" s="402">
        <v>755.16</v>
      </c>
      <c r="W272" s="412">
        <v>781.2</v>
      </c>
      <c r="X272" s="402">
        <v>807.24</v>
      </c>
      <c r="Y272" s="412">
        <v>833.28</v>
      </c>
      <c r="Z272" s="402">
        <v>859.32</v>
      </c>
      <c r="AA272" s="412">
        <v>885.36</v>
      </c>
      <c r="AB272" s="402">
        <v>911.4</v>
      </c>
      <c r="AC272" s="412">
        <v>937.44</v>
      </c>
      <c r="AD272" s="402">
        <v>963.48</v>
      </c>
      <c r="AE272" s="402">
        <v>989.52</v>
      </c>
      <c r="AF272" s="402">
        <v>1015.56</v>
      </c>
      <c r="AG272" s="412">
        <v>1041.5999999999999</v>
      </c>
      <c r="AH272" s="402">
        <v>1067.6400000000001</v>
      </c>
      <c r="AI272" s="402">
        <v>1093.68</v>
      </c>
      <c r="AJ272" s="402">
        <v>1119.72</v>
      </c>
      <c r="AK272" s="412">
        <v>1145.76</v>
      </c>
      <c r="AL272" s="402">
        <v>1171.8</v>
      </c>
      <c r="AM272" s="402">
        <v>1197.8399999999999</v>
      </c>
      <c r="AN272" s="402">
        <v>1223.8800000000001</v>
      </c>
      <c r="AO272" s="486">
        <v>1249.92</v>
      </c>
      <c r="AP272" s="382"/>
      <c r="AQ272" s="382"/>
      <c r="AR272" s="382"/>
      <c r="AS272" s="382"/>
      <c r="AT272" s="382"/>
      <c r="AU272" s="382"/>
      <c r="AV272" s="382"/>
    </row>
    <row r="273" spans="1:48" x14ac:dyDescent="0.3">
      <c r="A273" s="382"/>
      <c r="B273" s="477">
        <v>22</v>
      </c>
      <c r="C273" s="1322">
        <v>272.8</v>
      </c>
      <c r="D273" s="402">
        <v>300.08</v>
      </c>
      <c r="E273" s="412">
        <v>327.36</v>
      </c>
      <c r="F273" s="402">
        <v>354.64</v>
      </c>
      <c r="G273" s="412">
        <v>381.92</v>
      </c>
      <c r="H273" s="402">
        <v>409.2</v>
      </c>
      <c r="I273" s="412">
        <v>436.48</v>
      </c>
      <c r="J273" s="402">
        <v>463.76</v>
      </c>
      <c r="K273" s="412">
        <v>491.04</v>
      </c>
      <c r="L273" s="402">
        <v>518.32000000000005</v>
      </c>
      <c r="M273" s="412">
        <v>545.6</v>
      </c>
      <c r="N273" s="402">
        <v>572.88</v>
      </c>
      <c r="O273" s="412">
        <v>600.16</v>
      </c>
      <c r="P273" s="402">
        <v>627.44000000000005</v>
      </c>
      <c r="Q273" s="412">
        <v>654.72</v>
      </c>
      <c r="R273" s="402">
        <v>682</v>
      </c>
      <c r="S273" s="412">
        <v>709.28</v>
      </c>
      <c r="T273" s="402">
        <v>736.56</v>
      </c>
      <c r="U273" s="412">
        <v>763.84</v>
      </c>
      <c r="V273" s="402">
        <v>791.12</v>
      </c>
      <c r="W273" s="412">
        <v>818.4</v>
      </c>
      <c r="X273" s="402">
        <v>845.68</v>
      </c>
      <c r="Y273" s="412">
        <v>872.96</v>
      </c>
      <c r="Z273" s="402">
        <v>900.24</v>
      </c>
      <c r="AA273" s="412">
        <v>927.52</v>
      </c>
      <c r="AB273" s="402">
        <v>954.8</v>
      </c>
      <c r="AC273" s="412">
        <v>982.08</v>
      </c>
      <c r="AD273" s="402">
        <v>1009.36</v>
      </c>
      <c r="AE273" s="402">
        <v>1036.6400000000001</v>
      </c>
      <c r="AF273" s="402">
        <v>1063.92</v>
      </c>
      <c r="AG273" s="412">
        <v>1091.2</v>
      </c>
      <c r="AH273" s="402">
        <v>1118.48</v>
      </c>
      <c r="AI273" s="402">
        <v>1145.76</v>
      </c>
      <c r="AJ273" s="402">
        <v>1173.04</v>
      </c>
      <c r="AK273" s="412">
        <v>1200.32</v>
      </c>
      <c r="AL273" s="402">
        <v>1227.5999999999999</v>
      </c>
      <c r="AM273" s="402">
        <v>1254.8800000000001</v>
      </c>
      <c r="AN273" s="402">
        <v>1282.1600000000001</v>
      </c>
      <c r="AO273" s="486">
        <v>1309.44</v>
      </c>
      <c r="AP273" s="382"/>
      <c r="AQ273" s="382"/>
      <c r="AR273" s="382"/>
      <c r="AS273" s="382"/>
      <c r="AT273" s="382"/>
      <c r="AU273" s="382"/>
      <c r="AV273" s="382"/>
    </row>
    <row r="274" spans="1:48" x14ac:dyDescent="0.3">
      <c r="A274" s="382"/>
      <c r="B274" s="477">
        <v>23</v>
      </c>
      <c r="C274" s="1322">
        <v>285.2</v>
      </c>
      <c r="D274" s="402">
        <v>313.72000000000003</v>
      </c>
      <c r="E274" s="412">
        <v>342.24</v>
      </c>
      <c r="F274" s="402">
        <v>370.76</v>
      </c>
      <c r="G274" s="412">
        <v>399.28</v>
      </c>
      <c r="H274" s="402">
        <v>427.8</v>
      </c>
      <c r="I274" s="412">
        <v>456.32</v>
      </c>
      <c r="J274" s="402">
        <v>484.84</v>
      </c>
      <c r="K274" s="412">
        <v>513.36</v>
      </c>
      <c r="L274" s="402">
        <v>541.88</v>
      </c>
      <c r="M274" s="412">
        <v>570.4</v>
      </c>
      <c r="N274" s="402">
        <v>598.91999999999996</v>
      </c>
      <c r="O274" s="412">
        <v>627.44000000000005</v>
      </c>
      <c r="P274" s="402">
        <v>655.96</v>
      </c>
      <c r="Q274" s="412">
        <v>684.48</v>
      </c>
      <c r="R274" s="402">
        <v>713</v>
      </c>
      <c r="S274" s="412">
        <v>741.52</v>
      </c>
      <c r="T274" s="402">
        <v>770.04</v>
      </c>
      <c r="U274" s="412">
        <v>798.56</v>
      </c>
      <c r="V274" s="402">
        <v>827.08</v>
      </c>
      <c r="W274" s="412">
        <v>855.6</v>
      </c>
      <c r="X274" s="402">
        <v>884.12</v>
      </c>
      <c r="Y274" s="412">
        <v>912.64</v>
      </c>
      <c r="Z274" s="402">
        <v>941.16</v>
      </c>
      <c r="AA274" s="412">
        <v>969.68</v>
      </c>
      <c r="AB274" s="402">
        <v>998.2</v>
      </c>
      <c r="AC274" s="412">
        <v>1026.72</v>
      </c>
      <c r="AD274" s="402">
        <v>1055.24</v>
      </c>
      <c r="AE274" s="402">
        <v>1083.76</v>
      </c>
      <c r="AF274" s="402">
        <v>1112.28</v>
      </c>
      <c r="AG274" s="412">
        <v>1140.8</v>
      </c>
      <c r="AH274" s="402">
        <v>1169.32</v>
      </c>
      <c r="AI274" s="402">
        <v>1197.8399999999999</v>
      </c>
      <c r="AJ274" s="402">
        <v>1226.3599999999999</v>
      </c>
      <c r="AK274" s="412">
        <v>1254.8800000000001</v>
      </c>
      <c r="AL274" s="402">
        <v>1283.4000000000001</v>
      </c>
      <c r="AM274" s="402">
        <v>1311.92</v>
      </c>
      <c r="AN274" s="402">
        <v>1340.44</v>
      </c>
      <c r="AO274" s="486">
        <v>1368.96</v>
      </c>
      <c r="AP274" s="382"/>
      <c r="AQ274" s="382"/>
      <c r="AR274" s="382"/>
      <c r="AS274" s="382"/>
      <c r="AT274" s="382"/>
      <c r="AU274" s="382"/>
      <c r="AV274" s="382"/>
    </row>
    <row r="275" spans="1:48" x14ac:dyDescent="0.3">
      <c r="A275" s="382"/>
      <c r="B275" s="477">
        <v>24</v>
      </c>
      <c r="C275" s="1322">
        <v>297.60000000000002</v>
      </c>
      <c r="D275" s="402">
        <v>327.36</v>
      </c>
      <c r="E275" s="412">
        <v>357.12</v>
      </c>
      <c r="F275" s="402">
        <v>386.88</v>
      </c>
      <c r="G275" s="412">
        <v>416.64</v>
      </c>
      <c r="H275" s="402">
        <v>446.4</v>
      </c>
      <c r="I275" s="412">
        <v>476.16</v>
      </c>
      <c r="J275" s="402">
        <v>505.92</v>
      </c>
      <c r="K275" s="412">
        <v>535.67999999999995</v>
      </c>
      <c r="L275" s="402">
        <v>565.44000000000005</v>
      </c>
      <c r="M275" s="412">
        <v>595.20000000000005</v>
      </c>
      <c r="N275" s="402">
        <v>624.96</v>
      </c>
      <c r="O275" s="412">
        <v>654.72</v>
      </c>
      <c r="P275" s="402">
        <v>684.48</v>
      </c>
      <c r="Q275" s="412">
        <v>714.24</v>
      </c>
      <c r="R275" s="402">
        <v>744</v>
      </c>
      <c r="S275" s="412">
        <v>773.76</v>
      </c>
      <c r="T275" s="402">
        <v>803.52</v>
      </c>
      <c r="U275" s="412">
        <v>833.28</v>
      </c>
      <c r="V275" s="402">
        <v>863.04</v>
      </c>
      <c r="W275" s="412">
        <v>892.8</v>
      </c>
      <c r="X275" s="402">
        <v>922.56</v>
      </c>
      <c r="Y275" s="412">
        <v>952.32</v>
      </c>
      <c r="Z275" s="402">
        <v>982.08</v>
      </c>
      <c r="AA275" s="412">
        <v>1011.84</v>
      </c>
      <c r="AB275" s="402">
        <v>1041.5999999999999</v>
      </c>
      <c r="AC275" s="412">
        <v>1071.3599999999999</v>
      </c>
      <c r="AD275" s="402">
        <v>1101.1199999999999</v>
      </c>
      <c r="AE275" s="402">
        <v>1130.8800000000001</v>
      </c>
      <c r="AF275" s="402">
        <v>1160.6400000000001</v>
      </c>
      <c r="AG275" s="412">
        <v>1190.4000000000001</v>
      </c>
      <c r="AH275" s="402">
        <v>1220.1600000000001</v>
      </c>
      <c r="AI275" s="402">
        <v>1249.92</v>
      </c>
      <c r="AJ275" s="402">
        <v>1279.68</v>
      </c>
      <c r="AK275" s="412">
        <v>1309.44</v>
      </c>
      <c r="AL275" s="402">
        <v>1339.2</v>
      </c>
      <c r="AM275" s="402">
        <v>1368.96</v>
      </c>
      <c r="AN275" s="402">
        <v>1398.72</v>
      </c>
      <c r="AO275" s="486">
        <v>1428.48</v>
      </c>
      <c r="AP275" s="382"/>
      <c r="AQ275" s="382"/>
      <c r="AR275" s="382"/>
      <c r="AS275" s="382"/>
      <c r="AT275" s="382"/>
      <c r="AU275" s="382"/>
      <c r="AV275" s="382"/>
    </row>
    <row r="276" spans="1:48" x14ac:dyDescent="0.3">
      <c r="A276" s="382"/>
      <c r="B276" s="477">
        <v>25</v>
      </c>
      <c r="C276" s="1322">
        <v>310</v>
      </c>
      <c r="D276" s="402">
        <v>341</v>
      </c>
      <c r="E276" s="412">
        <v>372</v>
      </c>
      <c r="F276" s="402">
        <v>403</v>
      </c>
      <c r="G276" s="412">
        <v>434</v>
      </c>
      <c r="H276" s="402">
        <v>465</v>
      </c>
      <c r="I276" s="412">
        <v>496</v>
      </c>
      <c r="J276" s="402">
        <v>527</v>
      </c>
      <c r="K276" s="412">
        <v>558</v>
      </c>
      <c r="L276" s="402">
        <v>589</v>
      </c>
      <c r="M276" s="412">
        <v>620</v>
      </c>
      <c r="N276" s="402">
        <v>651</v>
      </c>
      <c r="O276" s="412">
        <v>682</v>
      </c>
      <c r="P276" s="402">
        <v>713</v>
      </c>
      <c r="Q276" s="412">
        <v>744</v>
      </c>
      <c r="R276" s="402">
        <v>775</v>
      </c>
      <c r="S276" s="412">
        <v>806</v>
      </c>
      <c r="T276" s="402">
        <v>837</v>
      </c>
      <c r="U276" s="412">
        <v>868</v>
      </c>
      <c r="V276" s="402">
        <v>899</v>
      </c>
      <c r="W276" s="412">
        <v>930</v>
      </c>
      <c r="X276" s="402">
        <v>961</v>
      </c>
      <c r="Y276" s="412">
        <v>992</v>
      </c>
      <c r="Z276" s="402">
        <v>1023</v>
      </c>
      <c r="AA276" s="412">
        <v>1054</v>
      </c>
      <c r="AB276" s="402">
        <v>1085</v>
      </c>
      <c r="AC276" s="412">
        <v>1116</v>
      </c>
      <c r="AD276" s="402">
        <v>1147</v>
      </c>
      <c r="AE276" s="402">
        <v>1178</v>
      </c>
      <c r="AF276" s="402">
        <v>1209</v>
      </c>
      <c r="AG276" s="412">
        <v>1240</v>
      </c>
      <c r="AH276" s="402">
        <v>1271</v>
      </c>
      <c r="AI276" s="402">
        <v>1302</v>
      </c>
      <c r="AJ276" s="402">
        <v>1333</v>
      </c>
      <c r="AK276" s="412">
        <v>1364</v>
      </c>
      <c r="AL276" s="402">
        <v>1395</v>
      </c>
      <c r="AM276" s="402">
        <v>1426</v>
      </c>
      <c r="AN276" s="402">
        <v>1457</v>
      </c>
      <c r="AO276" s="486">
        <v>1488</v>
      </c>
      <c r="AP276" s="382"/>
      <c r="AQ276" s="382"/>
      <c r="AR276" s="382"/>
      <c r="AS276" s="382"/>
      <c r="AT276" s="382"/>
      <c r="AU276" s="382"/>
      <c r="AV276" s="382"/>
    </row>
    <row r="277" spans="1:48" x14ac:dyDescent="0.3">
      <c r="A277" s="382"/>
      <c r="B277" s="477">
        <v>26</v>
      </c>
      <c r="C277" s="1322">
        <v>322.39999999999998</v>
      </c>
      <c r="D277" s="402">
        <v>354.64</v>
      </c>
      <c r="E277" s="412">
        <v>386.88</v>
      </c>
      <c r="F277" s="402">
        <v>419.12</v>
      </c>
      <c r="G277" s="412">
        <v>451.36</v>
      </c>
      <c r="H277" s="402">
        <v>483.6</v>
      </c>
      <c r="I277" s="412">
        <v>515.84</v>
      </c>
      <c r="J277" s="402">
        <v>548.08000000000004</v>
      </c>
      <c r="K277" s="412">
        <v>580.32000000000005</v>
      </c>
      <c r="L277" s="402">
        <v>612.55999999999995</v>
      </c>
      <c r="M277" s="412">
        <v>644.79999999999995</v>
      </c>
      <c r="N277" s="402">
        <v>677.04</v>
      </c>
      <c r="O277" s="412">
        <v>709.28</v>
      </c>
      <c r="P277" s="402">
        <v>741.52</v>
      </c>
      <c r="Q277" s="412">
        <v>773.76</v>
      </c>
      <c r="R277" s="402">
        <v>806</v>
      </c>
      <c r="S277" s="412">
        <v>838.24</v>
      </c>
      <c r="T277" s="402">
        <v>870.48</v>
      </c>
      <c r="U277" s="412">
        <v>902.72</v>
      </c>
      <c r="V277" s="402">
        <v>934.96</v>
      </c>
      <c r="W277" s="412">
        <v>967.2</v>
      </c>
      <c r="X277" s="402">
        <v>999.44</v>
      </c>
      <c r="Y277" s="412">
        <v>1031.68</v>
      </c>
      <c r="Z277" s="402">
        <v>1063.92</v>
      </c>
      <c r="AA277" s="412">
        <v>1096.1600000000001</v>
      </c>
      <c r="AB277" s="402">
        <v>1128.4000000000001</v>
      </c>
      <c r="AC277" s="412">
        <v>1160.6400000000001</v>
      </c>
      <c r="AD277" s="402">
        <v>1192.8800000000001</v>
      </c>
      <c r="AE277" s="402">
        <v>1225.1199999999999</v>
      </c>
      <c r="AF277" s="402">
        <v>1257.3599999999999</v>
      </c>
      <c r="AG277" s="412">
        <v>1289.5999999999999</v>
      </c>
      <c r="AH277" s="402">
        <v>1321.84</v>
      </c>
      <c r="AI277" s="402">
        <v>1354.08</v>
      </c>
      <c r="AJ277" s="402">
        <v>1386.32</v>
      </c>
      <c r="AK277" s="412">
        <v>1418.56</v>
      </c>
      <c r="AL277" s="402">
        <v>1450.8</v>
      </c>
      <c r="AM277" s="402">
        <v>1483.04</v>
      </c>
      <c r="AN277" s="402">
        <v>1515.28</v>
      </c>
      <c r="AO277" s="486">
        <v>1547.52</v>
      </c>
      <c r="AP277" s="382"/>
      <c r="AQ277" s="382"/>
      <c r="AR277" s="382"/>
      <c r="AS277" s="382"/>
      <c r="AT277" s="382"/>
      <c r="AU277" s="382"/>
      <c r="AV277" s="382"/>
    </row>
    <row r="278" spans="1:48" x14ac:dyDescent="0.3">
      <c r="A278" s="382"/>
      <c r="B278" s="477">
        <v>27</v>
      </c>
      <c r="C278" s="1322">
        <v>334.8</v>
      </c>
      <c r="D278" s="402">
        <v>368.28</v>
      </c>
      <c r="E278" s="412">
        <v>401.76</v>
      </c>
      <c r="F278" s="402">
        <v>435.24</v>
      </c>
      <c r="G278" s="412">
        <v>468.72</v>
      </c>
      <c r="H278" s="402">
        <v>502.2</v>
      </c>
      <c r="I278" s="412">
        <v>535.67999999999995</v>
      </c>
      <c r="J278" s="402">
        <v>569.16</v>
      </c>
      <c r="K278" s="412">
        <v>602.64</v>
      </c>
      <c r="L278" s="402">
        <v>636.12</v>
      </c>
      <c r="M278" s="412">
        <v>669.6</v>
      </c>
      <c r="N278" s="402">
        <v>703.08</v>
      </c>
      <c r="O278" s="412">
        <v>736.56</v>
      </c>
      <c r="P278" s="402">
        <v>770.04</v>
      </c>
      <c r="Q278" s="412">
        <v>803.52</v>
      </c>
      <c r="R278" s="402">
        <v>837</v>
      </c>
      <c r="S278" s="412">
        <v>870.48</v>
      </c>
      <c r="T278" s="402">
        <v>903.96</v>
      </c>
      <c r="U278" s="412">
        <v>937.44</v>
      </c>
      <c r="V278" s="402">
        <v>970.92</v>
      </c>
      <c r="W278" s="412">
        <v>1004.4</v>
      </c>
      <c r="X278" s="402">
        <v>1037.8800000000001</v>
      </c>
      <c r="Y278" s="412">
        <v>1071.3599999999999</v>
      </c>
      <c r="Z278" s="402">
        <v>1104.8399999999999</v>
      </c>
      <c r="AA278" s="412">
        <v>1138.32</v>
      </c>
      <c r="AB278" s="402">
        <v>1171.8</v>
      </c>
      <c r="AC278" s="412">
        <v>1205.28</v>
      </c>
      <c r="AD278" s="402">
        <v>1238.76</v>
      </c>
      <c r="AE278" s="402">
        <v>1272.24</v>
      </c>
      <c r="AF278" s="402">
        <v>1305.72</v>
      </c>
      <c r="AG278" s="412">
        <v>1339.2</v>
      </c>
      <c r="AH278" s="402">
        <v>1372.68</v>
      </c>
      <c r="AI278" s="402">
        <v>1406.16</v>
      </c>
      <c r="AJ278" s="402">
        <v>1439.64</v>
      </c>
      <c r="AK278" s="412">
        <v>1473.12</v>
      </c>
      <c r="AL278" s="402">
        <v>1506.6</v>
      </c>
      <c r="AM278" s="402">
        <v>1540.08</v>
      </c>
      <c r="AN278" s="402">
        <v>1573.56</v>
      </c>
      <c r="AO278" s="486">
        <v>1607.04</v>
      </c>
      <c r="AP278" s="382"/>
      <c r="AQ278" s="382"/>
      <c r="AR278" s="382"/>
      <c r="AS278" s="382"/>
      <c r="AT278" s="382"/>
      <c r="AU278" s="382"/>
      <c r="AV278" s="382"/>
    </row>
    <row r="279" spans="1:48" x14ac:dyDescent="0.3">
      <c r="A279" s="382"/>
      <c r="B279" s="477">
        <v>28</v>
      </c>
      <c r="C279" s="1322">
        <v>347.2</v>
      </c>
      <c r="D279" s="402">
        <v>381.92</v>
      </c>
      <c r="E279" s="412">
        <v>416.64</v>
      </c>
      <c r="F279" s="402">
        <v>451.36</v>
      </c>
      <c r="G279" s="412">
        <v>486.08</v>
      </c>
      <c r="H279" s="402">
        <v>520.79999999999995</v>
      </c>
      <c r="I279" s="412">
        <v>555.52</v>
      </c>
      <c r="J279" s="402">
        <v>590.24</v>
      </c>
      <c r="K279" s="412">
        <v>624.96</v>
      </c>
      <c r="L279" s="402">
        <v>659.68</v>
      </c>
      <c r="M279" s="412">
        <v>694.4</v>
      </c>
      <c r="N279" s="402">
        <v>729.12</v>
      </c>
      <c r="O279" s="412">
        <v>763.84</v>
      </c>
      <c r="P279" s="402">
        <v>798.56</v>
      </c>
      <c r="Q279" s="412">
        <v>833.28</v>
      </c>
      <c r="R279" s="402">
        <v>868</v>
      </c>
      <c r="S279" s="412">
        <v>902.72</v>
      </c>
      <c r="T279" s="402">
        <v>937.44</v>
      </c>
      <c r="U279" s="412">
        <v>972.16</v>
      </c>
      <c r="V279" s="402">
        <v>1006.88</v>
      </c>
      <c r="W279" s="412">
        <v>1041.5999999999999</v>
      </c>
      <c r="X279" s="402">
        <v>1076.32</v>
      </c>
      <c r="Y279" s="412">
        <v>1111.04</v>
      </c>
      <c r="Z279" s="402">
        <v>1145.76</v>
      </c>
      <c r="AA279" s="412">
        <v>1180.48</v>
      </c>
      <c r="AB279" s="402">
        <v>1215.2</v>
      </c>
      <c r="AC279" s="412">
        <v>1249.92</v>
      </c>
      <c r="AD279" s="402">
        <v>1284.6400000000001</v>
      </c>
      <c r="AE279" s="402">
        <v>1319.36</v>
      </c>
      <c r="AF279" s="402">
        <v>1354.08</v>
      </c>
      <c r="AG279" s="412">
        <v>1388.8</v>
      </c>
      <c r="AH279" s="402">
        <v>1423.52</v>
      </c>
      <c r="AI279" s="402">
        <v>1458.24</v>
      </c>
      <c r="AJ279" s="402">
        <v>1492.96</v>
      </c>
      <c r="AK279" s="412">
        <v>1527.68</v>
      </c>
      <c r="AL279" s="402">
        <v>1562.4</v>
      </c>
      <c r="AM279" s="402">
        <v>1597.12</v>
      </c>
      <c r="AN279" s="402">
        <v>1631.84</v>
      </c>
      <c r="AO279" s="486">
        <v>1666.56</v>
      </c>
      <c r="AP279" s="382"/>
      <c r="AQ279" s="382"/>
      <c r="AR279" s="382"/>
      <c r="AS279" s="382"/>
      <c r="AT279" s="382"/>
      <c r="AU279" s="382"/>
      <c r="AV279" s="382"/>
    </row>
    <row r="280" spans="1:48" x14ac:dyDescent="0.3">
      <c r="A280" s="382"/>
      <c r="B280" s="477">
        <v>29</v>
      </c>
      <c r="C280" s="1322">
        <v>359.6</v>
      </c>
      <c r="D280" s="402">
        <v>395.56</v>
      </c>
      <c r="E280" s="412">
        <v>431.52</v>
      </c>
      <c r="F280" s="402">
        <v>467.48</v>
      </c>
      <c r="G280" s="412">
        <v>503.44</v>
      </c>
      <c r="H280" s="402">
        <v>539.4</v>
      </c>
      <c r="I280" s="412">
        <v>575.36</v>
      </c>
      <c r="J280" s="402">
        <v>611.32000000000005</v>
      </c>
      <c r="K280" s="412">
        <v>647.28</v>
      </c>
      <c r="L280" s="402">
        <v>683.24</v>
      </c>
      <c r="M280" s="412">
        <v>719.2</v>
      </c>
      <c r="N280" s="402">
        <v>755.16</v>
      </c>
      <c r="O280" s="412">
        <v>791.12</v>
      </c>
      <c r="P280" s="402">
        <v>827.08</v>
      </c>
      <c r="Q280" s="412">
        <v>863.04</v>
      </c>
      <c r="R280" s="402">
        <v>899</v>
      </c>
      <c r="S280" s="412">
        <v>934.96</v>
      </c>
      <c r="T280" s="402">
        <v>970.92</v>
      </c>
      <c r="U280" s="412">
        <v>1006.88</v>
      </c>
      <c r="V280" s="402">
        <v>1042.8399999999999</v>
      </c>
      <c r="W280" s="412">
        <v>1078.8</v>
      </c>
      <c r="X280" s="402">
        <v>1114.76</v>
      </c>
      <c r="Y280" s="412">
        <v>1150.72</v>
      </c>
      <c r="Z280" s="402">
        <v>1186.68</v>
      </c>
      <c r="AA280" s="412">
        <v>1222.6400000000001</v>
      </c>
      <c r="AB280" s="402">
        <v>1258.5999999999999</v>
      </c>
      <c r="AC280" s="412">
        <v>1294.56</v>
      </c>
      <c r="AD280" s="402">
        <v>1330.52</v>
      </c>
      <c r="AE280" s="402">
        <v>1366.48</v>
      </c>
      <c r="AF280" s="402">
        <v>1402.44</v>
      </c>
      <c r="AG280" s="412">
        <v>1438.4</v>
      </c>
      <c r="AH280" s="402">
        <v>1474.36</v>
      </c>
      <c r="AI280" s="402">
        <v>1510.32</v>
      </c>
      <c r="AJ280" s="402">
        <v>1546.28</v>
      </c>
      <c r="AK280" s="412">
        <v>1582.24</v>
      </c>
      <c r="AL280" s="402">
        <v>1618.2</v>
      </c>
      <c r="AM280" s="402">
        <v>1654.16</v>
      </c>
      <c r="AN280" s="402">
        <v>1690.12</v>
      </c>
      <c r="AO280" s="486">
        <v>1726.08</v>
      </c>
      <c r="AP280" s="382"/>
      <c r="AQ280" s="382"/>
      <c r="AR280" s="382"/>
      <c r="AS280" s="382"/>
      <c r="AT280" s="382"/>
      <c r="AU280" s="382"/>
      <c r="AV280" s="382"/>
    </row>
    <row r="281" spans="1:48" ht="15" thickBot="1" x14ac:dyDescent="0.35">
      <c r="A281" s="382"/>
      <c r="B281" s="478">
        <v>30</v>
      </c>
      <c r="C281" s="1323">
        <v>372</v>
      </c>
      <c r="D281" s="455">
        <v>409.2</v>
      </c>
      <c r="E281" s="490">
        <v>446.4</v>
      </c>
      <c r="F281" s="455">
        <v>483.6</v>
      </c>
      <c r="G281" s="490">
        <v>520.79999999999995</v>
      </c>
      <c r="H281" s="455">
        <v>558</v>
      </c>
      <c r="I281" s="490">
        <v>595.20000000000005</v>
      </c>
      <c r="J281" s="455">
        <v>632.4</v>
      </c>
      <c r="K281" s="490">
        <v>669.6</v>
      </c>
      <c r="L281" s="455">
        <v>706.8</v>
      </c>
      <c r="M281" s="490">
        <v>744</v>
      </c>
      <c r="N281" s="455">
        <v>781.2</v>
      </c>
      <c r="O281" s="490">
        <v>818.4</v>
      </c>
      <c r="P281" s="455">
        <v>855.6</v>
      </c>
      <c r="Q281" s="490">
        <v>892.8</v>
      </c>
      <c r="R281" s="455">
        <v>930</v>
      </c>
      <c r="S281" s="490">
        <v>967.2</v>
      </c>
      <c r="T281" s="455">
        <v>1004.4</v>
      </c>
      <c r="U281" s="490">
        <v>1041.5999999999999</v>
      </c>
      <c r="V281" s="455">
        <v>1078.8</v>
      </c>
      <c r="W281" s="490">
        <v>1116</v>
      </c>
      <c r="X281" s="455">
        <v>1153.2</v>
      </c>
      <c r="Y281" s="490">
        <v>1190.4000000000001</v>
      </c>
      <c r="Z281" s="455">
        <v>1227.5999999999999</v>
      </c>
      <c r="AA281" s="490">
        <v>1264.8</v>
      </c>
      <c r="AB281" s="455">
        <v>1302</v>
      </c>
      <c r="AC281" s="490">
        <v>1339.2</v>
      </c>
      <c r="AD281" s="455">
        <v>1376.4</v>
      </c>
      <c r="AE281" s="455">
        <v>1413.6</v>
      </c>
      <c r="AF281" s="455">
        <v>1450.8</v>
      </c>
      <c r="AG281" s="490">
        <v>1488</v>
      </c>
      <c r="AH281" s="455">
        <v>1525.2</v>
      </c>
      <c r="AI281" s="455">
        <v>1562.4</v>
      </c>
      <c r="AJ281" s="455">
        <v>1599.6</v>
      </c>
      <c r="AK281" s="490">
        <v>1636.8</v>
      </c>
      <c r="AL281" s="455">
        <v>1674</v>
      </c>
      <c r="AM281" s="455">
        <v>1711.2</v>
      </c>
      <c r="AN281" s="455">
        <v>1748.4</v>
      </c>
      <c r="AO281" s="489">
        <v>1785.6</v>
      </c>
      <c r="AP281" s="382"/>
      <c r="AQ281" s="382"/>
      <c r="AR281" s="382"/>
      <c r="AS281" s="382"/>
      <c r="AT281" s="382"/>
      <c r="AU281" s="382"/>
      <c r="AV281" s="382"/>
    </row>
    <row r="282" spans="1:48" x14ac:dyDescent="0.3">
      <c r="A282" s="382"/>
      <c r="B282" s="458">
        <v>1.59</v>
      </c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  <c r="M282" s="382"/>
      <c r="N282" s="382"/>
      <c r="O282" s="382"/>
      <c r="P282" s="382"/>
      <c r="Q282" s="382"/>
      <c r="R282" s="382"/>
      <c r="S282" s="382"/>
      <c r="T282" s="382"/>
      <c r="U282" s="382"/>
      <c r="V282" s="382"/>
      <c r="W282" s="382"/>
      <c r="X282" s="382"/>
      <c r="Y282" s="382"/>
      <c r="Z282" s="382"/>
      <c r="AA282" s="382"/>
      <c r="AB282" s="382"/>
      <c r="AC282" s="382"/>
      <c r="AD282" s="382"/>
      <c r="AE282" s="382"/>
      <c r="AF282" s="382"/>
      <c r="AG282" s="382"/>
      <c r="AH282" s="382"/>
      <c r="AI282" s="382"/>
      <c r="AJ282" s="382"/>
      <c r="AK282" s="382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2"/>
    </row>
    <row r="283" spans="1:48" ht="18.600000000000001" thickBot="1" x14ac:dyDescent="0.4">
      <c r="A283" s="382"/>
      <c r="B283" s="475" t="s">
        <v>53</v>
      </c>
      <c r="C283" s="475"/>
      <c r="D283" s="386"/>
      <c r="E283" s="382"/>
      <c r="F283" s="382"/>
      <c r="G283" s="382"/>
      <c r="H283" s="382"/>
      <c r="I283" s="382"/>
      <c r="J283" s="382"/>
      <c r="K283" s="382"/>
      <c r="L283" s="382"/>
      <c r="M283" s="382"/>
      <c r="N283" s="382"/>
      <c r="O283" s="382"/>
      <c r="P283" s="458"/>
      <c r="Q283" s="382"/>
      <c r="R283" s="382"/>
      <c r="S283" s="382"/>
      <c r="T283" s="382"/>
      <c r="U283" s="382"/>
      <c r="V283" s="382"/>
      <c r="W283" s="382"/>
      <c r="X283" s="382"/>
      <c r="Y283" s="382"/>
      <c r="Z283" s="382"/>
      <c r="AA283" s="382"/>
      <c r="AB283" s="382"/>
      <c r="AC283" s="382"/>
      <c r="AD283" s="382"/>
      <c r="AE283" s="382"/>
      <c r="AF283" s="382"/>
      <c r="AG283" s="382"/>
      <c r="AH283" s="382"/>
      <c r="AI283" s="382"/>
      <c r="AJ283" s="382"/>
      <c r="AK283" s="382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2"/>
    </row>
    <row r="284" spans="1:48" ht="15" thickBot="1" x14ac:dyDescent="0.35">
      <c r="A284" s="382"/>
      <c r="B284" s="382"/>
      <c r="C284" s="1320">
        <v>10</v>
      </c>
      <c r="D284" s="461">
        <v>11</v>
      </c>
      <c r="E284" s="1324">
        <v>12</v>
      </c>
      <c r="F284" s="461">
        <v>13</v>
      </c>
      <c r="G284" s="1324">
        <v>14</v>
      </c>
      <c r="H284" s="461">
        <v>15</v>
      </c>
      <c r="I284" s="1324">
        <v>16</v>
      </c>
      <c r="J284" s="461">
        <v>17</v>
      </c>
      <c r="K284" s="1324">
        <v>18</v>
      </c>
      <c r="L284" s="461">
        <v>19</v>
      </c>
      <c r="M284" s="1324">
        <v>20</v>
      </c>
      <c r="N284" s="461">
        <v>21</v>
      </c>
      <c r="O284" s="1324">
        <v>22</v>
      </c>
      <c r="P284" s="461">
        <v>23</v>
      </c>
      <c r="Q284" s="1324">
        <v>24</v>
      </c>
      <c r="R284" s="461">
        <v>25</v>
      </c>
      <c r="S284" s="1324">
        <v>26</v>
      </c>
      <c r="T284" s="461">
        <v>27</v>
      </c>
      <c r="U284" s="1324">
        <v>28</v>
      </c>
      <c r="V284" s="461">
        <v>29</v>
      </c>
      <c r="W284" s="1324">
        <v>30</v>
      </c>
      <c r="X284" s="461">
        <v>31</v>
      </c>
      <c r="Y284" s="1324">
        <v>32</v>
      </c>
      <c r="Z284" s="461">
        <v>33</v>
      </c>
      <c r="AA284" s="1324">
        <v>34</v>
      </c>
      <c r="AB284" s="461">
        <v>35</v>
      </c>
      <c r="AC284" s="1324">
        <v>36</v>
      </c>
      <c r="AD284" s="461">
        <v>37</v>
      </c>
      <c r="AE284" s="461">
        <v>38</v>
      </c>
      <c r="AF284" s="461">
        <v>39</v>
      </c>
      <c r="AG284" s="1324">
        <v>40</v>
      </c>
      <c r="AH284" s="461">
        <v>41</v>
      </c>
      <c r="AI284" s="461">
        <v>42</v>
      </c>
      <c r="AJ284" s="461">
        <v>43</v>
      </c>
      <c r="AK284" s="1324">
        <v>44</v>
      </c>
      <c r="AL284" s="461">
        <v>45</v>
      </c>
      <c r="AM284" s="461">
        <v>46</v>
      </c>
      <c r="AN284" s="462">
        <v>47</v>
      </c>
      <c r="AO284" s="1326">
        <v>48</v>
      </c>
      <c r="AP284" s="382"/>
      <c r="AQ284" s="382"/>
      <c r="AR284" s="382"/>
      <c r="AS284" s="382"/>
      <c r="AT284" s="382"/>
      <c r="AU284" s="382"/>
      <c r="AV284" s="382"/>
    </row>
    <row r="285" spans="1:48" x14ac:dyDescent="0.3">
      <c r="A285" s="382"/>
      <c r="B285" s="476">
        <v>10</v>
      </c>
      <c r="C285" s="1321">
        <v>159</v>
      </c>
      <c r="D285" s="468">
        <v>174.9</v>
      </c>
      <c r="E285" s="1325">
        <v>190.8</v>
      </c>
      <c r="F285" s="468">
        <v>206.7</v>
      </c>
      <c r="G285" s="1325">
        <v>222.6</v>
      </c>
      <c r="H285" s="468">
        <v>238.5</v>
      </c>
      <c r="I285" s="1325">
        <v>254.4</v>
      </c>
      <c r="J285" s="468">
        <v>270.3</v>
      </c>
      <c r="K285" s="1325">
        <v>286.2</v>
      </c>
      <c r="L285" s="468">
        <v>302.10000000000002</v>
      </c>
      <c r="M285" s="1325">
        <v>318</v>
      </c>
      <c r="N285" s="468">
        <v>333.9</v>
      </c>
      <c r="O285" s="1325">
        <v>349.8</v>
      </c>
      <c r="P285" s="468">
        <v>365.7</v>
      </c>
      <c r="Q285" s="1325">
        <v>381.6</v>
      </c>
      <c r="R285" s="468">
        <v>397.5</v>
      </c>
      <c r="S285" s="1325">
        <v>413.4</v>
      </c>
      <c r="T285" s="468">
        <v>429.3</v>
      </c>
      <c r="U285" s="1325">
        <v>445.2</v>
      </c>
      <c r="V285" s="468">
        <v>461.1</v>
      </c>
      <c r="W285" s="1325">
        <v>477</v>
      </c>
      <c r="X285" s="468">
        <v>492.9</v>
      </c>
      <c r="Y285" s="1325">
        <v>508.8</v>
      </c>
      <c r="Z285" s="468">
        <v>524.70000000000005</v>
      </c>
      <c r="AA285" s="1325">
        <v>540.6</v>
      </c>
      <c r="AB285" s="468">
        <v>556.5</v>
      </c>
      <c r="AC285" s="1325">
        <v>572.4</v>
      </c>
      <c r="AD285" s="468">
        <v>588.29999999999995</v>
      </c>
      <c r="AE285" s="468">
        <v>604.20000000000005</v>
      </c>
      <c r="AF285" s="468">
        <v>620.1</v>
      </c>
      <c r="AG285" s="1325">
        <v>636</v>
      </c>
      <c r="AH285" s="468">
        <v>651.9</v>
      </c>
      <c r="AI285" s="468">
        <v>667.8</v>
      </c>
      <c r="AJ285" s="468">
        <v>683.7</v>
      </c>
      <c r="AK285" s="1325">
        <v>699.6</v>
      </c>
      <c r="AL285" s="468">
        <v>715.5</v>
      </c>
      <c r="AM285" s="468">
        <v>731.4</v>
      </c>
      <c r="AN285" s="468">
        <v>747.3</v>
      </c>
      <c r="AO285" s="1327">
        <v>763.2</v>
      </c>
      <c r="AP285" s="382"/>
      <c r="AQ285" s="382"/>
      <c r="AR285" s="382"/>
      <c r="AS285" s="382"/>
      <c r="AT285" s="382"/>
      <c r="AU285" s="382"/>
      <c r="AV285" s="382"/>
    </row>
    <row r="286" spans="1:48" x14ac:dyDescent="0.3">
      <c r="A286" s="382"/>
      <c r="B286" s="477">
        <v>11</v>
      </c>
      <c r="C286" s="1322">
        <v>174.9</v>
      </c>
      <c r="D286" s="402">
        <v>192.39</v>
      </c>
      <c r="E286" s="412">
        <v>209.88</v>
      </c>
      <c r="F286" s="402">
        <v>227.37</v>
      </c>
      <c r="G286" s="412">
        <v>244.86</v>
      </c>
      <c r="H286" s="402">
        <v>262.35000000000002</v>
      </c>
      <c r="I286" s="412">
        <v>279.83999999999997</v>
      </c>
      <c r="J286" s="402">
        <v>297.33</v>
      </c>
      <c r="K286" s="412">
        <v>314.82</v>
      </c>
      <c r="L286" s="402">
        <v>332.31</v>
      </c>
      <c r="M286" s="412">
        <v>349.8</v>
      </c>
      <c r="N286" s="402">
        <v>367.29</v>
      </c>
      <c r="O286" s="412">
        <v>384.78</v>
      </c>
      <c r="P286" s="402">
        <v>402.27</v>
      </c>
      <c r="Q286" s="412">
        <v>419.76</v>
      </c>
      <c r="R286" s="402">
        <v>437.25</v>
      </c>
      <c r="S286" s="412">
        <v>454.74</v>
      </c>
      <c r="T286" s="402">
        <v>472.23</v>
      </c>
      <c r="U286" s="412">
        <v>489.72</v>
      </c>
      <c r="V286" s="402">
        <v>507.21</v>
      </c>
      <c r="W286" s="412">
        <v>524.70000000000005</v>
      </c>
      <c r="X286" s="402">
        <v>542.19000000000005</v>
      </c>
      <c r="Y286" s="412">
        <v>559.67999999999995</v>
      </c>
      <c r="Z286" s="402">
        <v>577.16999999999996</v>
      </c>
      <c r="AA286" s="412">
        <v>594.66</v>
      </c>
      <c r="AB286" s="402">
        <v>612.15</v>
      </c>
      <c r="AC286" s="412">
        <v>629.64</v>
      </c>
      <c r="AD286" s="402">
        <v>647.13</v>
      </c>
      <c r="AE286" s="402">
        <v>664.62</v>
      </c>
      <c r="AF286" s="402">
        <v>682.11</v>
      </c>
      <c r="AG286" s="412">
        <v>699.6</v>
      </c>
      <c r="AH286" s="402">
        <v>717.09</v>
      </c>
      <c r="AI286" s="402">
        <v>734.58</v>
      </c>
      <c r="AJ286" s="402">
        <v>752.07</v>
      </c>
      <c r="AK286" s="412">
        <v>769.56</v>
      </c>
      <c r="AL286" s="402">
        <v>787.05</v>
      </c>
      <c r="AM286" s="402">
        <v>804.54</v>
      </c>
      <c r="AN286" s="402">
        <v>822.03</v>
      </c>
      <c r="AO286" s="486">
        <v>839.52</v>
      </c>
      <c r="AP286" s="382"/>
      <c r="AQ286" s="382"/>
      <c r="AR286" s="382"/>
      <c r="AS286" s="382"/>
      <c r="AT286" s="382"/>
      <c r="AU286" s="382"/>
      <c r="AV286" s="382"/>
    </row>
    <row r="287" spans="1:48" x14ac:dyDescent="0.3">
      <c r="A287" s="382"/>
      <c r="B287" s="477">
        <v>12</v>
      </c>
      <c r="C287" s="1322">
        <v>190.8</v>
      </c>
      <c r="D287" s="402">
        <v>209.88</v>
      </c>
      <c r="E287" s="412">
        <v>228.96</v>
      </c>
      <c r="F287" s="402">
        <v>248.04</v>
      </c>
      <c r="G287" s="412">
        <v>267.12</v>
      </c>
      <c r="H287" s="402">
        <v>286.2</v>
      </c>
      <c r="I287" s="412">
        <v>305.27999999999997</v>
      </c>
      <c r="J287" s="402">
        <v>324.36</v>
      </c>
      <c r="K287" s="412">
        <v>343.44</v>
      </c>
      <c r="L287" s="402">
        <v>362.52</v>
      </c>
      <c r="M287" s="412">
        <v>381.6</v>
      </c>
      <c r="N287" s="402">
        <v>400.68</v>
      </c>
      <c r="O287" s="412">
        <v>419.76</v>
      </c>
      <c r="P287" s="402">
        <v>438.84</v>
      </c>
      <c r="Q287" s="412">
        <v>457.92</v>
      </c>
      <c r="R287" s="402">
        <v>477</v>
      </c>
      <c r="S287" s="412">
        <v>496.08</v>
      </c>
      <c r="T287" s="402">
        <v>515.16</v>
      </c>
      <c r="U287" s="412">
        <v>534.24</v>
      </c>
      <c r="V287" s="402">
        <v>553.32000000000005</v>
      </c>
      <c r="W287" s="412">
        <v>572.4</v>
      </c>
      <c r="X287" s="402">
        <v>591.48</v>
      </c>
      <c r="Y287" s="412">
        <v>610.55999999999995</v>
      </c>
      <c r="Z287" s="402">
        <v>629.64</v>
      </c>
      <c r="AA287" s="412">
        <v>648.72</v>
      </c>
      <c r="AB287" s="402">
        <v>667.8</v>
      </c>
      <c r="AC287" s="412">
        <v>686.88</v>
      </c>
      <c r="AD287" s="402">
        <v>705.96</v>
      </c>
      <c r="AE287" s="402">
        <v>725.04</v>
      </c>
      <c r="AF287" s="402">
        <v>744.12</v>
      </c>
      <c r="AG287" s="412">
        <v>763.2</v>
      </c>
      <c r="AH287" s="402">
        <v>782.28</v>
      </c>
      <c r="AI287" s="402">
        <v>801.36</v>
      </c>
      <c r="AJ287" s="402">
        <v>820.44</v>
      </c>
      <c r="AK287" s="412">
        <v>839.52</v>
      </c>
      <c r="AL287" s="402">
        <v>858.6</v>
      </c>
      <c r="AM287" s="402">
        <v>877.68</v>
      </c>
      <c r="AN287" s="402">
        <v>896.76</v>
      </c>
      <c r="AO287" s="486">
        <v>915.84</v>
      </c>
      <c r="AP287" s="382"/>
      <c r="AQ287" s="382"/>
      <c r="AR287" s="382"/>
      <c r="AS287" s="382"/>
      <c r="AT287" s="382"/>
      <c r="AU287" s="382"/>
      <c r="AV287" s="382"/>
    </row>
    <row r="288" spans="1:48" x14ac:dyDescent="0.3">
      <c r="A288" s="382"/>
      <c r="B288" s="477">
        <v>13</v>
      </c>
      <c r="C288" s="1322">
        <v>206.7</v>
      </c>
      <c r="D288" s="402">
        <v>227.37</v>
      </c>
      <c r="E288" s="412">
        <v>248.04</v>
      </c>
      <c r="F288" s="402">
        <v>268.70999999999998</v>
      </c>
      <c r="G288" s="412">
        <v>289.38</v>
      </c>
      <c r="H288" s="402">
        <v>310.05</v>
      </c>
      <c r="I288" s="412">
        <v>330.72</v>
      </c>
      <c r="J288" s="402">
        <v>351.39</v>
      </c>
      <c r="K288" s="412">
        <v>372.06</v>
      </c>
      <c r="L288" s="402">
        <v>392.73</v>
      </c>
      <c r="M288" s="412">
        <v>413.4</v>
      </c>
      <c r="N288" s="402">
        <v>434.07</v>
      </c>
      <c r="O288" s="412">
        <v>454.74</v>
      </c>
      <c r="P288" s="402">
        <v>475.41</v>
      </c>
      <c r="Q288" s="412">
        <v>496.08</v>
      </c>
      <c r="R288" s="402">
        <v>516.75</v>
      </c>
      <c r="S288" s="412">
        <v>537.41999999999996</v>
      </c>
      <c r="T288" s="402">
        <v>558.09</v>
      </c>
      <c r="U288" s="412">
        <v>578.76</v>
      </c>
      <c r="V288" s="402">
        <v>599.42999999999995</v>
      </c>
      <c r="W288" s="412">
        <v>620.1</v>
      </c>
      <c r="X288" s="402">
        <v>640.77</v>
      </c>
      <c r="Y288" s="412">
        <v>661.44</v>
      </c>
      <c r="Z288" s="402">
        <v>682.11</v>
      </c>
      <c r="AA288" s="412">
        <v>702.78</v>
      </c>
      <c r="AB288" s="402">
        <v>723.45</v>
      </c>
      <c r="AC288" s="412">
        <v>744.12</v>
      </c>
      <c r="AD288" s="402">
        <v>764.79</v>
      </c>
      <c r="AE288" s="402">
        <v>785.46</v>
      </c>
      <c r="AF288" s="402">
        <v>806.13</v>
      </c>
      <c r="AG288" s="412">
        <v>826.8</v>
      </c>
      <c r="AH288" s="402">
        <v>847.47</v>
      </c>
      <c r="AI288" s="402">
        <v>868.14</v>
      </c>
      <c r="AJ288" s="402">
        <v>888.81</v>
      </c>
      <c r="AK288" s="412">
        <v>909.48</v>
      </c>
      <c r="AL288" s="402">
        <v>930.15</v>
      </c>
      <c r="AM288" s="402">
        <v>950.82</v>
      </c>
      <c r="AN288" s="402">
        <v>971.49</v>
      </c>
      <c r="AO288" s="486">
        <v>992.16</v>
      </c>
      <c r="AP288" s="382"/>
      <c r="AQ288" s="382"/>
      <c r="AR288" s="382"/>
      <c r="AS288" s="382"/>
      <c r="AT288" s="382"/>
      <c r="AU288" s="382"/>
      <c r="AV288" s="382"/>
    </row>
    <row r="289" spans="1:48" x14ac:dyDescent="0.3">
      <c r="A289" s="382"/>
      <c r="B289" s="477">
        <v>14</v>
      </c>
      <c r="C289" s="1322">
        <v>222.6</v>
      </c>
      <c r="D289" s="402">
        <v>244.86</v>
      </c>
      <c r="E289" s="412">
        <v>267.12</v>
      </c>
      <c r="F289" s="402">
        <v>289.38</v>
      </c>
      <c r="G289" s="412">
        <v>311.64</v>
      </c>
      <c r="H289" s="402">
        <v>333.9</v>
      </c>
      <c r="I289" s="412">
        <v>356.16</v>
      </c>
      <c r="J289" s="402">
        <v>378.42</v>
      </c>
      <c r="K289" s="412">
        <v>400.68</v>
      </c>
      <c r="L289" s="402">
        <v>422.94</v>
      </c>
      <c r="M289" s="412">
        <v>445.2</v>
      </c>
      <c r="N289" s="402">
        <v>467.46</v>
      </c>
      <c r="O289" s="412">
        <v>489.72</v>
      </c>
      <c r="P289" s="402">
        <v>511.98</v>
      </c>
      <c r="Q289" s="412">
        <v>534.24</v>
      </c>
      <c r="R289" s="402">
        <v>556.5</v>
      </c>
      <c r="S289" s="412">
        <v>578.76</v>
      </c>
      <c r="T289" s="402">
        <v>601.02</v>
      </c>
      <c r="U289" s="412">
        <v>623.28</v>
      </c>
      <c r="V289" s="402">
        <v>645.54</v>
      </c>
      <c r="W289" s="412">
        <v>667.8</v>
      </c>
      <c r="X289" s="402">
        <v>690.06</v>
      </c>
      <c r="Y289" s="412">
        <v>712.32</v>
      </c>
      <c r="Z289" s="402">
        <v>734.58</v>
      </c>
      <c r="AA289" s="412">
        <v>756.84</v>
      </c>
      <c r="AB289" s="402">
        <v>779.1</v>
      </c>
      <c r="AC289" s="412">
        <v>801.36</v>
      </c>
      <c r="AD289" s="402">
        <v>823.62</v>
      </c>
      <c r="AE289" s="402">
        <v>845.88</v>
      </c>
      <c r="AF289" s="402">
        <v>868.14</v>
      </c>
      <c r="AG289" s="412">
        <v>890.4</v>
      </c>
      <c r="AH289" s="402">
        <v>912.66</v>
      </c>
      <c r="AI289" s="402">
        <v>934.92</v>
      </c>
      <c r="AJ289" s="402">
        <v>957.18</v>
      </c>
      <c r="AK289" s="412">
        <v>979.44</v>
      </c>
      <c r="AL289" s="402">
        <v>1001.7</v>
      </c>
      <c r="AM289" s="402">
        <v>1023.96</v>
      </c>
      <c r="AN289" s="402">
        <v>1046.22</v>
      </c>
      <c r="AO289" s="486">
        <v>1068.48</v>
      </c>
      <c r="AP289" s="382"/>
      <c r="AQ289" s="382"/>
      <c r="AR289" s="382"/>
      <c r="AS289" s="382"/>
      <c r="AT289" s="382"/>
      <c r="AU289" s="382"/>
      <c r="AV289" s="382"/>
    </row>
    <row r="290" spans="1:48" x14ac:dyDescent="0.3">
      <c r="A290" s="382"/>
      <c r="B290" s="477">
        <v>15</v>
      </c>
      <c r="C290" s="1322">
        <v>238.5</v>
      </c>
      <c r="D290" s="402">
        <v>262.35000000000002</v>
      </c>
      <c r="E290" s="412">
        <v>286.2</v>
      </c>
      <c r="F290" s="402">
        <v>310.05</v>
      </c>
      <c r="G290" s="412">
        <v>333.9</v>
      </c>
      <c r="H290" s="402">
        <v>357.75</v>
      </c>
      <c r="I290" s="412">
        <v>381.6</v>
      </c>
      <c r="J290" s="402">
        <v>405.45</v>
      </c>
      <c r="K290" s="412">
        <v>429.3</v>
      </c>
      <c r="L290" s="402">
        <v>453.15</v>
      </c>
      <c r="M290" s="412">
        <v>477</v>
      </c>
      <c r="N290" s="402">
        <v>500.85</v>
      </c>
      <c r="O290" s="412">
        <v>524.70000000000005</v>
      </c>
      <c r="P290" s="402">
        <v>548.54999999999995</v>
      </c>
      <c r="Q290" s="412">
        <v>572.4</v>
      </c>
      <c r="R290" s="402">
        <v>596.25</v>
      </c>
      <c r="S290" s="412">
        <v>620.1</v>
      </c>
      <c r="T290" s="402">
        <v>643.95000000000005</v>
      </c>
      <c r="U290" s="412">
        <v>667.8</v>
      </c>
      <c r="V290" s="402">
        <v>691.65</v>
      </c>
      <c r="W290" s="412">
        <v>715.5</v>
      </c>
      <c r="X290" s="402">
        <v>739.35</v>
      </c>
      <c r="Y290" s="412">
        <v>763.2</v>
      </c>
      <c r="Z290" s="402">
        <v>787.05</v>
      </c>
      <c r="AA290" s="412">
        <v>810.9</v>
      </c>
      <c r="AB290" s="402">
        <v>834.75</v>
      </c>
      <c r="AC290" s="412">
        <v>858.6</v>
      </c>
      <c r="AD290" s="402">
        <v>882.45</v>
      </c>
      <c r="AE290" s="402">
        <v>906.3</v>
      </c>
      <c r="AF290" s="402">
        <v>930.15</v>
      </c>
      <c r="AG290" s="412">
        <v>954</v>
      </c>
      <c r="AH290" s="402">
        <v>977.85</v>
      </c>
      <c r="AI290" s="402">
        <v>1001.7</v>
      </c>
      <c r="AJ290" s="402">
        <v>1025.55</v>
      </c>
      <c r="AK290" s="412">
        <v>1049.4000000000001</v>
      </c>
      <c r="AL290" s="402">
        <v>1073.25</v>
      </c>
      <c r="AM290" s="402">
        <v>1097.0999999999999</v>
      </c>
      <c r="AN290" s="402">
        <v>1120.95</v>
      </c>
      <c r="AO290" s="486">
        <v>1144.8</v>
      </c>
      <c r="AP290" s="382"/>
      <c r="AQ290" s="382"/>
      <c r="AR290" s="382"/>
      <c r="AS290" s="382"/>
      <c r="AT290" s="382"/>
      <c r="AU290" s="382"/>
      <c r="AV290" s="382"/>
    </row>
    <row r="291" spans="1:48" x14ac:dyDescent="0.3">
      <c r="A291" s="382"/>
      <c r="B291" s="477">
        <v>16</v>
      </c>
      <c r="C291" s="1322">
        <v>254.4</v>
      </c>
      <c r="D291" s="402">
        <v>279.83999999999997</v>
      </c>
      <c r="E291" s="412">
        <v>305.27999999999997</v>
      </c>
      <c r="F291" s="402">
        <v>330.72</v>
      </c>
      <c r="G291" s="412">
        <v>356.16</v>
      </c>
      <c r="H291" s="402">
        <v>381.6</v>
      </c>
      <c r="I291" s="412">
        <v>407.04</v>
      </c>
      <c r="J291" s="402">
        <v>432.48</v>
      </c>
      <c r="K291" s="412">
        <v>457.92</v>
      </c>
      <c r="L291" s="402">
        <v>483.36</v>
      </c>
      <c r="M291" s="412">
        <v>508.8</v>
      </c>
      <c r="N291" s="402">
        <v>534.24</v>
      </c>
      <c r="O291" s="412">
        <v>559.67999999999995</v>
      </c>
      <c r="P291" s="402">
        <v>585.12</v>
      </c>
      <c r="Q291" s="412">
        <v>610.55999999999995</v>
      </c>
      <c r="R291" s="402">
        <v>636</v>
      </c>
      <c r="S291" s="412">
        <v>661.44</v>
      </c>
      <c r="T291" s="402">
        <v>686.88</v>
      </c>
      <c r="U291" s="412">
        <v>712.32</v>
      </c>
      <c r="V291" s="402">
        <v>737.76</v>
      </c>
      <c r="W291" s="412">
        <v>763.2</v>
      </c>
      <c r="X291" s="402">
        <v>788.64</v>
      </c>
      <c r="Y291" s="412">
        <v>814.08</v>
      </c>
      <c r="Z291" s="402">
        <v>839.52</v>
      </c>
      <c r="AA291" s="412">
        <v>864.96</v>
      </c>
      <c r="AB291" s="402">
        <v>890.4</v>
      </c>
      <c r="AC291" s="412">
        <v>915.84</v>
      </c>
      <c r="AD291" s="402">
        <v>941.28</v>
      </c>
      <c r="AE291" s="402">
        <v>966.72</v>
      </c>
      <c r="AF291" s="402">
        <v>992.16</v>
      </c>
      <c r="AG291" s="412">
        <v>1017.6</v>
      </c>
      <c r="AH291" s="402">
        <v>1043.04</v>
      </c>
      <c r="AI291" s="402">
        <v>1068.48</v>
      </c>
      <c r="AJ291" s="402">
        <v>1093.92</v>
      </c>
      <c r="AK291" s="412">
        <v>1119.3599999999999</v>
      </c>
      <c r="AL291" s="402">
        <v>1144.8</v>
      </c>
      <c r="AM291" s="402">
        <v>1170.24</v>
      </c>
      <c r="AN291" s="402">
        <v>1195.68</v>
      </c>
      <c r="AO291" s="486">
        <v>1221.1199999999999</v>
      </c>
      <c r="AP291" s="382"/>
      <c r="AQ291" s="382"/>
      <c r="AR291" s="382"/>
      <c r="AS291" s="382"/>
      <c r="AT291" s="382"/>
      <c r="AU291" s="382"/>
      <c r="AV291" s="382"/>
    </row>
    <row r="292" spans="1:48" x14ac:dyDescent="0.3">
      <c r="A292" s="382"/>
      <c r="B292" s="477">
        <v>17</v>
      </c>
      <c r="C292" s="1322">
        <v>270.3</v>
      </c>
      <c r="D292" s="402">
        <v>297.33</v>
      </c>
      <c r="E292" s="412">
        <v>324.36</v>
      </c>
      <c r="F292" s="402">
        <v>351.39</v>
      </c>
      <c r="G292" s="412">
        <v>378.42</v>
      </c>
      <c r="H292" s="402">
        <v>405.45</v>
      </c>
      <c r="I292" s="412">
        <v>432.48</v>
      </c>
      <c r="J292" s="402">
        <v>459.51</v>
      </c>
      <c r="K292" s="412">
        <v>486.54</v>
      </c>
      <c r="L292" s="402">
        <v>513.57000000000005</v>
      </c>
      <c r="M292" s="412">
        <v>540.6</v>
      </c>
      <c r="N292" s="402">
        <v>567.63</v>
      </c>
      <c r="O292" s="412">
        <v>594.66</v>
      </c>
      <c r="P292" s="402">
        <v>621.69000000000005</v>
      </c>
      <c r="Q292" s="412">
        <v>648.72</v>
      </c>
      <c r="R292" s="402">
        <v>675.75</v>
      </c>
      <c r="S292" s="412">
        <v>702.78</v>
      </c>
      <c r="T292" s="402">
        <v>729.81</v>
      </c>
      <c r="U292" s="412">
        <v>756.84</v>
      </c>
      <c r="V292" s="402">
        <v>783.87</v>
      </c>
      <c r="W292" s="412">
        <v>810.9</v>
      </c>
      <c r="X292" s="402">
        <v>837.93</v>
      </c>
      <c r="Y292" s="412">
        <v>864.96</v>
      </c>
      <c r="Z292" s="402">
        <v>891.99</v>
      </c>
      <c r="AA292" s="412">
        <v>919.02</v>
      </c>
      <c r="AB292" s="402">
        <v>946.05</v>
      </c>
      <c r="AC292" s="412">
        <v>973.08</v>
      </c>
      <c r="AD292" s="402">
        <v>1000.11</v>
      </c>
      <c r="AE292" s="402">
        <v>1027.1400000000001</v>
      </c>
      <c r="AF292" s="402">
        <v>1054.17</v>
      </c>
      <c r="AG292" s="412">
        <v>1081.2</v>
      </c>
      <c r="AH292" s="402">
        <v>1108.23</v>
      </c>
      <c r="AI292" s="402">
        <v>1135.26</v>
      </c>
      <c r="AJ292" s="402">
        <v>1162.29</v>
      </c>
      <c r="AK292" s="412">
        <v>1189.32</v>
      </c>
      <c r="AL292" s="402">
        <v>1216.3499999999999</v>
      </c>
      <c r="AM292" s="402">
        <v>1243.3800000000001</v>
      </c>
      <c r="AN292" s="402">
        <v>1270.4100000000001</v>
      </c>
      <c r="AO292" s="486">
        <v>1297.44</v>
      </c>
      <c r="AP292" s="382"/>
      <c r="AQ292" s="382"/>
      <c r="AR292" s="382"/>
      <c r="AS292" s="382"/>
      <c r="AT292" s="382"/>
      <c r="AU292" s="382"/>
      <c r="AV292" s="382"/>
    </row>
    <row r="293" spans="1:48" x14ac:dyDescent="0.3">
      <c r="A293" s="382"/>
      <c r="B293" s="477">
        <v>18</v>
      </c>
      <c r="C293" s="1322">
        <v>286.2</v>
      </c>
      <c r="D293" s="402">
        <v>314.82</v>
      </c>
      <c r="E293" s="412">
        <v>343.44</v>
      </c>
      <c r="F293" s="402">
        <v>372.06</v>
      </c>
      <c r="G293" s="412">
        <v>400.68</v>
      </c>
      <c r="H293" s="402">
        <v>429.3</v>
      </c>
      <c r="I293" s="412">
        <v>457.92</v>
      </c>
      <c r="J293" s="402">
        <v>486.54</v>
      </c>
      <c r="K293" s="412">
        <v>515.16</v>
      </c>
      <c r="L293" s="402">
        <v>543.78</v>
      </c>
      <c r="M293" s="412">
        <v>572.4</v>
      </c>
      <c r="N293" s="402">
        <v>601.02</v>
      </c>
      <c r="O293" s="412">
        <v>629.64</v>
      </c>
      <c r="P293" s="402">
        <v>658.26</v>
      </c>
      <c r="Q293" s="412">
        <v>686.88</v>
      </c>
      <c r="R293" s="402">
        <v>715.5</v>
      </c>
      <c r="S293" s="412">
        <v>744.12</v>
      </c>
      <c r="T293" s="402">
        <v>772.74</v>
      </c>
      <c r="U293" s="412">
        <v>801.36</v>
      </c>
      <c r="V293" s="402">
        <v>829.98</v>
      </c>
      <c r="W293" s="412">
        <v>858.6</v>
      </c>
      <c r="X293" s="402">
        <v>887.22</v>
      </c>
      <c r="Y293" s="412">
        <v>915.84</v>
      </c>
      <c r="Z293" s="402">
        <v>944.46</v>
      </c>
      <c r="AA293" s="412">
        <v>973.08</v>
      </c>
      <c r="AB293" s="402">
        <v>1001.7</v>
      </c>
      <c r="AC293" s="412">
        <v>1030.32</v>
      </c>
      <c r="AD293" s="402">
        <v>1058.94</v>
      </c>
      <c r="AE293" s="402">
        <v>1087.56</v>
      </c>
      <c r="AF293" s="402">
        <v>1116.18</v>
      </c>
      <c r="AG293" s="412">
        <v>1144.8</v>
      </c>
      <c r="AH293" s="402">
        <v>1173.42</v>
      </c>
      <c r="AI293" s="402">
        <v>1202.04</v>
      </c>
      <c r="AJ293" s="402">
        <v>1230.6600000000001</v>
      </c>
      <c r="AK293" s="412">
        <v>1259.28</v>
      </c>
      <c r="AL293" s="402">
        <v>1287.9000000000001</v>
      </c>
      <c r="AM293" s="402">
        <v>1316.52</v>
      </c>
      <c r="AN293" s="402">
        <v>1345.14</v>
      </c>
      <c r="AO293" s="486">
        <v>1373.76</v>
      </c>
      <c r="AP293" s="382"/>
      <c r="AQ293" s="382"/>
      <c r="AR293" s="382"/>
      <c r="AS293" s="382"/>
      <c r="AT293" s="382"/>
      <c r="AU293" s="382"/>
      <c r="AV293" s="382"/>
    </row>
    <row r="294" spans="1:48" x14ac:dyDescent="0.3">
      <c r="A294" s="382"/>
      <c r="B294" s="477">
        <v>19</v>
      </c>
      <c r="C294" s="1322">
        <v>302.10000000000002</v>
      </c>
      <c r="D294" s="402">
        <v>332.31</v>
      </c>
      <c r="E294" s="412">
        <v>362.52</v>
      </c>
      <c r="F294" s="402">
        <v>392.73</v>
      </c>
      <c r="G294" s="412">
        <v>422.94</v>
      </c>
      <c r="H294" s="402">
        <v>453.15</v>
      </c>
      <c r="I294" s="412">
        <v>483.36</v>
      </c>
      <c r="J294" s="402">
        <v>513.57000000000005</v>
      </c>
      <c r="K294" s="412">
        <v>543.78</v>
      </c>
      <c r="L294" s="402">
        <v>573.99</v>
      </c>
      <c r="M294" s="412">
        <v>604.20000000000005</v>
      </c>
      <c r="N294" s="402">
        <v>634.41</v>
      </c>
      <c r="O294" s="412">
        <v>664.62</v>
      </c>
      <c r="P294" s="402">
        <v>694.83</v>
      </c>
      <c r="Q294" s="412">
        <v>725.04</v>
      </c>
      <c r="R294" s="402">
        <v>755.25</v>
      </c>
      <c r="S294" s="412">
        <v>785.46</v>
      </c>
      <c r="T294" s="402">
        <v>815.67</v>
      </c>
      <c r="U294" s="412">
        <v>845.88</v>
      </c>
      <c r="V294" s="402">
        <v>876.09</v>
      </c>
      <c r="W294" s="412">
        <v>906.3</v>
      </c>
      <c r="X294" s="402">
        <v>936.51</v>
      </c>
      <c r="Y294" s="412">
        <v>966.72</v>
      </c>
      <c r="Z294" s="402">
        <v>996.93</v>
      </c>
      <c r="AA294" s="412">
        <v>1027.1400000000001</v>
      </c>
      <c r="AB294" s="402">
        <v>1057.3499999999999</v>
      </c>
      <c r="AC294" s="412">
        <v>1087.56</v>
      </c>
      <c r="AD294" s="402">
        <v>1117.77</v>
      </c>
      <c r="AE294" s="402">
        <v>1147.98</v>
      </c>
      <c r="AF294" s="402">
        <v>1178.19</v>
      </c>
      <c r="AG294" s="412">
        <v>1208.4000000000001</v>
      </c>
      <c r="AH294" s="402">
        <v>1238.6099999999999</v>
      </c>
      <c r="AI294" s="402">
        <v>1268.82</v>
      </c>
      <c r="AJ294" s="402">
        <v>1299.03</v>
      </c>
      <c r="AK294" s="412">
        <v>1329.24</v>
      </c>
      <c r="AL294" s="402">
        <v>1359.45</v>
      </c>
      <c r="AM294" s="402">
        <v>1389.66</v>
      </c>
      <c r="AN294" s="402">
        <v>1419.87</v>
      </c>
      <c r="AO294" s="486">
        <v>1450.08</v>
      </c>
      <c r="AP294" s="382"/>
      <c r="AQ294" s="382"/>
      <c r="AR294" s="382"/>
      <c r="AS294" s="382"/>
      <c r="AT294" s="382"/>
      <c r="AU294" s="382"/>
      <c r="AV294" s="382"/>
    </row>
    <row r="295" spans="1:48" x14ac:dyDescent="0.3">
      <c r="A295" s="382"/>
      <c r="B295" s="477">
        <v>20</v>
      </c>
      <c r="C295" s="1322">
        <v>318</v>
      </c>
      <c r="D295" s="402">
        <v>349.8</v>
      </c>
      <c r="E295" s="412">
        <v>381.6</v>
      </c>
      <c r="F295" s="402">
        <v>413.4</v>
      </c>
      <c r="G295" s="412">
        <v>445.2</v>
      </c>
      <c r="H295" s="402">
        <v>477</v>
      </c>
      <c r="I295" s="412">
        <v>508.8</v>
      </c>
      <c r="J295" s="402">
        <v>540.6</v>
      </c>
      <c r="K295" s="412">
        <v>572.4</v>
      </c>
      <c r="L295" s="402">
        <v>604.20000000000005</v>
      </c>
      <c r="M295" s="412">
        <v>636</v>
      </c>
      <c r="N295" s="402">
        <v>667.8</v>
      </c>
      <c r="O295" s="412">
        <v>699.6</v>
      </c>
      <c r="P295" s="402">
        <v>731.4</v>
      </c>
      <c r="Q295" s="412">
        <v>763.2</v>
      </c>
      <c r="R295" s="402">
        <v>795</v>
      </c>
      <c r="S295" s="412">
        <v>826.8</v>
      </c>
      <c r="T295" s="402">
        <v>858.6</v>
      </c>
      <c r="U295" s="412">
        <v>890.4</v>
      </c>
      <c r="V295" s="402">
        <v>922.2</v>
      </c>
      <c r="W295" s="412">
        <v>954</v>
      </c>
      <c r="X295" s="402">
        <v>985.8</v>
      </c>
      <c r="Y295" s="412">
        <v>1017.6</v>
      </c>
      <c r="Z295" s="402">
        <v>1049.4000000000001</v>
      </c>
      <c r="AA295" s="412">
        <v>1081.2</v>
      </c>
      <c r="AB295" s="402">
        <v>1113</v>
      </c>
      <c r="AC295" s="412">
        <v>1144.8</v>
      </c>
      <c r="AD295" s="402">
        <v>1176.5999999999999</v>
      </c>
      <c r="AE295" s="402">
        <v>1208.4000000000001</v>
      </c>
      <c r="AF295" s="402">
        <v>1240.2</v>
      </c>
      <c r="AG295" s="412">
        <v>1272</v>
      </c>
      <c r="AH295" s="402">
        <v>1303.8</v>
      </c>
      <c r="AI295" s="402">
        <v>1335.6</v>
      </c>
      <c r="AJ295" s="402">
        <v>1367.4</v>
      </c>
      <c r="AK295" s="412">
        <v>1399.2</v>
      </c>
      <c r="AL295" s="402">
        <v>1431</v>
      </c>
      <c r="AM295" s="402">
        <v>1462.8</v>
      </c>
      <c r="AN295" s="402">
        <v>1494.6</v>
      </c>
      <c r="AO295" s="486">
        <v>1526.4</v>
      </c>
      <c r="AP295" s="382"/>
      <c r="AQ295" s="382"/>
      <c r="AR295" s="382"/>
      <c r="AS295" s="382"/>
      <c r="AT295" s="382"/>
      <c r="AU295" s="382"/>
      <c r="AV295" s="382"/>
    </row>
    <row r="296" spans="1:48" x14ac:dyDescent="0.3">
      <c r="A296" s="382"/>
      <c r="B296" s="477">
        <v>21</v>
      </c>
      <c r="C296" s="1322">
        <v>333.9</v>
      </c>
      <c r="D296" s="402">
        <v>367.29</v>
      </c>
      <c r="E296" s="412">
        <v>400.68</v>
      </c>
      <c r="F296" s="402">
        <v>434.07</v>
      </c>
      <c r="G296" s="412">
        <v>467.46</v>
      </c>
      <c r="H296" s="402">
        <v>500.85</v>
      </c>
      <c r="I296" s="412">
        <v>534.24</v>
      </c>
      <c r="J296" s="402">
        <v>567.63</v>
      </c>
      <c r="K296" s="412">
        <v>601.02</v>
      </c>
      <c r="L296" s="402">
        <v>634.41</v>
      </c>
      <c r="M296" s="412">
        <v>667.8</v>
      </c>
      <c r="N296" s="402">
        <v>701.19</v>
      </c>
      <c r="O296" s="412">
        <v>734.58</v>
      </c>
      <c r="P296" s="402">
        <v>767.97</v>
      </c>
      <c r="Q296" s="412">
        <v>801.36</v>
      </c>
      <c r="R296" s="402">
        <v>834.75</v>
      </c>
      <c r="S296" s="412">
        <v>868.14</v>
      </c>
      <c r="T296" s="402">
        <v>901.53</v>
      </c>
      <c r="U296" s="412">
        <v>934.92</v>
      </c>
      <c r="V296" s="402">
        <v>968.31</v>
      </c>
      <c r="W296" s="412">
        <v>1001.7</v>
      </c>
      <c r="X296" s="402">
        <v>1035.0899999999999</v>
      </c>
      <c r="Y296" s="412">
        <v>1068.48</v>
      </c>
      <c r="Z296" s="402">
        <v>1101.8699999999999</v>
      </c>
      <c r="AA296" s="412">
        <v>1135.26</v>
      </c>
      <c r="AB296" s="402">
        <v>1168.6500000000001</v>
      </c>
      <c r="AC296" s="412">
        <v>1202.04</v>
      </c>
      <c r="AD296" s="402">
        <v>1235.43</v>
      </c>
      <c r="AE296" s="402">
        <v>1268.82</v>
      </c>
      <c r="AF296" s="402">
        <v>1302.21</v>
      </c>
      <c r="AG296" s="412">
        <v>1335.6</v>
      </c>
      <c r="AH296" s="402">
        <v>1368.99</v>
      </c>
      <c r="AI296" s="402">
        <v>1402.38</v>
      </c>
      <c r="AJ296" s="402">
        <v>1435.77</v>
      </c>
      <c r="AK296" s="412">
        <v>1469.16</v>
      </c>
      <c r="AL296" s="402">
        <v>1502.55</v>
      </c>
      <c r="AM296" s="402">
        <v>1535.94</v>
      </c>
      <c r="AN296" s="402">
        <v>1569.33</v>
      </c>
      <c r="AO296" s="486">
        <v>1602.72</v>
      </c>
      <c r="AP296" s="382"/>
      <c r="AQ296" s="382"/>
      <c r="AR296" s="382"/>
      <c r="AS296" s="382"/>
      <c r="AT296" s="382"/>
      <c r="AU296" s="382"/>
      <c r="AV296" s="382"/>
    </row>
    <row r="297" spans="1:48" x14ac:dyDescent="0.3">
      <c r="A297" s="382"/>
      <c r="B297" s="477">
        <v>22</v>
      </c>
      <c r="C297" s="1322">
        <v>349.8</v>
      </c>
      <c r="D297" s="402">
        <v>384.78</v>
      </c>
      <c r="E297" s="412">
        <v>419.76</v>
      </c>
      <c r="F297" s="402">
        <v>454.74</v>
      </c>
      <c r="G297" s="412">
        <v>489.72</v>
      </c>
      <c r="H297" s="402">
        <v>524.70000000000005</v>
      </c>
      <c r="I297" s="412">
        <v>559.67999999999995</v>
      </c>
      <c r="J297" s="402">
        <v>594.66</v>
      </c>
      <c r="K297" s="412">
        <v>629.64</v>
      </c>
      <c r="L297" s="402">
        <v>664.62</v>
      </c>
      <c r="M297" s="412">
        <v>699.6</v>
      </c>
      <c r="N297" s="402">
        <v>734.58</v>
      </c>
      <c r="O297" s="412">
        <v>769.56</v>
      </c>
      <c r="P297" s="402">
        <v>804.54</v>
      </c>
      <c r="Q297" s="412">
        <v>839.52</v>
      </c>
      <c r="R297" s="402">
        <v>874.5</v>
      </c>
      <c r="S297" s="412">
        <v>909.48</v>
      </c>
      <c r="T297" s="402">
        <v>944.46</v>
      </c>
      <c r="U297" s="412">
        <v>979.44</v>
      </c>
      <c r="V297" s="402">
        <v>1014.42</v>
      </c>
      <c r="W297" s="412">
        <v>1049.4000000000001</v>
      </c>
      <c r="X297" s="402">
        <v>1084.3800000000001</v>
      </c>
      <c r="Y297" s="412">
        <v>1119.3599999999999</v>
      </c>
      <c r="Z297" s="402">
        <v>1154.3399999999999</v>
      </c>
      <c r="AA297" s="412">
        <v>1189.32</v>
      </c>
      <c r="AB297" s="402">
        <v>1224.3</v>
      </c>
      <c r="AC297" s="412">
        <v>1259.28</v>
      </c>
      <c r="AD297" s="402">
        <v>1294.26</v>
      </c>
      <c r="AE297" s="402">
        <v>1329.24</v>
      </c>
      <c r="AF297" s="402">
        <v>1364.22</v>
      </c>
      <c r="AG297" s="412">
        <v>1399.2</v>
      </c>
      <c r="AH297" s="402">
        <v>1434.18</v>
      </c>
      <c r="AI297" s="402">
        <v>1469.16</v>
      </c>
      <c r="AJ297" s="402">
        <v>1504.14</v>
      </c>
      <c r="AK297" s="412">
        <v>1539.12</v>
      </c>
      <c r="AL297" s="402">
        <v>1574.1</v>
      </c>
      <c r="AM297" s="402">
        <v>1609.08</v>
      </c>
      <c r="AN297" s="402">
        <v>1644.06</v>
      </c>
      <c r="AO297" s="486">
        <v>1679.04</v>
      </c>
      <c r="AP297" s="382"/>
      <c r="AQ297" s="382"/>
      <c r="AR297" s="382"/>
      <c r="AS297" s="382"/>
      <c r="AT297" s="382"/>
      <c r="AU297" s="382"/>
      <c r="AV297" s="382"/>
    </row>
    <row r="298" spans="1:48" x14ac:dyDescent="0.3">
      <c r="A298" s="382"/>
      <c r="B298" s="477">
        <v>23</v>
      </c>
      <c r="C298" s="1322">
        <v>365.7</v>
      </c>
      <c r="D298" s="402">
        <v>402.27</v>
      </c>
      <c r="E298" s="412">
        <v>438.84</v>
      </c>
      <c r="F298" s="402">
        <v>475.41</v>
      </c>
      <c r="G298" s="412">
        <v>511.98</v>
      </c>
      <c r="H298" s="402">
        <v>548.54999999999995</v>
      </c>
      <c r="I298" s="412">
        <v>585.12</v>
      </c>
      <c r="J298" s="402">
        <v>621.69000000000005</v>
      </c>
      <c r="K298" s="412">
        <v>658.26</v>
      </c>
      <c r="L298" s="402">
        <v>694.83</v>
      </c>
      <c r="M298" s="412">
        <v>731.4</v>
      </c>
      <c r="N298" s="402">
        <v>767.97</v>
      </c>
      <c r="O298" s="412">
        <v>804.54</v>
      </c>
      <c r="P298" s="402">
        <v>841.11</v>
      </c>
      <c r="Q298" s="412">
        <v>877.68</v>
      </c>
      <c r="R298" s="402">
        <v>914.25</v>
      </c>
      <c r="S298" s="412">
        <v>950.82</v>
      </c>
      <c r="T298" s="402">
        <v>987.39</v>
      </c>
      <c r="U298" s="412">
        <v>1023.96</v>
      </c>
      <c r="V298" s="402">
        <v>1060.53</v>
      </c>
      <c r="W298" s="412">
        <v>1097.0999999999999</v>
      </c>
      <c r="X298" s="402">
        <v>1133.67</v>
      </c>
      <c r="Y298" s="412">
        <v>1170.24</v>
      </c>
      <c r="Z298" s="402">
        <v>1206.81</v>
      </c>
      <c r="AA298" s="412">
        <v>1243.3800000000001</v>
      </c>
      <c r="AB298" s="402">
        <v>1279.95</v>
      </c>
      <c r="AC298" s="412">
        <v>1316.52</v>
      </c>
      <c r="AD298" s="402">
        <v>1353.09</v>
      </c>
      <c r="AE298" s="402">
        <v>1389.66</v>
      </c>
      <c r="AF298" s="402">
        <v>1426.23</v>
      </c>
      <c r="AG298" s="412">
        <v>1462.8</v>
      </c>
      <c r="AH298" s="402">
        <v>1499.37</v>
      </c>
      <c r="AI298" s="402">
        <v>1535.94</v>
      </c>
      <c r="AJ298" s="402">
        <v>1572.51</v>
      </c>
      <c r="AK298" s="412">
        <v>1609.08</v>
      </c>
      <c r="AL298" s="402">
        <v>1645.65</v>
      </c>
      <c r="AM298" s="402">
        <v>1682.22</v>
      </c>
      <c r="AN298" s="402">
        <v>1718.79</v>
      </c>
      <c r="AO298" s="486">
        <v>1755.36</v>
      </c>
      <c r="AP298" s="382"/>
      <c r="AQ298" s="382"/>
      <c r="AR298" s="382"/>
      <c r="AS298" s="382"/>
      <c r="AT298" s="382"/>
      <c r="AU298" s="382"/>
      <c r="AV298" s="382"/>
    </row>
    <row r="299" spans="1:48" x14ac:dyDescent="0.3">
      <c r="A299" s="382"/>
      <c r="B299" s="477">
        <v>24</v>
      </c>
      <c r="C299" s="1322">
        <v>381.6</v>
      </c>
      <c r="D299" s="402">
        <v>419.76</v>
      </c>
      <c r="E299" s="412">
        <v>457.92</v>
      </c>
      <c r="F299" s="402">
        <v>496.08</v>
      </c>
      <c r="G299" s="412">
        <v>534.24</v>
      </c>
      <c r="H299" s="402">
        <v>572.4</v>
      </c>
      <c r="I299" s="412">
        <v>610.55999999999995</v>
      </c>
      <c r="J299" s="402">
        <v>648.72</v>
      </c>
      <c r="K299" s="412">
        <v>686.88</v>
      </c>
      <c r="L299" s="402">
        <v>725.04</v>
      </c>
      <c r="M299" s="412">
        <v>763.2</v>
      </c>
      <c r="N299" s="402">
        <v>801.36</v>
      </c>
      <c r="O299" s="412">
        <v>839.52</v>
      </c>
      <c r="P299" s="402">
        <v>877.68</v>
      </c>
      <c r="Q299" s="412">
        <v>915.84</v>
      </c>
      <c r="R299" s="402">
        <v>954</v>
      </c>
      <c r="S299" s="412">
        <v>992.16</v>
      </c>
      <c r="T299" s="402">
        <v>1030.32</v>
      </c>
      <c r="U299" s="412">
        <v>1068.48</v>
      </c>
      <c r="V299" s="402">
        <v>1106.6400000000001</v>
      </c>
      <c r="W299" s="412">
        <v>1144.8</v>
      </c>
      <c r="X299" s="402">
        <v>1182.96</v>
      </c>
      <c r="Y299" s="412">
        <v>1221.1199999999999</v>
      </c>
      <c r="Z299" s="402">
        <v>1259.28</v>
      </c>
      <c r="AA299" s="412">
        <v>1297.44</v>
      </c>
      <c r="AB299" s="402">
        <v>1335.6</v>
      </c>
      <c r="AC299" s="412">
        <v>1373.76</v>
      </c>
      <c r="AD299" s="402">
        <v>1411.92</v>
      </c>
      <c r="AE299" s="402">
        <v>1450.08</v>
      </c>
      <c r="AF299" s="402">
        <v>1488.24</v>
      </c>
      <c r="AG299" s="412">
        <v>1526.4</v>
      </c>
      <c r="AH299" s="402">
        <v>1564.56</v>
      </c>
      <c r="AI299" s="402">
        <v>1602.72</v>
      </c>
      <c r="AJ299" s="402">
        <v>1640.88</v>
      </c>
      <c r="AK299" s="412">
        <v>1679.04</v>
      </c>
      <c r="AL299" s="402">
        <v>1717.2</v>
      </c>
      <c r="AM299" s="402">
        <v>1755.36</v>
      </c>
      <c r="AN299" s="402">
        <v>1793.52</v>
      </c>
      <c r="AO299" s="486">
        <v>1831.68</v>
      </c>
      <c r="AP299" s="382"/>
      <c r="AQ299" s="382"/>
      <c r="AR299" s="382"/>
      <c r="AS299" s="382"/>
      <c r="AT299" s="382"/>
      <c r="AU299" s="382"/>
      <c r="AV299" s="382"/>
    </row>
    <row r="300" spans="1:48" x14ac:dyDescent="0.3">
      <c r="A300" s="382"/>
      <c r="B300" s="477">
        <v>25</v>
      </c>
      <c r="C300" s="1322">
        <v>397.5</v>
      </c>
      <c r="D300" s="402">
        <v>437.25</v>
      </c>
      <c r="E300" s="412">
        <v>477</v>
      </c>
      <c r="F300" s="402">
        <v>516.75</v>
      </c>
      <c r="G300" s="412">
        <v>556.5</v>
      </c>
      <c r="H300" s="402">
        <v>596.25</v>
      </c>
      <c r="I300" s="412">
        <v>636</v>
      </c>
      <c r="J300" s="402">
        <v>675.75</v>
      </c>
      <c r="K300" s="412">
        <v>715.5</v>
      </c>
      <c r="L300" s="402">
        <v>755.25</v>
      </c>
      <c r="M300" s="412">
        <v>795</v>
      </c>
      <c r="N300" s="402">
        <v>834.75</v>
      </c>
      <c r="O300" s="412">
        <v>874.5</v>
      </c>
      <c r="P300" s="402">
        <v>914.25</v>
      </c>
      <c r="Q300" s="412">
        <v>954</v>
      </c>
      <c r="R300" s="402">
        <v>993.75</v>
      </c>
      <c r="S300" s="412">
        <v>1033.5</v>
      </c>
      <c r="T300" s="402">
        <v>1073.25</v>
      </c>
      <c r="U300" s="412">
        <v>1113</v>
      </c>
      <c r="V300" s="402">
        <v>1152.75</v>
      </c>
      <c r="W300" s="412">
        <v>1192.5</v>
      </c>
      <c r="X300" s="402">
        <v>1232.25</v>
      </c>
      <c r="Y300" s="412">
        <v>1272</v>
      </c>
      <c r="Z300" s="402">
        <v>1311.75</v>
      </c>
      <c r="AA300" s="412">
        <v>1351.5</v>
      </c>
      <c r="AB300" s="402">
        <v>1391.25</v>
      </c>
      <c r="AC300" s="412">
        <v>1431</v>
      </c>
      <c r="AD300" s="402">
        <v>1470.75</v>
      </c>
      <c r="AE300" s="402">
        <v>1510.5</v>
      </c>
      <c r="AF300" s="402">
        <v>1550.25</v>
      </c>
      <c r="AG300" s="412">
        <v>1590</v>
      </c>
      <c r="AH300" s="402">
        <v>1629.75</v>
      </c>
      <c r="AI300" s="402">
        <v>1669.5</v>
      </c>
      <c r="AJ300" s="402">
        <v>1709.25</v>
      </c>
      <c r="AK300" s="412">
        <v>1749</v>
      </c>
      <c r="AL300" s="402">
        <v>1788.75</v>
      </c>
      <c r="AM300" s="402">
        <v>1828.5</v>
      </c>
      <c r="AN300" s="402">
        <v>1868.25</v>
      </c>
      <c r="AO300" s="486">
        <v>1908</v>
      </c>
      <c r="AP300" s="382"/>
      <c r="AQ300" s="382"/>
      <c r="AR300" s="382"/>
      <c r="AS300" s="382"/>
      <c r="AT300" s="382"/>
      <c r="AU300" s="382"/>
      <c r="AV300" s="382"/>
    </row>
    <row r="301" spans="1:48" x14ac:dyDescent="0.3">
      <c r="A301" s="382"/>
      <c r="B301" s="477">
        <v>26</v>
      </c>
      <c r="C301" s="1322">
        <v>413.4</v>
      </c>
      <c r="D301" s="402">
        <v>454.74</v>
      </c>
      <c r="E301" s="412">
        <v>496.08</v>
      </c>
      <c r="F301" s="402">
        <v>537.41999999999996</v>
      </c>
      <c r="G301" s="412">
        <v>578.76</v>
      </c>
      <c r="H301" s="402">
        <v>620.1</v>
      </c>
      <c r="I301" s="412">
        <v>661.44</v>
      </c>
      <c r="J301" s="402">
        <v>702.78</v>
      </c>
      <c r="K301" s="412">
        <v>744.12</v>
      </c>
      <c r="L301" s="402">
        <v>785.46</v>
      </c>
      <c r="M301" s="412">
        <v>826.8</v>
      </c>
      <c r="N301" s="402">
        <v>868.14</v>
      </c>
      <c r="O301" s="412">
        <v>909.48</v>
      </c>
      <c r="P301" s="402">
        <v>950.82</v>
      </c>
      <c r="Q301" s="412">
        <v>992.16</v>
      </c>
      <c r="R301" s="402">
        <v>1033.5</v>
      </c>
      <c r="S301" s="412">
        <v>1074.8399999999999</v>
      </c>
      <c r="T301" s="402">
        <v>1116.18</v>
      </c>
      <c r="U301" s="412">
        <v>1157.52</v>
      </c>
      <c r="V301" s="402">
        <v>1198.8599999999999</v>
      </c>
      <c r="W301" s="412">
        <v>1240.2</v>
      </c>
      <c r="X301" s="402">
        <v>1281.54</v>
      </c>
      <c r="Y301" s="412">
        <v>1322.88</v>
      </c>
      <c r="Z301" s="402">
        <v>1364.22</v>
      </c>
      <c r="AA301" s="412">
        <v>1405.56</v>
      </c>
      <c r="AB301" s="402">
        <v>1446.9</v>
      </c>
      <c r="AC301" s="412">
        <v>1488.24</v>
      </c>
      <c r="AD301" s="402">
        <v>1529.58</v>
      </c>
      <c r="AE301" s="402">
        <v>1570.92</v>
      </c>
      <c r="AF301" s="402">
        <v>1612.26</v>
      </c>
      <c r="AG301" s="412">
        <v>1653.6</v>
      </c>
      <c r="AH301" s="402">
        <v>1694.94</v>
      </c>
      <c r="AI301" s="402">
        <v>1736.28</v>
      </c>
      <c r="AJ301" s="402">
        <v>1777.62</v>
      </c>
      <c r="AK301" s="412">
        <v>1818.96</v>
      </c>
      <c r="AL301" s="402">
        <v>1860.3</v>
      </c>
      <c r="AM301" s="402">
        <v>1901.64</v>
      </c>
      <c r="AN301" s="402">
        <v>1942.98</v>
      </c>
      <c r="AO301" s="486">
        <v>1984.32</v>
      </c>
      <c r="AP301" s="382"/>
      <c r="AQ301" s="382"/>
      <c r="AR301" s="382"/>
      <c r="AS301" s="382"/>
      <c r="AT301" s="382"/>
      <c r="AU301" s="382"/>
      <c r="AV301" s="382"/>
    </row>
    <row r="302" spans="1:48" x14ac:dyDescent="0.3">
      <c r="A302" s="382"/>
      <c r="B302" s="477">
        <v>27</v>
      </c>
      <c r="C302" s="1322">
        <v>429.3</v>
      </c>
      <c r="D302" s="402">
        <v>472.23</v>
      </c>
      <c r="E302" s="412">
        <v>515.16</v>
      </c>
      <c r="F302" s="402">
        <v>558.09</v>
      </c>
      <c r="G302" s="412">
        <v>601.02</v>
      </c>
      <c r="H302" s="402">
        <v>643.95000000000005</v>
      </c>
      <c r="I302" s="412">
        <v>686.88</v>
      </c>
      <c r="J302" s="402">
        <v>729.81</v>
      </c>
      <c r="K302" s="412">
        <v>772.74</v>
      </c>
      <c r="L302" s="402">
        <v>815.67</v>
      </c>
      <c r="M302" s="412">
        <v>858.6</v>
      </c>
      <c r="N302" s="402">
        <v>901.53</v>
      </c>
      <c r="O302" s="412">
        <v>944.46</v>
      </c>
      <c r="P302" s="402">
        <v>987.39</v>
      </c>
      <c r="Q302" s="412">
        <v>1030.32</v>
      </c>
      <c r="R302" s="402">
        <v>1073.25</v>
      </c>
      <c r="S302" s="412">
        <v>1116.18</v>
      </c>
      <c r="T302" s="402">
        <v>1159.1099999999999</v>
      </c>
      <c r="U302" s="412">
        <v>1202.04</v>
      </c>
      <c r="V302" s="402">
        <v>1244.97</v>
      </c>
      <c r="W302" s="412">
        <v>1287.9000000000001</v>
      </c>
      <c r="X302" s="402">
        <v>1330.83</v>
      </c>
      <c r="Y302" s="412">
        <v>1373.76</v>
      </c>
      <c r="Z302" s="402">
        <v>1416.69</v>
      </c>
      <c r="AA302" s="412">
        <v>1459.62</v>
      </c>
      <c r="AB302" s="402">
        <v>1502.55</v>
      </c>
      <c r="AC302" s="412">
        <v>1545.48</v>
      </c>
      <c r="AD302" s="402">
        <v>1588.41</v>
      </c>
      <c r="AE302" s="402">
        <v>1631.34</v>
      </c>
      <c r="AF302" s="402">
        <v>1674.27</v>
      </c>
      <c r="AG302" s="412">
        <v>1717.2</v>
      </c>
      <c r="AH302" s="402">
        <v>1760.13</v>
      </c>
      <c r="AI302" s="402">
        <v>1803.06</v>
      </c>
      <c r="AJ302" s="402">
        <v>1845.99</v>
      </c>
      <c r="AK302" s="412">
        <v>1888.92</v>
      </c>
      <c r="AL302" s="402">
        <v>1931.85</v>
      </c>
      <c r="AM302" s="402">
        <v>1974.78</v>
      </c>
      <c r="AN302" s="402">
        <v>2017.71</v>
      </c>
      <c r="AO302" s="486">
        <v>2060.64</v>
      </c>
      <c r="AP302" s="382"/>
      <c r="AQ302" s="382"/>
      <c r="AR302" s="382"/>
      <c r="AS302" s="382"/>
      <c r="AT302" s="382"/>
      <c r="AU302" s="382"/>
      <c r="AV302" s="382"/>
    </row>
    <row r="303" spans="1:48" x14ac:dyDescent="0.3">
      <c r="A303" s="382"/>
      <c r="B303" s="477">
        <v>28</v>
      </c>
      <c r="C303" s="1322">
        <v>445.2</v>
      </c>
      <c r="D303" s="402">
        <v>489.72</v>
      </c>
      <c r="E303" s="412">
        <v>534.24</v>
      </c>
      <c r="F303" s="402">
        <v>578.76</v>
      </c>
      <c r="G303" s="412">
        <v>623.28</v>
      </c>
      <c r="H303" s="402">
        <v>667.8</v>
      </c>
      <c r="I303" s="412">
        <v>712.32</v>
      </c>
      <c r="J303" s="402">
        <v>756.84</v>
      </c>
      <c r="K303" s="412">
        <v>801.36</v>
      </c>
      <c r="L303" s="402">
        <v>845.88</v>
      </c>
      <c r="M303" s="412">
        <v>890.4</v>
      </c>
      <c r="N303" s="402">
        <v>934.92</v>
      </c>
      <c r="O303" s="412">
        <v>979.44</v>
      </c>
      <c r="P303" s="402">
        <v>1023.96</v>
      </c>
      <c r="Q303" s="412">
        <v>1068.48</v>
      </c>
      <c r="R303" s="402">
        <v>1113</v>
      </c>
      <c r="S303" s="412">
        <v>1157.52</v>
      </c>
      <c r="T303" s="402">
        <v>1202.04</v>
      </c>
      <c r="U303" s="412">
        <v>1246.56</v>
      </c>
      <c r="V303" s="402">
        <v>1291.08</v>
      </c>
      <c r="W303" s="412">
        <v>1335.6</v>
      </c>
      <c r="X303" s="402">
        <v>1380.12</v>
      </c>
      <c r="Y303" s="412">
        <v>1424.64</v>
      </c>
      <c r="Z303" s="402">
        <v>1469.16</v>
      </c>
      <c r="AA303" s="412">
        <v>1513.68</v>
      </c>
      <c r="AB303" s="402">
        <v>1558.2</v>
      </c>
      <c r="AC303" s="412">
        <v>1602.72</v>
      </c>
      <c r="AD303" s="402">
        <v>1647.24</v>
      </c>
      <c r="AE303" s="402">
        <v>1691.76</v>
      </c>
      <c r="AF303" s="402">
        <v>1736.28</v>
      </c>
      <c r="AG303" s="412">
        <v>1780.8</v>
      </c>
      <c r="AH303" s="402">
        <v>1825.32</v>
      </c>
      <c r="AI303" s="402">
        <v>1869.84</v>
      </c>
      <c r="AJ303" s="402">
        <v>1914.36</v>
      </c>
      <c r="AK303" s="412">
        <v>1958.88</v>
      </c>
      <c r="AL303" s="402">
        <v>2003.4</v>
      </c>
      <c r="AM303" s="402">
        <v>2047.92</v>
      </c>
      <c r="AN303" s="402">
        <v>2092.44</v>
      </c>
      <c r="AO303" s="486">
        <v>2136.96</v>
      </c>
      <c r="AP303" s="382"/>
      <c r="AQ303" s="382"/>
      <c r="AR303" s="382"/>
      <c r="AS303" s="382"/>
      <c r="AT303" s="382"/>
      <c r="AU303" s="382"/>
      <c r="AV303" s="382"/>
    </row>
    <row r="304" spans="1:48" x14ac:dyDescent="0.3">
      <c r="A304" s="382"/>
      <c r="B304" s="477">
        <v>29</v>
      </c>
      <c r="C304" s="1322">
        <v>461.1</v>
      </c>
      <c r="D304" s="402">
        <v>507.21</v>
      </c>
      <c r="E304" s="412">
        <v>553.32000000000005</v>
      </c>
      <c r="F304" s="402">
        <v>599.42999999999995</v>
      </c>
      <c r="G304" s="412">
        <v>645.54</v>
      </c>
      <c r="H304" s="402">
        <v>691.65</v>
      </c>
      <c r="I304" s="412">
        <v>737.76</v>
      </c>
      <c r="J304" s="402">
        <v>783.87</v>
      </c>
      <c r="K304" s="412">
        <v>829.98</v>
      </c>
      <c r="L304" s="402">
        <v>876.09</v>
      </c>
      <c r="M304" s="412">
        <v>922.2</v>
      </c>
      <c r="N304" s="402">
        <v>968.31</v>
      </c>
      <c r="O304" s="412">
        <v>1014.42</v>
      </c>
      <c r="P304" s="402">
        <v>1060.53</v>
      </c>
      <c r="Q304" s="412">
        <v>1106.6400000000001</v>
      </c>
      <c r="R304" s="402">
        <v>1152.75</v>
      </c>
      <c r="S304" s="412">
        <v>1198.8599999999999</v>
      </c>
      <c r="T304" s="402">
        <v>1244.97</v>
      </c>
      <c r="U304" s="412">
        <v>1291.08</v>
      </c>
      <c r="V304" s="402">
        <v>1337.19</v>
      </c>
      <c r="W304" s="412">
        <v>1383.3</v>
      </c>
      <c r="X304" s="402">
        <v>1429.41</v>
      </c>
      <c r="Y304" s="412">
        <v>1475.52</v>
      </c>
      <c r="Z304" s="402">
        <v>1521.63</v>
      </c>
      <c r="AA304" s="412">
        <v>1567.74</v>
      </c>
      <c r="AB304" s="402">
        <v>1613.85</v>
      </c>
      <c r="AC304" s="412">
        <v>1659.96</v>
      </c>
      <c r="AD304" s="402">
        <v>1706.07</v>
      </c>
      <c r="AE304" s="402">
        <v>1752.18</v>
      </c>
      <c r="AF304" s="402">
        <v>1798.29</v>
      </c>
      <c r="AG304" s="412">
        <v>1844.4</v>
      </c>
      <c r="AH304" s="402">
        <v>1890.51</v>
      </c>
      <c r="AI304" s="402">
        <v>1936.62</v>
      </c>
      <c r="AJ304" s="402">
        <v>1982.73</v>
      </c>
      <c r="AK304" s="412">
        <v>2028.84</v>
      </c>
      <c r="AL304" s="402">
        <v>2074.9499999999998</v>
      </c>
      <c r="AM304" s="402">
        <v>2121.06</v>
      </c>
      <c r="AN304" s="402">
        <v>2167.17</v>
      </c>
      <c r="AO304" s="486">
        <v>2213.2800000000002</v>
      </c>
      <c r="AP304" s="382"/>
      <c r="AQ304" s="382"/>
      <c r="AR304" s="382"/>
      <c r="AS304" s="382"/>
      <c r="AT304" s="382"/>
      <c r="AU304" s="382"/>
      <c r="AV304" s="382"/>
    </row>
    <row r="305" spans="1:48" ht="15" thickBot="1" x14ac:dyDescent="0.35">
      <c r="A305" s="382"/>
      <c r="B305" s="478">
        <v>30</v>
      </c>
      <c r="C305" s="1323">
        <v>477</v>
      </c>
      <c r="D305" s="455">
        <v>524.70000000000005</v>
      </c>
      <c r="E305" s="490">
        <v>572.4</v>
      </c>
      <c r="F305" s="455">
        <v>620.1</v>
      </c>
      <c r="G305" s="490">
        <v>667.8</v>
      </c>
      <c r="H305" s="455">
        <v>715.5</v>
      </c>
      <c r="I305" s="490">
        <v>763.2</v>
      </c>
      <c r="J305" s="455">
        <v>810.9</v>
      </c>
      <c r="K305" s="490">
        <v>858.6</v>
      </c>
      <c r="L305" s="455">
        <v>906.3</v>
      </c>
      <c r="M305" s="490">
        <v>954</v>
      </c>
      <c r="N305" s="455">
        <v>1001.7</v>
      </c>
      <c r="O305" s="490">
        <v>1049.4000000000001</v>
      </c>
      <c r="P305" s="455">
        <v>1097.0999999999999</v>
      </c>
      <c r="Q305" s="490">
        <v>1144.8</v>
      </c>
      <c r="R305" s="455">
        <v>1192.5</v>
      </c>
      <c r="S305" s="490">
        <v>1240.2</v>
      </c>
      <c r="T305" s="455">
        <v>1287.9000000000001</v>
      </c>
      <c r="U305" s="490">
        <v>1335.6</v>
      </c>
      <c r="V305" s="455">
        <v>1383.3</v>
      </c>
      <c r="W305" s="490">
        <v>1431</v>
      </c>
      <c r="X305" s="455">
        <v>1478.7</v>
      </c>
      <c r="Y305" s="490">
        <v>1526.4</v>
      </c>
      <c r="Z305" s="455">
        <v>1574.1</v>
      </c>
      <c r="AA305" s="490">
        <v>1621.8</v>
      </c>
      <c r="AB305" s="455">
        <v>1669.5</v>
      </c>
      <c r="AC305" s="490">
        <v>1717.2</v>
      </c>
      <c r="AD305" s="455">
        <v>1764.9</v>
      </c>
      <c r="AE305" s="455">
        <v>1812.6</v>
      </c>
      <c r="AF305" s="455">
        <v>1860.3</v>
      </c>
      <c r="AG305" s="490">
        <v>1908</v>
      </c>
      <c r="AH305" s="455">
        <v>1955.7</v>
      </c>
      <c r="AI305" s="455">
        <v>2003.4</v>
      </c>
      <c r="AJ305" s="455">
        <v>2051.1</v>
      </c>
      <c r="AK305" s="490">
        <v>2098.8000000000002</v>
      </c>
      <c r="AL305" s="455">
        <v>2146.5</v>
      </c>
      <c r="AM305" s="455">
        <v>2194.1999999999998</v>
      </c>
      <c r="AN305" s="455">
        <v>2241.9</v>
      </c>
      <c r="AO305" s="489">
        <v>2289.6</v>
      </c>
      <c r="AP305" s="382"/>
      <c r="AQ305" s="382"/>
      <c r="AR305" s="382"/>
      <c r="AS305" s="382"/>
      <c r="AT305" s="382"/>
      <c r="AU305" s="382"/>
      <c r="AV305" s="382"/>
    </row>
    <row r="306" spans="1:48" x14ac:dyDescent="0.3">
      <c r="A306" s="382"/>
      <c r="B306" s="458">
        <v>2.06</v>
      </c>
      <c r="C306" s="382"/>
      <c r="D306" s="382"/>
      <c r="E306" s="382"/>
      <c r="F306" s="382"/>
      <c r="G306" s="382"/>
      <c r="H306" s="382"/>
      <c r="I306" s="382"/>
      <c r="J306" s="382"/>
      <c r="K306" s="382"/>
      <c r="L306" s="382"/>
      <c r="M306" s="382"/>
      <c r="N306" s="382"/>
      <c r="O306" s="382"/>
      <c r="P306" s="382"/>
      <c r="Q306" s="382"/>
      <c r="R306" s="382"/>
      <c r="S306" s="382"/>
      <c r="T306" s="382"/>
      <c r="U306" s="382"/>
      <c r="V306" s="382"/>
      <c r="W306" s="382"/>
      <c r="X306" s="382"/>
      <c r="Y306" s="382"/>
      <c r="Z306" s="382"/>
      <c r="AA306" s="382"/>
      <c r="AB306" s="382"/>
      <c r="AC306" s="382"/>
      <c r="AD306" s="382"/>
      <c r="AE306" s="382"/>
      <c r="AF306" s="382"/>
      <c r="AG306" s="382"/>
      <c r="AH306" s="382"/>
      <c r="AI306" s="382"/>
      <c r="AJ306" s="382"/>
      <c r="AK306" s="382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2"/>
    </row>
    <row r="307" spans="1:48" ht="18.600000000000001" thickBot="1" x14ac:dyDescent="0.4">
      <c r="A307" s="382"/>
      <c r="B307" s="459" t="s">
        <v>54</v>
      </c>
      <c r="C307" s="459"/>
      <c r="D307" s="495" t="s">
        <v>22</v>
      </c>
      <c r="E307" s="421" t="s">
        <v>22</v>
      </c>
      <c r="F307" s="421" t="s">
        <v>22</v>
      </c>
      <c r="G307" s="421" t="s">
        <v>22</v>
      </c>
      <c r="H307" s="421" t="s">
        <v>22</v>
      </c>
      <c r="I307" s="421" t="s">
        <v>22</v>
      </c>
      <c r="J307" s="421" t="s">
        <v>22</v>
      </c>
      <c r="K307" s="421" t="s">
        <v>22</v>
      </c>
      <c r="L307" s="421" t="s">
        <v>22</v>
      </c>
      <c r="M307" s="421" t="s">
        <v>22</v>
      </c>
      <c r="N307" s="421" t="s">
        <v>22</v>
      </c>
      <c r="O307" s="421" t="s">
        <v>22</v>
      </c>
      <c r="P307" s="479" t="s">
        <v>22</v>
      </c>
      <c r="Q307" s="421" t="s">
        <v>22</v>
      </c>
      <c r="R307" s="421" t="s">
        <v>22</v>
      </c>
      <c r="S307" s="421" t="s">
        <v>22</v>
      </c>
      <c r="T307" s="421" t="s">
        <v>22</v>
      </c>
      <c r="U307" s="421" t="s">
        <v>22</v>
      </c>
      <c r="V307" s="421" t="s">
        <v>22</v>
      </c>
      <c r="W307" s="421" t="s">
        <v>22</v>
      </c>
      <c r="X307" s="421" t="s">
        <v>22</v>
      </c>
      <c r="Y307" s="421" t="s">
        <v>22</v>
      </c>
      <c r="Z307" s="421" t="s">
        <v>22</v>
      </c>
      <c r="AA307" s="421" t="s">
        <v>22</v>
      </c>
      <c r="AB307" s="421" t="s">
        <v>22</v>
      </c>
      <c r="AC307" s="421" t="s">
        <v>22</v>
      </c>
      <c r="AD307" s="421" t="s">
        <v>22</v>
      </c>
      <c r="AE307" s="421" t="s">
        <v>22</v>
      </c>
      <c r="AF307" s="421" t="s">
        <v>22</v>
      </c>
      <c r="AG307" s="421" t="s">
        <v>22</v>
      </c>
      <c r="AH307" s="421" t="s">
        <v>22</v>
      </c>
      <c r="AI307" s="421" t="s">
        <v>22</v>
      </c>
      <c r="AJ307" s="421" t="s">
        <v>22</v>
      </c>
      <c r="AK307" s="421" t="s">
        <v>22</v>
      </c>
      <c r="AL307" s="421" t="s">
        <v>22</v>
      </c>
      <c r="AM307" s="421" t="s">
        <v>22</v>
      </c>
      <c r="AN307" s="421" t="s">
        <v>22</v>
      </c>
      <c r="AO307" s="421" t="s">
        <v>22</v>
      </c>
      <c r="AP307" s="382"/>
      <c r="AQ307" s="382"/>
      <c r="AR307" s="382"/>
      <c r="AS307" s="382"/>
      <c r="AT307" s="382"/>
      <c r="AU307" s="382"/>
      <c r="AV307" s="382"/>
    </row>
    <row r="308" spans="1:48" ht="15" thickBot="1" x14ac:dyDescent="0.35">
      <c r="A308" s="382"/>
      <c r="B308" s="421" t="s">
        <v>22</v>
      </c>
      <c r="C308" s="460">
        <v>10</v>
      </c>
      <c r="D308" s="461">
        <v>11</v>
      </c>
      <c r="E308" s="461">
        <v>12</v>
      </c>
      <c r="F308" s="461">
        <v>13</v>
      </c>
      <c r="G308" s="461">
        <v>14</v>
      </c>
      <c r="H308" s="461">
        <v>15</v>
      </c>
      <c r="I308" s="461">
        <v>16</v>
      </c>
      <c r="J308" s="461">
        <v>17</v>
      </c>
      <c r="K308" s="461">
        <v>18</v>
      </c>
      <c r="L308" s="461">
        <v>19</v>
      </c>
      <c r="M308" s="461">
        <v>20</v>
      </c>
      <c r="N308" s="461">
        <v>21</v>
      </c>
      <c r="O308" s="461">
        <v>22</v>
      </c>
      <c r="P308" s="461">
        <v>23</v>
      </c>
      <c r="Q308" s="461">
        <v>24</v>
      </c>
      <c r="R308" s="461">
        <v>25</v>
      </c>
      <c r="S308" s="461">
        <v>26</v>
      </c>
      <c r="T308" s="461">
        <v>27</v>
      </c>
      <c r="U308" s="461">
        <v>28</v>
      </c>
      <c r="V308" s="461">
        <v>29</v>
      </c>
      <c r="W308" s="461">
        <v>30</v>
      </c>
      <c r="X308" s="461">
        <v>31</v>
      </c>
      <c r="Y308" s="461">
        <v>32</v>
      </c>
      <c r="Z308" s="461">
        <v>33</v>
      </c>
      <c r="AA308" s="461">
        <v>34</v>
      </c>
      <c r="AB308" s="461">
        <v>35</v>
      </c>
      <c r="AC308" s="461">
        <v>36</v>
      </c>
      <c r="AD308" s="461">
        <v>37</v>
      </c>
      <c r="AE308" s="461">
        <v>38</v>
      </c>
      <c r="AF308" s="461">
        <v>39</v>
      </c>
      <c r="AG308" s="461">
        <v>40</v>
      </c>
      <c r="AH308" s="461">
        <v>41</v>
      </c>
      <c r="AI308" s="461">
        <v>42</v>
      </c>
      <c r="AJ308" s="461">
        <v>43</v>
      </c>
      <c r="AK308" s="461">
        <v>44</v>
      </c>
      <c r="AL308" s="461">
        <v>45</v>
      </c>
      <c r="AM308" s="461">
        <v>46</v>
      </c>
      <c r="AN308" s="462">
        <v>47</v>
      </c>
      <c r="AO308" s="463">
        <v>48</v>
      </c>
      <c r="AP308" s="382"/>
      <c r="AQ308" s="382"/>
      <c r="AR308" s="382"/>
      <c r="AS308" s="382"/>
      <c r="AT308" s="382"/>
      <c r="AU308" s="382"/>
      <c r="AV308" s="382"/>
    </row>
    <row r="309" spans="1:48" x14ac:dyDescent="0.3">
      <c r="A309" s="382"/>
      <c r="B309" s="464">
        <v>10</v>
      </c>
      <c r="C309" s="466">
        <v>206</v>
      </c>
      <c r="D309" s="468">
        <v>226.6</v>
      </c>
      <c r="E309" s="468">
        <v>247.2</v>
      </c>
      <c r="F309" s="468">
        <v>267.8</v>
      </c>
      <c r="G309" s="468">
        <v>288.39999999999998</v>
      </c>
      <c r="H309" s="468">
        <v>309</v>
      </c>
      <c r="I309" s="468">
        <v>329.6</v>
      </c>
      <c r="J309" s="468">
        <v>350.2</v>
      </c>
      <c r="K309" s="468">
        <v>370.8</v>
      </c>
      <c r="L309" s="468">
        <v>391.4</v>
      </c>
      <c r="M309" s="468">
        <v>412</v>
      </c>
      <c r="N309" s="468">
        <v>432.6</v>
      </c>
      <c r="O309" s="468">
        <v>453.2</v>
      </c>
      <c r="P309" s="468">
        <v>473.8</v>
      </c>
      <c r="Q309" s="468">
        <v>494.4</v>
      </c>
      <c r="R309" s="468">
        <v>515</v>
      </c>
      <c r="S309" s="468">
        <v>535.6</v>
      </c>
      <c r="T309" s="468">
        <v>556.20000000000005</v>
      </c>
      <c r="U309" s="468">
        <v>576.79999999999995</v>
      </c>
      <c r="V309" s="468">
        <v>597.4</v>
      </c>
      <c r="W309" s="468">
        <v>618</v>
      </c>
      <c r="X309" s="468">
        <v>638.6</v>
      </c>
      <c r="Y309" s="468">
        <v>659.2</v>
      </c>
      <c r="Z309" s="468">
        <v>679.8</v>
      </c>
      <c r="AA309" s="468">
        <v>700.4</v>
      </c>
      <c r="AB309" s="468">
        <v>721</v>
      </c>
      <c r="AC309" s="468">
        <v>741.6</v>
      </c>
      <c r="AD309" s="468">
        <v>762.2</v>
      </c>
      <c r="AE309" s="468">
        <v>782.8</v>
      </c>
      <c r="AF309" s="468">
        <v>803.4</v>
      </c>
      <c r="AG309" s="468">
        <v>824</v>
      </c>
      <c r="AH309" s="468">
        <v>844.6</v>
      </c>
      <c r="AI309" s="468">
        <v>865.2</v>
      </c>
      <c r="AJ309" s="468">
        <v>885.8</v>
      </c>
      <c r="AK309" s="468">
        <v>906.4</v>
      </c>
      <c r="AL309" s="468">
        <v>927</v>
      </c>
      <c r="AM309" s="468">
        <v>947.6</v>
      </c>
      <c r="AN309" s="468">
        <v>968.2</v>
      </c>
      <c r="AO309" s="470">
        <v>988.8</v>
      </c>
      <c r="AP309" s="382"/>
      <c r="AQ309" s="382"/>
      <c r="AR309" s="382"/>
      <c r="AS309" s="382"/>
      <c r="AT309" s="382"/>
      <c r="AU309" s="382"/>
      <c r="AV309" s="382"/>
    </row>
    <row r="310" spans="1:48" x14ac:dyDescent="0.3">
      <c r="A310" s="382"/>
      <c r="B310" s="471">
        <v>11</v>
      </c>
      <c r="C310" s="472">
        <v>226.6</v>
      </c>
      <c r="D310" s="402">
        <v>249.26</v>
      </c>
      <c r="E310" s="402">
        <v>271.92</v>
      </c>
      <c r="F310" s="402">
        <v>294.58</v>
      </c>
      <c r="G310" s="402">
        <v>317.24</v>
      </c>
      <c r="H310" s="402">
        <v>339.9</v>
      </c>
      <c r="I310" s="402">
        <v>362.56</v>
      </c>
      <c r="J310" s="402">
        <v>385.22</v>
      </c>
      <c r="K310" s="402">
        <v>407.88</v>
      </c>
      <c r="L310" s="402">
        <v>430.54</v>
      </c>
      <c r="M310" s="402">
        <v>453.2</v>
      </c>
      <c r="N310" s="402">
        <v>475.86</v>
      </c>
      <c r="O310" s="402">
        <v>498.52</v>
      </c>
      <c r="P310" s="402">
        <v>521.17999999999995</v>
      </c>
      <c r="Q310" s="402">
        <v>543.84</v>
      </c>
      <c r="R310" s="402">
        <v>566.5</v>
      </c>
      <c r="S310" s="402">
        <v>589.16</v>
      </c>
      <c r="T310" s="402">
        <v>611.82000000000005</v>
      </c>
      <c r="U310" s="402">
        <v>634.48</v>
      </c>
      <c r="V310" s="402">
        <v>657.14</v>
      </c>
      <c r="W310" s="402">
        <v>679.8</v>
      </c>
      <c r="X310" s="402">
        <v>702.46</v>
      </c>
      <c r="Y310" s="402">
        <v>725.12</v>
      </c>
      <c r="Z310" s="402">
        <v>747.78</v>
      </c>
      <c r="AA310" s="402">
        <v>770.44</v>
      </c>
      <c r="AB310" s="402">
        <v>793.1</v>
      </c>
      <c r="AC310" s="402">
        <v>815.76</v>
      </c>
      <c r="AD310" s="402">
        <v>838.42</v>
      </c>
      <c r="AE310" s="402">
        <v>861.08</v>
      </c>
      <c r="AF310" s="402">
        <v>883.74</v>
      </c>
      <c r="AG310" s="402">
        <v>906.4</v>
      </c>
      <c r="AH310" s="402">
        <v>929.06</v>
      </c>
      <c r="AI310" s="402">
        <v>951.72</v>
      </c>
      <c r="AJ310" s="402">
        <v>974.38</v>
      </c>
      <c r="AK310" s="402">
        <v>997.04</v>
      </c>
      <c r="AL310" s="402">
        <v>1019.7</v>
      </c>
      <c r="AM310" s="402">
        <v>1042.3599999999999</v>
      </c>
      <c r="AN310" s="402">
        <v>1065.02</v>
      </c>
      <c r="AO310" s="404">
        <v>1087.68</v>
      </c>
      <c r="AP310" s="382"/>
      <c r="AQ310" s="382"/>
      <c r="AR310" s="382"/>
      <c r="AS310" s="382"/>
      <c r="AT310" s="382"/>
      <c r="AU310" s="382"/>
      <c r="AV310" s="382"/>
    </row>
    <row r="311" spans="1:48" x14ac:dyDescent="0.3">
      <c r="A311" s="382"/>
      <c r="B311" s="471">
        <v>12</v>
      </c>
      <c r="C311" s="472">
        <v>247.2</v>
      </c>
      <c r="D311" s="402">
        <v>271.92</v>
      </c>
      <c r="E311" s="402">
        <v>296.64</v>
      </c>
      <c r="F311" s="402">
        <v>321.36</v>
      </c>
      <c r="G311" s="402">
        <v>346.08</v>
      </c>
      <c r="H311" s="402">
        <v>370.8</v>
      </c>
      <c r="I311" s="402">
        <v>395.52</v>
      </c>
      <c r="J311" s="402">
        <v>420.24</v>
      </c>
      <c r="K311" s="402">
        <v>444.96</v>
      </c>
      <c r="L311" s="402">
        <v>469.68</v>
      </c>
      <c r="M311" s="402">
        <v>494.4</v>
      </c>
      <c r="N311" s="402">
        <v>519.12</v>
      </c>
      <c r="O311" s="402">
        <v>543.84</v>
      </c>
      <c r="P311" s="402">
        <v>568.55999999999995</v>
      </c>
      <c r="Q311" s="402">
        <v>593.28</v>
      </c>
      <c r="R311" s="402">
        <v>618</v>
      </c>
      <c r="S311" s="402">
        <v>642.72</v>
      </c>
      <c r="T311" s="402">
        <v>667.44</v>
      </c>
      <c r="U311" s="402">
        <v>692.16</v>
      </c>
      <c r="V311" s="402">
        <v>716.88</v>
      </c>
      <c r="W311" s="402">
        <v>741.6</v>
      </c>
      <c r="X311" s="402">
        <v>766.32</v>
      </c>
      <c r="Y311" s="402">
        <v>791.04</v>
      </c>
      <c r="Z311" s="402">
        <v>815.76</v>
      </c>
      <c r="AA311" s="402">
        <v>840.48</v>
      </c>
      <c r="AB311" s="402">
        <v>865.2</v>
      </c>
      <c r="AC311" s="402">
        <v>889.92</v>
      </c>
      <c r="AD311" s="402">
        <v>914.64</v>
      </c>
      <c r="AE311" s="402">
        <v>939.36</v>
      </c>
      <c r="AF311" s="402">
        <v>964.08</v>
      </c>
      <c r="AG311" s="402">
        <v>988.8</v>
      </c>
      <c r="AH311" s="402">
        <v>1013.52</v>
      </c>
      <c r="AI311" s="402">
        <v>1038.24</v>
      </c>
      <c r="AJ311" s="402">
        <v>1062.96</v>
      </c>
      <c r="AK311" s="402">
        <v>1087.68</v>
      </c>
      <c r="AL311" s="402">
        <v>1112.4000000000001</v>
      </c>
      <c r="AM311" s="402">
        <v>1137.1199999999999</v>
      </c>
      <c r="AN311" s="402">
        <v>1161.8399999999999</v>
      </c>
      <c r="AO311" s="404">
        <v>1186.56</v>
      </c>
      <c r="AP311" s="382"/>
      <c r="AQ311" s="382"/>
      <c r="AR311" s="382"/>
      <c r="AS311" s="382"/>
      <c r="AT311" s="382"/>
      <c r="AU311" s="382"/>
      <c r="AV311" s="382"/>
    </row>
    <row r="312" spans="1:48" x14ac:dyDescent="0.3">
      <c r="A312" s="382"/>
      <c r="B312" s="471">
        <v>13</v>
      </c>
      <c r="C312" s="472">
        <v>267.8</v>
      </c>
      <c r="D312" s="402">
        <v>294.58</v>
      </c>
      <c r="E312" s="402">
        <v>321.36</v>
      </c>
      <c r="F312" s="402">
        <v>348.14</v>
      </c>
      <c r="G312" s="402">
        <v>374.92</v>
      </c>
      <c r="H312" s="402">
        <v>401.7</v>
      </c>
      <c r="I312" s="402">
        <v>428.48</v>
      </c>
      <c r="J312" s="402">
        <v>455.26</v>
      </c>
      <c r="K312" s="402">
        <v>482.04</v>
      </c>
      <c r="L312" s="402">
        <v>508.82</v>
      </c>
      <c r="M312" s="402">
        <v>535.6</v>
      </c>
      <c r="N312" s="402">
        <v>562.38</v>
      </c>
      <c r="O312" s="402">
        <v>589.16</v>
      </c>
      <c r="P312" s="402">
        <v>615.94000000000005</v>
      </c>
      <c r="Q312" s="402">
        <v>642.72</v>
      </c>
      <c r="R312" s="402">
        <v>669.5</v>
      </c>
      <c r="S312" s="402">
        <v>696.28</v>
      </c>
      <c r="T312" s="402">
        <v>723.06</v>
      </c>
      <c r="U312" s="402">
        <v>749.84</v>
      </c>
      <c r="V312" s="402">
        <v>776.62</v>
      </c>
      <c r="W312" s="402">
        <v>803.4</v>
      </c>
      <c r="X312" s="402">
        <v>830.18</v>
      </c>
      <c r="Y312" s="402">
        <v>856.96</v>
      </c>
      <c r="Z312" s="402">
        <v>883.74</v>
      </c>
      <c r="AA312" s="402">
        <v>910.52</v>
      </c>
      <c r="AB312" s="402">
        <v>937.3</v>
      </c>
      <c r="AC312" s="402">
        <v>964.08</v>
      </c>
      <c r="AD312" s="402">
        <v>990.86</v>
      </c>
      <c r="AE312" s="402">
        <v>1017.64</v>
      </c>
      <c r="AF312" s="402">
        <v>1044.42</v>
      </c>
      <c r="AG312" s="402">
        <v>1071.2</v>
      </c>
      <c r="AH312" s="402">
        <v>1097.98</v>
      </c>
      <c r="AI312" s="402">
        <v>1124.76</v>
      </c>
      <c r="AJ312" s="402">
        <v>1151.54</v>
      </c>
      <c r="AK312" s="402">
        <v>1178.32</v>
      </c>
      <c r="AL312" s="402">
        <v>1205.0999999999999</v>
      </c>
      <c r="AM312" s="402">
        <v>1231.8800000000001</v>
      </c>
      <c r="AN312" s="402">
        <v>1258.6600000000001</v>
      </c>
      <c r="AO312" s="404">
        <v>1285.44</v>
      </c>
      <c r="AP312" s="382"/>
      <c r="AQ312" s="382"/>
      <c r="AR312" s="382"/>
      <c r="AS312" s="382"/>
      <c r="AT312" s="382"/>
      <c r="AU312" s="382"/>
      <c r="AV312" s="382"/>
    </row>
    <row r="313" spans="1:48" x14ac:dyDescent="0.3">
      <c r="A313" s="382"/>
      <c r="B313" s="471">
        <v>14</v>
      </c>
      <c r="C313" s="472">
        <v>288.39999999999998</v>
      </c>
      <c r="D313" s="402">
        <v>317.24</v>
      </c>
      <c r="E313" s="402">
        <v>346.08</v>
      </c>
      <c r="F313" s="402">
        <v>374.92</v>
      </c>
      <c r="G313" s="402">
        <v>403.76</v>
      </c>
      <c r="H313" s="402">
        <v>432.6</v>
      </c>
      <c r="I313" s="402">
        <v>461.44</v>
      </c>
      <c r="J313" s="402">
        <v>490.28</v>
      </c>
      <c r="K313" s="402">
        <v>519.12</v>
      </c>
      <c r="L313" s="402">
        <v>547.96</v>
      </c>
      <c r="M313" s="402">
        <v>576.79999999999995</v>
      </c>
      <c r="N313" s="402">
        <v>605.64</v>
      </c>
      <c r="O313" s="402">
        <v>634.48</v>
      </c>
      <c r="P313" s="402">
        <v>663.32</v>
      </c>
      <c r="Q313" s="402">
        <v>692.16</v>
      </c>
      <c r="R313" s="402">
        <v>721</v>
      </c>
      <c r="S313" s="402">
        <v>749.84</v>
      </c>
      <c r="T313" s="402">
        <v>778.68</v>
      </c>
      <c r="U313" s="402">
        <v>807.52</v>
      </c>
      <c r="V313" s="402">
        <v>836.36</v>
      </c>
      <c r="W313" s="402">
        <v>865.2</v>
      </c>
      <c r="X313" s="402">
        <v>894.04</v>
      </c>
      <c r="Y313" s="402">
        <v>922.88</v>
      </c>
      <c r="Z313" s="402">
        <v>951.72</v>
      </c>
      <c r="AA313" s="402">
        <v>980.56</v>
      </c>
      <c r="AB313" s="402">
        <v>1009.4</v>
      </c>
      <c r="AC313" s="402">
        <v>1038.24</v>
      </c>
      <c r="AD313" s="402">
        <v>1067.08</v>
      </c>
      <c r="AE313" s="402">
        <v>1095.92</v>
      </c>
      <c r="AF313" s="402">
        <v>1124.76</v>
      </c>
      <c r="AG313" s="402">
        <v>1153.5999999999999</v>
      </c>
      <c r="AH313" s="402">
        <v>1182.44</v>
      </c>
      <c r="AI313" s="402">
        <v>1211.28</v>
      </c>
      <c r="AJ313" s="402">
        <v>1240.1199999999999</v>
      </c>
      <c r="AK313" s="402">
        <v>1268.96</v>
      </c>
      <c r="AL313" s="402">
        <v>1297.8</v>
      </c>
      <c r="AM313" s="402">
        <v>1326.64</v>
      </c>
      <c r="AN313" s="402">
        <v>1355.48</v>
      </c>
      <c r="AO313" s="404">
        <v>1384.32</v>
      </c>
      <c r="AP313" s="382"/>
      <c r="AQ313" s="382"/>
      <c r="AR313" s="382"/>
      <c r="AS313" s="382"/>
      <c r="AT313" s="382"/>
      <c r="AU313" s="382"/>
      <c r="AV313" s="382"/>
    </row>
    <row r="314" spans="1:48" x14ac:dyDescent="0.3">
      <c r="A314" s="382"/>
      <c r="B314" s="471">
        <v>15</v>
      </c>
      <c r="C314" s="472">
        <v>309</v>
      </c>
      <c r="D314" s="402">
        <v>339.9</v>
      </c>
      <c r="E314" s="402">
        <v>370.8</v>
      </c>
      <c r="F314" s="402">
        <v>401.7</v>
      </c>
      <c r="G314" s="402">
        <v>432.6</v>
      </c>
      <c r="H314" s="402">
        <v>463.5</v>
      </c>
      <c r="I314" s="402">
        <v>494.4</v>
      </c>
      <c r="J314" s="402">
        <v>525.29999999999995</v>
      </c>
      <c r="K314" s="402">
        <v>556.20000000000005</v>
      </c>
      <c r="L314" s="402">
        <v>587.1</v>
      </c>
      <c r="M314" s="402">
        <v>618</v>
      </c>
      <c r="N314" s="402">
        <v>648.9</v>
      </c>
      <c r="O314" s="402">
        <v>679.8</v>
      </c>
      <c r="P314" s="402">
        <v>710.7</v>
      </c>
      <c r="Q314" s="402">
        <v>741.6</v>
      </c>
      <c r="R314" s="402">
        <v>772.5</v>
      </c>
      <c r="S314" s="402">
        <v>803.4</v>
      </c>
      <c r="T314" s="402">
        <v>834.3</v>
      </c>
      <c r="U314" s="402">
        <v>865.2</v>
      </c>
      <c r="V314" s="402">
        <v>896.1</v>
      </c>
      <c r="W314" s="402">
        <v>927</v>
      </c>
      <c r="X314" s="402">
        <v>957.9</v>
      </c>
      <c r="Y314" s="402">
        <v>988.8</v>
      </c>
      <c r="Z314" s="402">
        <v>1019.7</v>
      </c>
      <c r="AA314" s="402">
        <v>1050.5999999999999</v>
      </c>
      <c r="AB314" s="402">
        <v>1081.5</v>
      </c>
      <c r="AC314" s="402">
        <v>1112.4000000000001</v>
      </c>
      <c r="AD314" s="402">
        <v>1143.3</v>
      </c>
      <c r="AE314" s="402">
        <v>1174.2</v>
      </c>
      <c r="AF314" s="402">
        <v>1205.0999999999999</v>
      </c>
      <c r="AG314" s="402">
        <v>1236</v>
      </c>
      <c r="AH314" s="402">
        <v>1266.9000000000001</v>
      </c>
      <c r="AI314" s="402">
        <v>1297.8</v>
      </c>
      <c r="AJ314" s="402">
        <v>1328.7</v>
      </c>
      <c r="AK314" s="402">
        <v>1359.6</v>
      </c>
      <c r="AL314" s="402">
        <v>1390.5</v>
      </c>
      <c r="AM314" s="402">
        <v>1421.4</v>
      </c>
      <c r="AN314" s="402">
        <v>1452.3</v>
      </c>
      <c r="AO314" s="404">
        <v>1483.2</v>
      </c>
      <c r="AP314" s="382"/>
      <c r="AQ314" s="382"/>
      <c r="AR314" s="382"/>
      <c r="AS314" s="382"/>
      <c r="AT314" s="382"/>
      <c r="AU314" s="382"/>
      <c r="AV314" s="382"/>
    </row>
    <row r="315" spans="1:48" x14ac:dyDescent="0.3">
      <c r="A315" s="382"/>
      <c r="B315" s="471">
        <v>16</v>
      </c>
      <c r="C315" s="472">
        <v>329.6</v>
      </c>
      <c r="D315" s="402">
        <v>362.56</v>
      </c>
      <c r="E315" s="402">
        <v>395.52</v>
      </c>
      <c r="F315" s="402">
        <v>428.48</v>
      </c>
      <c r="G315" s="402">
        <v>461.44</v>
      </c>
      <c r="H315" s="402">
        <v>494.4</v>
      </c>
      <c r="I315" s="402">
        <v>527.36</v>
      </c>
      <c r="J315" s="402">
        <v>560.32000000000005</v>
      </c>
      <c r="K315" s="402">
        <v>593.28</v>
      </c>
      <c r="L315" s="402">
        <v>626.24</v>
      </c>
      <c r="M315" s="402">
        <v>659.2</v>
      </c>
      <c r="N315" s="402">
        <v>692.16</v>
      </c>
      <c r="O315" s="402">
        <v>725.12</v>
      </c>
      <c r="P315" s="402">
        <v>758.08</v>
      </c>
      <c r="Q315" s="402">
        <v>791.04</v>
      </c>
      <c r="R315" s="402">
        <v>824</v>
      </c>
      <c r="S315" s="402">
        <v>856.96</v>
      </c>
      <c r="T315" s="402">
        <v>889.92</v>
      </c>
      <c r="U315" s="402">
        <v>922.88</v>
      </c>
      <c r="V315" s="402">
        <v>955.84</v>
      </c>
      <c r="W315" s="402">
        <v>988.8</v>
      </c>
      <c r="X315" s="402">
        <v>1021.76</v>
      </c>
      <c r="Y315" s="402">
        <v>1054.72</v>
      </c>
      <c r="Z315" s="402">
        <v>1087.68</v>
      </c>
      <c r="AA315" s="402">
        <v>1120.6400000000001</v>
      </c>
      <c r="AB315" s="402">
        <v>1153.5999999999999</v>
      </c>
      <c r="AC315" s="402">
        <v>1186.56</v>
      </c>
      <c r="AD315" s="402">
        <v>1219.52</v>
      </c>
      <c r="AE315" s="402">
        <v>1252.48</v>
      </c>
      <c r="AF315" s="402">
        <v>1285.44</v>
      </c>
      <c r="AG315" s="402">
        <v>1318.4</v>
      </c>
      <c r="AH315" s="402">
        <v>1351.36</v>
      </c>
      <c r="AI315" s="402">
        <v>1384.32</v>
      </c>
      <c r="AJ315" s="402">
        <v>1417.28</v>
      </c>
      <c r="AK315" s="402">
        <v>1450.24</v>
      </c>
      <c r="AL315" s="402">
        <v>1483.2</v>
      </c>
      <c r="AM315" s="402">
        <v>1516.16</v>
      </c>
      <c r="AN315" s="402">
        <v>1549.12</v>
      </c>
      <c r="AO315" s="404">
        <v>1582.08</v>
      </c>
      <c r="AP315" s="382"/>
      <c r="AQ315" s="382"/>
      <c r="AR315" s="382"/>
      <c r="AS315" s="382"/>
      <c r="AT315" s="382"/>
      <c r="AU315" s="382"/>
      <c r="AV315" s="382"/>
    </row>
    <row r="316" spans="1:48" x14ac:dyDescent="0.3">
      <c r="A316" s="382"/>
      <c r="B316" s="471">
        <v>17</v>
      </c>
      <c r="C316" s="472">
        <v>350.2</v>
      </c>
      <c r="D316" s="402">
        <v>385.22</v>
      </c>
      <c r="E316" s="402">
        <v>420.24</v>
      </c>
      <c r="F316" s="402">
        <v>455.26</v>
      </c>
      <c r="G316" s="402">
        <v>490.28</v>
      </c>
      <c r="H316" s="402">
        <v>525.29999999999995</v>
      </c>
      <c r="I316" s="402">
        <v>560.32000000000005</v>
      </c>
      <c r="J316" s="402">
        <v>595.34</v>
      </c>
      <c r="K316" s="402">
        <v>630.36</v>
      </c>
      <c r="L316" s="402">
        <v>665.38</v>
      </c>
      <c r="M316" s="402">
        <v>700.4</v>
      </c>
      <c r="N316" s="402">
        <v>735.42</v>
      </c>
      <c r="O316" s="402">
        <v>770.44</v>
      </c>
      <c r="P316" s="402">
        <v>805.46</v>
      </c>
      <c r="Q316" s="402">
        <v>840.48</v>
      </c>
      <c r="R316" s="402">
        <v>875.5</v>
      </c>
      <c r="S316" s="402">
        <v>910.52</v>
      </c>
      <c r="T316" s="402">
        <v>945.54</v>
      </c>
      <c r="U316" s="402">
        <v>980.56</v>
      </c>
      <c r="V316" s="402">
        <v>1015.58</v>
      </c>
      <c r="W316" s="402">
        <v>1050.5999999999999</v>
      </c>
      <c r="X316" s="402">
        <v>1085.6199999999999</v>
      </c>
      <c r="Y316" s="402">
        <v>1120.6400000000001</v>
      </c>
      <c r="Z316" s="402">
        <v>1155.6600000000001</v>
      </c>
      <c r="AA316" s="402">
        <v>1190.68</v>
      </c>
      <c r="AB316" s="402">
        <v>1225.7</v>
      </c>
      <c r="AC316" s="402">
        <v>1260.72</v>
      </c>
      <c r="AD316" s="402">
        <v>1295.74</v>
      </c>
      <c r="AE316" s="402">
        <v>1330.76</v>
      </c>
      <c r="AF316" s="402">
        <v>1365.78</v>
      </c>
      <c r="AG316" s="402">
        <v>1400.8</v>
      </c>
      <c r="AH316" s="402">
        <v>1435.82</v>
      </c>
      <c r="AI316" s="402">
        <v>1470.84</v>
      </c>
      <c r="AJ316" s="402">
        <v>1505.86</v>
      </c>
      <c r="AK316" s="402">
        <v>1540.88</v>
      </c>
      <c r="AL316" s="402">
        <v>1575.9</v>
      </c>
      <c r="AM316" s="402">
        <v>1610.92</v>
      </c>
      <c r="AN316" s="402">
        <v>1645.94</v>
      </c>
      <c r="AO316" s="404">
        <v>1680.96</v>
      </c>
      <c r="AP316" s="382"/>
      <c r="AQ316" s="382"/>
      <c r="AR316" s="382"/>
      <c r="AS316" s="382"/>
      <c r="AT316" s="382"/>
      <c r="AU316" s="382"/>
      <c r="AV316" s="382"/>
    </row>
    <row r="317" spans="1:48" x14ac:dyDescent="0.3">
      <c r="A317" s="382"/>
      <c r="B317" s="471">
        <v>18</v>
      </c>
      <c r="C317" s="472">
        <v>370.8</v>
      </c>
      <c r="D317" s="402">
        <v>407.88</v>
      </c>
      <c r="E317" s="402">
        <v>444.96</v>
      </c>
      <c r="F317" s="402">
        <v>482.04</v>
      </c>
      <c r="G317" s="402">
        <v>519.12</v>
      </c>
      <c r="H317" s="402">
        <v>556.20000000000005</v>
      </c>
      <c r="I317" s="402">
        <v>593.28</v>
      </c>
      <c r="J317" s="402">
        <v>630.36</v>
      </c>
      <c r="K317" s="402">
        <v>667.44</v>
      </c>
      <c r="L317" s="402">
        <v>704.52</v>
      </c>
      <c r="M317" s="402">
        <v>741.6</v>
      </c>
      <c r="N317" s="402">
        <v>778.68</v>
      </c>
      <c r="O317" s="402">
        <v>815.76</v>
      </c>
      <c r="P317" s="402">
        <v>852.84</v>
      </c>
      <c r="Q317" s="402">
        <v>889.92</v>
      </c>
      <c r="R317" s="402">
        <v>927</v>
      </c>
      <c r="S317" s="402">
        <v>964.08</v>
      </c>
      <c r="T317" s="402">
        <v>1001.16</v>
      </c>
      <c r="U317" s="402">
        <v>1038.24</v>
      </c>
      <c r="V317" s="402">
        <v>1075.32</v>
      </c>
      <c r="W317" s="402">
        <v>1112.4000000000001</v>
      </c>
      <c r="X317" s="402">
        <v>1149.48</v>
      </c>
      <c r="Y317" s="402">
        <v>1186.56</v>
      </c>
      <c r="Z317" s="402">
        <v>1223.6400000000001</v>
      </c>
      <c r="AA317" s="402">
        <v>1260.72</v>
      </c>
      <c r="AB317" s="402">
        <v>1297.8</v>
      </c>
      <c r="AC317" s="402">
        <v>1334.88</v>
      </c>
      <c r="AD317" s="402">
        <v>1371.96</v>
      </c>
      <c r="AE317" s="402">
        <v>1409.04</v>
      </c>
      <c r="AF317" s="402">
        <v>1446.12</v>
      </c>
      <c r="AG317" s="402">
        <v>1483.2</v>
      </c>
      <c r="AH317" s="402">
        <v>1520.28</v>
      </c>
      <c r="AI317" s="402">
        <v>1557.36</v>
      </c>
      <c r="AJ317" s="402">
        <v>1594.44</v>
      </c>
      <c r="AK317" s="402">
        <v>1631.52</v>
      </c>
      <c r="AL317" s="402">
        <v>1668.6</v>
      </c>
      <c r="AM317" s="402">
        <v>1705.68</v>
      </c>
      <c r="AN317" s="402">
        <v>1742.76</v>
      </c>
      <c r="AO317" s="404">
        <v>1779.84</v>
      </c>
      <c r="AP317" s="382"/>
      <c r="AQ317" s="382"/>
      <c r="AR317" s="382"/>
      <c r="AS317" s="382"/>
      <c r="AT317" s="382"/>
      <c r="AU317" s="382"/>
      <c r="AV317" s="382"/>
    </row>
    <row r="318" spans="1:48" x14ac:dyDescent="0.3">
      <c r="A318" s="382"/>
      <c r="B318" s="471">
        <v>19</v>
      </c>
      <c r="C318" s="472">
        <v>391.4</v>
      </c>
      <c r="D318" s="402">
        <v>430.54</v>
      </c>
      <c r="E318" s="402">
        <v>469.68</v>
      </c>
      <c r="F318" s="402">
        <v>508.82</v>
      </c>
      <c r="G318" s="402">
        <v>547.96</v>
      </c>
      <c r="H318" s="402">
        <v>587.1</v>
      </c>
      <c r="I318" s="402">
        <v>626.24</v>
      </c>
      <c r="J318" s="402">
        <v>665.38</v>
      </c>
      <c r="K318" s="402">
        <v>704.52</v>
      </c>
      <c r="L318" s="402">
        <v>743.66</v>
      </c>
      <c r="M318" s="402">
        <v>782.8</v>
      </c>
      <c r="N318" s="402">
        <v>821.94</v>
      </c>
      <c r="O318" s="402">
        <v>861.08</v>
      </c>
      <c r="P318" s="402">
        <v>900.22</v>
      </c>
      <c r="Q318" s="402">
        <v>939.36</v>
      </c>
      <c r="R318" s="402">
        <v>978.5</v>
      </c>
      <c r="S318" s="402">
        <v>1017.64</v>
      </c>
      <c r="T318" s="402">
        <v>1056.78</v>
      </c>
      <c r="U318" s="402">
        <v>1095.92</v>
      </c>
      <c r="V318" s="402">
        <v>1135.06</v>
      </c>
      <c r="W318" s="402">
        <v>1174.2</v>
      </c>
      <c r="X318" s="402">
        <v>1213.3399999999999</v>
      </c>
      <c r="Y318" s="402">
        <v>1252.48</v>
      </c>
      <c r="Z318" s="402">
        <v>1291.6199999999999</v>
      </c>
      <c r="AA318" s="402">
        <v>1330.76</v>
      </c>
      <c r="AB318" s="402">
        <v>1369.9</v>
      </c>
      <c r="AC318" s="402">
        <v>1409.04</v>
      </c>
      <c r="AD318" s="402">
        <v>1448.18</v>
      </c>
      <c r="AE318" s="402">
        <v>1487.32</v>
      </c>
      <c r="AF318" s="402">
        <v>1526.46</v>
      </c>
      <c r="AG318" s="402">
        <v>1565.6</v>
      </c>
      <c r="AH318" s="402">
        <v>1604.74</v>
      </c>
      <c r="AI318" s="402">
        <v>1643.88</v>
      </c>
      <c r="AJ318" s="402">
        <v>1683.02</v>
      </c>
      <c r="AK318" s="402">
        <v>1722.16</v>
      </c>
      <c r="AL318" s="402">
        <v>1761.3</v>
      </c>
      <c r="AM318" s="402">
        <v>1800.44</v>
      </c>
      <c r="AN318" s="402">
        <v>1839.58</v>
      </c>
      <c r="AO318" s="404">
        <v>1878.72</v>
      </c>
      <c r="AP318" s="382"/>
      <c r="AQ318" s="382"/>
      <c r="AR318" s="382"/>
      <c r="AS318" s="382"/>
      <c r="AT318" s="382"/>
      <c r="AU318" s="382"/>
      <c r="AV318" s="382"/>
    </row>
    <row r="319" spans="1:48" x14ac:dyDescent="0.3">
      <c r="A319" s="382"/>
      <c r="B319" s="471">
        <v>20</v>
      </c>
      <c r="C319" s="472">
        <v>412</v>
      </c>
      <c r="D319" s="402">
        <v>453.2</v>
      </c>
      <c r="E319" s="402">
        <v>494.4</v>
      </c>
      <c r="F319" s="402">
        <v>535.6</v>
      </c>
      <c r="G319" s="402">
        <v>576.79999999999995</v>
      </c>
      <c r="H319" s="402">
        <v>618</v>
      </c>
      <c r="I319" s="402">
        <v>659.2</v>
      </c>
      <c r="J319" s="402">
        <v>700.4</v>
      </c>
      <c r="K319" s="402">
        <v>741.6</v>
      </c>
      <c r="L319" s="402">
        <v>782.8</v>
      </c>
      <c r="M319" s="402">
        <v>824</v>
      </c>
      <c r="N319" s="402">
        <v>865.2</v>
      </c>
      <c r="O319" s="402">
        <v>906.4</v>
      </c>
      <c r="P319" s="402">
        <v>947.6</v>
      </c>
      <c r="Q319" s="402">
        <v>988.8</v>
      </c>
      <c r="R319" s="402">
        <v>1030</v>
      </c>
      <c r="S319" s="402">
        <v>1071.2</v>
      </c>
      <c r="T319" s="402">
        <v>1112.4000000000001</v>
      </c>
      <c r="U319" s="402">
        <v>1153.5999999999999</v>
      </c>
      <c r="V319" s="402">
        <v>1194.8</v>
      </c>
      <c r="W319" s="402">
        <v>1236</v>
      </c>
      <c r="X319" s="402">
        <v>1277.2</v>
      </c>
      <c r="Y319" s="402">
        <v>1318.4</v>
      </c>
      <c r="Z319" s="402">
        <v>1359.6</v>
      </c>
      <c r="AA319" s="402">
        <v>1400.8</v>
      </c>
      <c r="AB319" s="402">
        <v>1442</v>
      </c>
      <c r="AC319" s="402">
        <v>1483.2</v>
      </c>
      <c r="AD319" s="402">
        <v>1524.4</v>
      </c>
      <c r="AE319" s="402">
        <v>1565.6</v>
      </c>
      <c r="AF319" s="402">
        <v>1606.8</v>
      </c>
      <c r="AG319" s="402">
        <v>1648</v>
      </c>
      <c r="AH319" s="402">
        <v>1689.2</v>
      </c>
      <c r="AI319" s="402">
        <v>1730.4</v>
      </c>
      <c r="AJ319" s="402">
        <v>1771.6</v>
      </c>
      <c r="AK319" s="402">
        <v>1812.8</v>
      </c>
      <c r="AL319" s="402">
        <v>1854</v>
      </c>
      <c r="AM319" s="402">
        <v>1895.2</v>
      </c>
      <c r="AN319" s="402">
        <v>1936.4</v>
      </c>
      <c r="AO319" s="404">
        <v>1977.6</v>
      </c>
      <c r="AP319" s="382"/>
      <c r="AQ319" s="382"/>
      <c r="AR319" s="382"/>
      <c r="AS319" s="382"/>
      <c r="AT319" s="382"/>
      <c r="AU319" s="382"/>
      <c r="AV319" s="382"/>
    </row>
    <row r="320" spans="1:48" x14ac:dyDescent="0.3">
      <c r="A320" s="382"/>
      <c r="B320" s="471">
        <v>21</v>
      </c>
      <c r="C320" s="472">
        <v>432.6</v>
      </c>
      <c r="D320" s="402">
        <v>475.86</v>
      </c>
      <c r="E320" s="402">
        <v>519.12</v>
      </c>
      <c r="F320" s="402">
        <v>562.38</v>
      </c>
      <c r="G320" s="402">
        <v>605.64</v>
      </c>
      <c r="H320" s="402">
        <v>648.9</v>
      </c>
      <c r="I320" s="402">
        <v>692.16</v>
      </c>
      <c r="J320" s="402">
        <v>735.42</v>
      </c>
      <c r="K320" s="402">
        <v>778.68</v>
      </c>
      <c r="L320" s="402">
        <v>821.94</v>
      </c>
      <c r="M320" s="402">
        <v>865.2</v>
      </c>
      <c r="N320" s="402">
        <v>908.46</v>
      </c>
      <c r="O320" s="402">
        <v>951.72</v>
      </c>
      <c r="P320" s="402">
        <v>994.98</v>
      </c>
      <c r="Q320" s="402">
        <v>1038.24</v>
      </c>
      <c r="R320" s="402">
        <v>1081.5</v>
      </c>
      <c r="S320" s="402">
        <v>1124.76</v>
      </c>
      <c r="T320" s="402">
        <v>1168.02</v>
      </c>
      <c r="U320" s="402">
        <v>1211.28</v>
      </c>
      <c r="V320" s="402">
        <v>1254.54</v>
      </c>
      <c r="W320" s="402">
        <v>1297.8</v>
      </c>
      <c r="X320" s="402">
        <v>1341.06</v>
      </c>
      <c r="Y320" s="402">
        <v>1384.32</v>
      </c>
      <c r="Z320" s="402">
        <v>1427.58</v>
      </c>
      <c r="AA320" s="402">
        <v>1470.84</v>
      </c>
      <c r="AB320" s="402">
        <v>1514.1</v>
      </c>
      <c r="AC320" s="402">
        <v>1557.36</v>
      </c>
      <c r="AD320" s="402">
        <v>1600.62</v>
      </c>
      <c r="AE320" s="402">
        <v>1643.88</v>
      </c>
      <c r="AF320" s="402">
        <v>1687.14</v>
      </c>
      <c r="AG320" s="402">
        <v>1730.4</v>
      </c>
      <c r="AH320" s="402">
        <v>1773.66</v>
      </c>
      <c r="AI320" s="402">
        <v>1816.92</v>
      </c>
      <c r="AJ320" s="402">
        <v>1860.18</v>
      </c>
      <c r="AK320" s="402">
        <v>1903.44</v>
      </c>
      <c r="AL320" s="402">
        <v>1946.7</v>
      </c>
      <c r="AM320" s="402">
        <v>1989.96</v>
      </c>
      <c r="AN320" s="402">
        <v>2033.22</v>
      </c>
      <c r="AO320" s="404">
        <v>2076.48</v>
      </c>
      <c r="AP320" s="382"/>
      <c r="AQ320" s="382"/>
      <c r="AR320" s="382"/>
      <c r="AS320" s="382"/>
      <c r="AT320" s="382"/>
      <c r="AU320" s="382"/>
      <c r="AV320" s="382"/>
    </row>
    <row r="321" spans="1:48" x14ac:dyDescent="0.3">
      <c r="A321" s="382"/>
      <c r="B321" s="471">
        <v>22</v>
      </c>
      <c r="C321" s="472">
        <v>453.2</v>
      </c>
      <c r="D321" s="402">
        <v>498.52</v>
      </c>
      <c r="E321" s="402">
        <v>543.84</v>
      </c>
      <c r="F321" s="402">
        <v>589.16</v>
      </c>
      <c r="G321" s="402">
        <v>634.48</v>
      </c>
      <c r="H321" s="402">
        <v>679.8</v>
      </c>
      <c r="I321" s="402">
        <v>725.12</v>
      </c>
      <c r="J321" s="402">
        <v>770.44</v>
      </c>
      <c r="K321" s="402">
        <v>815.76</v>
      </c>
      <c r="L321" s="402">
        <v>861.08</v>
      </c>
      <c r="M321" s="402">
        <v>906.4</v>
      </c>
      <c r="N321" s="402">
        <v>951.72</v>
      </c>
      <c r="O321" s="402">
        <v>997.04</v>
      </c>
      <c r="P321" s="402">
        <v>1042.3599999999999</v>
      </c>
      <c r="Q321" s="402">
        <v>1087.68</v>
      </c>
      <c r="R321" s="402">
        <v>1133</v>
      </c>
      <c r="S321" s="402">
        <v>1178.32</v>
      </c>
      <c r="T321" s="402">
        <v>1223.6400000000001</v>
      </c>
      <c r="U321" s="402">
        <v>1268.96</v>
      </c>
      <c r="V321" s="402">
        <v>1314.28</v>
      </c>
      <c r="W321" s="402">
        <v>1359.6</v>
      </c>
      <c r="X321" s="402">
        <v>1404.92</v>
      </c>
      <c r="Y321" s="402">
        <v>1450.24</v>
      </c>
      <c r="Z321" s="402">
        <v>1495.56</v>
      </c>
      <c r="AA321" s="402">
        <v>1540.88</v>
      </c>
      <c r="AB321" s="402">
        <v>1586.2</v>
      </c>
      <c r="AC321" s="402">
        <v>1631.52</v>
      </c>
      <c r="AD321" s="402">
        <v>1676.84</v>
      </c>
      <c r="AE321" s="402">
        <v>1722.16</v>
      </c>
      <c r="AF321" s="402">
        <v>1767.48</v>
      </c>
      <c r="AG321" s="402">
        <v>1812.8</v>
      </c>
      <c r="AH321" s="402">
        <v>1858.12</v>
      </c>
      <c r="AI321" s="402">
        <v>1903.44</v>
      </c>
      <c r="AJ321" s="402">
        <v>1948.76</v>
      </c>
      <c r="AK321" s="402">
        <v>1994.08</v>
      </c>
      <c r="AL321" s="402">
        <v>2039.4</v>
      </c>
      <c r="AM321" s="402">
        <v>2084.7199999999998</v>
      </c>
      <c r="AN321" s="402">
        <v>2130.04</v>
      </c>
      <c r="AO321" s="404">
        <v>2175.36</v>
      </c>
      <c r="AP321" s="382"/>
      <c r="AQ321" s="382"/>
      <c r="AR321" s="382"/>
      <c r="AS321" s="382"/>
      <c r="AT321" s="382"/>
      <c r="AU321" s="382"/>
      <c r="AV321" s="382"/>
    </row>
    <row r="322" spans="1:48" x14ac:dyDescent="0.3">
      <c r="A322" s="382"/>
      <c r="B322" s="471">
        <v>23</v>
      </c>
      <c r="C322" s="472">
        <v>473.8</v>
      </c>
      <c r="D322" s="402">
        <v>521.17999999999995</v>
      </c>
      <c r="E322" s="402">
        <v>568.55999999999995</v>
      </c>
      <c r="F322" s="402">
        <v>615.94000000000005</v>
      </c>
      <c r="G322" s="402">
        <v>663.32</v>
      </c>
      <c r="H322" s="402">
        <v>710.7</v>
      </c>
      <c r="I322" s="402">
        <v>758.08</v>
      </c>
      <c r="J322" s="402">
        <v>805.46</v>
      </c>
      <c r="K322" s="402">
        <v>852.84</v>
      </c>
      <c r="L322" s="402">
        <v>900.22</v>
      </c>
      <c r="M322" s="402">
        <v>947.6</v>
      </c>
      <c r="N322" s="402">
        <v>994.98</v>
      </c>
      <c r="O322" s="402">
        <v>1042.3599999999999</v>
      </c>
      <c r="P322" s="402">
        <v>1089.74</v>
      </c>
      <c r="Q322" s="402">
        <v>1137.1199999999999</v>
      </c>
      <c r="R322" s="402">
        <v>1184.5</v>
      </c>
      <c r="S322" s="402">
        <v>1231.8800000000001</v>
      </c>
      <c r="T322" s="402">
        <v>1279.26</v>
      </c>
      <c r="U322" s="402">
        <v>1326.64</v>
      </c>
      <c r="V322" s="402">
        <v>1374.02</v>
      </c>
      <c r="W322" s="402">
        <v>1421.4</v>
      </c>
      <c r="X322" s="402">
        <v>1468.78</v>
      </c>
      <c r="Y322" s="402">
        <v>1516.16</v>
      </c>
      <c r="Z322" s="402">
        <v>1563.54</v>
      </c>
      <c r="AA322" s="402">
        <v>1610.92</v>
      </c>
      <c r="AB322" s="402">
        <v>1658.3</v>
      </c>
      <c r="AC322" s="402">
        <v>1705.68</v>
      </c>
      <c r="AD322" s="402">
        <v>1753.06</v>
      </c>
      <c r="AE322" s="402">
        <v>1800.44</v>
      </c>
      <c r="AF322" s="402">
        <v>1847.82</v>
      </c>
      <c r="AG322" s="402">
        <v>1895.2</v>
      </c>
      <c r="AH322" s="402">
        <v>1942.58</v>
      </c>
      <c r="AI322" s="402">
        <v>1989.96</v>
      </c>
      <c r="AJ322" s="402">
        <v>2037.34</v>
      </c>
      <c r="AK322" s="402">
        <v>2084.7199999999998</v>
      </c>
      <c r="AL322" s="402">
        <v>2132.1</v>
      </c>
      <c r="AM322" s="402">
        <v>2179.48</v>
      </c>
      <c r="AN322" s="402">
        <v>2226.86</v>
      </c>
      <c r="AO322" s="404">
        <v>2274.2399999999998</v>
      </c>
      <c r="AP322" s="382"/>
      <c r="AQ322" s="382"/>
      <c r="AR322" s="382"/>
      <c r="AS322" s="382"/>
      <c r="AT322" s="382"/>
      <c r="AU322" s="382"/>
      <c r="AV322" s="382"/>
    </row>
    <row r="323" spans="1:48" x14ac:dyDescent="0.3">
      <c r="A323" s="382"/>
      <c r="B323" s="471">
        <v>24</v>
      </c>
      <c r="C323" s="472">
        <v>494.4</v>
      </c>
      <c r="D323" s="402">
        <v>543.84</v>
      </c>
      <c r="E323" s="402">
        <v>593.28</v>
      </c>
      <c r="F323" s="402">
        <v>642.72</v>
      </c>
      <c r="G323" s="402">
        <v>692.16</v>
      </c>
      <c r="H323" s="402">
        <v>741.6</v>
      </c>
      <c r="I323" s="402">
        <v>791.04</v>
      </c>
      <c r="J323" s="402">
        <v>840.48</v>
      </c>
      <c r="K323" s="402">
        <v>889.92</v>
      </c>
      <c r="L323" s="402">
        <v>939.36</v>
      </c>
      <c r="M323" s="402">
        <v>988.8</v>
      </c>
      <c r="N323" s="402">
        <v>1038.24</v>
      </c>
      <c r="O323" s="402">
        <v>1087.68</v>
      </c>
      <c r="P323" s="402">
        <v>1137.1199999999999</v>
      </c>
      <c r="Q323" s="402">
        <v>1186.56</v>
      </c>
      <c r="R323" s="402">
        <v>1236</v>
      </c>
      <c r="S323" s="402">
        <v>1285.44</v>
      </c>
      <c r="T323" s="402">
        <v>1334.88</v>
      </c>
      <c r="U323" s="402">
        <v>1384.32</v>
      </c>
      <c r="V323" s="402">
        <v>1433.76</v>
      </c>
      <c r="W323" s="402">
        <v>1483.2</v>
      </c>
      <c r="X323" s="402">
        <v>1532.64</v>
      </c>
      <c r="Y323" s="402">
        <v>1582.08</v>
      </c>
      <c r="Z323" s="402">
        <v>1631.52</v>
      </c>
      <c r="AA323" s="402">
        <v>1680.96</v>
      </c>
      <c r="AB323" s="402">
        <v>1730.4</v>
      </c>
      <c r="AC323" s="402">
        <v>1779.84</v>
      </c>
      <c r="AD323" s="402">
        <v>1829.28</v>
      </c>
      <c r="AE323" s="402">
        <v>1878.72</v>
      </c>
      <c r="AF323" s="402">
        <v>1928.16</v>
      </c>
      <c r="AG323" s="402">
        <v>1977.6</v>
      </c>
      <c r="AH323" s="402">
        <v>2027.04</v>
      </c>
      <c r="AI323" s="402">
        <v>2076.48</v>
      </c>
      <c r="AJ323" s="402">
        <v>2125.92</v>
      </c>
      <c r="AK323" s="402">
        <v>2175.36</v>
      </c>
      <c r="AL323" s="402">
        <v>2224.8000000000002</v>
      </c>
      <c r="AM323" s="402">
        <v>2274.2399999999998</v>
      </c>
      <c r="AN323" s="402">
        <v>2323.6799999999998</v>
      </c>
      <c r="AO323" s="404">
        <v>2373.12</v>
      </c>
      <c r="AP323" s="382"/>
      <c r="AQ323" s="382"/>
      <c r="AR323" s="382"/>
      <c r="AS323" s="382"/>
      <c r="AT323" s="382"/>
      <c r="AU323" s="382"/>
      <c r="AV323" s="382"/>
    </row>
    <row r="324" spans="1:48" x14ac:dyDescent="0.3">
      <c r="A324" s="382"/>
      <c r="B324" s="471">
        <v>25</v>
      </c>
      <c r="C324" s="472">
        <v>515</v>
      </c>
      <c r="D324" s="402">
        <v>566.5</v>
      </c>
      <c r="E324" s="402">
        <v>618</v>
      </c>
      <c r="F324" s="402">
        <v>669.5</v>
      </c>
      <c r="G324" s="402">
        <v>721</v>
      </c>
      <c r="H324" s="402">
        <v>772.5</v>
      </c>
      <c r="I324" s="402">
        <v>824</v>
      </c>
      <c r="J324" s="402">
        <v>875.5</v>
      </c>
      <c r="K324" s="402">
        <v>927</v>
      </c>
      <c r="L324" s="402">
        <v>978.5</v>
      </c>
      <c r="M324" s="402">
        <v>1030</v>
      </c>
      <c r="N324" s="402">
        <v>1081.5</v>
      </c>
      <c r="O324" s="402">
        <v>1133</v>
      </c>
      <c r="P324" s="402">
        <v>1184.5</v>
      </c>
      <c r="Q324" s="402">
        <v>1236</v>
      </c>
      <c r="R324" s="402">
        <v>1287.5</v>
      </c>
      <c r="S324" s="402">
        <v>1339</v>
      </c>
      <c r="T324" s="402">
        <v>1390.5</v>
      </c>
      <c r="U324" s="402">
        <v>1442</v>
      </c>
      <c r="V324" s="402">
        <v>1493.5</v>
      </c>
      <c r="W324" s="402">
        <v>1545</v>
      </c>
      <c r="X324" s="402">
        <v>1596.5</v>
      </c>
      <c r="Y324" s="402">
        <v>1648</v>
      </c>
      <c r="Z324" s="402">
        <v>1699.5</v>
      </c>
      <c r="AA324" s="402">
        <v>1751</v>
      </c>
      <c r="AB324" s="402">
        <v>1802.5</v>
      </c>
      <c r="AC324" s="402">
        <v>1854</v>
      </c>
      <c r="AD324" s="402">
        <v>1905.5</v>
      </c>
      <c r="AE324" s="402">
        <v>1957</v>
      </c>
      <c r="AF324" s="402">
        <v>2008.5</v>
      </c>
      <c r="AG324" s="402">
        <v>2060</v>
      </c>
      <c r="AH324" s="402">
        <v>2111.5</v>
      </c>
      <c r="AI324" s="402">
        <v>2163</v>
      </c>
      <c r="AJ324" s="402">
        <v>2214.5</v>
      </c>
      <c r="AK324" s="402">
        <v>2266</v>
      </c>
      <c r="AL324" s="402">
        <v>2317.5</v>
      </c>
      <c r="AM324" s="402">
        <v>2369</v>
      </c>
      <c r="AN324" s="402">
        <v>2420.5</v>
      </c>
      <c r="AO324" s="404">
        <v>2472</v>
      </c>
      <c r="AP324" s="382"/>
      <c r="AQ324" s="382"/>
      <c r="AR324" s="382"/>
      <c r="AS324" s="382"/>
      <c r="AT324" s="382"/>
      <c r="AU324" s="382"/>
      <c r="AV324" s="382"/>
    </row>
    <row r="325" spans="1:48" x14ac:dyDescent="0.3">
      <c r="A325" s="382"/>
      <c r="B325" s="471">
        <v>26</v>
      </c>
      <c r="C325" s="472">
        <v>535.6</v>
      </c>
      <c r="D325" s="402">
        <v>589.16</v>
      </c>
      <c r="E325" s="402">
        <v>642.72</v>
      </c>
      <c r="F325" s="402">
        <v>696.28</v>
      </c>
      <c r="G325" s="402">
        <v>749.84</v>
      </c>
      <c r="H325" s="402">
        <v>803.4</v>
      </c>
      <c r="I325" s="402">
        <v>856.96</v>
      </c>
      <c r="J325" s="402">
        <v>910.52</v>
      </c>
      <c r="K325" s="402">
        <v>964.08</v>
      </c>
      <c r="L325" s="402">
        <v>1017.64</v>
      </c>
      <c r="M325" s="402">
        <v>1071.2</v>
      </c>
      <c r="N325" s="402">
        <v>1124.76</v>
      </c>
      <c r="O325" s="402">
        <v>1178.32</v>
      </c>
      <c r="P325" s="402">
        <v>1231.8800000000001</v>
      </c>
      <c r="Q325" s="402">
        <v>1285.44</v>
      </c>
      <c r="R325" s="402">
        <v>1339</v>
      </c>
      <c r="S325" s="402">
        <v>1392.56</v>
      </c>
      <c r="T325" s="402">
        <v>1446.12</v>
      </c>
      <c r="U325" s="402">
        <v>1499.68</v>
      </c>
      <c r="V325" s="402">
        <v>1553.24</v>
      </c>
      <c r="W325" s="402">
        <v>1606.8</v>
      </c>
      <c r="X325" s="402">
        <v>1660.36</v>
      </c>
      <c r="Y325" s="402">
        <v>1713.92</v>
      </c>
      <c r="Z325" s="402">
        <v>1767.48</v>
      </c>
      <c r="AA325" s="402">
        <v>1821.04</v>
      </c>
      <c r="AB325" s="402">
        <v>1874.6</v>
      </c>
      <c r="AC325" s="402">
        <v>1928.16</v>
      </c>
      <c r="AD325" s="402">
        <v>1981.72</v>
      </c>
      <c r="AE325" s="402">
        <v>2035.28</v>
      </c>
      <c r="AF325" s="402">
        <v>2088.84</v>
      </c>
      <c r="AG325" s="402">
        <v>2142.4</v>
      </c>
      <c r="AH325" s="402">
        <v>2195.96</v>
      </c>
      <c r="AI325" s="402">
        <v>2249.52</v>
      </c>
      <c r="AJ325" s="402">
        <v>2303.08</v>
      </c>
      <c r="AK325" s="402">
        <v>2356.64</v>
      </c>
      <c r="AL325" s="402">
        <v>2410.1999999999998</v>
      </c>
      <c r="AM325" s="402">
        <v>2463.7600000000002</v>
      </c>
      <c r="AN325" s="402">
        <v>2517.3200000000002</v>
      </c>
      <c r="AO325" s="404">
        <v>2570.88</v>
      </c>
      <c r="AP325" s="382"/>
      <c r="AQ325" s="382"/>
      <c r="AR325" s="382"/>
      <c r="AS325" s="382"/>
      <c r="AT325" s="382"/>
      <c r="AU325" s="382"/>
      <c r="AV325" s="382"/>
    </row>
    <row r="326" spans="1:48" x14ac:dyDescent="0.3">
      <c r="A326" s="382"/>
      <c r="B326" s="471">
        <v>27</v>
      </c>
      <c r="C326" s="472">
        <v>556.20000000000005</v>
      </c>
      <c r="D326" s="402">
        <v>611.82000000000005</v>
      </c>
      <c r="E326" s="402">
        <v>667.44</v>
      </c>
      <c r="F326" s="402">
        <v>723.06</v>
      </c>
      <c r="G326" s="402">
        <v>778.68</v>
      </c>
      <c r="H326" s="402">
        <v>834.3</v>
      </c>
      <c r="I326" s="402">
        <v>889.92</v>
      </c>
      <c r="J326" s="402">
        <v>945.54</v>
      </c>
      <c r="K326" s="402">
        <v>1001.16</v>
      </c>
      <c r="L326" s="402">
        <v>1056.78</v>
      </c>
      <c r="M326" s="402">
        <v>1112.4000000000001</v>
      </c>
      <c r="N326" s="402">
        <v>1168.02</v>
      </c>
      <c r="O326" s="402">
        <v>1223.6400000000001</v>
      </c>
      <c r="P326" s="402">
        <v>1279.26</v>
      </c>
      <c r="Q326" s="402">
        <v>1334.88</v>
      </c>
      <c r="R326" s="402">
        <v>1390.5</v>
      </c>
      <c r="S326" s="402">
        <v>1446.12</v>
      </c>
      <c r="T326" s="402">
        <v>1501.74</v>
      </c>
      <c r="U326" s="402">
        <v>1557.36</v>
      </c>
      <c r="V326" s="402">
        <v>1612.98</v>
      </c>
      <c r="W326" s="402">
        <v>1668.6</v>
      </c>
      <c r="X326" s="402">
        <v>1724.22</v>
      </c>
      <c r="Y326" s="402">
        <v>1779.84</v>
      </c>
      <c r="Z326" s="402">
        <v>1835.46</v>
      </c>
      <c r="AA326" s="402">
        <v>1891.08</v>
      </c>
      <c r="AB326" s="402">
        <v>1946.7</v>
      </c>
      <c r="AC326" s="402">
        <v>2002.32</v>
      </c>
      <c r="AD326" s="402">
        <v>2057.94</v>
      </c>
      <c r="AE326" s="402">
        <v>2113.56</v>
      </c>
      <c r="AF326" s="402">
        <v>2169.1799999999998</v>
      </c>
      <c r="AG326" s="402">
        <v>2224.8000000000002</v>
      </c>
      <c r="AH326" s="402">
        <v>2280.42</v>
      </c>
      <c r="AI326" s="402">
        <v>2336.04</v>
      </c>
      <c r="AJ326" s="402">
        <v>2391.66</v>
      </c>
      <c r="AK326" s="402">
        <v>2447.2800000000002</v>
      </c>
      <c r="AL326" s="402">
        <v>2502.9</v>
      </c>
      <c r="AM326" s="402">
        <v>2558.52</v>
      </c>
      <c r="AN326" s="402">
        <v>2614.14</v>
      </c>
      <c r="AO326" s="404">
        <v>2669.76</v>
      </c>
      <c r="AP326" s="382"/>
      <c r="AQ326" s="382"/>
      <c r="AR326" s="382"/>
      <c r="AS326" s="382"/>
      <c r="AT326" s="382"/>
      <c r="AU326" s="382"/>
      <c r="AV326" s="382"/>
    </row>
    <row r="327" spans="1:48" x14ac:dyDescent="0.3">
      <c r="A327" s="382"/>
      <c r="B327" s="471">
        <v>28</v>
      </c>
      <c r="C327" s="472">
        <v>576.79999999999995</v>
      </c>
      <c r="D327" s="402">
        <v>634.48</v>
      </c>
      <c r="E327" s="402">
        <v>692.16</v>
      </c>
      <c r="F327" s="402">
        <v>749.84</v>
      </c>
      <c r="G327" s="402">
        <v>807.52</v>
      </c>
      <c r="H327" s="402">
        <v>865.2</v>
      </c>
      <c r="I327" s="402">
        <v>922.88</v>
      </c>
      <c r="J327" s="402">
        <v>980.56</v>
      </c>
      <c r="K327" s="402">
        <v>1038.24</v>
      </c>
      <c r="L327" s="402">
        <v>1095.92</v>
      </c>
      <c r="M327" s="402">
        <v>1153.5999999999999</v>
      </c>
      <c r="N327" s="402">
        <v>1211.28</v>
      </c>
      <c r="O327" s="402">
        <v>1268.96</v>
      </c>
      <c r="P327" s="402">
        <v>1326.64</v>
      </c>
      <c r="Q327" s="402">
        <v>1384.32</v>
      </c>
      <c r="R327" s="402">
        <v>1442</v>
      </c>
      <c r="S327" s="402">
        <v>1499.68</v>
      </c>
      <c r="T327" s="402">
        <v>1557.36</v>
      </c>
      <c r="U327" s="402">
        <v>1615.04</v>
      </c>
      <c r="V327" s="402">
        <v>1672.72</v>
      </c>
      <c r="W327" s="402">
        <v>1730.4</v>
      </c>
      <c r="X327" s="402">
        <v>1788.08</v>
      </c>
      <c r="Y327" s="402">
        <v>1845.76</v>
      </c>
      <c r="Z327" s="402">
        <v>1903.44</v>
      </c>
      <c r="AA327" s="402">
        <v>1961.12</v>
      </c>
      <c r="AB327" s="402">
        <v>2018.8</v>
      </c>
      <c r="AC327" s="402">
        <v>2076.48</v>
      </c>
      <c r="AD327" s="402">
        <v>2134.16</v>
      </c>
      <c r="AE327" s="402">
        <v>2191.84</v>
      </c>
      <c r="AF327" s="402">
        <v>2249.52</v>
      </c>
      <c r="AG327" s="402">
        <v>2307.1999999999998</v>
      </c>
      <c r="AH327" s="402">
        <v>2364.88</v>
      </c>
      <c r="AI327" s="402">
        <v>2422.56</v>
      </c>
      <c r="AJ327" s="402">
        <v>2480.2399999999998</v>
      </c>
      <c r="AK327" s="402">
        <v>2537.92</v>
      </c>
      <c r="AL327" s="402">
        <v>2595.6</v>
      </c>
      <c r="AM327" s="402">
        <v>2653.28</v>
      </c>
      <c r="AN327" s="402">
        <v>2710.96</v>
      </c>
      <c r="AO327" s="404">
        <v>2768.64</v>
      </c>
      <c r="AP327" s="382"/>
      <c r="AQ327" s="382"/>
      <c r="AR327" s="382"/>
      <c r="AS327" s="382"/>
      <c r="AT327" s="382"/>
      <c r="AU327" s="382"/>
      <c r="AV327" s="382"/>
    </row>
    <row r="328" spans="1:48" x14ac:dyDescent="0.3">
      <c r="A328" s="382"/>
      <c r="B328" s="471">
        <v>29</v>
      </c>
      <c r="C328" s="472">
        <v>597.4</v>
      </c>
      <c r="D328" s="402">
        <v>657.14</v>
      </c>
      <c r="E328" s="402">
        <v>716.88</v>
      </c>
      <c r="F328" s="402">
        <v>776.62</v>
      </c>
      <c r="G328" s="402">
        <v>836.36</v>
      </c>
      <c r="H328" s="402">
        <v>896.1</v>
      </c>
      <c r="I328" s="402">
        <v>955.84</v>
      </c>
      <c r="J328" s="402">
        <v>1015.58</v>
      </c>
      <c r="K328" s="402">
        <v>1075.32</v>
      </c>
      <c r="L328" s="402">
        <v>1135.06</v>
      </c>
      <c r="M328" s="402">
        <v>1194.8</v>
      </c>
      <c r="N328" s="402">
        <v>1254.54</v>
      </c>
      <c r="O328" s="402">
        <v>1314.28</v>
      </c>
      <c r="P328" s="402">
        <v>1374.02</v>
      </c>
      <c r="Q328" s="402">
        <v>1433.76</v>
      </c>
      <c r="R328" s="402">
        <v>1493.5</v>
      </c>
      <c r="S328" s="402">
        <v>1553.24</v>
      </c>
      <c r="T328" s="402">
        <v>1612.98</v>
      </c>
      <c r="U328" s="402">
        <v>1672.72</v>
      </c>
      <c r="V328" s="402">
        <v>1732.46</v>
      </c>
      <c r="W328" s="402">
        <v>1792.2</v>
      </c>
      <c r="X328" s="402">
        <v>1851.94</v>
      </c>
      <c r="Y328" s="402">
        <v>1911.68</v>
      </c>
      <c r="Z328" s="402">
        <v>1971.42</v>
      </c>
      <c r="AA328" s="402">
        <v>2031.16</v>
      </c>
      <c r="AB328" s="402">
        <v>2090.9</v>
      </c>
      <c r="AC328" s="402">
        <v>2150.64</v>
      </c>
      <c r="AD328" s="402">
        <v>2210.38</v>
      </c>
      <c r="AE328" s="402">
        <v>2270.12</v>
      </c>
      <c r="AF328" s="402">
        <v>2329.86</v>
      </c>
      <c r="AG328" s="402">
        <v>2389.6</v>
      </c>
      <c r="AH328" s="402">
        <v>2449.34</v>
      </c>
      <c r="AI328" s="402">
        <v>2509.08</v>
      </c>
      <c r="AJ328" s="402">
        <v>2568.8200000000002</v>
      </c>
      <c r="AK328" s="402">
        <v>2628.56</v>
      </c>
      <c r="AL328" s="402">
        <v>2688.3</v>
      </c>
      <c r="AM328" s="402">
        <v>2748.04</v>
      </c>
      <c r="AN328" s="402">
        <v>2807.78</v>
      </c>
      <c r="AO328" s="404">
        <v>2867.52</v>
      </c>
      <c r="AP328" s="382"/>
      <c r="AQ328" s="382"/>
      <c r="AR328" s="382"/>
      <c r="AS328" s="382"/>
      <c r="AT328" s="382"/>
      <c r="AU328" s="382"/>
      <c r="AV328" s="382"/>
    </row>
    <row r="329" spans="1:48" ht="15" thickBot="1" x14ac:dyDescent="0.35">
      <c r="A329" s="382"/>
      <c r="B329" s="473">
        <v>30</v>
      </c>
      <c r="C329" s="474">
        <v>618</v>
      </c>
      <c r="D329" s="455">
        <v>679.8</v>
      </c>
      <c r="E329" s="455">
        <v>741.6</v>
      </c>
      <c r="F329" s="455">
        <v>803.4</v>
      </c>
      <c r="G329" s="455">
        <v>865.2</v>
      </c>
      <c r="H329" s="455">
        <v>927</v>
      </c>
      <c r="I329" s="455">
        <v>988.8</v>
      </c>
      <c r="J329" s="455">
        <v>1050.5999999999999</v>
      </c>
      <c r="K329" s="455">
        <v>1112.4000000000001</v>
      </c>
      <c r="L329" s="455">
        <v>1174.2</v>
      </c>
      <c r="M329" s="455">
        <v>1236</v>
      </c>
      <c r="N329" s="455">
        <v>1297.8</v>
      </c>
      <c r="O329" s="455">
        <v>1359.6</v>
      </c>
      <c r="P329" s="455">
        <v>1421.4</v>
      </c>
      <c r="Q329" s="455">
        <v>1483.2</v>
      </c>
      <c r="R329" s="455">
        <v>1545</v>
      </c>
      <c r="S329" s="455">
        <v>1606.8</v>
      </c>
      <c r="T329" s="455">
        <v>1668.6</v>
      </c>
      <c r="U329" s="455">
        <v>1730.4</v>
      </c>
      <c r="V329" s="455">
        <v>1792.2</v>
      </c>
      <c r="W329" s="455">
        <v>1854</v>
      </c>
      <c r="X329" s="455">
        <v>1915.8</v>
      </c>
      <c r="Y329" s="455">
        <v>1977.6</v>
      </c>
      <c r="Z329" s="455">
        <v>2039.4</v>
      </c>
      <c r="AA329" s="455">
        <v>2101.1999999999998</v>
      </c>
      <c r="AB329" s="455">
        <v>2163</v>
      </c>
      <c r="AC329" s="455">
        <v>2224.8000000000002</v>
      </c>
      <c r="AD329" s="455">
        <v>2286.6</v>
      </c>
      <c r="AE329" s="455">
        <v>2348.4</v>
      </c>
      <c r="AF329" s="455">
        <v>2410.1999999999998</v>
      </c>
      <c r="AG329" s="455">
        <v>2472</v>
      </c>
      <c r="AH329" s="455">
        <v>2533.8000000000002</v>
      </c>
      <c r="AI329" s="455">
        <v>2595.6</v>
      </c>
      <c r="AJ329" s="455">
        <v>2657.4</v>
      </c>
      <c r="AK329" s="455">
        <v>2719.2</v>
      </c>
      <c r="AL329" s="455">
        <v>2781</v>
      </c>
      <c r="AM329" s="455">
        <v>2842.8</v>
      </c>
      <c r="AN329" s="455">
        <v>2904.6</v>
      </c>
      <c r="AO329" s="456">
        <v>2966.4</v>
      </c>
      <c r="AP329" s="382"/>
      <c r="AQ329" s="382"/>
      <c r="AR329" s="382"/>
      <c r="AS329" s="382"/>
      <c r="AT329" s="382"/>
      <c r="AU329" s="382"/>
      <c r="AV329" s="382"/>
    </row>
    <row r="330" spans="1:48" x14ac:dyDescent="0.3">
      <c r="A330" s="382"/>
      <c r="B330" s="382"/>
      <c r="C330" s="382"/>
      <c r="D330" s="382"/>
      <c r="E330" s="382"/>
      <c r="F330" s="382"/>
      <c r="G330" s="382"/>
      <c r="H330" s="382"/>
      <c r="I330" s="382"/>
      <c r="J330" s="382"/>
      <c r="K330" s="382"/>
      <c r="L330" s="382"/>
      <c r="M330" s="382"/>
      <c r="N330" s="382"/>
      <c r="O330" s="382"/>
      <c r="P330" s="382"/>
      <c r="Q330" s="382"/>
      <c r="R330" s="382"/>
      <c r="S330" s="382"/>
      <c r="T330" s="382"/>
      <c r="U330" s="382"/>
      <c r="V330" s="382"/>
      <c r="W330" s="382"/>
      <c r="X330" s="382"/>
      <c r="Y330" s="382"/>
      <c r="Z330" s="382"/>
      <c r="AA330" s="382"/>
      <c r="AB330" s="382"/>
      <c r="AC330" s="382"/>
      <c r="AD330" s="382"/>
      <c r="AE330" s="382"/>
      <c r="AF330" s="382"/>
      <c r="AG330" s="382"/>
      <c r="AH330" s="382"/>
      <c r="AI330" s="382"/>
      <c r="AJ330" s="382"/>
      <c r="AK330" s="382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2"/>
    </row>
    <row r="331" spans="1:48" ht="15" thickBot="1" x14ac:dyDescent="0.35">
      <c r="A331" s="382"/>
      <c r="B331" s="382"/>
      <c r="C331" s="382"/>
      <c r="D331" s="382"/>
      <c r="E331" s="382"/>
      <c r="F331" s="382"/>
      <c r="G331" s="382"/>
      <c r="H331" s="382"/>
      <c r="I331" s="382"/>
      <c r="J331" s="382"/>
      <c r="K331" s="382"/>
      <c r="L331" s="382"/>
      <c r="M331" s="382"/>
      <c r="N331" s="382"/>
      <c r="O331" s="382"/>
      <c r="P331" s="382"/>
      <c r="Q331" s="382"/>
      <c r="R331" s="382"/>
      <c r="S331" s="382"/>
      <c r="T331" s="386"/>
      <c r="U331" s="386"/>
      <c r="V331" s="386"/>
      <c r="W331" s="382"/>
      <c r="X331" s="382"/>
      <c r="Y331" s="382"/>
      <c r="Z331" s="382"/>
      <c r="AA331" s="382"/>
      <c r="AB331" s="382"/>
      <c r="AC331" s="382"/>
      <c r="AD331" s="382"/>
      <c r="AE331" s="382"/>
      <c r="AF331" s="382"/>
      <c r="AG331" s="382"/>
      <c r="AH331" s="382"/>
      <c r="AI331" s="382"/>
      <c r="AJ331" s="382"/>
      <c r="AK331" s="382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2"/>
    </row>
    <row r="332" spans="1:48" ht="21.6" thickBot="1" x14ac:dyDescent="0.45">
      <c r="A332" s="383" t="s">
        <v>55</v>
      </c>
      <c r="B332" s="383"/>
      <c r="C332" s="382"/>
      <c r="D332" s="386"/>
      <c r="E332" s="386"/>
      <c r="F332" s="386"/>
      <c r="G332" s="382"/>
      <c r="H332" s="386"/>
      <c r="I332" s="386"/>
      <c r="J332" s="386"/>
      <c r="K332" s="382"/>
      <c r="L332" s="386"/>
      <c r="M332" s="386"/>
      <c r="N332" s="386"/>
      <c r="O332" s="382"/>
      <c r="P332" s="386"/>
      <c r="Q332" s="386"/>
      <c r="R332" s="386"/>
      <c r="S332" s="1632" t="s">
        <v>56</v>
      </c>
      <c r="T332" s="1633"/>
      <c r="U332" s="1633"/>
      <c r="V332" s="1634"/>
      <c r="W332" s="382"/>
      <c r="X332" s="382"/>
      <c r="Y332" s="382"/>
      <c r="Z332" s="382"/>
      <c r="AA332" s="382"/>
      <c r="AB332" s="382"/>
      <c r="AC332" s="382"/>
      <c r="AD332" s="382"/>
      <c r="AE332" s="382"/>
      <c r="AF332" s="382"/>
      <c r="AG332" s="382"/>
      <c r="AH332" s="382"/>
      <c r="AI332" s="382"/>
      <c r="AJ332" s="382"/>
      <c r="AK332" s="382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2"/>
    </row>
    <row r="333" spans="1:48" ht="15.75" customHeight="1" thickBot="1" x14ac:dyDescent="0.4">
      <c r="A333" s="382"/>
      <c r="B333" s="382"/>
      <c r="C333" s="1635" t="s">
        <v>43</v>
      </c>
      <c r="D333" s="1636"/>
      <c r="E333" s="1636"/>
      <c r="F333" s="1637"/>
      <c r="G333" s="1636" t="s">
        <v>44</v>
      </c>
      <c r="H333" s="1636"/>
      <c r="I333" s="1636"/>
      <c r="J333" s="1636"/>
      <c r="K333" s="1619" t="s">
        <v>11</v>
      </c>
      <c r="L333" s="1620"/>
      <c r="M333" s="1620"/>
      <c r="N333" s="1621"/>
      <c r="O333" s="1620" t="s">
        <v>12</v>
      </c>
      <c r="P333" s="1620"/>
      <c r="Q333" s="1620"/>
      <c r="R333" s="1620"/>
      <c r="S333" s="1619" t="s">
        <v>13</v>
      </c>
      <c r="T333" s="1620"/>
      <c r="U333" s="1620"/>
      <c r="V333" s="1621"/>
      <c r="W333" s="382"/>
      <c r="X333" s="382"/>
      <c r="Y333" s="382"/>
      <c r="Z333" s="382"/>
      <c r="AA333" s="382"/>
      <c r="AB333" s="382"/>
      <c r="AC333" s="382"/>
      <c r="AD333" s="382"/>
      <c r="AE333" s="382"/>
      <c r="AF333" s="382"/>
      <c r="AG333" s="382"/>
      <c r="AH333" s="382"/>
      <c r="AI333" s="382"/>
      <c r="AJ333" s="382"/>
      <c r="AK333" s="382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2"/>
    </row>
    <row r="334" spans="1:48" ht="15" thickBot="1" x14ac:dyDescent="0.35">
      <c r="A334" s="382"/>
      <c r="B334" s="382"/>
      <c r="C334" s="496" t="s">
        <v>57</v>
      </c>
      <c r="D334" s="497" t="s">
        <v>58</v>
      </c>
      <c r="E334" s="497" t="s">
        <v>59</v>
      </c>
      <c r="F334" s="498" t="s">
        <v>46</v>
      </c>
      <c r="G334" s="499" t="s">
        <v>57</v>
      </c>
      <c r="H334" s="499" t="s">
        <v>58</v>
      </c>
      <c r="I334" s="497" t="s">
        <v>59</v>
      </c>
      <c r="J334" s="500" t="s">
        <v>46</v>
      </c>
      <c r="K334" s="696" t="s">
        <v>57</v>
      </c>
      <c r="L334" s="502" t="s">
        <v>58</v>
      </c>
      <c r="M334" s="501" t="s">
        <v>59</v>
      </c>
      <c r="N334" s="698" t="s">
        <v>46</v>
      </c>
      <c r="O334" s="502" t="s">
        <v>57</v>
      </c>
      <c r="P334" s="502" t="s">
        <v>58</v>
      </c>
      <c r="Q334" s="501" t="s">
        <v>59</v>
      </c>
      <c r="R334" s="386" t="s">
        <v>46</v>
      </c>
      <c r="S334" s="503" t="s">
        <v>57</v>
      </c>
      <c r="T334" s="501" t="s">
        <v>58</v>
      </c>
      <c r="U334" s="501" t="s">
        <v>59</v>
      </c>
      <c r="V334" s="504" t="s">
        <v>46</v>
      </c>
      <c r="W334" s="382"/>
      <c r="X334" s="382"/>
      <c r="Y334" s="382"/>
      <c r="Z334" s="382"/>
      <c r="AA334" s="382"/>
      <c r="AB334" s="382"/>
      <c r="AC334" s="382"/>
      <c r="AD334" s="382"/>
      <c r="AE334" s="382"/>
      <c r="AF334" s="382"/>
      <c r="AG334" s="382"/>
      <c r="AH334" s="382"/>
      <c r="AI334" s="382"/>
      <c r="AJ334" s="382"/>
      <c r="AK334" s="382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2"/>
    </row>
    <row r="335" spans="1:48" x14ac:dyDescent="0.3">
      <c r="A335" s="382"/>
      <c r="B335" s="400">
        <v>1</v>
      </c>
      <c r="C335" s="505">
        <v>29</v>
      </c>
      <c r="D335" s="507">
        <v>33.35</v>
      </c>
      <c r="E335" s="507">
        <v>37.700000000000003</v>
      </c>
      <c r="F335" s="509">
        <v>43.5</v>
      </c>
      <c r="G335" s="411">
        <v>30.2</v>
      </c>
      <c r="H335" s="511">
        <v>34.729999999999997</v>
      </c>
      <c r="I335" s="507">
        <v>39.26</v>
      </c>
      <c r="J335" s="513">
        <v>45.3</v>
      </c>
      <c r="K335" s="697" t="s">
        <v>60</v>
      </c>
      <c r="L335" s="510" t="s">
        <v>61</v>
      </c>
      <c r="M335" s="506" t="s">
        <v>62</v>
      </c>
      <c r="N335" s="699" t="s">
        <v>63</v>
      </c>
      <c r="O335" s="510" t="s">
        <v>64</v>
      </c>
      <c r="P335" s="510" t="s">
        <v>62</v>
      </c>
      <c r="Q335" s="506" t="s">
        <v>61</v>
      </c>
      <c r="R335" s="512" t="s">
        <v>62</v>
      </c>
      <c r="S335" s="514" t="s">
        <v>50</v>
      </c>
      <c r="T335" s="506" t="s">
        <v>50</v>
      </c>
      <c r="U335" s="506" t="s">
        <v>22</v>
      </c>
      <c r="V335" s="508" t="s">
        <v>50</v>
      </c>
      <c r="W335" s="382"/>
      <c r="X335" s="382"/>
      <c r="Y335" s="382"/>
      <c r="Z335" s="382"/>
      <c r="AA335" s="382"/>
      <c r="AB335" s="382"/>
      <c r="AC335" s="382"/>
      <c r="AD335" s="382"/>
      <c r="AE335" s="382"/>
      <c r="AF335" s="382"/>
      <c r="AG335" s="382"/>
      <c r="AH335" s="382"/>
      <c r="AI335" s="382"/>
      <c r="AJ335" s="382"/>
      <c r="AK335" s="382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2"/>
    </row>
    <row r="336" spans="1:48" x14ac:dyDescent="0.3">
      <c r="A336" s="382"/>
      <c r="B336" s="410">
        <v>2</v>
      </c>
      <c r="C336" s="438">
        <v>34.299999999999997</v>
      </c>
      <c r="D336" s="402">
        <v>39.450000000000003</v>
      </c>
      <c r="E336" s="402">
        <v>44.59</v>
      </c>
      <c r="F336" s="404">
        <v>51.45</v>
      </c>
      <c r="G336" s="413">
        <v>39.799999999999997</v>
      </c>
      <c r="H336" s="412">
        <v>45.77</v>
      </c>
      <c r="I336" s="402">
        <v>51.74</v>
      </c>
      <c r="J336" s="487">
        <v>59.7</v>
      </c>
      <c r="K336" s="415">
        <v>52</v>
      </c>
      <c r="L336" s="412">
        <v>59.8</v>
      </c>
      <c r="M336" s="402">
        <v>67.599999999999994</v>
      </c>
      <c r="N336" s="486">
        <v>78</v>
      </c>
      <c r="O336" s="413">
        <v>55.3</v>
      </c>
      <c r="P336" s="412">
        <v>63.6</v>
      </c>
      <c r="Q336" s="402">
        <v>71.89</v>
      </c>
      <c r="R336" s="487">
        <v>82.95</v>
      </c>
      <c r="S336" s="440">
        <v>80.900000000000006</v>
      </c>
      <c r="T336" s="402">
        <v>93.04</v>
      </c>
      <c r="U336" s="402">
        <v>105.17</v>
      </c>
      <c r="V336" s="404">
        <v>121.35</v>
      </c>
      <c r="W336" s="382"/>
      <c r="X336" s="382"/>
      <c r="Y336" s="382"/>
      <c r="Z336" s="382"/>
      <c r="AA336" s="382"/>
      <c r="AB336" s="382"/>
      <c r="AC336" s="382"/>
      <c r="AD336" s="382"/>
      <c r="AE336" s="382"/>
      <c r="AF336" s="382"/>
      <c r="AG336" s="382"/>
      <c r="AH336" s="382"/>
      <c r="AI336" s="382"/>
      <c r="AJ336" s="382"/>
      <c r="AK336" s="382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2"/>
    </row>
    <row r="337" spans="1:48" x14ac:dyDescent="0.3">
      <c r="A337" s="382"/>
      <c r="B337" s="410">
        <v>3</v>
      </c>
      <c r="C337" s="438">
        <v>39.799999999999997</v>
      </c>
      <c r="D337" s="402">
        <v>45.77</v>
      </c>
      <c r="E337" s="402">
        <v>51.74</v>
      </c>
      <c r="F337" s="404">
        <v>59.7</v>
      </c>
      <c r="G337" s="413">
        <v>45.2</v>
      </c>
      <c r="H337" s="412">
        <v>51.98</v>
      </c>
      <c r="I337" s="402">
        <v>58.76</v>
      </c>
      <c r="J337" s="487">
        <v>67.8</v>
      </c>
      <c r="K337" s="415">
        <v>59.4</v>
      </c>
      <c r="L337" s="412">
        <v>68.31</v>
      </c>
      <c r="M337" s="402">
        <v>77.22</v>
      </c>
      <c r="N337" s="486">
        <v>89.1</v>
      </c>
      <c r="O337" s="413">
        <v>60.7</v>
      </c>
      <c r="P337" s="412">
        <v>69.81</v>
      </c>
      <c r="Q337" s="402">
        <v>78.91</v>
      </c>
      <c r="R337" s="487">
        <v>91.05</v>
      </c>
      <c r="S337" s="440">
        <v>91.8</v>
      </c>
      <c r="T337" s="402">
        <v>105.57</v>
      </c>
      <c r="U337" s="402">
        <v>119.34</v>
      </c>
      <c r="V337" s="404">
        <v>137.69999999999999</v>
      </c>
      <c r="W337" s="382"/>
      <c r="X337" s="382"/>
      <c r="Y337" s="382"/>
      <c r="Z337" s="382"/>
      <c r="AA337" s="382"/>
      <c r="AB337" s="382"/>
      <c r="AC337" s="382"/>
      <c r="AD337" s="382"/>
      <c r="AE337" s="382"/>
      <c r="AF337" s="382"/>
      <c r="AG337" s="382"/>
      <c r="AH337" s="382"/>
      <c r="AI337" s="382"/>
      <c r="AJ337" s="382"/>
      <c r="AK337" s="382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2"/>
    </row>
    <row r="338" spans="1:48" x14ac:dyDescent="0.3">
      <c r="A338" s="382"/>
      <c r="B338" s="410">
        <v>4</v>
      </c>
      <c r="C338" s="438">
        <v>47.3</v>
      </c>
      <c r="D338" s="402">
        <v>54.4</v>
      </c>
      <c r="E338" s="402">
        <v>61.49</v>
      </c>
      <c r="F338" s="404">
        <v>70.95</v>
      </c>
      <c r="G338" s="413">
        <v>53.9</v>
      </c>
      <c r="H338" s="412">
        <v>61.99</v>
      </c>
      <c r="I338" s="402">
        <v>70.069999999999993</v>
      </c>
      <c r="J338" s="487">
        <v>80.849999999999994</v>
      </c>
      <c r="K338" s="415">
        <v>70.8</v>
      </c>
      <c r="L338" s="412">
        <v>81.42</v>
      </c>
      <c r="M338" s="402">
        <v>92.04</v>
      </c>
      <c r="N338" s="486">
        <v>106.2</v>
      </c>
      <c r="O338" s="413">
        <v>93</v>
      </c>
      <c r="P338" s="412">
        <v>106.95</v>
      </c>
      <c r="Q338" s="402">
        <v>120.9</v>
      </c>
      <c r="R338" s="487">
        <v>139.5</v>
      </c>
      <c r="S338" s="440">
        <v>147</v>
      </c>
      <c r="T338" s="402">
        <v>169.05</v>
      </c>
      <c r="U338" s="402">
        <v>191.1</v>
      </c>
      <c r="V338" s="404">
        <v>220.5</v>
      </c>
      <c r="W338" s="382"/>
      <c r="X338" s="382"/>
      <c r="Y338" s="382"/>
      <c r="Z338" s="382"/>
      <c r="AA338" s="382"/>
      <c r="AB338" s="382"/>
      <c r="AC338" s="382"/>
      <c r="AD338" s="382"/>
      <c r="AE338" s="382"/>
      <c r="AF338" s="382"/>
      <c r="AG338" s="382"/>
      <c r="AH338" s="382"/>
      <c r="AI338" s="382"/>
      <c r="AJ338" s="382"/>
      <c r="AK338" s="382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2"/>
    </row>
    <row r="339" spans="1:48" x14ac:dyDescent="0.3">
      <c r="A339" s="382"/>
      <c r="B339" s="410">
        <v>5</v>
      </c>
      <c r="C339" s="438">
        <v>57.2</v>
      </c>
      <c r="D339" s="402">
        <v>65.78</v>
      </c>
      <c r="E339" s="402">
        <v>74.36</v>
      </c>
      <c r="F339" s="404">
        <v>85.8</v>
      </c>
      <c r="G339" s="413">
        <v>68</v>
      </c>
      <c r="H339" s="412">
        <v>78.2</v>
      </c>
      <c r="I339" s="402">
        <v>88.4</v>
      </c>
      <c r="J339" s="487">
        <v>102</v>
      </c>
      <c r="K339" s="415">
        <v>90.3</v>
      </c>
      <c r="L339" s="412">
        <v>103.85</v>
      </c>
      <c r="M339" s="402">
        <v>117.39</v>
      </c>
      <c r="N339" s="486">
        <v>135.44999999999999</v>
      </c>
      <c r="O339" s="413">
        <v>113.3</v>
      </c>
      <c r="P339" s="412">
        <v>130.30000000000001</v>
      </c>
      <c r="Q339" s="402">
        <v>147.29</v>
      </c>
      <c r="R339" s="487">
        <v>169.95</v>
      </c>
      <c r="S339" s="440">
        <v>172.6</v>
      </c>
      <c r="T339" s="402">
        <v>198.49</v>
      </c>
      <c r="U339" s="402">
        <v>224.38</v>
      </c>
      <c r="V339" s="404">
        <v>258.89999999999998</v>
      </c>
      <c r="W339" s="382"/>
      <c r="X339" s="382"/>
      <c r="Y339" s="382"/>
      <c r="Z339" s="382"/>
      <c r="AA339" s="382"/>
      <c r="AB339" s="382"/>
      <c r="AC339" s="382"/>
      <c r="AD339" s="382"/>
      <c r="AE339" s="382"/>
      <c r="AF339" s="382"/>
      <c r="AG339" s="382"/>
      <c r="AH339" s="382"/>
      <c r="AI339" s="382"/>
      <c r="AJ339" s="382"/>
      <c r="AK339" s="382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2"/>
    </row>
    <row r="340" spans="1:48" x14ac:dyDescent="0.3">
      <c r="A340" s="382"/>
      <c r="B340" s="410">
        <v>6</v>
      </c>
      <c r="C340" s="438">
        <v>67.400000000000006</v>
      </c>
      <c r="D340" s="402">
        <v>77.510000000000005</v>
      </c>
      <c r="E340" s="402">
        <v>87.62</v>
      </c>
      <c r="F340" s="404">
        <v>101.1</v>
      </c>
      <c r="G340" s="413">
        <v>79.5</v>
      </c>
      <c r="H340" s="412">
        <v>91.43</v>
      </c>
      <c r="I340" s="402">
        <v>103.35</v>
      </c>
      <c r="J340" s="487">
        <v>119.25</v>
      </c>
      <c r="K340" s="415">
        <v>109.7</v>
      </c>
      <c r="L340" s="412">
        <v>126.16</v>
      </c>
      <c r="M340" s="402">
        <v>142.61000000000001</v>
      </c>
      <c r="N340" s="486">
        <v>164.55</v>
      </c>
      <c r="O340" s="413">
        <v>134.80000000000001</v>
      </c>
      <c r="P340" s="412">
        <v>155.02000000000001</v>
      </c>
      <c r="Q340" s="402">
        <v>175.24</v>
      </c>
      <c r="R340" s="487">
        <v>202.2</v>
      </c>
      <c r="S340" s="440">
        <v>200.9</v>
      </c>
      <c r="T340" s="402">
        <v>231.04</v>
      </c>
      <c r="U340" s="402">
        <v>261.17</v>
      </c>
      <c r="V340" s="404">
        <v>301.35000000000002</v>
      </c>
      <c r="W340" s="382"/>
      <c r="X340" s="382"/>
      <c r="Y340" s="382"/>
      <c r="Z340" s="382"/>
      <c r="AA340" s="382"/>
      <c r="AB340" s="382"/>
      <c r="AC340" s="382"/>
      <c r="AD340" s="382"/>
      <c r="AE340" s="382"/>
      <c r="AF340" s="382"/>
      <c r="AG340" s="382"/>
      <c r="AH340" s="382"/>
      <c r="AI340" s="382"/>
      <c r="AJ340" s="382"/>
      <c r="AK340" s="382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2"/>
    </row>
    <row r="341" spans="1:48" x14ac:dyDescent="0.3">
      <c r="A341" s="382"/>
      <c r="B341" s="410">
        <v>7</v>
      </c>
      <c r="C341" s="438">
        <v>78.2</v>
      </c>
      <c r="D341" s="402">
        <v>89.93</v>
      </c>
      <c r="E341" s="402">
        <v>101.66</v>
      </c>
      <c r="F341" s="404">
        <v>117.3</v>
      </c>
      <c r="G341" s="413">
        <v>96.4</v>
      </c>
      <c r="H341" s="412">
        <v>110.86</v>
      </c>
      <c r="I341" s="402">
        <v>125.32</v>
      </c>
      <c r="J341" s="487">
        <v>144.6</v>
      </c>
      <c r="K341" s="415">
        <v>130.19999999999999</v>
      </c>
      <c r="L341" s="412">
        <v>149.72999999999999</v>
      </c>
      <c r="M341" s="402">
        <v>169.26</v>
      </c>
      <c r="N341" s="486">
        <v>195.3</v>
      </c>
      <c r="O341" s="413">
        <v>157</v>
      </c>
      <c r="P341" s="412">
        <v>180.55</v>
      </c>
      <c r="Q341" s="402">
        <v>204.1</v>
      </c>
      <c r="R341" s="487">
        <v>235.5</v>
      </c>
      <c r="S341" s="440">
        <v>239.9</v>
      </c>
      <c r="T341" s="402">
        <v>275.89</v>
      </c>
      <c r="U341" s="402">
        <v>311.87</v>
      </c>
      <c r="V341" s="404">
        <v>359.85</v>
      </c>
      <c r="W341" s="382"/>
      <c r="X341" s="382"/>
      <c r="Y341" s="382"/>
      <c r="Z341" s="382"/>
      <c r="AA341" s="382"/>
      <c r="AB341" s="382"/>
      <c r="AC341" s="382"/>
      <c r="AD341" s="382"/>
      <c r="AE341" s="382"/>
      <c r="AF341" s="382"/>
      <c r="AG341" s="382"/>
      <c r="AH341" s="382"/>
      <c r="AI341" s="382"/>
      <c r="AJ341" s="382"/>
      <c r="AK341" s="382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2"/>
    </row>
    <row r="342" spans="1:48" x14ac:dyDescent="0.3">
      <c r="A342" s="382"/>
      <c r="B342" s="410">
        <v>8</v>
      </c>
      <c r="C342" s="438">
        <v>94.4</v>
      </c>
      <c r="D342" s="402">
        <v>108.56</v>
      </c>
      <c r="E342" s="402">
        <v>122.72</v>
      </c>
      <c r="F342" s="404">
        <v>141.6</v>
      </c>
      <c r="G342" s="413">
        <v>112.6</v>
      </c>
      <c r="H342" s="412">
        <v>129.49</v>
      </c>
      <c r="I342" s="402">
        <v>146.38</v>
      </c>
      <c r="J342" s="487">
        <v>168.9</v>
      </c>
      <c r="K342" s="415">
        <v>155.80000000000001</v>
      </c>
      <c r="L342" s="412">
        <v>179.17</v>
      </c>
      <c r="M342" s="402">
        <v>202.54</v>
      </c>
      <c r="N342" s="486">
        <v>233.7</v>
      </c>
      <c r="O342" s="413">
        <v>190.6</v>
      </c>
      <c r="P342" s="412">
        <v>219.19</v>
      </c>
      <c r="Q342" s="402">
        <v>247.78</v>
      </c>
      <c r="R342" s="487">
        <v>285.89999999999998</v>
      </c>
      <c r="S342" s="440">
        <v>281.7</v>
      </c>
      <c r="T342" s="402">
        <v>323.95999999999998</v>
      </c>
      <c r="U342" s="402">
        <v>366.21</v>
      </c>
      <c r="V342" s="404">
        <v>422.55</v>
      </c>
      <c r="W342" s="382"/>
      <c r="X342" s="382"/>
      <c r="Y342" s="382"/>
      <c r="Z342" s="382"/>
      <c r="AA342" s="382"/>
      <c r="AB342" s="382"/>
      <c r="AC342" s="382"/>
      <c r="AD342" s="382"/>
      <c r="AE342" s="382"/>
      <c r="AF342" s="382"/>
      <c r="AG342" s="382"/>
      <c r="AH342" s="382"/>
      <c r="AI342" s="382"/>
      <c r="AJ342" s="382"/>
      <c r="AK342" s="382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2"/>
    </row>
    <row r="343" spans="1:48" x14ac:dyDescent="0.3">
      <c r="A343" s="382"/>
      <c r="B343" s="410">
        <v>9</v>
      </c>
      <c r="C343" s="438">
        <v>111.8</v>
      </c>
      <c r="D343" s="402">
        <v>128.57</v>
      </c>
      <c r="E343" s="402">
        <v>145.34</v>
      </c>
      <c r="F343" s="404">
        <v>167.7</v>
      </c>
      <c r="G343" s="413">
        <v>130.69999999999999</v>
      </c>
      <c r="H343" s="412">
        <v>150.31</v>
      </c>
      <c r="I343" s="402">
        <v>169.91</v>
      </c>
      <c r="J343" s="487">
        <v>196.05</v>
      </c>
      <c r="K343" s="415">
        <v>184.7</v>
      </c>
      <c r="L343" s="412">
        <v>212.41</v>
      </c>
      <c r="M343" s="402">
        <v>240.11</v>
      </c>
      <c r="N343" s="486">
        <v>277.05</v>
      </c>
      <c r="O343" s="413">
        <v>229.7</v>
      </c>
      <c r="P343" s="412">
        <v>264.16000000000003</v>
      </c>
      <c r="Q343" s="402">
        <v>298.61</v>
      </c>
      <c r="R343" s="487">
        <v>344.55</v>
      </c>
      <c r="S343" s="440">
        <v>329</v>
      </c>
      <c r="T343" s="402">
        <v>378.35</v>
      </c>
      <c r="U343" s="402">
        <v>427.7</v>
      </c>
      <c r="V343" s="404">
        <v>493.5</v>
      </c>
      <c r="W343" s="382"/>
      <c r="X343" s="382"/>
      <c r="Y343" s="382"/>
      <c r="Z343" s="382"/>
      <c r="AA343" s="382"/>
      <c r="AB343" s="382"/>
      <c r="AC343" s="382"/>
      <c r="AD343" s="382"/>
      <c r="AE343" s="382"/>
      <c r="AF343" s="382"/>
      <c r="AG343" s="382"/>
      <c r="AH343" s="382"/>
      <c r="AI343" s="382"/>
      <c r="AJ343" s="382"/>
      <c r="AK343" s="382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2"/>
    </row>
    <row r="344" spans="1:48" x14ac:dyDescent="0.3">
      <c r="A344" s="382"/>
      <c r="B344" s="410">
        <v>10</v>
      </c>
      <c r="C344" s="438">
        <v>130.6</v>
      </c>
      <c r="D344" s="402">
        <v>150.19</v>
      </c>
      <c r="E344" s="402">
        <v>169.78</v>
      </c>
      <c r="F344" s="404">
        <v>195.9</v>
      </c>
      <c r="G344" s="413">
        <v>148.30000000000001</v>
      </c>
      <c r="H344" s="412">
        <v>170.55</v>
      </c>
      <c r="I344" s="402">
        <v>192.79</v>
      </c>
      <c r="J344" s="487">
        <v>222.45</v>
      </c>
      <c r="K344" s="415">
        <v>214.9</v>
      </c>
      <c r="L344" s="412">
        <v>247.14</v>
      </c>
      <c r="M344" s="402">
        <v>279.37</v>
      </c>
      <c r="N344" s="486">
        <v>322.35000000000002</v>
      </c>
      <c r="O344" s="413">
        <v>274.2</v>
      </c>
      <c r="P344" s="412">
        <v>315.33</v>
      </c>
      <c r="Q344" s="402">
        <v>356.46</v>
      </c>
      <c r="R344" s="487">
        <v>411.3</v>
      </c>
      <c r="S344" s="440">
        <v>389.6</v>
      </c>
      <c r="T344" s="402">
        <v>448.04</v>
      </c>
      <c r="U344" s="402">
        <v>506.48</v>
      </c>
      <c r="V344" s="404">
        <v>584.4</v>
      </c>
      <c r="W344" s="382"/>
      <c r="X344" s="382"/>
      <c r="Y344" s="382"/>
      <c r="Z344" s="382"/>
      <c r="AA344" s="382"/>
      <c r="AB344" s="382"/>
      <c r="AC344" s="382"/>
      <c r="AD344" s="382"/>
      <c r="AE344" s="382"/>
      <c r="AF344" s="382"/>
      <c r="AG344" s="382"/>
      <c r="AH344" s="382"/>
      <c r="AI344" s="382"/>
      <c r="AJ344" s="382"/>
      <c r="AK344" s="382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2"/>
    </row>
    <row r="345" spans="1:48" x14ac:dyDescent="0.3">
      <c r="A345" s="382"/>
      <c r="B345" s="410">
        <v>11</v>
      </c>
      <c r="C345" s="438">
        <v>146.80000000000001</v>
      </c>
      <c r="D345" s="402">
        <v>168.82</v>
      </c>
      <c r="E345" s="402">
        <v>190.84</v>
      </c>
      <c r="F345" s="404">
        <v>220.2</v>
      </c>
      <c r="G345" s="413">
        <v>170.5</v>
      </c>
      <c r="H345" s="412">
        <v>196.08</v>
      </c>
      <c r="I345" s="402">
        <v>221.65</v>
      </c>
      <c r="J345" s="487">
        <v>255.75</v>
      </c>
      <c r="K345" s="415">
        <v>243.3</v>
      </c>
      <c r="L345" s="412">
        <v>279.8</v>
      </c>
      <c r="M345" s="402">
        <v>316.29000000000002</v>
      </c>
      <c r="N345" s="486">
        <v>364.95</v>
      </c>
      <c r="O345" s="413">
        <v>324.2</v>
      </c>
      <c r="P345" s="412">
        <v>372.83</v>
      </c>
      <c r="Q345" s="402">
        <v>421.46</v>
      </c>
      <c r="R345" s="487">
        <v>486.3</v>
      </c>
      <c r="S345" s="440">
        <v>462.3</v>
      </c>
      <c r="T345" s="402">
        <v>531.65</v>
      </c>
      <c r="U345" s="402">
        <v>600.99</v>
      </c>
      <c r="V345" s="404">
        <v>693.45</v>
      </c>
      <c r="W345" s="382"/>
      <c r="X345" s="382"/>
      <c r="Y345" s="382"/>
      <c r="Z345" s="382"/>
      <c r="AA345" s="382"/>
      <c r="AB345" s="382"/>
      <c r="AC345" s="382"/>
      <c r="AD345" s="382"/>
      <c r="AE345" s="382"/>
      <c r="AF345" s="382"/>
      <c r="AG345" s="382"/>
      <c r="AH345" s="382"/>
      <c r="AI345" s="382"/>
      <c r="AJ345" s="382"/>
      <c r="AK345" s="382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2"/>
    </row>
    <row r="346" spans="1:48" x14ac:dyDescent="0.3">
      <c r="A346" s="382"/>
      <c r="B346" s="410">
        <v>12</v>
      </c>
      <c r="C346" s="438">
        <v>165.7</v>
      </c>
      <c r="D346" s="402">
        <v>190.56</v>
      </c>
      <c r="E346" s="402">
        <v>215.41</v>
      </c>
      <c r="F346" s="404">
        <v>248.55</v>
      </c>
      <c r="G346" s="413">
        <v>194</v>
      </c>
      <c r="H346" s="412">
        <v>223.1</v>
      </c>
      <c r="I346" s="402">
        <v>252.2</v>
      </c>
      <c r="J346" s="487">
        <v>291</v>
      </c>
      <c r="K346" s="415">
        <v>274.8</v>
      </c>
      <c r="L346" s="412">
        <v>316.02</v>
      </c>
      <c r="M346" s="402">
        <v>357.24</v>
      </c>
      <c r="N346" s="486">
        <v>412.2</v>
      </c>
      <c r="O346" s="413">
        <v>378.7</v>
      </c>
      <c r="P346" s="412">
        <v>435.51</v>
      </c>
      <c r="Q346" s="402">
        <v>492.31</v>
      </c>
      <c r="R346" s="487">
        <v>568.04999999999995</v>
      </c>
      <c r="S346" s="440">
        <v>543.20000000000005</v>
      </c>
      <c r="T346" s="402">
        <v>624.67999999999995</v>
      </c>
      <c r="U346" s="402">
        <v>706.16</v>
      </c>
      <c r="V346" s="404">
        <v>814.8</v>
      </c>
      <c r="W346" s="382"/>
      <c r="X346" s="382"/>
      <c r="Y346" s="382"/>
      <c r="Z346" s="382"/>
      <c r="AA346" s="382"/>
      <c r="AB346" s="382"/>
      <c r="AC346" s="382"/>
      <c r="AD346" s="382"/>
      <c r="AE346" s="382"/>
      <c r="AF346" s="382"/>
      <c r="AG346" s="382"/>
      <c r="AH346" s="382"/>
      <c r="AI346" s="382"/>
      <c r="AJ346" s="382"/>
      <c r="AK346" s="382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2"/>
    </row>
    <row r="347" spans="1:48" x14ac:dyDescent="0.3">
      <c r="A347" s="382"/>
      <c r="B347" s="410">
        <v>13</v>
      </c>
      <c r="C347" s="438">
        <v>185.1</v>
      </c>
      <c r="D347" s="402">
        <v>212.87</v>
      </c>
      <c r="E347" s="402">
        <v>240.63</v>
      </c>
      <c r="F347" s="404">
        <v>277.64999999999998</v>
      </c>
      <c r="G347" s="413">
        <v>220.3</v>
      </c>
      <c r="H347" s="412">
        <v>253.35</v>
      </c>
      <c r="I347" s="402">
        <v>286.39</v>
      </c>
      <c r="J347" s="487">
        <v>330.45</v>
      </c>
      <c r="K347" s="415">
        <v>309.10000000000002</v>
      </c>
      <c r="L347" s="412">
        <v>355.47</v>
      </c>
      <c r="M347" s="402">
        <v>401.83</v>
      </c>
      <c r="N347" s="486">
        <v>463.65</v>
      </c>
      <c r="O347" s="413">
        <v>436.1</v>
      </c>
      <c r="P347" s="412">
        <v>501.52</v>
      </c>
      <c r="Q347" s="402">
        <v>566.92999999999995</v>
      </c>
      <c r="R347" s="487">
        <v>654.15</v>
      </c>
      <c r="S347" s="440">
        <v>629.5</v>
      </c>
      <c r="T347" s="402">
        <v>723.93</v>
      </c>
      <c r="U347" s="402">
        <v>818.35</v>
      </c>
      <c r="V347" s="404">
        <v>944.25</v>
      </c>
      <c r="W347" s="382"/>
      <c r="X347" s="382"/>
      <c r="Y347" s="382"/>
      <c r="Z347" s="382"/>
      <c r="AA347" s="382"/>
      <c r="AB347" s="382"/>
      <c r="AC347" s="382"/>
      <c r="AD347" s="382"/>
      <c r="AE347" s="382"/>
      <c r="AF347" s="382"/>
      <c r="AG347" s="382"/>
      <c r="AH347" s="382"/>
      <c r="AI347" s="382"/>
      <c r="AJ347" s="382"/>
      <c r="AK347" s="382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2"/>
    </row>
    <row r="348" spans="1:48" x14ac:dyDescent="0.3">
      <c r="A348" s="382"/>
      <c r="B348" s="410">
        <v>14</v>
      </c>
      <c r="C348" s="438">
        <v>202.8</v>
      </c>
      <c r="D348" s="402">
        <v>233.22</v>
      </c>
      <c r="E348" s="402">
        <v>263.64</v>
      </c>
      <c r="F348" s="404">
        <v>304.2</v>
      </c>
      <c r="G348" s="413">
        <v>247.3</v>
      </c>
      <c r="H348" s="412">
        <v>284.39999999999998</v>
      </c>
      <c r="I348" s="402">
        <v>321.49</v>
      </c>
      <c r="J348" s="487">
        <v>370.95</v>
      </c>
      <c r="K348" s="415">
        <v>347.6</v>
      </c>
      <c r="L348" s="412">
        <v>399.74</v>
      </c>
      <c r="M348" s="402">
        <v>451.88</v>
      </c>
      <c r="N348" s="486">
        <v>521.4</v>
      </c>
      <c r="O348" s="413">
        <v>496.5</v>
      </c>
      <c r="P348" s="412">
        <v>570.98</v>
      </c>
      <c r="Q348" s="402">
        <v>645.45000000000005</v>
      </c>
      <c r="R348" s="487">
        <v>744.75</v>
      </c>
      <c r="S348" s="440">
        <v>717</v>
      </c>
      <c r="T348" s="402">
        <v>824.55</v>
      </c>
      <c r="U348" s="402">
        <v>932.1</v>
      </c>
      <c r="V348" s="404">
        <v>1075.5</v>
      </c>
      <c r="W348" s="382"/>
      <c r="X348" s="382"/>
      <c r="Y348" s="382"/>
      <c r="Z348" s="382"/>
      <c r="AA348" s="382"/>
      <c r="AB348" s="382"/>
      <c r="AC348" s="382"/>
      <c r="AD348" s="382"/>
      <c r="AE348" s="382"/>
      <c r="AF348" s="382"/>
      <c r="AG348" s="382"/>
      <c r="AH348" s="382"/>
      <c r="AI348" s="382"/>
      <c r="AJ348" s="382"/>
      <c r="AK348" s="382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2"/>
    </row>
    <row r="349" spans="1:48" x14ac:dyDescent="0.3">
      <c r="A349" s="382"/>
      <c r="B349" s="410">
        <v>15</v>
      </c>
      <c r="C349" s="438">
        <v>225.6</v>
      </c>
      <c r="D349" s="402">
        <v>259.44</v>
      </c>
      <c r="E349" s="402">
        <v>293.27999999999997</v>
      </c>
      <c r="F349" s="404">
        <v>338.4</v>
      </c>
      <c r="G349" s="413">
        <v>278.3</v>
      </c>
      <c r="H349" s="412">
        <v>320.05</v>
      </c>
      <c r="I349" s="402">
        <v>361.79</v>
      </c>
      <c r="J349" s="487">
        <v>417.45</v>
      </c>
      <c r="K349" s="415">
        <v>390</v>
      </c>
      <c r="L349" s="412">
        <v>448.5</v>
      </c>
      <c r="M349" s="402">
        <v>507</v>
      </c>
      <c r="N349" s="486">
        <v>585</v>
      </c>
      <c r="O349" s="413">
        <v>562.5</v>
      </c>
      <c r="P349" s="412">
        <v>646.88</v>
      </c>
      <c r="Q349" s="402">
        <v>731.25</v>
      </c>
      <c r="R349" s="487">
        <v>843.75</v>
      </c>
      <c r="S349" s="440">
        <v>803.4</v>
      </c>
      <c r="T349" s="402">
        <v>923.91</v>
      </c>
      <c r="U349" s="402">
        <v>1044.42</v>
      </c>
      <c r="V349" s="404">
        <v>1205.0999999999999</v>
      </c>
      <c r="W349" s="382"/>
      <c r="X349" s="382"/>
      <c r="Y349" s="382"/>
      <c r="Z349" s="382"/>
      <c r="AA349" s="382"/>
      <c r="AB349" s="382"/>
      <c r="AC349" s="382"/>
      <c r="AD349" s="382"/>
      <c r="AE349" s="382"/>
      <c r="AF349" s="382"/>
      <c r="AG349" s="382"/>
      <c r="AH349" s="382"/>
      <c r="AI349" s="382"/>
      <c r="AJ349" s="382"/>
      <c r="AK349" s="382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2"/>
    </row>
    <row r="350" spans="1:48" x14ac:dyDescent="0.3">
      <c r="A350" s="382"/>
      <c r="B350" s="410">
        <v>16</v>
      </c>
      <c r="C350" s="438">
        <v>249.1</v>
      </c>
      <c r="D350" s="402">
        <v>286.47000000000003</v>
      </c>
      <c r="E350" s="402">
        <v>323.83</v>
      </c>
      <c r="F350" s="404">
        <v>373.65</v>
      </c>
      <c r="G350" s="413">
        <v>308.7</v>
      </c>
      <c r="H350" s="412">
        <v>355.01</v>
      </c>
      <c r="I350" s="402">
        <v>401.31</v>
      </c>
      <c r="J350" s="487">
        <v>463.05</v>
      </c>
      <c r="K350" s="415">
        <v>434.4</v>
      </c>
      <c r="L350" s="412">
        <v>499.56</v>
      </c>
      <c r="M350" s="402">
        <v>564.72</v>
      </c>
      <c r="N350" s="486">
        <v>651.6</v>
      </c>
      <c r="O350" s="413">
        <v>634.70000000000005</v>
      </c>
      <c r="P350" s="412">
        <v>729.91</v>
      </c>
      <c r="Q350" s="402">
        <v>825.11</v>
      </c>
      <c r="R350" s="487">
        <v>952.05</v>
      </c>
      <c r="S350" s="440">
        <v>895</v>
      </c>
      <c r="T350" s="402">
        <v>1029.25</v>
      </c>
      <c r="U350" s="402">
        <v>1163.5</v>
      </c>
      <c r="V350" s="404">
        <v>1342.5</v>
      </c>
      <c r="W350" s="382"/>
      <c r="X350" s="382"/>
      <c r="Y350" s="382"/>
      <c r="Z350" s="382"/>
      <c r="AA350" s="382"/>
      <c r="AB350" s="382"/>
      <c r="AC350" s="382"/>
      <c r="AD350" s="382"/>
      <c r="AE350" s="382"/>
      <c r="AF350" s="382"/>
      <c r="AG350" s="382"/>
      <c r="AH350" s="382"/>
      <c r="AI350" s="382"/>
      <c r="AJ350" s="382"/>
      <c r="AK350" s="382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2"/>
    </row>
    <row r="351" spans="1:48" x14ac:dyDescent="0.3">
      <c r="A351" s="382"/>
      <c r="B351" s="410">
        <v>17</v>
      </c>
      <c r="C351" s="438">
        <v>278.8</v>
      </c>
      <c r="D351" s="402">
        <v>320.62</v>
      </c>
      <c r="E351" s="402">
        <v>362.44</v>
      </c>
      <c r="F351" s="404">
        <v>418.2</v>
      </c>
      <c r="G351" s="413">
        <v>341.7</v>
      </c>
      <c r="H351" s="412">
        <v>392.96</v>
      </c>
      <c r="I351" s="402">
        <v>444.21</v>
      </c>
      <c r="J351" s="487">
        <v>512.54999999999995</v>
      </c>
      <c r="K351" s="415">
        <v>482.3</v>
      </c>
      <c r="L351" s="412">
        <v>554.65</v>
      </c>
      <c r="M351" s="402">
        <v>626.99</v>
      </c>
      <c r="N351" s="486">
        <v>723.45</v>
      </c>
      <c r="O351" s="413">
        <v>713.1</v>
      </c>
      <c r="P351" s="412">
        <v>820.07</v>
      </c>
      <c r="Q351" s="402">
        <v>927.03</v>
      </c>
      <c r="R351" s="487">
        <v>1069.6500000000001</v>
      </c>
      <c r="S351" s="440">
        <v>985.3</v>
      </c>
      <c r="T351" s="402">
        <v>1133.0999999999999</v>
      </c>
      <c r="U351" s="402">
        <v>1280.8900000000001</v>
      </c>
      <c r="V351" s="404">
        <v>1477.95</v>
      </c>
      <c r="W351" s="382"/>
      <c r="X351" s="382"/>
      <c r="Y351" s="382"/>
      <c r="Z351" s="382"/>
      <c r="AA351" s="382"/>
      <c r="AB351" s="382"/>
      <c r="AC351" s="382"/>
      <c r="AD351" s="382"/>
      <c r="AE351" s="382"/>
      <c r="AF351" s="382"/>
      <c r="AG351" s="382"/>
      <c r="AH351" s="382"/>
      <c r="AI351" s="382"/>
      <c r="AJ351" s="382"/>
      <c r="AK351" s="382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2"/>
    </row>
    <row r="352" spans="1:48" x14ac:dyDescent="0.3">
      <c r="A352" s="382"/>
      <c r="B352" s="410">
        <v>18</v>
      </c>
      <c r="C352" s="438">
        <v>309</v>
      </c>
      <c r="D352" s="402">
        <v>355.35</v>
      </c>
      <c r="E352" s="402">
        <v>401.7</v>
      </c>
      <c r="F352" s="404">
        <v>463.5</v>
      </c>
      <c r="G352" s="413">
        <v>376.6</v>
      </c>
      <c r="H352" s="412">
        <v>433.09</v>
      </c>
      <c r="I352" s="402">
        <v>489.58</v>
      </c>
      <c r="J352" s="487">
        <v>564.9</v>
      </c>
      <c r="K352" s="415">
        <v>531.4</v>
      </c>
      <c r="L352" s="412">
        <v>611.11</v>
      </c>
      <c r="M352" s="402">
        <v>690.82</v>
      </c>
      <c r="N352" s="486">
        <v>797.1</v>
      </c>
      <c r="O352" s="413">
        <v>794</v>
      </c>
      <c r="P352" s="412">
        <v>913.1</v>
      </c>
      <c r="Q352" s="402">
        <v>1032.2</v>
      </c>
      <c r="R352" s="487">
        <v>1191</v>
      </c>
      <c r="S352" s="440">
        <v>1079.7</v>
      </c>
      <c r="T352" s="402">
        <v>1241.6600000000001</v>
      </c>
      <c r="U352" s="402">
        <v>1403.61</v>
      </c>
      <c r="V352" s="404">
        <v>1619.55</v>
      </c>
      <c r="W352" s="382"/>
      <c r="X352" s="382"/>
      <c r="Y352" s="382"/>
      <c r="Z352" s="382"/>
      <c r="AA352" s="382"/>
      <c r="AB352" s="382"/>
      <c r="AC352" s="382"/>
      <c r="AD352" s="382"/>
      <c r="AE352" s="382"/>
      <c r="AF352" s="382"/>
      <c r="AG352" s="382"/>
      <c r="AH352" s="382"/>
      <c r="AI352" s="382"/>
      <c r="AJ352" s="382"/>
      <c r="AK352" s="382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2"/>
    </row>
    <row r="353" spans="1:48" x14ac:dyDescent="0.3">
      <c r="A353" s="382"/>
      <c r="B353" s="410">
        <v>19</v>
      </c>
      <c r="C353" s="438">
        <v>345.6</v>
      </c>
      <c r="D353" s="402">
        <v>397.44</v>
      </c>
      <c r="E353" s="402">
        <v>449.28</v>
      </c>
      <c r="F353" s="404">
        <v>518.4</v>
      </c>
      <c r="G353" s="413">
        <v>411.6</v>
      </c>
      <c r="H353" s="412">
        <v>473.34</v>
      </c>
      <c r="I353" s="402">
        <v>535.08000000000004</v>
      </c>
      <c r="J353" s="487">
        <v>617.4</v>
      </c>
      <c r="K353" s="415">
        <v>584.6</v>
      </c>
      <c r="L353" s="412">
        <v>672.29</v>
      </c>
      <c r="M353" s="402">
        <v>759.98</v>
      </c>
      <c r="N353" s="486">
        <v>876.9</v>
      </c>
      <c r="O353" s="413">
        <v>876.3</v>
      </c>
      <c r="P353" s="412">
        <v>1007.75</v>
      </c>
      <c r="Q353" s="402">
        <v>1139.19</v>
      </c>
      <c r="R353" s="487">
        <v>1314.45</v>
      </c>
      <c r="S353" s="440">
        <v>1175.3</v>
      </c>
      <c r="T353" s="402">
        <v>1351.6</v>
      </c>
      <c r="U353" s="402">
        <v>1527.89</v>
      </c>
      <c r="V353" s="404">
        <v>1762.95</v>
      </c>
      <c r="W353" s="382"/>
      <c r="X353" s="382"/>
      <c r="Y353" s="382"/>
      <c r="Z353" s="382"/>
      <c r="AA353" s="382"/>
      <c r="AB353" s="382"/>
      <c r="AC353" s="382"/>
      <c r="AD353" s="382"/>
      <c r="AE353" s="382"/>
      <c r="AF353" s="382"/>
      <c r="AG353" s="382"/>
      <c r="AH353" s="382"/>
      <c r="AI353" s="382"/>
      <c r="AJ353" s="382"/>
      <c r="AK353" s="382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2"/>
    </row>
    <row r="354" spans="1:48" x14ac:dyDescent="0.3">
      <c r="A354" s="382"/>
      <c r="B354" s="410">
        <v>20</v>
      </c>
      <c r="C354" s="438">
        <v>382.5</v>
      </c>
      <c r="D354" s="402">
        <v>439.88</v>
      </c>
      <c r="E354" s="402">
        <v>497.25</v>
      </c>
      <c r="F354" s="404">
        <v>573.75</v>
      </c>
      <c r="G354" s="413">
        <v>459.2</v>
      </c>
      <c r="H354" s="412">
        <v>528.08000000000004</v>
      </c>
      <c r="I354" s="402">
        <v>596.96</v>
      </c>
      <c r="J354" s="487">
        <v>688.8</v>
      </c>
      <c r="K354" s="415">
        <v>651.4</v>
      </c>
      <c r="L354" s="412">
        <v>749.11</v>
      </c>
      <c r="M354" s="402">
        <v>846.82</v>
      </c>
      <c r="N354" s="486">
        <v>977.1</v>
      </c>
      <c r="O354" s="413">
        <v>1004.6</v>
      </c>
      <c r="P354" s="412">
        <v>1155.29</v>
      </c>
      <c r="Q354" s="402">
        <v>1305.98</v>
      </c>
      <c r="R354" s="487">
        <v>1506.9</v>
      </c>
      <c r="S354" s="440">
        <v>1338.3</v>
      </c>
      <c r="T354" s="402">
        <v>1539.05</v>
      </c>
      <c r="U354" s="402">
        <v>1739.79</v>
      </c>
      <c r="V354" s="404">
        <v>2007.45</v>
      </c>
      <c r="W354" s="382"/>
      <c r="X354" s="382"/>
      <c r="Y354" s="382"/>
      <c r="Z354" s="382"/>
      <c r="AA354" s="382"/>
      <c r="AB354" s="382"/>
      <c r="AC354" s="382"/>
      <c r="AD354" s="382"/>
      <c r="AE354" s="382"/>
      <c r="AF354" s="382"/>
      <c r="AG354" s="382"/>
      <c r="AH354" s="382"/>
      <c r="AI354" s="382"/>
      <c r="AJ354" s="382"/>
      <c r="AK354" s="382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2"/>
    </row>
    <row r="355" spans="1:48" x14ac:dyDescent="0.3">
      <c r="A355" s="382"/>
      <c r="B355" s="410">
        <v>21</v>
      </c>
      <c r="C355" s="438">
        <v>422.7</v>
      </c>
      <c r="D355" s="402">
        <v>486.11</v>
      </c>
      <c r="E355" s="402">
        <v>549.51</v>
      </c>
      <c r="F355" s="404">
        <v>634.04999999999995</v>
      </c>
      <c r="G355" s="413">
        <v>501.6</v>
      </c>
      <c r="H355" s="412">
        <v>576.84</v>
      </c>
      <c r="I355" s="402">
        <v>652.08000000000004</v>
      </c>
      <c r="J355" s="487">
        <v>752.4</v>
      </c>
      <c r="K355" s="415">
        <v>708.5</v>
      </c>
      <c r="L355" s="412">
        <v>814.78</v>
      </c>
      <c r="M355" s="402">
        <v>921.05</v>
      </c>
      <c r="N355" s="486">
        <v>1062.75</v>
      </c>
      <c r="O355" s="413">
        <v>1102.9000000000001</v>
      </c>
      <c r="P355" s="412">
        <v>1268.3399999999999</v>
      </c>
      <c r="Q355" s="402">
        <v>1433.77</v>
      </c>
      <c r="R355" s="487">
        <v>1654.35</v>
      </c>
      <c r="S355" s="440">
        <v>1474.5</v>
      </c>
      <c r="T355" s="402">
        <v>1695.68</v>
      </c>
      <c r="U355" s="402">
        <v>1916.85</v>
      </c>
      <c r="V355" s="404">
        <v>2211.75</v>
      </c>
      <c r="W355" s="382"/>
      <c r="X355" s="382"/>
      <c r="Y355" s="382"/>
      <c r="Z355" s="382"/>
      <c r="AA355" s="382"/>
      <c r="AB355" s="382"/>
      <c r="AC355" s="382"/>
      <c r="AD355" s="382"/>
      <c r="AE355" s="382"/>
      <c r="AF355" s="382"/>
      <c r="AG355" s="382"/>
      <c r="AH355" s="382"/>
      <c r="AI355" s="382"/>
      <c r="AJ355" s="382"/>
      <c r="AK355" s="382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2"/>
    </row>
    <row r="356" spans="1:48" x14ac:dyDescent="0.3">
      <c r="A356" s="382"/>
      <c r="B356" s="410">
        <v>22</v>
      </c>
      <c r="C356" s="438">
        <v>461.9</v>
      </c>
      <c r="D356" s="402">
        <v>531.19000000000005</v>
      </c>
      <c r="E356" s="402">
        <v>600.47</v>
      </c>
      <c r="F356" s="404">
        <v>692.85</v>
      </c>
      <c r="G356" s="413">
        <v>547.29999999999995</v>
      </c>
      <c r="H356" s="412">
        <v>629.4</v>
      </c>
      <c r="I356" s="402">
        <v>711.49</v>
      </c>
      <c r="J356" s="487">
        <v>820.95</v>
      </c>
      <c r="K356" s="415">
        <v>767.1</v>
      </c>
      <c r="L356" s="412">
        <v>882.17</v>
      </c>
      <c r="M356" s="402">
        <v>997.23</v>
      </c>
      <c r="N356" s="486">
        <v>1150.6500000000001</v>
      </c>
      <c r="O356" s="413">
        <v>1200.8</v>
      </c>
      <c r="P356" s="412">
        <v>1380.92</v>
      </c>
      <c r="Q356" s="402">
        <v>1561.04</v>
      </c>
      <c r="R356" s="487">
        <v>1801.2</v>
      </c>
      <c r="S356" s="440">
        <v>1629.6</v>
      </c>
      <c r="T356" s="402">
        <v>1874.04</v>
      </c>
      <c r="U356" s="402">
        <v>2118.48</v>
      </c>
      <c r="V356" s="404">
        <v>2444.4</v>
      </c>
      <c r="W356" s="382"/>
      <c r="X356" s="382"/>
      <c r="Y356" s="382"/>
      <c r="Z356" s="382"/>
      <c r="AA356" s="382"/>
      <c r="AB356" s="382"/>
      <c r="AC356" s="382"/>
      <c r="AD356" s="382"/>
      <c r="AE356" s="382"/>
      <c r="AF356" s="382"/>
      <c r="AG356" s="382"/>
      <c r="AH356" s="382"/>
      <c r="AI356" s="382"/>
      <c r="AJ356" s="382"/>
      <c r="AK356" s="382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2"/>
    </row>
    <row r="357" spans="1:48" x14ac:dyDescent="0.3">
      <c r="A357" s="382"/>
      <c r="B357" s="410">
        <v>23</v>
      </c>
      <c r="C357" s="438">
        <v>502.1</v>
      </c>
      <c r="D357" s="402">
        <v>577.41999999999996</v>
      </c>
      <c r="E357" s="402">
        <v>652.73</v>
      </c>
      <c r="F357" s="404">
        <v>753.15</v>
      </c>
      <c r="G357" s="413">
        <v>595</v>
      </c>
      <c r="H357" s="412">
        <v>684.25</v>
      </c>
      <c r="I357" s="402">
        <v>773.5</v>
      </c>
      <c r="J357" s="487">
        <v>892.5</v>
      </c>
      <c r="K357" s="415">
        <v>828.2</v>
      </c>
      <c r="L357" s="412">
        <v>952.43</v>
      </c>
      <c r="M357" s="402">
        <v>1076.6600000000001</v>
      </c>
      <c r="N357" s="486">
        <v>1242.3</v>
      </c>
      <c r="O357" s="413">
        <v>1302.5</v>
      </c>
      <c r="P357" s="412">
        <v>1497.88</v>
      </c>
      <c r="Q357" s="402">
        <v>1693.25</v>
      </c>
      <c r="R357" s="487">
        <v>1953.75</v>
      </c>
      <c r="S357" s="440">
        <v>1811.6</v>
      </c>
      <c r="T357" s="402">
        <v>2083.34</v>
      </c>
      <c r="U357" s="402">
        <v>2355.08</v>
      </c>
      <c r="V357" s="404">
        <v>2717.4</v>
      </c>
      <c r="W357" s="382"/>
      <c r="X357" s="382"/>
      <c r="Y357" s="382"/>
      <c r="Z357" s="382"/>
      <c r="AA357" s="382"/>
      <c r="AB357" s="382"/>
      <c r="AC357" s="382"/>
      <c r="AD357" s="382"/>
      <c r="AE357" s="382"/>
      <c r="AF357" s="382"/>
      <c r="AG357" s="382"/>
      <c r="AH357" s="382"/>
      <c r="AI357" s="382"/>
      <c r="AJ357" s="382"/>
      <c r="AK357" s="382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2"/>
    </row>
    <row r="358" spans="1:48" x14ac:dyDescent="0.3">
      <c r="A358" s="382"/>
      <c r="B358" s="410">
        <v>24</v>
      </c>
      <c r="C358" s="438">
        <v>543.29999999999995</v>
      </c>
      <c r="D358" s="402">
        <v>624.79999999999995</v>
      </c>
      <c r="E358" s="402">
        <v>706.29</v>
      </c>
      <c r="F358" s="404">
        <v>814.95</v>
      </c>
      <c r="G358" s="413">
        <v>643.4</v>
      </c>
      <c r="H358" s="412">
        <v>739.91</v>
      </c>
      <c r="I358" s="402">
        <v>836.42</v>
      </c>
      <c r="J358" s="487">
        <v>965.1</v>
      </c>
      <c r="K358" s="415">
        <v>886.9</v>
      </c>
      <c r="L358" s="412">
        <v>1019.94</v>
      </c>
      <c r="M358" s="402">
        <v>1152.97</v>
      </c>
      <c r="N358" s="486">
        <v>1330.35</v>
      </c>
      <c r="O358" s="413">
        <v>1407.6</v>
      </c>
      <c r="P358" s="412">
        <v>1618.74</v>
      </c>
      <c r="Q358" s="402">
        <v>1829.88</v>
      </c>
      <c r="R358" s="487">
        <v>2111.4</v>
      </c>
      <c r="S358" s="440">
        <v>1990.8</v>
      </c>
      <c r="T358" s="402">
        <v>2289.42</v>
      </c>
      <c r="U358" s="402">
        <v>2588.04</v>
      </c>
      <c r="V358" s="404">
        <v>2986.2</v>
      </c>
      <c r="W358" s="382"/>
      <c r="X358" s="382"/>
      <c r="Y358" s="382"/>
      <c r="Z358" s="382"/>
      <c r="AA358" s="382"/>
      <c r="AB358" s="382"/>
      <c r="AC358" s="382"/>
      <c r="AD358" s="382"/>
      <c r="AE358" s="382"/>
      <c r="AF358" s="382"/>
      <c r="AG358" s="382"/>
      <c r="AH358" s="382"/>
      <c r="AI358" s="382"/>
      <c r="AJ358" s="382"/>
      <c r="AK358" s="382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2"/>
    </row>
    <row r="359" spans="1:48" x14ac:dyDescent="0.3">
      <c r="A359" s="382"/>
      <c r="B359" s="410">
        <v>25</v>
      </c>
      <c r="C359" s="438">
        <v>587.70000000000005</v>
      </c>
      <c r="D359" s="402">
        <v>675.86</v>
      </c>
      <c r="E359" s="402">
        <v>764.01</v>
      </c>
      <c r="F359" s="404">
        <v>881.55</v>
      </c>
      <c r="G359" s="413">
        <v>686.6</v>
      </c>
      <c r="H359" s="412">
        <v>789.59</v>
      </c>
      <c r="I359" s="402">
        <v>892.58</v>
      </c>
      <c r="J359" s="487">
        <v>1029.9000000000001</v>
      </c>
      <c r="K359" s="415">
        <v>938.1</v>
      </c>
      <c r="L359" s="412">
        <v>1078.82</v>
      </c>
      <c r="M359" s="402">
        <v>1219.53</v>
      </c>
      <c r="N359" s="486">
        <v>1407.15</v>
      </c>
      <c r="O359" s="413">
        <v>1508</v>
      </c>
      <c r="P359" s="412">
        <v>1734.2</v>
      </c>
      <c r="Q359" s="402">
        <v>1960.4</v>
      </c>
      <c r="R359" s="487">
        <v>2262</v>
      </c>
      <c r="S359" s="440">
        <v>2168.6999999999998</v>
      </c>
      <c r="T359" s="402">
        <v>2494.0100000000002</v>
      </c>
      <c r="U359" s="402">
        <v>2819.31</v>
      </c>
      <c r="V359" s="404">
        <v>3253.05</v>
      </c>
      <c r="W359" s="382"/>
      <c r="X359" s="382"/>
      <c r="Y359" s="382"/>
      <c r="Z359" s="382"/>
      <c r="AA359" s="382"/>
      <c r="AB359" s="382"/>
      <c r="AC359" s="382"/>
      <c r="AD359" s="382"/>
      <c r="AE359" s="382"/>
      <c r="AF359" s="382"/>
      <c r="AG359" s="382"/>
      <c r="AH359" s="382"/>
      <c r="AI359" s="382"/>
      <c r="AJ359" s="382"/>
      <c r="AK359" s="382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2"/>
    </row>
    <row r="360" spans="1:48" x14ac:dyDescent="0.3">
      <c r="A360" s="382"/>
      <c r="B360" s="410">
        <v>26</v>
      </c>
      <c r="C360" s="438">
        <v>634.79999999999995</v>
      </c>
      <c r="D360" s="402">
        <v>730.02</v>
      </c>
      <c r="E360" s="402">
        <v>825.24</v>
      </c>
      <c r="F360" s="404">
        <v>952.2</v>
      </c>
      <c r="G360" s="413">
        <v>733.7</v>
      </c>
      <c r="H360" s="412">
        <v>843.76</v>
      </c>
      <c r="I360" s="402">
        <v>953.81</v>
      </c>
      <c r="J360" s="487">
        <v>1100.55</v>
      </c>
      <c r="K360" s="415">
        <v>994.6</v>
      </c>
      <c r="L360" s="412">
        <v>1143.79</v>
      </c>
      <c r="M360" s="402">
        <v>1292.98</v>
      </c>
      <c r="N360" s="486">
        <v>1491.9</v>
      </c>
      <c r="O360" s="413">
        <v>1619</v>
      </c>
      <c r="P360" s="412">
        <v>1861.85</v>
      </c>
      <c r="Q360" s="402">
        <v>2104.6999999999998</v>
      </c>
      <c r="R360" s="487">
        <v>2428.5</v>
      </c>
      <c r="S360" s="440">
        <v>2369.5</v>
      </c>
      <c r="T360" s="402">
        <v>2724.93</v>
      </c>
      <c r="U360" s="402">
        <v>3080.35</v>
      </c>
      <c r="V360" s="404">
        <v>3554.25</v>
      </c>
      <c r="W360" s="382"/>
      <c r="X360" s="382"/>
      <c r="Y360" s="382"/>
      <c r="Z360" s="382"/>
      <c r="AA360" s="382"/>
      <c r="AB360" s="382"/>
      <c r="AC360" s="382"/>
      <c r="AD360" s="382"/>
      <c r="AE360" s="382"/>
      <c r="AF360" s="382"/>
      <c r="AG360" s="382"/>
      <c r="AH360" s="382"/>
      <c r="AI360" s="382"/>
      <c r="AJ360" s="382"/>
      <c r="AK360" s="382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2"/>
    </row>
    <row r="361" spans="1:48" x14ac:dyDescent="0.3">
      <c r="A361" s="382"/>
      <c r="B361" s="410">
        <v>27</v>
      </c>
      <c r="C361" s="438">
        <v>680</v>
      </c>
      <c r="D361" s="402">
        <v>782</v>
      </c>
      <c r="E361" s="402">
        <v>884</v>
      </c>
      <c r="F361" s="404">
        <v>1020</v>
      </c>
      <c r="G361" s="413">
        <v>781.5</v>
      </c>
      <c r="H361" s="412">
        <v>898.73</v>
      </c>
      <c r="I361" s="402">
        <v>1015.95</v>
      </c>
      <c r="J361" s="487">
        <v>1172.25</v>
      </c>
      <c r="K361" s="415">
        <v>1053</v>
      </c>
      <c r="L361" s="412">
        <v>1210.95</v>
      </c>
      <c r="M361" s="402">
        <v>1368.9</v>
      </c>
      <c r="N361" s="486">
        <v>1579.5</v>
      </c>
      <c r="O361" s="413">
        <v>1728.9</v>
      </c>
      <c r="P361" s="412">
        <v>1988.24</v>
      </c>
      <c r="Q361" s="402">
        <v>2247.5700000000002</v>
      </c>
      <c r="R361" s="487">
        <v>2593.35</v>
      </c>
      <c r="S361" s="440">
        <v>2568.9</v>
      </c>
      <c r="T361" s="402">
        <v>2954.24</v>
      </c>
      <c r="U361" s="402">
        <v>3339.57</v>
      </c>
      <c r="V361" s="404">
        <v>3853.35</v>
      </c>
      <c r="W361" s="382"/>
      <c r="X361" s="382"/>
      <c r="Y361" s="382"/>
      <c r="Z361" s="382"/>
      <c r="AA361" s="382"/>
      <c r="AB361" s="382"/>
      <c r="AC361" s="382"/>
      <c r="AD361" s="382"/>
      <c r="AE361" s="382"/>
      <c r="AF361" s="382"/>
      <c r="AG361" s="382"/>
      <c r="AH361" s="382"/>
      <c r="AI361" s="382"/>
      <c r="AJ361" s="382"/>
      <c r="AK361" s="382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2"/>
    </row>
    <row r="362" spans="1:48" x14ac:dyDescent="0.3">
      <c r="A362" s="382"/>
      <c r="B362" s="410">
        <v>28</v>
      </c>
      <c r="C362" s="438">
        <v>728.4</v>
      </c>
      <c r="D362" s="402">
        <v>837.66</v>
      </c>
      <c r="E362" s="402">
        <v>946.92</v>
      </c>
      <c r="F362" s="404">
        <v>1092.5999999999999</v>
      </c>
      <c r="G362" s="413">
        <v>830.7</v>
      </c>
      <c r="H362" s="412">
        <v>955.31</v>
      </c>
      <c r="I362" s="402">
        <v>1079.9100000000001</v>
      </c>
      <c r="J362" s="487">
        <v>1246.05</v>
      </c>
      <c r="K362" s="415">
        <v>1108.2</v>
      </c>
      <c r="L362" s="412">
        <v>1274.43</v>
      </c>
      <c r="M362" s="402">
        <v>1440.66</v>
      </c>
      <c r="N362" s="486">
        <v>1662.3</v>
      </c>
      <c r="O362" s="413">
        <v>1840.5</v>
      </c>
      <c r="P362" s="412">
        <v>2116.58</v>
      </c>
      <c r="Q362" s="402">
        <v>2392.65</v>
      </c>
      <c r="R362" s="487">
        <v>2760.75</v>
      </c>
      <c r="S362" s="440">
        <v>2768.4</v>
      </c>
      <c r="T362" s="402">
        <v>3183.66</v>
      </c>
      <c r="U362" s="402">
        <v>3598.92</v>
      </c>
      <c r="V362" s="404">
        <v>4152.6000000000004</v>
      </c>
      <c r="W362" s="382"/>
      <c r="X362" s="382"/>
      <c r="Y362" s="382"/>
      <c r="Z362" s="382"/>
      <c r="AA362" s="382"/>
      <c r="AB362" s="382"/>
      <c r="AC362" s="382"/>
      <c r="AD362" s="382"/>
      <c r="AE362" s="382"/>
      <c r="AF362" s="382"/>
      <c r="AG362" s="382"/>
      <c r="AH362" s="382"/>
      <c r="AI362" s="382"/>
      <c r="AJ362" s="382"/>
      <c r="AK362" s="382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2"/>
    </row>
    <row r="363" spans="1:48" x14ac:dyDescent="0.3">
      <c r="A363" s="382"/>
      <c r="B363" s="410">
        <v>29</v>
      </c>
      <c r="C363" s="438">
        <v>776.9</v>
      </c>
      <c r="D363" s="402">
        <v>893.44</v>
      </c>
      <c r="E363" s="402">
        <v>1009.97</v>
      </c>
      <c r="F363" s="404">
        <v>1165.3499999999999</v>
      </c>
      <c r="G363" s="413">
        <v>879.9</v>
      </c>
      <c r="H363" s="412">
        <v>1011.89</v>
      </c>
      <c r="I363" s="402">
        <v>1143.8699999999999</v>
      </c>
      <c r="J363" s="487">
        <v>1319.85</v>
      </c>
      <c r="K363" s="415">
        <v>1166</v>
      </c>
      <c r="L363" s="412">
        <v>1340.9</v>
      </c>
      <c r="M363" s="402">
        <v>1515.8</v>
      </c>
      <c r="N363" s="486">
        <v>1749</v>
      </c>
      <c r="O363" s="413">
        <v>1953.1</v>
      </c>
      <c r="P363" s="412">
        <v>2246.0700000000002</v>
      </c>
      <c r="Q363" s="402">
        <v>2539.0300000000002</v>
      </c>
      <c r="R363" s="487">
        <v>2929.65</v>
      </c>
      <c r="S363" s="440">
        <v>2969.2</v>
      </c>
      <c r="T363" s="402">
        <v>3414.58</v>
      </c>
      <c r="U363" s="402">
        <v>3859.96</v>
      </c>
      <c r="V363" s="404">
        <v>4453.8</v>
      </c>
      <c r="W363" s="382"/>
      <c r="X363" s="382"/>
      <c r="Y363" s="382"/>
      <c r="Z363" s="382"/>
      <c r="AA363" s="382"/>
      <c r="AB363" s="382"/>
      <c r="AC363" s="382"/>
      <c r="AD363" s="382"/>
      <c r="AE363" s="382"/>
      <c r="AF363" s="382"/>
      <c r="AG363" s="382"/>
      <c r="AH363" s="382"/>
      <c r="AI363" s="382"/>
      <c r="AJ363" s="382"/>
      <c r="AK363" s="382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2"/>
    </row>
    <row r="364" spans="1:48" x14ac:dyDescent="0.3">
      <c r="A364" s="382"/>
      <c r="B364" s="410">
        <v>30</v>
      </c>
      <c r="C364" s="438">
        <v>828.7</v>
      </c>
      <c r="D364" s="402">
        <v>953.01</v>
      </c>
      <c r="E364" s="402">
        <v>1077.31</v>
      </c>
      <c r="F364" s="404">
        <v>1243.05</v>
      </c>
      <c r="G364" s="413">
        <v>933.7</v>
      </c>
      <c r="H364" s="412">
        <v>1073.76</v>
      </c>
      <c r="I364" s="402">
        <v>1213.81</v>
      </c>
      <c r="J364" s="487">
        <v>1400.55</v>
      </c>
      <c r="K364" s="415">
        <v>1233.3</v>
      </c>
      <c r="L364" s="412">
        <v>1418.3</v>
      </c>
      <c r="M364" s="402">
        <v>1603.29</v>
      </c>
      <c r="N364" s="486">
        <v>1849.95</v>
      </c>
      <c r="O364" s="413">
        <v>2083.6999999999998</v>
      </c>
      <c r="P364" s="412">
        <v>2396.2600000000002</v>
      </c>
      <c r="Q364" s="402">
        <v>2708.81</v>
      </c>
      <c r="R364" s="487">
        <v>3125.55</v>
      </c>
      <c r="S364" s="440">
        <v>3379</v>
      </c>
      <c r="T364" s="402">
        <v>3885.85</v>
      </c>
      <c r="U364" s="402">
        <v>4392.7</v>
      </c>
      <c r="V364" s="404">
        <v>5068.5</v>
      </c>
      <c r="W364" s="382"/>
      <c r="X364" s="382"/>
      <c r="Y364" s="382"/>
      <c r="Z364" s="382"/>
      <c r="AA364" s="382"/>
      <c r="AB364" s="382"/>
      <c r="AC364" s="382"/>
      <c r="AD364" s="382"/>
      <c r="AE364" s="382"/>
      <c r="AF364" s="382"/>
      <c r="AG364" s="382"/>
      <c r="AH364" s="382"/>
      <c r="AI364" s="382"/>
      <c r="AJ364" s="382"/>
      <c r="AK364" s="382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2"/>
    </row>
    <row r="365" spans="1:48" x14ac:dyDescent="0.3">
      <c r="A365" s="382"/>
      <c r="B365" s="410">
        <v>31</v>
      </c>
      <c r="C365" s="438">
        <v>876.5</v>
      </c>
      <c r="D365" s="402">
        <v>1007.98</v>
      </c>
      <c r="E365" s="402">
        <v>1139.45</v>
      </c>
      <c r="F365" s="404">
        <v>1314.75</v>
      </c>
      <c r="G365" s="413">
        <v>1014.6</v>
      </c>
      <c r="H365" s="412">
        <v>1166.79</v>
      </c>
      <c r="I365" s="402">
        <v>1318.98</v>
      </c>
      <c r="J365" s="487">
        <v>1521.9</v>
      </c>
      <c r="K365" s="415">
        <v>1360</v>
      </c>
      <c r="L365" s="412">
        <v>1564</v>
      </c>
      <c r="M365" s="402">
        <v>1768</v>
      </c>
      <c r="N365" s="486">
        <v>2040</v>
      </c>
      <c r="O365" s="413">
        <v>2210.6999999999998</v>
      </c>
      <c r="P365" s="412">
        <v>2542.31</v>
      </c>
      <c r="Q365" s="402">
        <v>2873.91</v>
      </c>
      <c r="R365" s="487">
        <v>3316.05</v>
      </c>
      <c r="S365" s="440">
        <v>3612.1</v>
      </c>
      <c r="T365" s="402">
        <v>4153.92</v>
      </c>
      <c r="U365" s="402">
        <v>4695.7299999999996</v>
      </c>
      <c r="V365" s="404">
        <v>5418.15</v>
      </c>
      <c r="W365" s="382"/>
      <c r="X365" s="382"/>
      <c r="Y365" s="382"/>
      <c r="Z365" s="382"/>
      <c r="AA365" s="382"/>
      <c r="AB365" s="382"/>
      <c r="AC365" s="382"/>
      <c r="AD365" s="382"/>
      <c r="AE365" s="382"/>
      <c r="AF365" s="382"/>
      <c r="AG365" s="382"/>
      <c r="AH365" s="382"/>
      <c r="AI365" s="382"/>
      <c r="AJ365" s="382"/>
      <c r="AK365" s="382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2"/>
    </row>
    <row r="366" spans="1:48" x14ac:dyDescent="0.3">
      <c r="A366" s="382"/>
      <c r="B366" s="410">
        <v>32</v>
      </c>
      <c r="C366" s="438">
        <v>932.6</v>
      </c>
      <c r="D366" s="402">
        <v>1072.49</v>
      </c>
      <c r="E366" s="402">
        <v>1212.3800000000001</v>
      </c>
      <c r="F366" s="404">
        <v>1398.9</v>
      </c>
      <c r="G366" s="413">
        <v>1101.5999999999999</v>
      </c>
      <c r="H366" s="412">
        <v>1266.8399999999999</v>
      </c>
      <c r="I366" s="402">
        <v>1432.08</v>
      </c>
      <c r="J366" s="487">
        <v>1652.4</v>
      </c>
      <c r="K366" s="415">
        <v>1496.8</v>
      </c>
      <c r="L366" s="412">
        <v>1721.32</v>
      </c>
      <c r="M366" s="402">
        <v>1945.84</v>
      </c>
      <c r="N366" s="486">
        <v>2245.1999999999998</v>
      </c>
      <c r="O366" s="413">
        <v>2350.3000000000002</v>
      </c>
      <c r="P366" s="412">
        <v>2702.85</v>
      </c>
      <c r="Q366" s="402">
        <v>3055.39</v>
      </c>
      <c r="R366" s="487">
        <v>3525.45</v>
      </c>
      <c r="S366" s="440">
        <v>3868.2</v>
      </c>
      <c r="T366" s="402">
        <v>4448.43</v>
      </c>
      <c r="U366" s="402">
        <v>5028.66</v>
      </c>
      <c r="V366" s="404">
        <v>5802.3</v>
      </c>
      <c r="W366" s="382"/>
      <c r="X366" s="382"/>
      <c r="Y366" s="382"/>
      <c r="Z366" s="382"/>
      <c r="AA366" s="382"/>
      <c r="AB366" s="382"/>
      <c r="AC366" s="382"/>
      <c r="AD366" s="382"/>
      <c r="AE366" s="382"/>
      <c r="AF366" s="382"/>
      <c r="AG366" s="382"/>
      <c r="AH366" s="382"/>
      <c r="AI366" s="382"/>
      <c r="AJ366" s="382"/>
      <c r="AK366" s="382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2"/>
    </row>
    <row r="367" spans="1:48" x14ac:dyDescent="0.3">
      <c r="A367" s="382"/>
      <c r="B367" s="410">
        <v>33</v>
      </c>
      <c r="C367" s="438">
        <v>986.7</v>
      </c>
      <c r="D367" s="402">
        <v>1134.71</v>
      </c>
      <c r="E367" s="402">
        <v>1282.71</v>
      </c>
      <c r="F367" s="404">
        <v>1480.05</v>
      </c>
      <c r="G367" s="413">
        <v>1189.0999999999999</v>
      </c>
      <c r="H367" s="412">
        <v>1367.47</v>
      </c>
      <c r="I367" s="402">
        <v>1545.83</v>
      </c>
      <c r="J367" s="487">
        <v>1783.65</v>
      </c>
      <c r="K367" s="415">
        <v>1634.2</v>
      </c>
      <c r="L367" s="412">
        <v>1879.33</v>
      </c>
      <c r="M367" s="402">
        <v>2124.46</v>
      </c>
      <c r="N367" s="486">
        <v>2451.3000000000002</v>
      </c>
      <c r="O367" s="413">
        <v>2494</v>
      </c>
      <c r="P367" s="412">
        <v>2868.1</v>
      </c>
      <c r="Q367" s="402">
        <v>3242.2</v>
      </c>
      <c r="R367" s="487">
        <v>3741</v>
      </c>
      <c r="S367" s="440">
        <v>4121.7</v>
      </c>
      <c r="T367" s="402">
        <v>4739.96</v>
      </c>
      <c r="U367" s="402">
        <v>5358.21</v>
      </c>
      <c r="V367" s="404">
        <v>6182.55</v>
      </c>
      <c r="W367" s="382"/>
      <c r="X367" s="382"/>
      <c r="Y367" s="382"/>
      <c r="Z367" s="382"/>
      <c r="AA367" s="382"/>
      <c r="AB367" s="382"/>
      <c r="AC367" s="382"/>
      <c r="AD367" s="382"/>
      <c r="AE367" s="382"/>
      <c r="AF367" s="382"/>
      <c r="AG367" s="382"/>
      <c r="AH367" s="382"/>
      <c r="AI367" s="382"/>
      <c r="AJ367" s="382"/>
      <c r="AK367" s="382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2"/>
    </row>
    <row r="368" spans="1:48" x14ac:dyDescent="0.3">
      <c r="A368" s="382"/>
      <c r="B368" s="410">
        <v>34</v>
      </c>
      <c r="C368" s="438">
        <v>1042.7</v>
      </c>
      <c r="D368" s="402">
        <v>1199.1099999999999</v>
      </c>
      <c r="E368" s="402">
        <v>1355.51</v>
      </c>
      <c r="F368" s="404">
        <v>1564.05</v>
      </c>
      <c r="G368" s="413">
        <v>1274.7</v>
      </c>
      <c r="H368" s="412">
        <v>1465.91</v>
      </c>
      <c r="I368" s="402">
        <v>1657.11</v>
      </c>
      <c r="J368" s="487">
        <v>1912.05</v>
      </c>
      <c r="K368" s="415">
        <v>1770.8</v>
      </c>
      <c r="L368" s="412">
        <v>2036.42</v>
      </c>
      <c r="M368" s="402">
        <v>2302.04</v>
      </c>
      <c r="N368" s="486">
        <v>2656.2</v>
      </c>
      <c r="O368" s="413">
        <v>2635.7</v>
      </c>
      <c r="P368" s="412">
        <v>3031.06</v>
      </c>
      <c r="Q368" s="402">
        <v>3426.41</v>
      </c>
      <c r="R368" s="487">
        <v>3953.55</v>
      </c>
      <c r="S368" s="440">
        <v>4380.3</v>
      </c>
      <c r="T368" s="402">
        <v>5037.3500000000004</v>
      </c>
      <c r="U368" s="402">
        <v>5694.39</v>
      </c>
      <c r="V368" s="404">
        <v>6570.45</v>
      </c>
      <c r="W368" s="382"/>
      <c r="X368" s="382"/>
      <c r="Y368" s="382"/>
      <c r="Z368" s="382"/>
      <c r="AA368" s="382"/>
      <c r="AB368" s="382"/>
      <c r="AC368" s="382"/>
      <c r="AD368" s="382"/>
      <c r="AE368" s="382"/>
      <c r="AF368" s="382"/>
      <c r="AG368" s="382"/>
      <c r="AH368" s="382"/>
      <c r="AI368" s="382"/>
      <c r="AJ368" s="382"/>
      <c r="AK368" s="382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2"/>
    </row>
    <row r="369" spans="1:48" x14ac:dyDescent="0.3">
      <c r="A369" s="382"/>
      <c r="B369" s="410">
        <v>35</v>
      </c>
      <c r="C369" s="438">
        <v>1096.5</v>
      </c>
      <c r="D369" s="402">
        <v>1260.98</v>
      </c>
      <c r="E369" s="402">
        <v>1425.45</v>
      </c>
      <c r="F369" s="404">
        <v>1644.75</v>
      </c>
      <c r="G369" s="413">
        <v>1363.7</v>
      </c>
      <c r="H369" s="412">
        <v>1568.26</v>
      </c>
      <c r="I369" s="402">
        <v>1772.81</v>
      </c>
      <c r="J369" s="487">
        <v>2045.55</v>
      </c>
      <c r="K369" s="415">
        <v>1906.9</v>
      </c>
      <c r="L369" s="412">
        <v>2192.94</v>
      </c>
      <c r="M369" s="402">
        <v>2478.9699999999998</v>
      </c>
      <c r="N369" s="486">
        <v>2860.35</v>
      </c>
      <c r="O369" s="413">
        <v>2779.5</v>
      </c>
      <c r="P369" s="412">
        <v>3196.43</v>
      </c>
      <c r="Q369" s="402">
        <v>3613.35</v>
      </c>
      <c r="R369" s="487">
        <v>4169.25</v>
      </c>
      <c r="S369" s="440">
        <v>4639.2</v>
      </c>
      <c r="T369" s="402">
        <v>5335.08</v>
      </c>
      <c r="U369" s="402">
        <v>6030.96</v>
      </c>
      <c r="V369" s="404">
        <v>6958.8</v>
      </c>
      <c r="W369" s="382"/>
      <c r="X369" s="382"/>
      <c r="Y369" s="382"/>
      <c r="Z369" s="382"/>
      <c r="AA369" s="382"/>
      <c r="AB369" s="382"/>
      <c r="AC369" s="382"/>
      <c r="AD369" s="382"/>
      <c r="AE369" s="382"/>
      <c r="AF369" s="382"/>
      <c r="AG369" s="382"/>
      <c r="AH369" s="382"/>
      <c r="AI369" s="382"/>
      <c r="AJ369" s="382"/>
      <c r="AK369" s="382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2"/>
    </row>
    <row r="370" spans="1:48" ht="15" thickBot="1" x14ac:dyDescent="0.35">
      <c r="A370" s="382"/>
      <c r="B370" s="410">
        <v>36</v>
      </c>
      <c r="C370" s="453">
        <v>1150.5999999999999</v>
      </c>
      <c r="D370" s="455">
        <v>1323.19</v>
      </c>
      <c r="E370" s="455">
        <v>1495.78</v>
      </c>
      <c r="F370" s="456">
        <v>1725.9</v>
      </c>
      <c r="G370" s="515">
        <v>1448.6</v>
      </c>
      <c r="H370" s="490">
        <v>1665.89</v>
      </c>
      <c r="I370" s="455">
        <v>1883.18</v>
      </c>
      <c r="J370" s="491">
        <v>2172.9</v>
      </c>
      <c r="K370" s="488">
        <v>2044.4</v>
      </c>
      <c r="L370" s="490">
        <v>2351.06</v>
      </c>
      <c r="M370" s="455">
        <v>2657.72</v>
      </c>
      <c r="N370" s="489">
        <v>3066.6</v>
      </c>
      <c r="O370" s="515">
        <v>2919.1</v>
      </c>
      <c r="P370" s="490">
        <v>3356.97</v>
      </c>
      <c r="Q370" s="455">
        <v>3794.83</v>
      </c>
      <c r="R370" s="491">
        <v>4378.6499999999996</v>
      </c>
      <c r="S370" s="516">
        <v>4893.8</v>
      </c>
      <c r="T370" s="455">
        <v>5627.87</v>
      </c>
      <c r="U370" s="455">
        <v>6361.94</v>
      </c>
      <c r="V370" s="456">
        <v>7340.7</v>
      </c>
      <c r="W370" s="382"/>
      <c r="X370" s="382"/>
      <c r="Y370" s="382"/>
      <c r="Z370" s="382"/>
      <c r="AA370" s="382"/>
      <c r="AB370" s="382"/>
      <c r="AC370" s="382"/>
      <c r="AD370" s="382"/>
      <c r="AE370" s="382"/>
      <c r="AF370" s="382"/>
      <c r="AG370" s="382"/>
      <c r="AH370" s="382"/>
      <c r="AI370" s="382"/>
      <c r="AJ370" s="382"/>
      <c r="AK370" s="382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2"/>
    </row>
    <row r="371" spans="1:48" ht="15.75" customHeight="1" thickBot="1" x14ac:dyDescent="0.35">
      <c r="A371" s="382"/>
      <c r="B371" s="457">
        <v>37</v>
      </c>
      <c r="C371" s="1626" t="s">
        <v>65</v>
      </c>
      <c r="D371" s="1627"/>
      <c r="E371" s="1627"/>
      <c r="F371" s="1627"/>
      <c r="G371" s="1627"/>
      <c r="H371" s="1627"/>
      <c r="I371" s="1627"/>
      <c r="J371" s="1627"/>
      <c r="K371" s="1627"/>
      <c r="L371" s="1627"/>
      <c r="M371" s="1627"/>
      <c r="N371" s="1627"/>
      <c r="O371" s="1627"/>
      <c r="P371" s="1627"/>
      <c r="Q371" s="1627"/>
      <c r="R371" s="1627"/>
      <c r="S371" s="1627"/>
      <c r="T371" s="1627"/>
      <c r="U371" s="1627"/>
      <c r="V371" s="1628"/>
      <c r="W371" s="382"/>
      <c r="X371" s="382"/>
      <c r="Y371" s="382"/>
      <c r="Z371" s="382"/>
      <c r="AA371" s="382"/>
      <c r="AB371" s="382"/>
      <c r="AC371" s="382"/>
      <c r="AD371" s="382"/>
      <c r="AE371" s="382"/>
      <c r="AF371" s="382"/>
      <c r="AG371" s="382"/>
      <c r="AH371" s="382"/>
      <c r="AI371" s="382"/>
      <c r="AJ371" s="382"/>
      <c r="AK371" s="382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2"/>
    </row>
    <row r="372" spans="1:48" x14ac:dyDescent="0.3">
      <c r="A372" s="382"/>
      <c r="B372" s="382"/>
      <c r="C372" s="382"/>
      <c r="D372" s="382"/>
      <c r="E372" s="382"/>
      <c r="F372" s="382"/>
      <c r="G372" s="382"/>
      <c r="H372" s="382"/>
      <c r="I372" s="382"/>
      <c r="J372" s="382"/>
      <c r="K372" s="382"/>
      <c r="L372" s="382"/>
      <c r="M372" s="382"/>
      <c r="N372" s="382"/>
      <c r="O372" s="382"/>
      <c r="P372" s="382"/>
      <c r="Q372" s="382"/>
      <c r="R372" s="382"/>
      <c r="S372" s="382"/>
      <c r="T372" s="382"/>
      <c r="U372" s="382"/>
      <c r="V372" s="382"/>
      <c r="W372" s="382"/>
      <c r="X372" s="382"/>
      <c r="Y372" s="382"/>
      <c r="Z372" s="382"/>
      <c r="AA372" s="382"/>
      <c r="AB372" s="382"/>
      <c r="AC372" s="382"/>
      <c r="AD372" s="382"/>
      <c r="AE372" s="382"/>
      <c r="AF372" s="382"/>
      <c r="AG372" s="382"/>
      <c r="AH372" s="382"/>
      <c r="AI372" s="382"/>
      <c r="AJ372" s="382"/>
      <c r="AK372" s="382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2"/>
    </row>
    <row r="373" spans="1:48" ht="21.6" thickBot="1" x14ac:dyDescent="0.45">
      <c r="A373" s="517" t="s">
        <v>66</v>
      </c>
      <c r="B373" s="421" t="s">
        <v>22</v>
      </c>
      <c r="C373" s="421" t="s">
        <v>22</v>
      </c>
      <c r="D373" s="495" t="s">
        <v>22</v>
      </c>
      <c r="E373" s="421" t="s">
        <v>22</v>
      </c>
      <c r="F373" s="495" t="s">
        <v>22</v>
      </c>
      <c r="G373" s="421" t="s">
        <v>22</v>
      </c>
      <c r="H373" s="495" t="s">
        <v>22</v>
      </c>
      <c r="I373" s="382"/>
      <c r="J373" s="382"/>
      <c r="K373" s="382"/>
      <c r="L373" s="382"/>
      <c r="M373" s="382"/>
      <c r="N373" s="382"/>
      <c r="O373" s="382"/>
      <c r="P373" s="382"/>
      <c r="Q373" s="382"/>
      <c r="R373" s="382"/>
      <c r="S373" s="382"/>
      <c r="T373" s="382"/>
      <c r="U373" s="382"/>
      <c r="V373" s="382"/>
      <c r="W373" s="382"/>
      <c r="X373" s="382"/>
      <c r="Y373" s="382"/>
      <c r="Z373" s="382"/>
      <c r="AA373" s="382"/>
      <c r="AB373" s="382"/>
      <c r="AC373" s="382"/>
      <c r="AD373" s="382"/>
      <c r="AE373" s="382"/>
      <c r="AF373" s="382"/>
      <c r="AG373" s="382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2"/>
    </row>
    <row r="374" spans="1:48" ht="18.600000000000001" thickBot="1" x14ac:dyDescent="0.4">
      <c r="A374" s="421" t="s">
        <v>22</v>
      </c>
      <c r="B374" s="421" t="s">
        <v>22</v>
      </c>
      <c r="C374" s="1629" t="s">
        <v>43</v>
      </c>
      <c r="D374" s="1630"/>
      <c r="E374" s="1631" t="s">
        <v>44</v>
      </c>
      <c r="F374" s="1630"/>
      <c r="G374" s="1631" t="s">
        <v>11</v>
      </c>
      <c r="H374" s="1630"/>
      <c r="I374" s="382"/>
      <c r="J374" s="382"/>
      <c r="K374" s="382"/>
      <c r="L374" s="382"/>
      <c r="M374" s="382"/>
      <c r="N374" s="382"/>
      <c r="O374" s="382"/>
      <c r="P374" s="382"/>
      <c r="Q374" s="382"/>
      <c r="R374" s="382"/>
      <c r="S374" s="382"/>
      <c r="T374" s="382"/>
      <c r="U374" s="382"/>
      <c r="V374" s="382"/>
      <c r="W374" s="382"/>
      <c r="X374" s="382"/>
      <c r="Y374" s="382"/>
      <c r="Z374" s="382"/>
      <c r="AA374" s="382"/>
      <c r="AB374" s="382"/>
      <c r="AC374" s="382"/>
      <c r="AD374" s="382"/>
      <c r="AE374" s="382"/>
      <c r="AF374" s="382"/>
      <c r="AG374" s="382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2"/>
    </row>
    <row r="375" spans="1:48" ht="15" thickBot="1" x14ac:dyDescent="0.35">
      <c r="A375" s="421" t="s">
        <v>22</v>
      </c>
      <c r="B375" s="421" t="s">
        <v>22</v>
      </c>
      <c r="C375" s="503" t="s">
        <v>67</v>
      </c>
      <c r="D375" s="504" t="s">
        <v>46</v>
      </c>
      <c r="E375" s="501" t="s">
        <v>67</v>
      </c>
      <c r="F375" s="504" t="s">
        <v>46</v>
      </c>
      <c r="G375" s="501" t="s">
        <v>67</v>
      </c>
      <c r="H375" s="504" t="s">
        <v>46</v>
      </c>
      <c r="I375" s="382"/>
      <c r="J375" s="382"/>
      <c r="K375" s="382"/>
      <c r="L375" s="382"/>
      <c r="M375" s="382"/>
      <c r="N375" s="382"/>
      <c r="O375" s="382"/>
      <c r="P375" s="382"/>
      <c r="Q375" s="382"/>
      <c r="R375" s="382"/>
      <c r="S375" s="382"/>
      <c r="T375" s="382"/>
      <c r="U375" s="382"/>
      <c r="V375" s="382"/>
      <c r="W375" s="382"/>
      <c r="X375" s="382"/>
      <c r="Y375" s="382"/>
      <c r="Z375" s="382"/>
      <c r="AA375" s="382"/>
      <c r="AB375" s="382"/>
      <c r="AC375" s="382"/>
      <c r="AD375" s="382"/>
      <c r="AE375" s="382"/>
      <c r="AF375" s="382"/>
      <c r="AG375" s="382"/>
      <c r="AH375" s="382"/>
      <c r="AI375" s="382"/>
      <c r="AJ375" s="382"/>
      <c r="AK375" s="382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2"/>
    </row>
    <row r="376" spans="1:48" x14ac:dyDescent="0.3">
      <c r="A376" s="421" t="s">
        <v>22</v>
      </c>
      <c r="B376" s="464">
        <v>1</v>
      </c>
      <c r="C376" s="518">
        <v>39.9</v>
      </c>
      <c r="D376" s="519" t="s">
        <v>68</v>
      </c>
      <c r="E376" s="465" t="s">
        <v>50</v>
      </c>
      <c r="F376" s="469" t="s">
        <v>50</v>
      </c>
      <c r="G376" s="467" t="s">
        <v>50</v>
      </c>
      <c r="H376" s="469" t="s">
        <v>50</v>
      </c>
      <c r="I376" s="382"/>
      <c r="J376" s="382"/>
      <c r="K376" s="382"/>
      <c r="L376" s="382"/>
      <c r="M376" s="382"/>
      <c r="N376" s="382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  <c r="AA376" s="382"/>
      <c r="AB376" s="382"/>
      <c r="AC376" s="382"/>
      <c r="AD376" s="382"/>
      <c r="AE376" s="382"/>
      <c r="AF376" s="382"/>
      <c r="AG376" s="382"/>
      <c r="AH376" s="382"/>
      <c r="AI376" s="382"/>
      <c r="AJ376" s="382"/>
      <c r="AK376" s="382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2"/>
    </row>
    <row r="377" spans="1:48" x14ac:dyDescent="0.3">
      <c r="A377" s="421" t="s">
        <v>22</v>
      </c>
      <c r="B377" s="471">
        <v>2</v>
      </c>
      <c r="C377" s="440">
        <v>42.6</v>
      </c>
      <c r="D377" s="408" t="s">
        <v>68</v>
      </c>
      <c r="E377" s="440">
        <v>49.5</v>
      </c>
      <c r="F377" s="404">
        <v>74.25</v>
      </c>
      <c r="G377" s="438">
        <v>60.5</v>
      </c>
      <c r="H377" s="404">
        <v>90.75</v>
      </c>
      <c r="I377" s="382"/>
      <c r="J377" s="382"/>
      <c r="K377" s="382"/>
      <c r="L377" s="382"/>
      <c r="M377" s="382"/>
      <c r="N377" s="382"/>
      <c r="O377" s="382"/>
      <c r="P377" s="382"/>
      <c r="Q377" s="382"/>
      <c r="R377" s="382"/>
      <c r="S377" s="382"/>
      <c r="T377" s="382"/>
      <c r="U377" s="382"/>
      <c r="V377" s="382"/>
      <c r="W377" s="382"/>
      <c r="X377" s="382"/>
      <c r="Y377" s="382"/>
      <c r="Z377" s="382"/>
      <c r="AA377" s="382"/>
      <c r="AB377" s="382"/>
      <c r="AC377" s="382"/>
      <c r="AD377" s="382"/>
      <c r="AE377" s="382"/>
      <c r="AF377" s="382"/>
      <c r="AG377" s="382"/>
      <c r="AH377" s="382"/>
      <c r="AI377" s="382"/>
      <c r="AJ377" s="382"/>
      <c r="AK377" s="382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2"/>
    </row>
    <row r="378" spans="1:48" x14ac:dyDescent="0.3">
      <c r="A378" s="421" t="s">
        <v>22</v>
      </c>
      <c r="B378" s="471">
        <v>3</v>
      </c>
      <c r="C378" s="440">
        <v>49.5</v>
      </c>
      <c r="D378" s="414">
        <v>74.25</v>
      </c>
      <c r="E378" s="440">
        <v>62</v>
      </c>
      <c r="F378" s="404">
        <v>93</v>
      </c>
      <c r="G378" s="438">
        <v>75.599999999999994</v>
      </c>
      <c r="H378" s="404">
        <v>113.4</v>
      </c>
      <c r="I378" s="382"/>
      <c r="J378" s="382"/>
      <c r="K378" s="382"/>
      <c r="L378" s="382"/>
      <c r="M378" s="382"/>
      <c r="N378" s="382"/>
      <c r="O378" s="382"/>
      <c r="P378" s="382"/>
      <c r="Q378" s="382"/>
      <c r="R378" s="382"/>
      <c r="S378" s="382"/>
      <c r="T378" s="382"/>
      <c r="U378" s="382"/>
      <c r="V378" s="382"/>
      <c r="W378" s="382"/>
      <c r="X378" s="382"/>
      <c r="Y378" s="382"/>
      <c r="Z378" s="382"/>
      <c r="AA378" s="382"/>
      <c r="AB378" s="382"/>
      <c r="AC378" s="382"/>
      <c r="AD378" s="382"/>
      <c r="AE378" s="382"/>
      <c r="AF378" s="382"/>
      <c r="AG378" s="382"/>
      <c r="AH378" s="382"/>
      <c r="AI378" s="382"/>
      <c r="AJ378" s="382"/>
      <c r="AK378" s="382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2"/>
    </row>
    <row r="379" spans="1:48" x14ac:dyDescent="0.3">
      <c r="A379" s="421" t="s">
        <v>22</v>
      </c>
      <c r="B379" s="471">
        <v>4</v>
      </c>
      <c r="C379" s="440">
        <v>57.8</v>
      </c>
      <c r="D379" s="414">
        <v>86.7</v>
      </c>
      <c r="E379" s="440">
        <v>70</v>
      </c>
      <c r="F379" s="404">
        <v>105</v>
      </c>
      <c r="G379" s="438">
        <v>92.1</v>
      </c>
      <c r="H379" s="404">
        <v>138.15</v>
      </c>
      <c r="I379" s="382"/>
      <c r="J379" s="382"/>
      <c r="K379" s="382"/>
      <c r="L379" s="382"/>
      <c r="M379" s="382"/>
      <c r="N379" s="382"/>
      <c r="O379" s="382"/>
      <c r="P379" s="382"/>
      <c r="Q379" s="382"/>
      <c r="R379" s="382"/>
      <c r="S379" s="382"/>
      <c r="T379" s="382"/>
      <c r="U379" s="382"/>
      <c r="V379" s="382"/>
      <c r="W379" s="382"/>
      <c r="X379" s="382"/>
      <c r="Y379" s="382"/>
      <c r="Z379" s="382"/>
      <c r="AA379" s="382"/>
      <c r="AB379" s="382"/>
      <c r="AC379" s="382"/>
      <c r="AD379" s="382"/>
      <c r="AE379" s="382"/>
      <c r="AF379" s="382"/>
      <c r="AG379" s="382"/>
      <c r="AH379" s="382"/>
      <c r="AI379" s="382"/>
      <c r="AJ379" s="382"/>
      <c r="AK379" s="382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2"/>
    </row>
    <row r="380" spans="1:48" x14ac:dyDescent="0.3">
      <c r="A380" s="421" t="s">
        <v>22</v>
      </c>
      <c r="B380" s="471">
        <v>5</v>
      </c>
      <c r="C380" s="440">
        <v>74.099999999999994</v>
      </c>
      <c r="D380" s="414">
        <v>111.15</v>
      </c>
      <c r="E380" s="440">
        <v>85.2</v>
      </c>
      <c r="F380" s="404">
        <v>127.8</v>
      </c>
      <c r="G380" s="438">
        <v>116.8</v>
      </c>
      <c r="H380" s="404">
        <v>175.2</v>
      </c>
      <c r="I380" s="382"/>
      <c r="J380" s="382"/>
      <c r="K380" s="382"/>
      <c r="L380" s="382"/>
      <c r="M380" s="382"/>
      <c r="N380" s="382"/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  <c r="AA380" s="382"/>
      <c r="AB380" s="382"/>
      <c r="AC380" s="382"/>
      <c r="AD380" s="382"/>
      <c r="AE380" s="382"/>
      <c r="AF380" s="382"/>
      <c r="AG380" s="382"/>
      <c r="AH380" s="382"/>
      <c r="AI380" s="382"/>
      <c r="AJ380" s="382"/>
      <c r="AK380" s="382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2"/>
    </row>
    <row r="381" spans="1:48" x14ac:dyDescent="0.3">
      <c r="A381" s="421" t="s">
        <v>22</v>
      </c>
      <c r="B381" s="471">
        <v>6</v>
      </c>
      <c r="C381" s="440">
        <v>89.4</v>
      </c>
      <c r="D381" s="414">
        <v>134.1</v>
      </c>
      <c r="E381" s="440">
        <v>107.2</v>
      </c>
      <c r="F381" s="404">
        <v>160.80000000000001</v>
      </c>
      <c r="G381" s="438">
        <v>140.19999999999999</v>
      </c>
      <c r="H381" s="404">
        <v>210.3</v>
      </c>
      <c r="I381" s="382"/>
      <c r="J381" s="382"/>
      <c r="K381" s="382"/>
      <c r="L381" s="382"/>
      <c r="M381" s="382"/>
      <c r="N381" s="382"/>
      <c r="O381" s="382"/>
      <c r="P381" s="382"/>
      <c r="Q381" s="382"/>
      <c r="R381" s="382"/>
      <c r="S381" s="382"/>
      <c r="T381" s="382"/>
      <c r="U381" s="382"/>
      <c r="V381" s="382"/>
      <c r="W381" s="382"/>
      <c r="X381" s="382"/>
      <c r="Y381" s="382"/>
      <c r="Z381" s="382"/>
      <c r="AA381" s="382"/>
      <c r="AB381" s="382"/>
      <c r="AC381" s="382"/>
      <c r="AD381" s="382"/>
      <c r="AE381" s="382"/>
      <c r="AF381" s="382"/>
      <c r="AG381" s="382"/>
      <c r="AH381" s="382"/>
      <c r="AI381" s="382"/>
      <c r="AJ381" s="382"/>
      <c r="AK381" s="382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2"/>
    </row>
    <row r="382" spans="1:48" x14ac:dyDescent="0.3">
      <c r="A382" s="421" t="s">
        <v>22</v>
      </c>
      <c r="B382" s="471">
        <v>7</v>
      </c>
      <c r="C382" s="440">
        <v>109.9</v>
      </c>
      <c r="D382" s="414">
        <v>164.85</v>
      </c>
      <c r="E382" s="440">
        <v>127.8</v>
      </c>
      <c r="F382" s="404">
        <v>191.7</v>
      </c>
      <c r="G382" s="438">
        <v>169.1</v>
      </c>
      <c r="H382" s="404">
        <v>253.65</v>
      </c>
      <c r="I382" s="382"/>
      <c r="J382" s="382"/>
      <c r="K382" s="382"/>
      <c r="L382" s="382"/>
      <c r="M382" s="382"/>
      <c r="N382" s="382"/>
      <c r="O382" s="382"/>
      <c r="P382" s="382"/>
      <c r="Q382" s="382"/>
      <c r="R382" s="382"/>
      <c r="S382" s="382"/>
      <c r="T382" s="382"/>
      <c r="U382" s="382"/>
      <c r="V382" s="382"/>
      <c r="W382" s="382"/>
      <c r="X382" s="382"/>
      <c r="Y382" s="382"/>
      <c r="Z382" s="382"/>
      <c r="AA382" s="382"/>
      <c r="AB382" s="382"/>
      <c r="AC382" s="382"/>
      <c r="AD382" s="382"/>
      <c r="AE382" s="382"/>
      <c r="AF382" s="382"/>
      <c r="AG382" s="382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2"/>
    </row>
    <row r="383" spans="1:48" x14ac:dyDescent="0.3">
      <c r="A383" s="421" t="s">
        <v>22</v>
      </c>
      <c r="B383" s="471">
        <v>8</v>
      </c>
      <c r="C383" s="440">
        <v>123.6</v>
      </c>
      <c r="D383" s="414">
        <v>185.4</v>
      </c>
      <c r="E383" s="440">
        <v>149.80000000000001</v>
      </c>
      <c r="F383" s="404">
        <v>224.7</v>
      </c>
      <c r="G383" s="438">
        <v>204.8</v>
      </c>
      <c r="H383" s="404">
        <v>307.2</v>
      </c>
      <c r="I383" s="382"/>
      <c r="J383" s="382"/>
      <c r="K383" s="382"/>
      <c r="L383" s="382"/>
      <c r="M383" s="382"/>
      <c r="N383" s="382"/>
      <c r="O383" s="382"/>
      <c r="P383" s="382"/>
      <c r="Q383" s="382"/>
      <c r="R383" s="382"/>
      <c r="S383" s="382"/>
      <c r="T383" s="382"/>
      <c r="U383" s="382"/>
      <c r="V383" s="382"/>
      <c r="W383" s="382"/>
      <c r="X383" s="382"/>
      <c r="Y383" s="382"/>
      <c r="Z383" s="382"/>
      <c r="AA383" s="382"/>
      <c r="AB383" s="382"/>
      <c r="AC383" s="382"/>
      <c r="AD383" s="382"/>
      <c r="AE383" s="382"/>
      <c r="AF383" s="382"/>
      <c r="AG383" s="382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2"/>
    </row>
    <row r="384" spans="1:48" x14ac:dyDescent="0.3">
      <c r="A384" s="421" t="s">
        <v>22</v>
      </c>
      <c r="B384" s="471">
        <v>9</v>
      </c>
      <c r="C384" s="440">
        <v>155.4</v>
      </c>
      <c r="D384" s="414">
        <v>233.1</v>
      </c>
      <c r="E384" s="440">
        <v>174.5</v>
      </c>
      <c r="F384" s="404">
        <v>261.75</v>
      </c>
      <c r="G384" s="438">
        <v>243.3</v>
      </c>
      <c r="H384" s="404">
        <v>364.95</v>
      </c>
      <c r="I384" s="382"/>
      <c r="J384" s="382"/>
      <c r="K384" s="382"/>
      <c r="L384" s="382"/>
      <c r="M384" s="382"/>
      <c r="N384" s="382"/>
      <c r="O384" s="382"/>
      <c r="P384" s="382"/>
      <c r="Q384" s="382"/>
      <c r="R384" s="382"/>
      <c r="S384" s="382"/>
      <c r="T384" s="382"/>
      <c r="U384" s="382"/>
      <c r="V384" s="382"/>
      <c r="W384" s="382"/>
      <c r="X384" s="382"/>
      <c r="Y384" s="382"/>
      <c r="Z384" s="382"/>
      <c r="AA384" s="382"/>
      <c r="AB384" s="382"/>
      <c r="AC384" s="382"/>
      <c r="AD384" s="382"/>
      <c r="AE384" s="382"/>
      <c r="AF384" s="382"/>
      <c r="AG384" s="382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2"/>
    </row>
    <row r="385" spans="1:48" x14ac:dyDescent="0.3">
      <c r="A385" s="421" t="s">
        <v>22</v>
      </c>
      <c r="B385" s="471">
        <v>10</v>
      </c>
      <c r="C385" s="440">
        <v>175.9</v>
      </c>
      <c r="D385" s="414">
        <v>263.85000000000002</v>
      </c>
      <c r="E385" s="440">
        <v>200.7</v>
      </c>
      <c r="F385" s="404">
        <v>301.05</v>
      </c>
      <c r="G385" s="438">
        <v>292.60000000000002</v>
      </c>
      <c r="H385" s="404">
        <v>438.9</v>
      </c>
      <c r="I385" s="382"/>
      <c r="J385" s="382"/>
      <c r="K385" s="382"/>
      <c r="L385" s="382"/>
      <c r="M385" s="382"/>
      <c r="N385" s="382"/>
      <c r="O385" s="382"/>
      <c r="P385" s="382"/>
      <c r="Q385" s="382"/>
      <c r="R385" s="382"/>
      <c r="S385" s="382"/>
      <c r="T385" s="382"/>
      <c r="U385" s="382"/>
      <c r="V385" s="382"/>
      <c r="W385" s="382"/>
      <c r="X385" s="382"/>
      <c r="Y385" s="382"/>
      <c r="Z385" s="382"/>
      <c r="AA385" s="382"/>
      <c r="AB385" s="382"/>
      <c r="AC385" s="382"/>
      <c r="AD385" s="382"/>
      <c r="AE385" s="382"/>
      <c r="AF385" s="382"/>
      <c r="AG385" s="382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2"/>
    </row>
    <row r="386" spans="1:48" x14ac:dyDescent="0.3">
      <c r="A386" s="421" t="s">
        <v>22</v>
      </c>
      <c r="B386" s="471">
        <v>11</v>
      </c>
      <c r="C386" s="440">
        <v>202.1</v>
      </c>
      <c r="D386" s="414">
        <v>303.14999999999998</v>
      </c>
      <c r="E386" s="440">
        <v>229.5</v>
      </c>
      <c r="F386" s="404">
        <v>344.25</v>
      </c>
      <c r="G386" s="438">
        <v>329.8</v>
      </c>
      <c r="H386" s="404">
        <v>494.7</v>
      </c>
      <c r="I386" s="382"/>
      <c r="J386" s="382"/>
      <c r="K386" s="382"/>
      <c r="L386" s="382"/>
      <c r="M386" s="382"/>
      <c r="N386" s="382"/>
      <c r="O386" s="382"/>
      <c r="P386" s="382"/>
      <c r="Q386" s="382"/>
      <c r="R386" s="382"/>
      <c r="S386" s="382"/>
      <c r="T386" s="382"/>
      <c r="U386" s="382"/>
      <c r="V386" s="382"/>
      <c r="W386" s="382"/>
      <c r="X386" s="382"/>
      <c r="Y386" s="382"/>
      <c r="Z386" s="382"/>
      <c r="AA386" s="382"/>
      <c r="AB386" s="382"/>
      <c r="AC386" s="382"/>
      <c r="AD386" s="382"/>
      <c r="AE386" s="382"/>
      <c r="AF386" s="382"/>
      <c r="AG386" s="382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2"/>
    </row>
    <row r="387" spans="1:48" x14ac:dyDescent="0.3">
      <c r="A387" s="421" t="s">
        <v>22</v>
      </c>
      <c r="B387" s="471">
        <v>12</v>
      </c>
      <c r="C387" s="440">
        <v>225.3</v>
      </c>
      <c r="D387" s="414">
        <v>337.95</v>
      </c>
      <c r="E387" s="440">
        <v>261</v>
      </c>
      <c r="F387" s="404">
        <v>391.5</v>
      </c>
      <c r="G387" s="438">
        <v>375.2</v>
      </c>
      <c r="H387" s="404">
        <v>562.79999999999995</v>
      </c>
      <c r="I387" s="382"/>
      <c r="J387" s="382"/>
      <c r="K387" s="382"/>
      <c r="L387" s="382"/>
      <c r="M387" s="382"/>
      <c r="N387" s="382"/>
      <c r="O387" s="382"/>
      <c r="P387" s="382"/>
      <c r="Q387" s="382"/>
      <c r="R387" s="382"/>
      <c r="S387" s="382"/>
      <c r="T387" s="382"/>
      <c r="U387" s="382"/>
      <c r="V387" s="382"/>
      <c r="W387" s="382"/>
      <c r="X387" s="382"/>
      <c r="Y387" s="382"/>
      <c r="Z387" s="382"/>
      <c r="AA387" s="382"/>
      <c r="AB387" s="382"/>
      <c r="AC387" s="382"/>
      <c r="AD387" s="382"/>
      <c r="AE387" s="382"/>
      <c r="AF387" s="382"/>
      <c r="AG387" s="382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2"/>
    </row>
    <row r="388" spans="1:48" x14ac:dyDescent="0.3">
      <c r="A388" s="421" t="s">
        <v>22</v>
      </c>
      <c r="B388" s="471">
        <v>13</v>
      </c>
      <c r="C388" s="440">
        <v>251.5</v>
      </c>
      <c r="D388" s="414">
        <v>377.25</v>
      </c>
      <c r="E388" s="440">
        <v>295.5</v>
      </c>
      <c r="F388" s="404">
        <v>443.25</v>
      </c>
      <c r="G388" s="438">
        <v>420.5</v>
      </c>
      <c r="H388" s="404">
        <v>630.75</v>
      </c>
      <c r="I388" s="382"/>
      <c r="J388" s="382"/>
      <c r="K388" s="382"/>
      <c r="L388" s="382"/>
      <c r="M388" s="382"/>
      <c r="N388" s="382"/>
      <c r="O388" s="382"/>
      <c r="P388" s="382"/>
      <c r="Q388" s="382"/>
      <c r="R388" s="382"/>
      <c r="S388" s="382"/>
      <c r="T388" s="382"/>
      <c r="U388" s="382"/>
      <c r="V388" s="382"/>
      <c r="W388" s="382"/>
      <c r="X388" s="382"/>
      <c r="Y388" s="382"/>
      <c r="Z388" s="382"/>
      <c r="AA388" s="382"/>
      <c r="AB388" s="382"/>
      <c r="AC388" s="382"/>
      <c r="AD388" s="382"/>
      <c r="AE388" s="382"/>
      <c r="AF388" s="382"/>
      <c r="AG388" s="382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2"/>
    </row>
    <row r="389" spans="1:48" x14ac:dyDescent="0.3">
      <c r="A389" s="421" t="s">
        <v>22</v>
      </c>
      <c r="B389" s="471">
        <v>14</v>
      </c>
      <c r="C389" s="440">
        <v>276.3</v>
      </c>
      <c r="D389" s="414">
        <v>414.45</v>
      </c>
      <c r="E389" s="440">
        <v>334</v>
      </c>
      <c r="F389" s="404">
        <v>501</v>
      </c>
      <c r="G389" s="438">
        <v>476.8</v>
      </c>
      <c r="H389" s="404">
        <v>715.2</v>
      </c>
      <c r="I389" s="382"/>
      <c r="J389" s="382"/>
      <c r="K389" s="382"/>
      <c r="L389" s="382"/>
      <c r="M389" s="382"/>
      <c r="N389" s="382"/>
      <c r="O389" s="382"/>
      <c r="P389" s="382"/>
      <c r="Q389" s="382"/>
      <c r="R389" s="382"/>
      <c r="S389" s="382"/>
      <c r="T389" s="382"/>
      <c r="U389" s="382"/>
      <c r="V389" s="382"/>
      <c r="W389" s="382"/>
      <c r="X389" s="382"/>
      <c r="Y389" s="382"/>
      <c r="Z389" s="382"/>
      <c r="AA389" s="382"/>
      <c r="AB389" s="382"/>
      <c r="AC389" s="382"/>
      <c r="AD389" s="382"/>
      <c r="AE389" s="382"/>
      <c r="AF389" s="382"/>
      <c r="AG389" s="382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2"/>
    </row>
    <row r="390" spans="1:48" x14ac:dyDescent="0.3">
      <c r="A390" s="421" t="s">
        <v>22</v>
      </c>
      <c r="B390" s="471">
        <v>15</v>
      </c>
      <c r="C390" s="440">
        <v>306.39999999999998</v>
      </c>
      <c r="D390" s="414">
        <v>459.6</v>
      </c>
      <c r="E390" s="440">
        <v>375.2</v>
      </c>
      <c r="F390" s="404">
        <v>562.79999999999995</v>
      </c>
      <c r="G390" s="438">
        <v>527.6</v>
      </c>
      <c r="H390" s="404">
        <v>791.4</v>
      </c>
      <c r="I390" s="382"/>
      <c r="J390" s="382"/>
      <c r="K390" s="382"/>
      <c r="L390" s="382"/>
      <c r="M390" s="382"/>
      <c r="N390" s="382"/>
      <c r="O390" s="382"/>
      <c r="P390" s="382"/>
      <c r="Q390" s="382"/>
      <c r="R390" s="382"/>
      <c r="S390" s="382"/>
      <c r="T390" s="382"/>
      <c r="U390" s="382"/>
      <c r="V390" s="382"/>
      <c r="W390" s="382"/>
      <c r="X390" s="382"/>
      <c r="Y390" s="382"/>
      <c r="Z390" s="382"/>
      <c r="AA390" s="382"/>
      <c r="AB390" s="382"/>
      <c r="AC390" s="382"/>
      <c r="AD390" s="382"/>
      <c r="AE390" s="382"/>
      <c r="AF390" s="382"/>
      <c r="AG390" s="382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2"/>
    </row>
    <row r="391" spans="1:48" x14ac:dyDescent="0.3">
      <c r="A391" s="421" t="s">
        <v>22</v>
      </c>
      <c r="B391" s="471">
        <v>16</v>
      </c>
      <c r="C391" s="440">
        <v>339.4</v>
      </c>
      <c r="D391" s="414">
        <v>509.1</v>
      </c>
      <c r="E391" s="440">
        <v>416.4</v>
      </c>
      <c r="F391" s="404">
        <v>624.6</v>
      </c>
      <c r="G391" s="438">
        <v>590.79999999999995</v>
      </c>
      <c r="H391" s="404">
        <v>886.2</v>
      </c>
      <c r="I391" s="382"/>
      <c r="J391" s="382"/>
      <c r="K391" s="382"/>
      <c r="L391" s="382"/>
      <c r="M391" s="382"/>
      <c r="N391" s="382"/>
      <c r="O391" s="382"/>
      <c r="P391" s="382"/>
      <c r="Q391" s="382"/>
      <c r="R391" s="382"/>
      <c r="S391" s="382"/>
      <c r="T391" s="382"/>
      <c r="U391" s="382"/>
      <c r="V391" s="382"/>
      <c r="W391" s="382"/>
      <c r="X391" s="382"/>
      <c r="Y391" s="382"/>
      <c r="Z391" s="382"/>
      <c r="AA391" s="382"/>
      <c r="AB391" s="382"/>
      <c r="AC391" s="382"/>
      <c r="AD391" s="382"/>
      <c r="AE391" s="382"/>
      <c r="AF391" s="382"/>
      <c r="AG391" s="382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2"/>
    </row>
    <row r="392" spans="1:48" x14ac:dyDescent="0.3">
      <c r="A392" s="421" t="s">
        <v>22</v>
      </c>
      <c r="B392" s="471">
        <v>17</v>
      </c>
      <c r="C392" s="440">
        <v>384.6</v>
      </c>
      <c r="D392" s="414">
        <v>576.9</v>
      </c>
      <c r="E392" s="440">
        <v>461.7</v>
      </c>
      <c r="F392" s="404">
        <v>692.55</v>
      </c>
      <c r="G392" s="438">
        <v>658.1</v>
      </c>
      <c r="H392" s="404">
        <v>987.15</v>
      </c>
      <c r="I392" s="382"/>
      <c r="J392" s="382"/>
      <c r="K392" s="382"/>
      <c r="L392" s="382"/>
      <c r="M392" s="382"/>
      <c r="N392" s="382"/>
      <c r="O392" s="382"/>
      <c r="P392" s="382"/>
      <c r="Q392" s="382"/>
      <c r="R392" s="382"/>
      <c r="S392" s="382"/>
      <c r="T392" s="382"/>
      <c r="U392" s="382"/>
      <c r="V392" s="382"/>
      <c r="W392" s="382"/>
      <c r="X392" s="382"/>
      <c r="Y392" s="382"/>
      <c r="Z392" s="382"/>
      <c r="AA392" s="382"/>
      <c r="AB392" s="382"/>
      <c r="AC392" s="382"/>
      <c r="AD392" s="382"/>
      <c r="AE392" s="382"/>
      <c r="AF392" s="382"/>
      <c r="AG392" s="382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2"/>
    </row>
    <row r="393" spans="1:48" x14ac:dyDescent="0.3">
      <c r="A393" s="421" t="s">
        <v>22</v>
      </c>
      <c r="B393" s="471">
        <v>18</v>
      </c>
      <c r="C393" s="440">
        <v>424.6</v>
      </c>
      <c r="D393" s="414">
        <v>636.9</v>
      </c>
      <c r="E393" s="440">
        <v>508.4</v>
      </c>
      <c r="F393" s="404">
        <v>762.6</v>
      </c>
      <c r="G393" s="438">
        <v>726.9</v>
      </c>
      <c r="H393" s="404">
        <v>1090.3499999999999</v>
      </c>
      <c r="I393" s="382"/>
      <c r="J393" s="382"/>
      <c r="K393" s="382"/>
      <c r="L393" s="382"/>
      <c r="M393" s="382"/>
      <c r="N393" s="382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  <c r="AA393" s="382"/>
      <c r="AB393" s="382"/>
      <c r="AC393" s="382"/>
      <c r="AD393" s="382"/>
      <c r="AE393" s="382"/>
      <c r="AF393" s="382"/>
      <c r="AG393" s="382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2"/>
    </row>
    <row r="394" spans="1:48" x14ac:dyDescent="0.3">
      <c r="A394" s="421" t="s">
        <v>22</v>
      </c>
      <c r="B394" s="471">
        <v>19</v>
      </c>
      <c r="C394" s="440">
        <v>470</v>
      </c>
      <c r="D394" s="414">
        <v>705</v>
      </c>
      <c r="E394" s="440">
        <v>557.9</v>
      </c>
      <c r="F394" s="404">
        <v>836.85</v>
      </c>
      <c r="G394" s="438">
        <v>796.8</v>
      </c>
      <c r="H394" s="404">
        <v>1195.2</v>
      </c>
      <c r="I394" s="382"/>
      <c r="J394" s="382"/>
      <c r="K394" s="382"/>
      <c r="L394" s="382"/>
      <c r="M394" s="382"/>
      <c r="N394" s="382"/>
      <c r="O394" s="382"/>
      <c r="P394" s="382"/>
      <c r="Q394" s="382"/>
      <c r="R394" s="382"/>
      <c r="S394" s="382"/>
      <c r="T394" s="382"/>
      <c r="U394" s="382"/>
      <c r="V394" s="382"/>
      <c r="W394" s="382"/>
      <c r="X394" s="382"/>
      <c r="Y394" s="382"/>
      <c r="Z394" s="382"/>
      <c r="AA394" s="382"/>
      <c r="AB394" s="382"/>
      <c r="AC394" s="382"/>
      <c r="AD394" s="382"/>
      <c r="AE394" s="382"/>
      <c r="AF394" s="382"/>
      <c r="AG394" s="382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2"/>
    </row>
    <row r="395" spans="1:48" x14ac:dyDescent="0.3">
      <c r="A395" s="421" t="s">
        <v>22</v>
      </c>
      <c r="B395" s="471">
        <v>20</v>
      </c>
      <c r="C395" s="440">
        <v>523.5</v>
      </c>
      <c r="D395" s="414">
        <v>785.25</v>
      </c>
      <c r="E395" s="440">
        <v>608.70000000000005</v>
      </c>
      <c r="F395" s="404">
        <v>913.05</v>
      </c>
      <c r="G395" s="438">
        <v>872.6</v>
      </c>
      <c r="H395" s="404">
        <v>1308.9000000000001</v>
      </c>
      <c r="I395" s="382"/>
      <c r="J395" s="382"/>
      <c r="K395" s="382"/>
      <c r="L395" s="382"/>
      <c r="M395" s="382"/>
      <c r="N395" s="382"/>
      <c r="O395" s="382"/>
      <c r="P395" s="382"/>
      <c r="Q395" s="382"/>
      <c r="R395" s="382"/>
      <c r="S395" s="382"/>
      <c r="T395" s="382"/>
      <c r="U395" s="382"/>
      <c r="V395" s="382"/>
      <c r="W395" s="382"/>
      <c r="X395" s="382"/>
      <c r="Y395" s="382"/>
      <c r="Z395" s="382"/>
      <c r="AA395" s="382"/>
      <c r="AB395" s="382"/>
      <c r="AC395" s="382"/>
      <c r="AD395" s="382"/>
      <c r="AE395" s="382"/>
      <c r="AF395" s="382"/>
      <c r="AG395" s="382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2"/>
    </row>
    <row r="396" spans="1:48" x14ac:dyDescent="0.3">
      <c r="A396" s="421" t="s">
        <v>22</v>
      </c>
      <c r="B396" s="471">
        <v>21</v>
      </c>
      <c r="C396" s="440">
        <v>582.5</v>
      </c>
      <c r="D396" s="414">
        <v>873.75</v>
      </c>
      <c r="E396" s="440">
        <v>666.4</v>
      </c>
      <c r="F396" s="404">
        <v>999.6</v>
      </c>
      <c r="G396" s="438">
        <v>948</v>
      </c>
      <c r="H396" s="404">
        <v>1422</v>
      </c>
      <c r="I396" s="382"/>
      <c r="J396" s="382"/>
      <c r="K396" s="382"/>
      <c r="L396" s="382"/>
      <c r="M396" s="382"/>
      <c r="N396" s="382"/>
      <c r="O396" s="382"/>
      <c r="P396" s="382"/>
      <c r="Q396" s="382"/>
      <c r="R396" s="382"/>
      <c r="S396" s="382"/>
      <c r="T396" s="382"/>
      <c r="U396" s="382"/>
      <c r="V396" s="382"/>
      <c r="W396" s="382"/>
      <c r="X396" s="382"/>
      <c r="Y396" s="382"/>
      <c r="Z396" s="382"/>
      <c r="AA396" s="382"/>
      <c r="AB396" s="382"/>
      <c r="AC396" s="382"/>
      <c r="AD396" s="382"/>
      <c r="AE396" s="382"/>
      <c r="AF396" s="382"/>
      <c r="AG396" s="382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2"/>
    </row>
    <row r="397" spans="1:48" x14ac:dyDescent="0.3">
      <c r="A397" s="421" t="s">
        <v>22</v>
      </c>
      <c r="B397" s="471">
        <v>22</v>
      </c>
      <c r="C397" s="440">
        <v>637.6</v>
      </c>
      <c r="D397" s="414">
        <v>956.4</v>
      </c>
      <c r="E397" s="440">
        <v>726.9</v>
      </c>
      <c r="F397" s="404">
        <v>1090.3499999999999</v>
      </c>
      <c r="G397" s="438">
        <v>1026.4000000000001</v>
      </c>
      <c r="H397" s="404">
        <v>1539.6</v>
      </c>
      <c r="I397" s="382"/>
      <c r="J397" s="382"/>
      <c r="K397" s="382"/>
      <c r="L397" s="382"/>
      <c r="M397" s="382"/>
      <c r="N397" s="382"/>
      <c r="O397" s="382"/>
      <c r="P397" s="382"/>
      <c r="Q397" s="382"/>
      <c r="R397" s="382"/>
      <c r="S397" s="382"/>
      <c r="T397" s="382"/>
      <c r="U397" s="382"/>
      <c r="V397" s="382"/>
      <c r="W397" s="382"/>
      <c r="X397" s="382"/>
      <c r="Y397" s="382"/>
      <c r="Z397" s="382"/>
      <c r="AA397" s="382"/>
      <c r="AB397" s="382"/>
      <c r="AC397" s="382"/>
      <c r="AD397" s="382"/>
      <c r="AE397" s="382"/>
      <c r="AF397" s="382"/>
      <c r="AG397" s="382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2"/>
    </row>
    <row r="398" spans="1:48" x14ac:dyDescent="0.3">
      <c r="A398" s="421" t="s">
        <v>22</v>
      </c>
      <c r="B398" s="471">
        <v>23</v>
      </c>
      <c r="C398" s="440">
        <v>692.4</v>
      </c>
      <c r="D398" s="414">
        <v>1038.5999999999999</v>
      </c>
      <c r="E398" s="440">
        <v>787.3</v>
      </c>
      <c r="F398" s="404">
        <v>1180.95</v>
      </c>
      <c r="G398" s="438">
        <v>1104.5999999999999</v>
      </c>
      <c r="H398" s="404">
        <v>1656.9</v>
      </c>
      <c r="I398" s="382"/>
      <c r="J398" s="382"/>
      <c r="K398" s="382"/>
      <c r="L398" s="382"/>
      <c r="M398" s="382"/>
      <c r="N398" s="382"/>
      <c r="O398" s="382"/>
      <c r="P398" s="382"/>
      <c r="Q398" s="382"/>
      <c r="R398" s="382"/>
      <c r="S398" s="382"/>
      <c r="T398" s="382"/>
      <c r="U398" s="382"/>
      <c r="V398" s="382"/>
      <c r="W398" s="382"/>
      <c r="X398" s="382"/>
      <c r="Y398" s="382"/>
      <c r="Z398" s="382"/>
      <c r="AA398" s="382"/>
      <c r="AB398" s="382"/>
      <c r="AC398" s="382"/>
      <c r="AD398" s="382"/>
      <c r="AE398" s="382"/>
      <c r="AF398" s="382"/>
      <c r="AG398" s="382"/>
      <c r="AH398" s="382"/>
      <c r="AI398" s="382"/>
      <c r="AJ398" s="382"/>
      <c r="AK398" s="382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2"/>
    </row>
    <row r="399" spans="1:48" x14ac:dyDescent="0.3">
      <c r="A399" s="421" t="s">
        <v>22</v>
      </c>
      <c r="B399" s="471">
        <v>24</v>
      </c>
      <c r="C399" s="440">
        <v>747.4</v>
      </c>
      <c r="D399" s="414">
        <v>1121.0999999999999</v>
      </c>
      <c r="E399" s="440">
        <v>853.3</v>
      </c>
      <c r="F399" s="404">
        <v>1279.95</v>
      </c>
      <c r="G399" s="438">
        <v>1185.9000000000001</v>
      </c>
      <c r="H399" s="404">
        <v>1778.85</v>
      </c>
      <c r="I399" s="382"/>
      <c r="J399" s="382"/>
      <c r="K399" s="382"/>
      <c r="L399" s="382"/>
      <c r="M399" s="382"/>
      <c r="N399" s="382"/>
      <c r="O399" s="382"/>
      <c r="P399" s="382"/>
      <c r="Q399" s="382"/>
      <c r="R399" s="382"/>
      <c r="S399" s="382"/>
      <c r="T399" s="382"/>
      <c r="U399" s="382"/>
      <c r="V399" s="382"/>
      <c r="W399" s="382"/>
      <c r="X399" s="382"/>
      <c r="Y399" s="382"/>
      <c r="Z399" s="382"/>
      <c r="AA399" s="382"/>
      <c r="AB399" s="382"/>
      <c r="AC399" s="382"/>
      <c r="AD399" s="382"/>
      <c r="AE399" s="382"/>
      <c r="AF399" s="382"/>
      <c r="AG399" s="382"/>
      <c r="AH399" s="382"/>
      <c r="AI399" s="382"/>
      <c r="AJ399" s="382"/>
      <c r="AK399" s="382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2"/>
    </row>
    <row r="400" spans="1:48" x14ac:dyDescent="0.3">
      <c r="A400" s="421" t="s">
        <v>22</v>
      </c>
      <c r="B400" s="471">
        <v>25</v>
      </c>
      <c r="C400" s="440">
        <v>813.4</v>
      </c>
      <c r="D400" s="414">
        <v>1220.0999999999999</v>
      </c>
      <c r="E400" s="440">
        <v>916.5</v>
      </c>
      <c r="F400" s="404">
        <v>1374.75</v>
      </c>
      <c r="G400" s="438">
        <v>1262.7</v>
      </c>
      <c r="H400" s="404">
        <v>1894.05</v>
      </c>
      <c r="I400" s="382"/>
      <c r="J400" s="382"/>
      <c r="K400" s="382"/>
      <c r="L400" s="382"/>
      <c r="M400" s="382"/>
      <c r="N400" s="382"/>
      <c r="O400" s="382"/>
      <c r="P400" s="382"/>
      <c r="Q400" s="382"/>
      <c r="R400" s="382"/>
      <c r="S400" s="382"/>
      <c r="T400" s="382"/>
      <c r="U400" s="382"/>
      <c r="V400" s="382"/>
      <c r="W400" s="382"/>
      <c r="X400" s="382"/>
      <c r="Y400" s="382"/>
      <c r="Z400" s="382"/>
      <c r="AA400" s="382"/>
      <c r="AB400" s="382"/>
      <c r="AC400" s="382"/>
      <c r="AD400" s="382"/>
      <c r="AE400" s="382"/>
      <c r="AF400" s="382"/>
      <c r="AG400" s="382"/>
      <c r="AH400" s="382"/>
      <c r="AI400" s="382"/>
      <c r="AJ400" s="382"/>
      <c r="AK400" s="382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2"/>
    </row>
    <row r="401" spans="1:48" x14ac:dyDescent="0.3">
      <c r="A401" s="421" t="s">
        <v>22</v>
      </c>
      <c r="B401" s="471">
        <v>26</v>
      </c>
      <c r="C401" s="440">
        <v>879.3</v>
      </c>
      <c r="D401" s="414">
        <v>1318.95</v>
      </c>
      <c r="E401" s="440">
        <v>983.7</v>
      </c>
      <c r="F401" s="404">
        <v>1475.55</v>
      </c>
      <c r="G401" s="438">
        <v>1338.2</v>
      </c>
      <c r="H401" s="404">
        <v>2007.3</v>
      </c>
      <c r="I401" s="382"/>
      <c r="J401" s="382"/>
      <c r="K401" s="382"/>
      <c r="L401" s="382"/>
      <c r="M401" s="382"/>
      <c r="N401" s="382"/>
      <c r="O401" s="382"/>
      <c r="P401" s="382"/>
      <c r="Q401" s="382"/>
      <c r="R401" s="382"/>
      <c r="S401" s="382"/>
      <c r="T401" s="382"/>
      <c r="U401" s="382"/>
      <c r="V401" s="382"/>
      <c r="W401" s="382"/>
      <c r="X401" s="382"/>
      <c r="Y401" s="382"/>
      <c r="Z401" s="382"/>
      <c r="AA401" s="382"/>
      <c r="AB401" s="382"/>
      <c r="AC401" s="382"/>
      <c r="AD401" s="382"/>
      <c r="AE401" s="382"/>
      <c r="AF401" s="382"/>
      <c r="AG401" s="382"/>
      <c r="AH401" s="382"/>
      <c r="AI401" s="382"/>
      <c r="AJ401" s="382"/>
      <c r="AK401" s="382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2"/>
    </row>
    <row r="402" spans="1:48" x14ac:dyDescent="0.3">
      <c r="A402" s="421" t="s">
        <v>22</v>
      </c>
      <c r="B402" s="471">
        <v>27</v>
      </c>
      <c r="C402" s="440">
        <v>945.3</v>
      </c>
      <c r="D402" s="414">
        <v>1417.95</v>
      </c>
      <c r="E402" s="440">
        <v>1048.4000000000001</v>
      </c>
      <c r="F402" s="404">
        <v>1572.6</v>
      </c>
      <c r="G402" s="438">
        <v>1419.3</v>
      </c>
      <c r="H402" s="404">
        <v>2128.9499999999998</v>
      </c>
      <c r="I402" s="382"/>
      <c r="J402" s="382"/>
      <c r="K402" s="382"/>
      <c r="L402" s="382"/>
      <c r="M402" s="382"/>
      <c r="N402" s="382"/>
      <c r="O402" s="382"/>
      <c r="P402" s="382"/>
      <c r="Q402" s="382"/>
      <c r="R402" s="382"/>
      <c r="S402" s="382"/>
      <c r="T402" s="382"/>
      <c r="U402" s="382"/>
      <c r="V402" s="382"/>
      <c r="W402" s="382"/>
      <c r="X402" s="382"/>
      <c r="Y402" s="382"/>
      <c r="Z402" s="382"/>
      <c r="AA402" s="382"/>
      <c r="AB402" s="382"/>
      <c r="AC402" s="382"/>
      <c r="AD402" s="382"/>
      <c r="AE402" s="382"/>
      <c r="AF402" s="382"/>
      <c r="AG402" s="382"/>
      <c r="AH402" s="382"/>
      <c r="AI402" s="382"/>
      <c r="AJ402" s="382"/>
      <c r="AK402" s="382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2"/>
    </row>
    <row r="403" spans="1:48" x14ac:dyDescent="0.3">
      <c r="A403" s="421" t="s">
        <v>22</v>
      </c>
      <c r="B403" s="471">
        <v>28</v>
      </c>
      <c r="C403" s="440">
        <v>1009.9</v>
      </c>
      <c r="D403" s="414">
        <v>1514.85</v>
      </c>
      <c r="E403" s="440">
        <v>1111.5</v>
      </c>
      <c r="F403" s="404">
        <v>1667.25</v>
      </c>
      <c r="G403" s="438">
        <v>1497.7</v>
      </c>
      <c r="H403" s="404">
        <v>2246.5500000000002</v>
      </c>
      <c r="I403" s="382"/>
      <c r="J403" s="382"/>
      <c r="K403" s="382"/>
      <c r="L403" s="382"/>
      <c r="M403" s="382"/>
      <c r="N403" s="382"/>
      <c r="O403" s="382"/>
      <c r="P403" s="382"/>
      <c r="Q403" s="382"/>
      <c r="R403" s="382"/>
      <c r="S403" s="382"/>
      <c r="T403" s="382"/>
      <c r="U403" s="382"/>
      <c r="V403" s="382"/>
      <c r="W403" s="382"/>
      <c r="X403" s="382"/>
      <c r="Y403" s="382"/>
      <c r="Z403" s="382"/>
      <c r="AA403" s="382"/>
      <c r="AB403" s="382"/>
      <c r="AC403" s="382"/>
      <c r="AD403" s="382"/>
      <c r="AE403" s="382"/>
      <c r="AF403" s="382"/>
      <c r="AG403" s="382"/>
      <c r="AH403" s="382"/>
      <c r="AI403" s="382"/>
      <c r="AJ403" s="382"/>
      <c r="AK403" s="382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2"/>
    </row>
    <row r="404" spans="1:48" x14ac:dyDescent="0.3">
      <c r="A404" s="421" t="s">
        <v>22</v>
      </c>
      <c r="B404" s="471">
        <v>29</v>
      </c>
      <c r="C404" s="440">
        <v>1074.5</v>
      </c>
      <c r="D404" s="414">
        <v>1611.75</v>
      </c>
      <c r="E404" s="440">
        <v>1176.0999999999999</v>
      </c>
      <c r="F404" s="404">
        <v>1764.15</v>
      </c>
      <c r="G404" s="438">
        <v>1571.9</v>
      </c>
      <c r="H404" s="404">
        <v>2357.85</v>
      </c>
      <c r="I404" s="382"/>
      <c r="J404" s="382"/>
      <c r="K404" s="382"/>
      <c r="L404" s="382"/>
      <c r="M404" s="382"/>
      <c r="N404" s="382"/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  <c r="AA404" s="382"/>
      <c r="AB404" s="382"/>
      <c r="AC404" s="382"/>
      <c r="AD404" s="382"/>
      <c r="AE404" s="382"/>
      <c r="AF404" s="382"/>
      <c r="AG404" s="382"/>
      <c r="AH404" s="382"/>
      <c r="AI404" s="382"/>
      <c r="AJ404" s="382"/>
      <c r="AK404" s="382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2"/>
    </row>
    <row r="405" spans="1:48" x14ac:dyDescent="0.3">
      <c r="A405" s="421" t="s">
        <v>22</v>
      </c>
      <c r="B405" s="471">
        <v>30</v>
      </c>
      <c r="C405" s="440">
        <v>1140.3</v>
      </c>
      <c r="D405" s="414">
        <v>1710.45</v>
      </c>
      <c r="E405" s="440">
        <v>1240.7</v>
      </c>
      <c r="F405" s="404">
        <v>1861.05</v>
      </c>
      <c r="G405" s="438">
        <v>1648.7</v>
      </c>
      <c r="H405" s="404">
        <v>2473.0500000000002</v>
      </c>
      <c r="I405" s="382"/>
      <c r="J405" s="382"/>
      <c r="K405" s="382"/>
      <c r="L405" s="382"/>
      <c r="M405" s="382"/>
      <c r="N405" s="382"/>
      <c r="O405" s="382"/>
      <c r="P405" s="382"/>
      <c r="Q405" s="382"/>
      <c r="R405" s="382"/>
      <c r="S405" s="382"/>
      <c r="T405" s="382"/>
      <c r="U405" s="382"/>
      <c r="V405" s="382"/>
      <c r="W405" s="382"/>
      <c r="X405" s="382"/>
      <c r="Y405" s="382"/>
      <c r="Z405" s="382"/>
      <c r="AA405" s="382"/>
      <c r="AB405" s="382"/>
      <c r="AC405" s="382"/>
      <c r="AD405" s="382"/>
      <c r="AE405" s="382"/>
      <c r="AF405" s="382"/>
      <c r="AG405" s="382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2"/>
    </row>
    <row r="406" spans="1:48" x14ac:dyDescent="0.3">
      <c r="A406" s="421" t="s">
        <v>22</v>
      </c>
      <c r="B406" s="520">
        <v>31</v>
      </c>
      <c r="C406" s="440">
        <v>1203.5999999999999</v>
      </c>
      <c r="D406" s="414">
        <v>1805.4</v>
      </c>
      <c r="E406" s="440">
        <v>1334.1</v>
      </c>
      <c r="F406" s="404">
        <v>2001.15</v>
      </c>
      <c r="G406" s="438">
        <v>1797.2</v>
      </c>
      <c r="H406" s="404">
        <v>2695.8</v>
      </c>
      <c r="I406" s="382"/>
      <c r="J406" s="382"/>
      <c r="K406" s="382"/>
      <c r="L406" s="382"/>
      <c r="M406" s="382"/>
      <c r="N406" s="382"/>
      <c r="O406" s="382"/>
      <c r="P406" s="382"/>
      <c r="Q406" s="382"/>
      <c r="R406" s="382"/>
      <c r="S406" s="382"/>
      <c r="T406" s="382"/>
      <c r="U406" s="382"/>
      <c r="V406" s="382"/>
      <c r="W406" s="382"/>
      <c r="X406" s="382"/>
      <c r="Y406" s="382"/>
      <c r="Z406" s="382"/>
      <c r="AA406" s="382"/>
      <c r="AB406" s="382"/>
      <c r="AC406" s="382"/>
      <c r="AD406" s="382"/>
      <c r="AE406" s="382"/>
      <c r="AF406" s="382"/>
      <c r="AG406" s="382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2"/>
    </row>
    <row r="407" spans="1:48" x14ac:dyDescent="0.3">
      <c r="A407" s="421" t="s">
        <v>22</v>
      </c>
      <c r="B407" s="521">
        <v>32</v>
      </c>
      <c r="C407" s="440">
        <v>1276.4000000000001</v>
      </c>
      <c r="D407" s="414">
        <v>1914.6</v>
      </c>
      <c r="E407" s="440">
        <v>1438.6</v>
      </c>
      <c r="F407" s="404">
        <v>2157.9</v>
      </c>
      <c r="G407" s="438">
        <v>1955.2</v>
      </c>
      <c r="H407" s="404">
        <v>2932.8</v>
      </c>
      <c r="I407" s="382"/>
      <c r="J407" s="382"/>
      <c r="K407" s="382"/>
      <c r="L407" s="382"/>
      <c r="M407" s="382"/>
      <c r="N407" s="382"/>
      <c r="O407" s="382"/>
      <c r="P407" s="382"/>
      <c r="Q407" s="382"/>
      <c r="R407" s="382"/>
      <c r="S407" s="382"/>
      <c r="T407" s="382"/>
      <c r="U407" s="382"/>
      <c r="V407" s="382"/>
      <c r="W407" s="382"/>
      <c r="X407" s="382"/>
      <c r="Y407" s="382"/>
      <c r="Z407" s="382"/>
      <c r="AA407" s="382"/>
      <c r="AB407" s="382"/>
      <c r="AC407" s="382"/>
      <c r="AD407" s="382"/>
      <c r="AE407" s="382"/>
      <c r="AF407" s="382"/>
      <c r="AG407" s="382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2"/>
    </row>
    <row r="408" spans="1:48" x14ac:dyDescent="0.3">
      <c r="A408" s="421" t="s">
        <v>22</v>
      </c>
      <c r="B408" s="521">
        <v>33</v>
      </c>
      <c r="C408" s="440">
        <v>1354.7</v>
      </c>
      <c r="D408" s="414">
        <v>2032.05</v>
      </c>
      <c r="E408" s="440">
        <v>1544.2</v>
      </c>
      <c r="F408" s="404">
        <v>2316.3000000000002</v>
      </c>
      <c r="G408" s="438">
        <v>2116</v>
      </c>
      <c r="H408" s="404">
        <v>3174</v>
      </c>
      <c r="I408" s="382"/>
      <c r="J408" s="382"/>
      <c r="K408" s="382"/>
      <c r="L408" s="382"/>
      <c r="M408" s="382"/>
      <c r="N408" s="382"/>
      <c r="O408" s="382"/>
      <c r="P408" s="382"/>
      <c r="Q408" s="382"/>
      <c r="R408" s="382"/>
      <c r="S408" s="382"/>
      <c r="T408" s="382"/>
      <c r="U408" s="382"/>
      <c r="V408" s="382"/>
      <c r="W408" s="382"/>
      <c r="X408" s="382"/>
      <c r="Y408" s="382"/>
      <c r="Z408" s="382"/>
      <c r="AA408" s="382"/>
      <c r="AB408" s="382"/>
      <c r="AC408" s="382"/>
      <c r="AD408" s="382"/>
      <c r="AE408" s="382"/>
      <c r="AF408" s="382"/>
      <c r="AG408" s="382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2"/>
    </row>
    <row r="409" spans="1:48" x14ac:dyDescent="0.3">
      <c r="A409" s="421" t="s">
        <v>22</v>
      </c>
      <c r="B409" s="521">
        <v>34</v>
      </c>
      <c r="C409" s="440">
        <v>1426.1</v>
      </c>
      <c r="D409" s="414">
        <v>2139.15</v>
      </c>
      <c r="E409" s="440">
        <v>1646</v>
      </c>
      <c r="F409" s="404">
        <v>2469</v>
      </c>
      <c r="G409" s="438">
        <v>2274</v>
      </c>
      <c r="H409" s="404">
        <v>3411</v>
      </c>
      <c r="I409" s="382"/>
      <c r="J409" s="382"/>
      <c r="K409" s="382"/>
      <c r="L409" s="382"/>
      <c r="M409" s="382"/>
      <c r="N409" s="382"/>
      <c r="O409" s="382"/>
      <c r="P409" s="382"/>
      <c r="Q409" s="382"/>
      <c r="R409" s="382"/>
      <c r="S409" s="382"/>
      <c r="T409" s="382"/>
      <c r="U409" s="382"/>
      <c r="V409" s="382"/>
      <c r="W409" s="382"/>
      <c r="X409" s="382"/>
      <c r="Y409" s="382"/>
      <c r="Z409" s="382"/>
      <c r="AA409" s="382"/>
      <c r="AB409" s="382"/>
      <c r="AC409" s="382"/>
      <c r="AD409" s="382"/>
      <c r="AE409" s="382"/>
      <c r="AF409" s="382"/>
      <c r="AG409" s="382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2"/>
    </row>
    <row r="410" spans="1:48" x14ac:dyDescent="0.3">
      <c r="A410" s="421" t="s">
        <v>22</v>
      </c>
      <c r="B410" s="521">
        <v>35</v>
      </c>
      <c r="C410" s="440">
        <v>1501.7</v>
      </c>
      <c r="D410" s="414">
        <v>2252.5500000000002</v>
      </c>
      <c r="E410" s="440">
        <v>1750.5</v>
      </c>
      <c r="F410" s="404">
        <v>2625.75</v>
      </c>
      <c r="G410" s="438">
        <v>2434.6999999999998</v>
      </c>
      <c r="H410" s="404">
        <v>3652.05</v>
      </c>
      <c r="I410" s="382"/>
      <c r="J410" s="382"/>
      <c r="K410" s="382"/>
      <c r="L410" s="382"/>
      <c r="M410" s="382"/>
      <c r="N410" s="382"/>
      <c r="O410" s="382"/>
      <c r="P410" s="382"/>
      <c r="Q410" s="382"/>
      <c r="R410" s="382"/>
      <c r="S410" s="382"/>
      <c r="T410" s="382"/>
      <c r="U410" s="382"/>
      <c r="V410" s="382"/>
      <c r="W410" s="382"/>
      <c r="X410" s="382"/>
      <c r="Y410" s="382"/>
      <c r="Z410" s="382"/>
      <c r="AA410" s="382"/>
      <c r="AB410" s="382"/>
      <c r="AC410" s="382"/>
      <c r="AD410" s="382"/>
      <c r="AE410" s="382"/>
      <c r="AF410" s="382"/>
      <c r="AG410" s="382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2"/>
    </row>
    <row r="411" spans="1:48" ht="15" thickBot="1" x14ac:dyDescent="0.35">
      <c r="A411" s="421" t="s">
        <v>22</v>
      </c>
      <c r="B411" s="522">
        <v>36</v>
      </c>
      <c r="C411" s="516">
        <v>1570.5</v>
      </c>
      <c r="D411" s="523">
        <v>2355.75</v>
      </c>
      <c r="E411" s="516">
        <v>1856.3</v>
      </c>
      <c r="F411" s="456">
        <v>2784.45</v>
      </c>
      <c r="G411" s="453">
        <v>2592.8000000000002</v>
      </c>
      <c r="H411" s="456">
        <v>3889.2</v>
      </c>
      <c r="I411" s="382"/>
      <c r="J411" s="382"/>
      <c r="K411" s="382"/>
      <c r="L411" s="382"/>
      <c r="M411" s="382"/>
      <c r="N411" s="382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  <c r="AA411" s="382"/>
      <c r="AB411" s="382"/>
      <c r="AC411" s="382"/>
      <c r="AD411" s="382"/>
      <c r="AE411" s="382"/>
      <c r="AF411" s="382"/>
      <c r="AG411" s="382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2"/>
    </row>
  </sheetData>
  <mergeCells count="30">
    <mergeCell ref="C233:T233"/>
    <mergeCell ref="C371:V371"/>
    <mergeCell ref="C374:D374"/>
    <mergeCell ref="E374:F374"/>
    <mergeCell ref="G374:H374"/>
    <mergeCell ref="S332:V332"/>
    <mergeCell ref="C333:F333"/>
    <mergeCell ref="G333:J333"/>
    <mergeCell ref="K333:N333"/>
    <mergeCell ref="O333:R333"/>
    <mergeCell ref="S333:V333"/>
    <mergeCell ref="C195:G195"/>
    <mergeCell ref="H195:L195"/>
    <mergeCell ref="M195:P195"/>
    <mergeCell ref="Q195:T195"/>
    <mergeCell ref="S48:T48"/>
    <mergeCell ref="U48:V48"/>
    <mergeCell ref="W48:X48"/>
    <mergeCell ref="Y48:Z48"/>
    <mergeCell ref="AJ48:AK48"/>
    <mergeCell ref="AL48:AM48"/>
    <mergeCell ref="W7:AA7"/>
    <mergeCell ref="AB7:AF7"/>
    <mergeCell ref="C45:AF45"/>
    <mergeCell ref="I1:J1"/>
    <mergeCell ref="I2:J2"/>
    <mergeCell ref="C7:G7"/>
    <mergeCell ref="H7:L7"/>
    <mergeCell ref="M7:Q7"/>
    <mergeCell ref="R7:V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FC34-28BF-415B-AA13-230F762AA5D7}">
  <dimension ref="A1:BN397"/>
  <sheetViews>
    <sheetView zoomScaleNormal="100" workbookViewId="0">
      <selection activeCell="C13" sqref="C13"/>
    </sheetView>
  </sheetViews>
  <sheetFormatPr defaultRowHeight="14.4" x14ac:dyDescent="0.3"/>
  <cols>
    <col min="3" max="3" width="26.33203125" customWidth="1"/>
    <col min="4" max="4" width="8" customWidth="1"/>
    <col min="5" max="5" width="17.44140625" bestFit="1" customWidth="1"/>
    <col min="6" max="6" width="11.5546875" bestFit="1" customWidth="1"/>
    <col min="7" max="7" width="15.88671875" customWidth="1"/>
    <col min="8" max="8" width="12.88671875" bestFit="1" customWidth="1"/>
    <col min="9" max="9" width="17.44140625" bestFit="1" customWidth="1"/>
    <col min="10" max="10" width="12.88671875" bestFit="1" customWidth="1"/>
    <col min="11" max="11" width="14.5546875" customWidth="1"/>
    <col min="12" max="12" width="14.6640625" customWidth="1"/>
    <col min="13" max="13" width="16.5546875" bestFit="1" customWidth="1"/>
    <col min="14" max="14" width="12.109375" customWidth="1"/>
    <col min="15" max="15" width="12.33203125" bestFit="1" customWidth="1"/>
    <col min="16" max="16" width="14.6640625" bestFit="1" customWidth="1"/>
    <col min="17" max="17" width="17.44140625" bestFit="1" customWidth="1"/>
    <col min="18" max="19" width="10.5546875" bestFit="1" customWidth="1"/>
    <col min="20" max="20" width="11.44140625" bestFit="1" customWidth="1"/>
    <col min="21" max="21" width="10.5546875" bestFit="1" customWidth="1"/>
    <col min="22" max="22" width="12.88671875" bestFit="1" customWidth="1"/>
    <col min="23" max="23" width="17.44140625" bestFit="1" customWidth="1"/>
    <col min="24" max="60" width="10.5546875" bestFit="1" customWidth="1"/>
    <col min="61" max="66" width="11.5546875" bestFit="1" customWidth="1"/>
  </cols>
  <sheetData>
    <row r="1" spans="1:33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33" ht="21.6" thickBot="1" x14ac:dyDescent="0.45">
      <c r="A2" s="130" t="s">
        <v>552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33" s="819" customFormat="1" ht="16.2" thickBot="1" x14ac:dyDescent="0.35"/>
    <row r="4" spans="1:33" ht="16.2" thickBot="1" x14ac:dyDescent="0.35">
      <c r="C4" s="281" t="s">
        <v>73</v>
      </c>
      <c r="E4" s="1647" t="s">
        <v>69</v>
      </c>
      <c r="F4" s="1648"/>
      <c r="G4" s="1649"/>
      <c r="J4" s="1660" t="s">
        <v>85</v>
      </c>
      <c r="K4" s="1661"/>
      <c r="L4" s="1662"/>
      <c r="O4" s="1641" t="s">
        <v>86</v>
      </c>
      <c r="P4" s="1642"/>
      <c r="Q4" s="1643"/>
      <c r="T4" s="1641" t="s">
        <v>82</v>
      </c>
      <c r="U4" s="1642"/>
      <c r="V4" s="1643"/>
      <c r="AE4" s="2"/>
    </row>
    <row r="5" spans="1:33" ht="16.2" thickBot="1" x14ac:dyDescent="0.35">
      <c r="C5" t="s">
        <v>74</v>
      </c>
      <c r="E5" s="274" t="s">
        <v>70</v>
      </c>
      <c r="F5" s="274" t="s">
        <v>71</v>
      </c>
      <c r="G5" s="703" t="s">
        <v>72</v>
      </c>
      <c r="H5" s="3"/>
      <c r="I5" s="3"/>
      <c r="J5" s="274" t="s">
        <v>70</v>
      </c>
      <c r="K5" s="274" t="s">
        <v>71</v>
      </c>
      <c r="L5" s="703" t="s">
        <v>72</v>
      </c>
      <c r="M5" s="3"/>
      <c r="N5" s="3"/>
      <c r="O5" s="274" t="s">
        <v>70</v>
      </c>
      <c r="P5" s="274" t="s">
        <v>71</v>
      </c>
      <c r="Q5" s="703" t="s">
        <v>72</v>
      </c>
      <c r="R5" s="3"/>
      <c r="S5" s="3"/>
      <c r="T5" s="274" t="s">
        <v>70</v>
      </c>
      <c r="U5" s="274" t="s">
        <v>71</v>
      </c>
      <c r="V5" s="703" t="s">
        <v>72</v>
      </c>
      <c r="AF5" s="1659"/>
      <c r="AG5" s="1659"/>
    </row>
    <row r="6" spans="1:33" ht="15" thickBot="1" x14ac:dyDescent="0.35">
      <c r="E6" s="82"/>
      <c r="F6" s="1353">
        <v>0.25</v>
      </c>
      <c r="G6" s="1354">
        <v>0.3</v>
      </c>
      <c r="H6" s="3"/>
      <c r="I6" s="82"/>
      <c r="J6" s="82"/>
      <c r="K6" s="1353">
        <v>0.25</v>
      </c>
      <c r="L6" s="1354">
        <v>0.3</v>
      </c>
      <c r="M6" s="3"/>
      <c r="N6" s="3"/>
      <c r="O6" s="82"/>
      <c r="P6" s="1353">
        <v>0.25</v>
      </c>
      <c r="Q6" s="1354">
        <v>0.3</v>
      </c>
      <c r="R6" s="3"/>
      <c r="S6" s="3"/>
      <c r="T6" s="82"/>
      <c r="U6" s="1353">
        <v>0.25</v>
      </c>
      <c r="V6" s="1354">
        <v>0.3</v>
      </c>
      <c r="AB6" s="15"/>
      <c r="AC6" s="3"/>
      <c r="AD6" s="15"/>
      <c r="AE6" s="15"/>
      <c r="AF6" s="15"/>
    </row>
    <row r="7" spans="1:33" x14ac:dyDescent="0.3">
      <c r="D7" s="8">
        <v>4</v>
      </c>
      <c r="E7" s="1336">
        <v>37</v>
      </c>
      <c r="F7" s="1339">
        <f t="shared" ref="F7:F23" si="0">E7*(1+0.25)</f>
        <v>46.25</v>
      </c>
      <c r="G7" s="1342">
        <f t="shared" ref="G7:G23" si="1">E7*(1+0.3)</f>
        <v>48.1</v>
      </c>
      <c r="I7" s="1347">
        <v>2</v>
      </c>
      <c r="J7" s="1336">
        <v>23</v>
      </c>
      <c r="K7" s="1339">
        <f t="shared" ref="K7:K29" si="2">J7*(1+0.25)</f>
        <v>28.75</v>
      </c>
      <c r="L7" s="1350">
        <f t="shared" ref="L7:L29" si="3">J7*(1+0.3)</f>
        <v>29.900000000000002</v>
      </c>
      <c r="M7" s="2"/>
      <c r="N7" s="1347">
        <v>2</v>
      </c>
      <c r="O7" s="1336">
        <v>24</v>
      </c>
      <c r="P7" s="1339">
        <f t="shared" ref="P7:P29" si="4">O7*(1+0.25)</f>
        <v>30</v>
      </c>
      <c r="Q7" s="1350">
        <f t="shared" ref="Q7:Q29" si="5">O7*(1+0.3)</f>
        <v>31.200000000000003</v>
      </c>
      <c r="R7" s="2"/>
      <c r="S7" s="8">
        <v>4</v>
      </c>
      <c r="T7" s="1336">
        <v>40</v>
      </c>
      <c r="U7" s="1339">
        <f t="shared" ref="U7:U27" si="6">T7*(1+0.25)</f>
        <v>50</v>
      </c>
      <c r="V7" s="1350">
        <f t="shared" ref="V7:V27" si="7">T7*(1+0.3)</f>
        <v>52</v>
      </c>
      <c r="W7" s="2"/>
      <c r="AA7" s="2"/>
      <c r="AB7" s="15"/>
      <c r="AC7" s="3"/>
      <c r="AD7" s="15"/>
      <c r="AE7" s="15"/>
      <c r="AF7" s="15"/>
    </row>
    <row r="8" spans="1:33" ht="15.6" x14ac:dyDescent="0.3">
      <c r="D8" s="14">
        <v>5</v>
      </c>
      <c r="E8" s="1337">
        <v>45</v>
      </c>
      <c r="F8" s="1340">
        <f t="shared" si="0"/>
        <v>56.25</v>
      </c>
      <c r="G8" s="1343">
        <f t="shared" si="1"/>
        <v>58.5</v>
      </c>
      <c r="H8" s="279"/>
      <c r="I8" s="1348">
        <v>3</v>
      </c>
      <c r="J8" s="1337">
        <v>29</v>
      </c>
      <c r="K8" s="1340">
        <f t="shared" si="2"/>
        <v>36.25</v>
      </c>
      <c r="L8" s="1351">
        <f t="shared" si="3"/>
        <v>37.700000000000003</v>
      </c>
      <c r="M8" s="288"/>
      <c r="N8" s="1348">
        <v>3</v>
      </c>
      <c r="O8" s="1337">
        <v>29</v>
      </c>
      <c r="P8" s="1340">
        <f t="shared" si="4"/>
        <v>36.25</v>
      </c>
      <c r="Q8" s="1351">
        <f t="shared" si="5"/>
        <v>37.700000000000003</v>
      </c>
      <c r="R8" s="279"/>
      <c r="S8" s="14">
        <v>5</v>
      </c>
      <c r="T8" s="1337">
        <v>47</v>
      </c>
      <c r="U8" s="1340">
        <f t="shared" si="6"/>
        <v>58.75</v>
      </c>
      <c r="V8" s="1351">
        <f t="shared" si="7"/>
        <v>61.1</v>
      </c>
      <c r="W8" s="279"/>
      <c r="X8" s="273"/>
      <c r="Z8" s="1659"/>
      <c r="AA8" s="1659"/>
      <c r="AB8" s="15"/>
      <c r="AC8" s="3"/>
      <c r="AD8" s="287"/>
      <c r="AE8" s="15"/>
      <c r="AF8" s="15"/>
    </row>
    <row r="9" spans="1:33" x14ac:dyDescent="0.3">
      <c r="D9" s="14">
        <v>6</v>
      </c>
      <c r="E9" s="1337">
        <v>50</v>
      </c>
      <c r="F9" s="1340">
        <f t="shared" si="0"/>
        <v>62.5</v>
      </c>
      <c r="G9" s="1343">
        <f t="shared" si="1"/>
        <v>65</v>
      </c>
      <c r="I9" s="1348">
        <v>4</v>
      </c>
      <c r="J9" s="1337">
        <v>35</v>
      </c>
      <c r="K9" s="1340">
        <f t="shared" si="2"/>
        <v>43.75</v>
      </c>
      <c r="L9" s="1351">
        <f t="shared" si="3"/>
        <v>45.5</v>
      </c>
      <c r="N9" s="1348">
        <v>4</v>
      </c>
      <c r="O9" s="1337">
        <v>35</v>
      </c>
      <c r="P9" s="1340">
        <f t="shared" si="4"/>
        <v>43.75</v>
      </c>
      <c r="Q9" s="1351">
        <f t="shared" si="5"/>
        <v>45.5</v>
      </c>
      <c r="S9" s="14">
        <v>6</v>
      </c>
      <c r="T9" s="1337">
        <v>56</v>
      </c>
      <c r="U9" s="1340">
        <f t="shared" si="6"/>
        <v>70</v>
      </c>
      <c r="V9" s="1351">
        <f t="shared" si="7"/>
        <v>72.8</v>
      </c>
      <c r="AB9" s="284"/>
      <c r="AC9" s="3"/>
      <c r="AD9" s="15"/>
      <c r="AE9" s="15"/>
      <c r="AF9" s="15"/>
    </row>
    <row r="10" spans="1:33" x14ac:dyDescent="0.3">
      <c r="D10" s="14">
        <v>7</v>
      </c>
      <c r="E10" s="1337">
        <v>56</v>
      </c>
      <c r="F10" s="1340">
        <f t="shared" si="0"/>
        <v>70</v>
      </c>
      <c r="G10" s="1343">
        <f t="shared" si="1"/>
        <v>72.8</v>
      </c>
      <c r="I10" s="1348">
        <v>5</v>
      </c>
      <c r="J10" s="1337">
        <v>44</v>
      </c>
      <c r="K10" s="1340">
        <f t="shared" si="2"/>
        <v>55</v>
      </c>
      <c r="L10" s="1351">
        <f t="shared" si="3"/>
        <v>57.2</v>
      </c>
      <c r="M10" s="15"/>
      <c r="N10" s="1348">
        <v>5</v>
      </c>
      <c r="O10" s="1337">
        <v>44</v>
      </c>
      <c r="P10" s="1340">
        <f t="shared" si="4"/>
        <v>55</v>
      </c>
      <c r="Q10" s="1351">
        <f t="shared" si="5"/>
        <v>57.2</v>
      </c>
      <c r="R10" s="15"/>
      <c r="S10" s="14">
        <v>7</v>
      </c>
      <c r="T10" s="1337">
        <v>63</v>
      </c>
      <c r="U10" s="1340">
        <f t="shared" si="6"/>
        <v>78.75</v>
      </c>
      <c r="V10" s="1351">
        <f t="shared" si="7"/>
        <v>81.900000000000006</v>
      </c>
      <c r="W10" s="15"/>
      <c r="X10" s="15"/>
      <c r="Y10" s="278"/>
      <c r="Z10" s="15"/>
      <c r="AA10" s="15"/>
      <c r="AB10" s="15"/>
      <c r="AC10" s="3"/>
      <c r="AD10" s="15"/>
      <c r="AE10" s="15"/>
      <c r="AF10" s="15"/>
    </row>
    <row r="11" spans="1:33" x14ac:dyDescent="0.3">
      <c r="D11" s="14">
        <v>8</v>
      </c>
      <c r="E11" s="1337">
        <v>63</v>
      </c>
      <c r="F11" s="1340">
        <f t="shared" si="0"/>
        <v>78.75</v>
      </c>
      <c r="G11" s="1343">
        <f t="shared" si="1"/>
        <v>81.900000000000006</v>
      </c>
      <c r="I11" s="1348">
        <v>6</v>
      </c>
      <c r="J11" s="1337">
        <v>47</v>
      </c>
      <c r="K11" s="1340">
        <f t="shared" si="2"/>
        <v>58.75</v>
      </c>
      <c r="L11" s="1351">
        <f t="shared" si="3"/>
        <v>61.1</v>
      </c>
      <c r="M11" s="15"/>
      <c r="N11" s="1348">
        <v>6</v>
      </c>
      <c r="O11" s="1337">
        <v>47</v>
      </c>
      <c r="P11" s="1340">
        <f t="shared" si="4"/>
        <v>58.75</v>
      </c>
      <c r="Q11" s="1351">
        <f t="shared" si="5"/>
        <v>61.1</v>
      </c>
      <c r="R11" s="15"/>
      <c r="S11" s="14">
        <v>8</v>
      </c>
      <c r="T11" s="1337">
        <v>71</v>
      </c>
      <c r="U11" s="1340">
        <f t="shared" si="6"/>
        <v>88.75</v>
      </c>
      <c r="V11" s="1351">
        <f t="shared" si="7"/>
        <v>92.3</v>
      </c>
      <c r="W11" s="15"/>
      <c r="X11" s="15"/>
      <c r="Y11" s="278"/>
      <c r="Z11" s="15"/>
      <c r="AA11" s="15"/>
      <c r="AB11" s="15"/>
      <c r="AC11" s="3"/>
      <c r="AD11" s="15"/>
      <c r="AE11" s="15"/>
      <c r="AF11" s="15"/>
    </row>
    <row r="12" spans="1:33" x14ac:dyDescent="0.3">
      <c r="D12" s="14">
        <v>9</v>
      </c>
      <c r="E12" s="1337">
        <v>74</v>
      </c>
      <c r="F12" s="1340">
        <f t="shared" si="0"/>
        <v>92.5</v>
      </c>
      <c r="G12" s="1343">
        <f t="shared" si="1"/>
        <v>96.2</v>
      </c>
      <c r="I12" s="1348">
        <v>7</v>
      </c>
      <c r="J12" s="1337">
        <v>54</v>
      </c>
      <c r="K12" s="1340">
        <f t="shared" si="2"/>
        <v>67.5</v>
      </c>
      <c r="L12" s="1351">
        <f t="shared" si="3"/>
        <v>70.2</v>
      </c>
      <c r="M12" s="15"/>
      <c r="N12" s="1348">
        <v>7</v>
      </c>
      <c r="O12" s="1337">
        <v>54</v>
      </c>
      <c r="P12" s="1340">
        <f t="shared" si="4"/>
        <v>67.5</v>
      </c>
      <c r="Q12" s="1351">
        <f t="shared" si="5"/>
        <v>70.2</v>
      </c>
      <c r="R12" s="15"/>
      <c r="S12" s="14">
        <v>9</v>
      </c>
      <c r="T12" s="1337">
        <v>80</v>
      </c>
      <c r="U12" s="1340">
        <f t="shared" si="6"/>
        <v>100</v>
      </c>
      <c r="V12" s="1351">
        <f t="shared" si="7"/>
        <v>104</v>
      </c>
      <c r="W12" s="15"/>
      <c r="X12" s="15"/>
      <c r="Y12" s="278"/>
      <c r="Z12" s="15"/>
      <c r="AA12" s="15"/>
      <c r="AB12" s="15"/>
      <c r="AC12" s="3"/>
      <c r="AD12" s="15"/>
      <c r="AE12" s="15"/>
      <c r="AF12" s="15"/>
    </row>
    <row r="13" spans="1:33" x14ac:dyDescent="0.3">
      <c r="D13" s="14">
        <v>10</v>
      </c>
      <c r="E13" s="1337">
        <v>87</v>
      </c>
      <c r="F13" s="1340">
        <f t="shared" si="0"/>
        <v>108.75</v>
      </c>
      <c r="G13" s="1343">
        <f t="shared" si="1"/>
        <v>113.10000000000001</v>
      </c>
      <c r="I13" s="1348">
        <v>8</v>
      </c>
      <c r="J13" s="1337">
        <v>61</v>
      </c>
      <c r="K13" s="1340">
        <f t="shared" si="2"/>
        <v>76.25</v>
      </c>
      <c r="L13" s="1351">
        <f t="shared" si="3"/>
        <v>79.3</v>
      </c>
      <c r="M13" s="15"/>
      <c r="N13" s="1348">
        <v>8</v>
      </c>
      <c r="O13" s="1337">
        <v>61</v>
      </c>
      <c r="P13" s="1340">
        <f t="shared" si="4"/>
        <v>76.25</v>
      </c>
      <c r="Q13" s="1351">
        <f t="shared" si="5"/>
        <v>79.3</v>
      </c>
      <c r="R13" s="15"/>
      <c r="S13" s="14">
        <v>10</v>
      </c>
      <c r="T13" s="1337">
        <v>90</v>
      </c>
      <c r="U13" s="1340">
        <f t="shared" si="6"/>
        <v>112.5</v>
      </c>
      <c r="V13" s="1351">
        <f t="shared" si="7"/>
        <v>117</v>
      </c>
      <c r="W13" s="15"/>
      <c r="X13" s="15"/>
      <c r="Y13" s="278"/>
      <c r="Z13" s="15"/>
      <c r="AA13" s="15"/>
      <c r="AB13" s="15"/>
      <c r="AC13" s="3"/>
      <c r="AD13" s="15"/>
      <c r="AE13" s="15"/>
      <c r="AF13" s="15"/>
    </row>
    <row r="14" spans="1:33" x14ac:dyDescent="0.3">
      <c r="D14" s="14">
        <v>11</v>
      </c>
      <c r="E14" s="1337">
        <v>95</v>
      </c>
      <c r="F14" s="1340">
        <f t="shared" si="0"/>
        <v>118.75</v>
      </c>
      <c r="G14" s="1343">
        <f t="shared" si="1"/>
        <v>123.5</v>
      </c>
      <c r="I14" s="1348">
        <v>9</v>
      </c>
      <c r="J14" s="1337">
        <v>76</v>
      </c>
      <c r="K14" s="1340">
        <f t="shared" si="2"/>
        <v>95</v>
      </c>
      <c r="L14" s="1351">
        <f t="shared" si="3"/>
        <v>98.8</v>
      </c>
      <c r="M14" s="15"/>
      <c r="N14" s="1348">
        <v>9</v>
      </c>
      <c r="O14" s="1337">
        <v>76</v>
      </c>
      <c r="P14" s="1340">
        <f t="shared" si="4"/>
        <v>95</v>
      </c>
      <c r="Q14" s="1351">
        <f t="shared" si="5"/>
        <v>98.8</v>
      </c>
      <c r="R14" s="15"/>
      <c r="S14" s="14">
        <v>11</v>
      </c>
      <c r="T14" s="1337">
        <v>98</v>
      </c>
      <c r="U14" s="1340">
        <f t="shared" si="6"/>
        <v>122.5</v>
      </c>
      <c r="V14" s="1351">
        <f t="shared" si="7"/>
        <v>127.4</v>
      </c>
      <c r="W14" s="15"/>
      <c r="X14" s="15"/>
      <c r="Y14" s="278"/>
      <c r="Z14" s="15"/>
      <c r="AA14" s="15"/>
      <c r="AB14" s="15"/>
      <c r="AC14" s="3"/>
      <c r="AD14" s="15"/>
      <c r="AE14" s="15"/>
      <c r="AF14" s="15"/>
      <c r="AG14" s="15"/>
    </row>
    <row r="15" spans="1:33" x14ac:dyDescent="0.3">
      <c r="D15" s="14">
        <v>12</v>
      </c>
      <c r="E15" s="1337">
        <v>104</v>
      </c>
      <c r="F15" s="1340">
        <f t="shared" si="0"/>
        <v>130</v>
      </c>
      <c r="G15" s="1343">
        <f t="shared" si="1"/>
        <v>135.20000000000002</v>
      </c>
      <c r="I15" s="1348">
        <v>10</v>
      </c>
      <c r="J15" s="1337">
        <v>77</v>
      </c>
      <c r="K15" s="1340">
        <f t="shared" si="2"/>
        <v>96.25</v>
      </c>
      <c r="L15" s="1351">
        <f t="shared" si="3"/>
        <v>100.10000000000001</v>
      </c>
      <c r="M15" s="15"/>
      <c r="N15" s="1348">
        <v>10</v>
      </c>
      <c r="O15" s="1337">
        <v>77</v>
      </c>
      <c r="P15" s="1340">
        <f t="shared" si="4"/>
        <v>96.25</v>
      </c>
      <c r="Q15" s="1351">
        <f t="shared" si="5"/>
        <v>100.10000000000001</v>
      </c>
      <c r="R15" s="15"/>
      <c r="S15" s="14">
        <v>12</v>
      </c>
      <c r="T15" s="1337">
        <v>107</v>
      </c>
      <c r="U15" s="1340">
        <f t="shared" si="6"/>
        <v>133.75</v>
      </c>
      <c r="V15" s="1351">
        <f t="shared" si="7"/>
        <v>139.1</v>
      </c>
      <c r="W15" s="15"/>
      <c r="X15" s="15"/>
      <c r="Y15" s="278"/>
      <c r="Z15" s="15"/>
      <c r="AA15" s="15"/>
      <c r="AB15" s="15"/>
      <c r="AC15" s="3"/>
      <c r="AD15" s="15"/>
      <c r="AE15" s="15"/>
      <c r="AF15" s="15"/>
    </row>
    <row r="16" spans="1:33" x14ac:dyDescent="0.3">
      <c r="D16" s="14">
        <v>13</v>
      </c>
      <c r="E16" s="1337">
        <v>118</v>
      </c>
      <c r="F16" s="1340">
        <f t="shared" si="0"/>
        <v>147.5</v>
      </c>
      <c r="G16" s="1343">
        <f t="shared" si="1"/>
        <v>153.4</v>
      </c>
      <c r="I16" s="1348">
        <v>11</v>
      </c>
      <c r="J16" s="1337">
        <v>84</v>
      </c>
      <c r="K16" s="1340">
        <f t="shared" si="2"/>
        <v>105</v>
      </c>
      <c r="L16" s="1351">
        <f t="shared" si="3"/>
        <v>109.2</v>
      </c>
      <c r="M16" s="15"/>
      <c r="N16" s="1348">
        <v>11</v>
      </c>
      <c r="O16" s="1337">
        <v>86</v>
      </c>
      <c r="P16" s="1340">
        <f t="shared" si="4"/>
        <v>107.5</v>
      </c>
      <c r="Q16" s="1351">
        <f t="shared" si="5"/>
        <v>111.8</v>
      </c>
      <c r="R16" s="15"/>
      <c r="S16" s="14">
        <v>13</v>
      </c>
      <c r="T16" s="1337">
        <v>120</v>
      </c>
      <c r="U16" s="1340">
        <f t="shared" si="6"/>
        <v>150</v>
      </c>
      <c r="V16" s="1351">
        <f t="shared" si="7"/>
        <v>156</v>
      </c>
      <c r="W16" s="15"/>
      <c r="X16" s="15"/>
      <c r="Y16" s="278"/>
      <c r="Z16" s="15"/>
      <c r="AA16" s="15"/>
      <c r="AB16" s="15"/>
      <c r="AC16" s="3"/>
      <c r="AD16" s="15"/>
      <c r="AE16" s="15"/>
      <c r="AF16" s="15"/>
    </row>
    <row r="17" spans="3:66" x14ac:dyDescent="0.3">
      <c r="D17" s="14">
        <v>14</v>
      </c>
      <c r="E17" s="1337">
        <v>132</v>
      </c>
      <c r="F17" s="1340">
        <f t="shared" si="0"/>
        <v>165</v>
      </c>
      <c r="G17" s="1343">
        <f t="shared" si="1"/>
        <v>171.6</v>
      </c>
      <c r="I17" s="1348">
        <v>12</v>
      </c>
      <c r="J17" s="1337">
        <v>90</v>
      </c>
      <c r="K17" s="1340">
        <f t="shared" si="2"/>
        <v>112.5</v>
      </c>
      <c r="L17" s="1351">
        <f t="shared" si="3"/>
        <v>117</v>
      </c>
      <c r="M17" s="15"/>
      <c r="N17" s="1348">
        <v>12</v>
      </c>
      <c r="O17" s="1337">
        <v>96</v>
      </c>
      <c r="P17" s="1340">
        <f t="shared" si="4"/>
        <v>120</v>
      </c>
      <c r="Q17" s="1351">
        <f t="shared" si="5"/>
        <v>124.80000000000001</v>
      </c>
      <c r="R17" s="15"/>
      <c r="S17" s="14">
        <v>14</v>
      </c>
      <c r="T17" s="1337">
        <v>146</v>
      </c>
      <c r="U17" s="1340">
        <f t="shared" si="6"/>
        <v>182.5</v>
      </c>
      <c r="V17" s="1351">
        <f t="shared" si="7"/>
        <v>189.8</v>
      </c>
      <c r="W17" s="15"/>
      <c r="X17" s="15"/>
      <c r="Y17" s="278"/>
      <c r="Z17" s="15"/>
      <c r="AA17" s="15"/>
      <c r="AB17" s="15"/>
      <c r="AC17" s="278"/>
      <c r="AD17" s="15"/>
      <c r="AE17" s="15"/>
    </row>
    <row r="18" spans="3:66" x14ac:dyDescent="0.3">
      <c r="D18" s="14">
        <v>15</v>
      </c>
      <c r="E18" s="1337">
        <v>160</v>
      </c>
      <c r="F18" s="1340">
        <f t="shared" si="0"/>
        <v>200</v>
      </c>
      <c r="G18" s="1343">
        <f t="shared" si="1"/>
        <v>208</v>
      </c>
      <c r="I18" s="1348">
        <v>13</v>
      </c>
      <c r="J18" s="1337">
        <v>100</v>
      </c>
      <c r="K18" s="1340">
        <f t="shared" si="2"/>
        <v>125</v>
      </c>
      <c r="L18" s="1351">
        <f t="shared" si="3"/>
        <v>130</v>
      </c>
      <c r="M18" s="15"/>
      <c r="N18" s="1348">
        <v>13</v>
      </c>
      <c r="O18" s="1337">
        <v>111</v>
      </c>
      <c r="P18" s="1340">
        <f t="shared" si="4"/>
        <v>138.75</v>
      </c>
      <c r="Q18" s="1351">
        <f t="shared" si="5"/>
        <v>144.30000000000001</v>
      </c>
      <c r="R18" s="15"/>
      <c r="S18" s="14">
        <v>15</v>
      </c>
      <c r="T18" s="1337">
        <v>159</v>
      </c>
      <c r="U18" s="1340">
        <f t="shared" si="6"/>
        <v>198.75</v>
      </c>
      <c r="V18" s="1351">
        <f t="shared" si="7"/>
        <v>206.70000000000002</v>
      </c>
      <c r="W18" s="15"/>
      <c r="X18" s="15"/>
      <c r="Y18" s="278"/>
      <c r="Z18" s="15"/>
      <c r="AA18" s="15"/>
      <c r="AB18" s="15"/>
      <c r="AC18" s="278"/>
      <c r="AD18" s="15"/>
      <c r="AE18" s="15"/>
    </row>
    <row r="19" spans="3:66" x14ac:dyDescent="0.3">
      <c r="D19" s="14">
        <v>16</v>
      </c>
      <c r="E19" s="1337">
        <v>170</v>
      </c>
      <c r="F19" s="1340">
        <f t="shared" si="0"/>
        <v>212.5</v>
      </c>
      <c r="G19" s="1343">
        <f t="shared" si="1"/>
        <v>221</v>
      </c>
      <c r="I19" s="1348">
        <v>14</v>
      </c>
      <c r="J19" s="1337">
        <v>130</v>
      </c>
      <c r="K19" s="1340">
        <f t="shared" si="2"/>
        <v>162.5</v>
      </c>
      <c r="L19" s="1351">
        <f t="shared" si="3"/>
        <v>169</v>
      </c>
      <c r="M19" s="15"/>
      <c r="N19" s="1348">
        <v>14</v>
      </c>
      <c r="O19" s="1337">
        <v>127</v>
      </c>
      <c r="P19" s="1340">
        <f t="shared" si="4"/>
        <v>158.75</v>
      </c>
      <c r="Q19" s="1351">
        <f t="shared" si="5"/>
        <v>165.1</v>
      </c>
      <c r="R19" s="15"/>
      <c r="S19" s="14">
        <v>16</v>
      </c>
      <c r="T19" s="1337">
        <v>174</v>
      </c>
      <c r="U19" s="1340">
        <f t="shared" si="6"/>
        <v>217.5</v>
      </c>
      <c r="V19" s="1351">
        <f t="shared" si="7"/>
        <v>226.20000000000002</v>
      </c>
      <c r="W19" s="15"/>
      <c r="X19" s="15"/>
      <c r="Y19" s="278"/>
      <c r="Z19" s="15"/>
      <c r="AA19" s="15"/>
      <c r="AB19" s="15"/>
      <c r="AC19" s="278"/>
      <c r="AD19" s="15"/>
      <c r="AE19" s="15"/>
    </row>
    <row r="20" spans="3:66" x14ac:dyDescent="0.3">
      <c r="D20" s="14">
        <v>17</v>
      </c>
      <c r="E20" s="1337">
        <v>190</v>
      </c>
      <c r="F20" s="1340">
        <f t="shared" si="0"/>
        <v>237.5</v>
      </c>
      <c r="G20" s="1343">
        <f t="shared" si="1"/>
        <v>247</v>
      </c>
      <c r="I20" s="1348">
        <v>15</v>
      </c>
      <c r="J20" s="1337">
        <v>148</v>
      </c>
      <c r="K20" s="1340">
        <f t="shared" si="2"/>
        <v>185</v>
      </c>
      <c r="L20" s="1351">
        <f t="shared" si="3"/>
        <v>192.4</v>
      </c>
      <c r="M20" s="15"/>
      <c r="N20" s="1348">
        <v>15</v>
      </c>
      <c r="O20" s="1337">
        <v>146</v>
      </c>
      <c r="P20" s="1340">
        <f t="shared" si="4"/>
        <v>182.5</v>
      </c>
      <c r="Q20" s="1351">
        <f t="shared" si="5"/>
        <v>189.8</v>
      </c>
      <c r="R20" s="15"/>
      <c r="S20" s="14">
        <v>17</v>
      </c>
      <c r="T20" s="1337">
        <v>205</v>
      </c>
      <c r="U20" s="1340">
        <f t="shared" si="6"/>
        <v>256.25</v>
      </c>
      <c r="V20" s="1351">
        <f t="shared" si="7"/>
        <v>266.5</v>
      </c>
      <c r="W20" s="15"/>
      <c r="X20" s="15"/>
      <c r="Y20" s="278"/>
      <c r="Z20" s="15"/>
      <c r="AA20" s="15"/>
      <c r="AB20" s="15"/>
    </row>
    <row r="21" spans="3:66" x14ac:dyDescent="0.3">
      <c r="D21" s="14">
        <v>18</v>
      </c>
      <c r="E21" s="1337">
        <v>200</v>
      </c>
      <c r="F21" s="1340">
        <f t="shared" si="0"/>
        <v>250</v>
      </c>
      <c r="G21" s="1343">
        <f t="shared" si="1"/>
        <v>260</v>
      </c>
      <c r="I21" s="1348">
        <v>16</v>
      </c>
      <c r="J21" s="1337">
        <v>154</v>
      </c>
      <c r="K21" s="1340">
        <f t="shared" si="2"/>
        <v>192.5</v>
      </c>
      <c r="L21" s="1351">
        <f t="shared" si="3"/>
        <v>200.20000000000002</v>
      </c>
      <c r="M21" s="15"/>
      <c r="N21" s="1348">
        <v>16</v>
      </c>
      <c r="O21" s="1337">
        <v>160</v>
      </c>
      <c r="P21" s="1340">
        <f t="shared" si="4"/>
        <v>200</v>
      </c>
      <c r="Q21" s="1351">
        <f t="shared" si="5"/>
        <v>208</v>
      </c>
      <c r="R21" s="15"/>
      <c r="S21" s="14">
        <v>18</v>
      </c>
      <c r="T21" s="1337">
        <v>222</v>
      </c>
      <c r="U21" s="1340">
        <f t="shared" si="6"/>
        <v>277.5</v>
      </c>
      <c r="V21" s="1351">
        <f t="shared" si="7"/>
        <v>288.60000000000002</v>
      </c>
      <c r="W21" s="15"/>
      <c r="X21" s="15"/>
      <c r="Y21" s="278"/>
    </row>
    <row r="22" spans="3:66" x14ac:dyDescent="0.3">
      <c r="D22" s="14">
        <v>19</v>
      </c>
      <c r="E22" s="1337">
        <v>214</v>
      </c>
      <c r="F22" s="1340">
        <f t="shared" si="0"/>
        <v>267.5</v>
      </c>
      <c r="G22" s="1343">
        <f t="shared" si="1"/>
        <v>278.2</v>
      </c>
      <c r="I22" s="1348">
        <v>17</v>
      </c>
      <c r="J22" s="1337">
        <v>177</v>
      </c>
      <c r="K22" s="1340">
        <f t="shared" si="2"/>
        <v>221.25</v>
      </c>
      <c r="L22" s="1351">
        <f t="shared" si="3"/>
        <v>230.1</v>
      </c>
      <c r="M22" s="15"/>
      <c r="N22" s="1348">
        <v>17</v>
      </c>
      <c r="O22" s="1337">
        <v>178</v>
      </c>
      <c r="P22" s="1340">
        <f t="shared" si="4"/>
        <v>222.5</v>
      </c>
      <c r="Q22" s="1351">
        <f t="shared" si="5"/>
        <v>231.4</v>
      </c>
      <c r="R22" s="15"/>
      <c r="S22" s="14">
        <v>19</v>
      </c>
      <c r="T22" s="1337">
        <v>251</v>
      </c>
      <c r="U22" s="1340">
        <f t="shared" si="6"/>
        <v>313.75</v>
      </c>
      <c r="V22" s="1351">
        <f t="shared" si="7"/>
        <v>326.3</v>
      </c>
      <c r="W22" s="15"/>
      <c r="X22" s="15"/>
      <c r="Y22" s="278"/>
    </row>
    <row r="23" spans="3:66" x14ac:dyDescent="0.3">
      <c r="D23" s="14">
        <v>20</v>
      </c>
      <c r="E23" s="1337">
        <v>234</v>
      </c>
      <c r="F23" s="1340">
        <f t="shared" si="0"/>
        <v>292.5</v>
      </c>
      <c r="G23" s="1343">
        <f t="shared" si="1"/>
        <v>304.2</v>
      </c>
      <c r="I23" s="1348">
        <v>18</v>
      </c>
      <c r="J23" s="1337">
        <v>195</v>
      </c>
      <c r="K23" s="1340">
        <f t="shared" si="2"/>
        <v>243.75</v>
      </c>
      <c r="L23" s="1351">
        <f t="shared" si="3"/>
        <v>253.5</v>
      </c>
      <c r="M23" s="15"/>
      <c r="N23" s="1348">
        <v>18</v>
      </c>
      <c r="O23" s="1337">
        <v>197</v>
      </c>
      <c r="P23" s="1340">
        <f t="shared" si="4"/>
        <v>246.25</v>
      </c>
      <c r="Q23" s="1351">
        <f t="shared" si="5"/>
        <v>256.10000000000002</v>
      </c>
      <c r="R23" s="15"/>
      <c r="S23" s="14">
        <v>20</v>
      </c>
      <c r="T23" s="1337">
        <v>279</v>
      </c>
      <c r="U23" s="1340">
        <f t="shared" si="6"/>
        <v>348.75</v>
      </c>
      <c r="V23" s="1351">
        <f t="shared" si="7"/>
        <v>362.7</v>
      </c>
      <c r="Y23" s="278"/>
    </row>
    <row r="24" spans="3:66" x14ac:dyDescent="0.3">
      <c r="D24" s="14">
        <v>21</v>
      </c>
      <c r="E24" s="1337">
        <v>258</v>
      </c>
      <c r="F24" s="1340">
        <f>E24*(1+0.25)</f>
        <v>322.5</v>
      </c>
      <c r="G24" s="1343">
        <f>E24*(1+0.3)</f>
        <v>335.40000000000003</v>
      </c>
      <c r="I24" s="1348">
        <v>19</v>
      </c>
      <c r="J24" s="1337">
        <v>209</v>
      </c>
      <c r="K24" s="1340">
        <f t="shared" si="2"/>
        <v>261.25</v>
      </c>
      <c r="L24" s="1351">
        <f t="shared" si="3"/>
        <v>271.7</v>
      </c>
      <c r="M24" s="15"/>
      <c r="N24" s="1348">
        <v>19</v>
      </c>
      <c r="O24" s="1337">
        <v>211</v>
      </c>
      <c r="P24" s="1340">
        <f t="shared" si="4"/>
        <v>263.75</v>
      </c>
      <c r="Q24" s="1351">
        <f t="shared" si="5"/>
        <v>274.3</v>
      </c>
      <c r="R24" s="15"/>
      <c r="S24" s="14">
        <v>21</v>
      </c>
      <c r="T24" s="1337">
        <v>321</v>
      </c>
      <c r="U24" s="1340">
        <f t="shared" si="6"/>
        <v>401.25</v>
      </c>
      <c r="V24" s="1351">
        <f t="shared" si="7"/>
        <v>417.3</v>
      </c>
      <c r="Y24" s="278"/>
    </row>
    <row r="25" spans="3:66" x14ac:dyDescent="0.3">
      <c r="D25" s="14">
        <v>22</v>
      </c>
      <c r="E25" s="1337">
        <v>277</v>
      </c>
      <c r="F25" s="1340">
        <f>E25*(1+0.25)</f>
        <v>346.25</v>
      </c>
      <c r="G25" s="1343">
        <f>E25*(1+0.3)</f>
        <v>360.1</v>
      </c>
      <c r="I25" s="1348">
        <v>20</v>
      </c>
      <c r="J25" s="1337">
        <v>231</v>
      </c>
      <c r="K25" s="1340">
        <f t="shared" si="2"/>
        <v>288.75</v>
      </c>
      <c r="L25" s="1351">
        <f t="shared" si="3"/>
        <v>300.3</v>
      </c>
      <c r="M25" s="15"/>
      <c r="N25" s="1348">
        <v>20</v>
      </c>
      <c r="O25" s="1337">
        <v>249</v>
      </c>
      <c r="P25" s="1340">
        <f t="shared" si="4"/>
        <v>311.25</v>
      </c>
      <c r="Q25" s="1351">
        <f t="shared" si="5"/>
        <v>323.7</v>
      </c>
      <c r="R25" s="15"/>
      <c r="S25" s="14">
        <v>22</v>
      </c>
      <c r="T25" s="1337">
        <v>328</v>
      </c>
      <c r="U25" s="1340">
        <f t="shared" si="6"/>
        <v>410</v>
      </c>
      <c r="V25" s="1351">
        <f t="shared" si="7"/>
        <v>426.40000000000003</v>
      </c>
      <c r="Y25" s="278"/>
    </row>
    <row r="26" spans="3:66" x14ac:dyDescent="0.3">
      <c r="D26" s="14">
        <v>23</v>
      </c>
      <c r="E26" s="1337">
        <v>290</v>
      </c>
      <c r="F26" s="1340">
        <f>E26*(1+0.25)</f>
        <v>362.5</v>
      </c>
      <c r="G26" s="1343">
        <f>E26*(1+0.3)</f>
        <v>377</v>
      </c>
      <c r="I26" s="1348">
        <v>21</v>
      </c>
      <c r="J26" s="1337">
        <v>284</v>
      </c>
      <c r="K26" s="1340">
        <f t="shared" si="2"/>
        <v>355</v>
      </c>
      <c r="L26" s="1351">
        <f t="shared" si="3"/>
        <v>369.2</v>
      </c>
      <c r="M26" s="15"/>
      <c r="N26" s="1348">
        <v>21</v>
      </c>
      <c r="O26" s="1337">
        <v>266</v>
      </c>
      <c r="P26" s="1340">
        <f t="shared" si="4"/>
        <v>332.5</v>
      </c>
      <c r="Q26" s="1351">
        <f t="shared" si="5"/>
        <v>345.8</v>
      </c>
      <c r="R26" s="15"/>
      <c r="S26" s="14">
        <v>23</v>
      </c>
      <c r="T26" s="1337">
        <v>332</v>
      </c>
      <c r="U26" s="1340">
        <f t="shared" si="6"/>
        <v>415</v>
      </c>
      <c r="V26" s="1351">
        <f t="shared" si="7"/>
        <v>431.6</v>
      </c>
      <c r="Y26" s="278"/>
    </row>
    <row r="27" spans="3:66" ht="15" thickBot="1" x14ac:dyDescent="0.35">
      <c r="D27" s="20">
        <v>24</v>
      </c>
      <c r="E27" s="1338">
        <v>309</v>
      </c>
      <c r="F27" s="1341">
        <f>E27*(1+0.25)</f>
        <v>386.25</v>
      </c>
      <c r="G27" s="1344">
        <f>E27*(1+0.3)</f>
        <v>401.7</v>
      </c>
      <c r="I27" s="1348">
        <v>22</v>
      </c>
      <c r="J27" s="1337">
        <v>304</v>
      </c>
      <c r="K27" s="1340">
        <f t="shared" si="2"/>
        <v>380</v>
      </c>
      <c r="L27" s="1351">
        <f t="shared" si="3"/>
        <v>395.2</v>
      </c>
      <c r="M27" s="15"/>
      <c r="N27" s="1348">
        <v>22</v>
      </c>
      <c r="O27" s="1337">
        <v>297</v>
      </c>
      <c r="P27" s="1340">
        <f t="shared" si="4"/>
        <v>371.25</v>
      </c>
      <c r="Q27" s="1351">
        <f t="shared" si="5"/>
        <v>386.1</v>
      </c>
      <c r="R27" s="15"/>
      <c r="S27" s="20">
        <v>24</v>
      </c>
      <c r="T27" s="1338">
        <v>337</v>
      </c>
      <c r="U27" s="1341">
        <f t="shared" si="6"/>
        <v>421.25</v>
      </c>
      <c r="V27" s="1352">
        <f t="shared" si="7"/>
        <v>438.1</v>
      </c>
      <c r="Y27" s="278"/>
    </row>
    <row r="28" spans="3:66" x14ac:dyDescent="0.3">
      <c r="I28" s="1348">
        <v>23</v>
      </c>
      <c r="J28" s="1337">
        <v>308</v>
      </c>
      <c r="K28" s="1340">
        <f t="shared" si="2"/>
        <v>385</v>
      </c>
      <c r="L28" s="1351">
        <f t="shared" si="3"/>
        <v>400.40000000000003</v>
      </c>
      <c r="M28" s="15"/>
      <c r="N28" s="1348">
        <v>23</v>
      </c>
      <c r="O28" s="1337">
        <v>305</v>
      </c>
      <c r="P28" s="1340">
        <f t="shared" si="4"/>
        <v>381.25</v>
      </c>
      <c r="Q28" s="1351">
        <f t="shared" si="5"/>
        <v>396.5</v>
      </c>
      <c r="R28" s="15"/>
      <c r="S28" s="15"/>
      <c r="U28" s="278"/>
      <c r="Y28" s="278"/>
    </row>
    <row r="29" spans="3:66" ht="15" thickBot="1" x14ac:dyDescent="0.35">
      <c r="I29" s="1349">
        <v>24</v>
      </c>
      <c r="J29" s="1338">
        <v>317</v>
      </c>
      <c r="K29" s="1341">
        <f t="shared" si="2"/>
        <v>396.25</v>
      </c>
      <c r="L29" s="1352">
        <f t="shared" si="3"/>
        <v>412.1</v>
      </c>
      <c r="M29" s="15"/>
      <c r="N29" s="1349">
        <v>24</v>
      </c>
      <c r="O29" s="1338">
        <v>314</v>
      </c>
      <c r="P29" s="1341">
        <f t="shared" si="4"/>
        <v>392.5</v>
      </c>
      <c r="Q29" s="1352">
        <f t="shared" si="5"/>
        <v>408.2</v>
      </c>
      <c r="R29" s="15"/>
      <c r="S29" s="15"/>
      <c r="U29" s="278"/>
      <c r="Y29" s="278"/>
    </row>
    <row r="30" spans="3:66" ht="15" thickBot="1" x14ac:dyDescent="0.35">
      <c r="K30" s="15"/>
      <c r="L30" s="15"/>
      <c r="M30" s="15"/>
      <c r="P30" s="278"/>
      <c r="Q30" s="15"/>
      <c r="R30" s="15"/>
      <c r="S30" s="15"/>
      <c r="U30" s="278"/>
      <c r="Y30" s="278"/>
    </row>
    <row r="31" spans="3:66" ht="16.2" thickBot="1" x14ac:dyDescent="0.35">
      <c r="C31" s="281" t="s">
        <v>73</v>
      </c>
      <c r="E31" s="1641" t="s">
        <v>77</v>
      </c>
      <c r="F31" s="1642"/>
      <c r="G31" s="1643"/>
      <c r="H31" s="1650" t="s">
        <v>78</v>
      </c>
      <c r="I31" s="1651"/>
      <c r="J31" s="1652"/>
      <c r="K31" s="15"/>
      <c r="L31" s="279" t="s">
        <v>73</v>
      </c>
      <c r="M31" s="15"/>
      <c r="P31" s="278"/>
      <c r="Q31" s="15"/>
      <c r="R31" s="15"/>
      <c r="S31" s="15"/>
      <c r="U31" s="278"/>
      <c r="Y31" s="278"/>
    </row>
    <row r="32" spans="3:66" ht="15" thickBot="1" x14ac:dyDescent="0.35">
      <c r="C32" t="s">
        <v>81</v>
      </c>
      <c r="E32" s="35" t="s">
        <v>70</v>
      </c>
      <c r="F32" s="312" t="s">
        <v>71</v>
      </c>
      <c r="G32" s="1360" t="s">
        <v>72</v>
      </c>
      <c r="H32" s="1361" t="s">
        <v>70</v>
      </c>
      <c r="I32" s="1362" t="s">
        <v>71</v>
      </c>
      <c r="J32" s="710" t="s">
        <v>72</v>
      </c>
      <c r="K32" s="15"/>
      <c r="L32" s="3" t="s">
        <v>546</v>
      </c>
      <c r="N32" s="352" t="s">
        <v>87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  <c r="Z32" s="1">
        <v>24</v>
      </c>
      <c r="AA32" s="1">
        <v>25</v>
      </c>
      <c r="AB32" s="1">
        <v>26</v>
      </c>
      <c r="AC32" s="1">
        <v>27</v>
      </c>
      <c r="AD32" s="1">
        <v>28</v>
      </c>
      <c r="AE32" s="1">
        <v>29</v>
      </c>
      <c r="AF32" s="1">
        <v>30</v>
      </c>
      <c r="AG32" s="742">
        <v>31</v>
      </c>
      <c r="AH32" s="742">
        <v>32</v>
      </c>
      <c r="AI32" s="742">
        <v>33</v>
      </c>
      <c r="AJ32" s="742">
        <v>34</v>
      </c>
      <c r="AK32" s="742">
        <v>35</v>
      </c>
      <c r="AL32" s="742">
        <v>36</v>
      </c>
      <c r="AM32" s="742">
        <v>37</v>
      </c>
      <c r="AN32" s="742">
        <v>38</v>
      </c>
      <c r="AO32" s="742">
        <v>39</v>
      </c>
      <c r="AP32" s="742">
        <v>40</v>
      </c>
      <c r="AQ32" s="742">
        <v>41</v>
      </c>
      <c r="AR32" s="742">
        <v>42</v>
      </c>
      <c r="AS32" s="742">
        <v>43</v>
      </c>
      <c r="AT32" s="742">
        <v>44</v>
      </c>
      <c r="AU32" s="742">
        <v>45</v>
      </c>
      <c r="AV32" s="742">
        <v>46</v>
      </c>
      <c r="AW32" s="742">
        <v>47</v>
      </c>
      <c r="AX32" s="742">
        <v>48</v>
      </c>
      <c r="AY32" s="742">
        <v>49</v>
      </c>
      <c r="AZ32" s="742">
        <v>50</v>
      </c>
      <c r="BA32" s="742">
        <v>51</v>
      </c>
      <c r="BB32" s="742">
        <v>52</v>
      </c>
      <c r="BC32" s="742">
        <v>53</v>
      </c>
      <c r="BD32" s="742">
        <v>54</v>
      </c>
      <c r="BE32" s="742">
        <v>55</v>
      </c>
      <c r="BF32" s="742">
        <v>56</v>
      </c>
      <c r="BG32" s="742">
        <v>57</v>
      </c>
      <c r="BH32" s="742">
        <v>58</v>
      </c>
      <c r="BI32" s="742">
        <v>59</v>
      </c>
      <c r="BJ32" s="742">
        <v>60</v>
      </c>
      <c r="BK32" s="742">
        <v>61</v>
      </c>
      <c r="BL32" s="742">
        <v>62</v>
      </c>
      <c r="BM32" s="742">
        <v>63</v>
      </c>
      <c r="BN32" s="960">
        <v>64</v>
      </c>
    </row>
    <row r="33" spans="4:66" ht="15" thickBot="1" x14ac:dyDescent="0.35">
      <c r="E33" s="39"/>
      <c r="F33" s="1363">
        <v>0.25</v>
      </c>
      <c r="G33" s="1364">
        <v>0.3</v>
      </c>
      <c r="H33" s="1365"/>
      <c r="I33" s="1363">
        <v>0.25</v>
      </c>
      <c r="J33" s="1366">
        <v>0.3</v>
      </c>
      <c r="K33" s="15"/>
      <c r="L33" s="273"/>
      <c r="M33" s="22" t="s">
        <v>87</v>
      </c>
      <c r="N33" s="1395">
        <v>212</v>
      </c>
      <c r="O33" s="1396">
        <v>222</v>
      </c>
      <c r="P33" s="1396">
        <v>238</v>
      </c>
      <c r="Q33" s="1396">
        <v>249</v>
      </c>
      <c r="R33" s="1396">
        <v>259</v>
      </c>
      <c r="S33" s="1396">
        <v>275</v>
      </c>
      <c r="T33" s="1396">
        <v>285</v>
      </c>
      <c r="U33" s="1396">
        <v>298</v>
      </c>
      <c r="V33" s="1396">
        <v>313</v>
      </c>
      <c r="W33" s="1396">
        <v>324</v>
      </c>
      <c r="X33" s="1396">
        <v>340</v>
      </c>
      <c r="Y33" s="1396">
        <v>355</v>
      </c>
      <c r="Z33" s="1396">
        <v>372</v>
      </c>
      <c r="AA33" s="1396">
        <v>388</v>
      </c>
      <c r="AB33" s="1396">
        <v>402</v>
      </c>
      <c r="AC33" s="1396">
        <v>418</v>
      </c>
      <c r="AD33" s="1396">
        <v>433</v>
      </c>
      <c r="AE33" s="1396">
        <v>447</v>
      </c>
      <c r="AF33" s="1396">
        <v>463</v>
      </c>
      <c r="AG33" s="1397">
        <v>478</v>
      </c>
      <c r="AH33" s="1397">
        <v>496</v>
      </c>
      <c r="AI33" s="1397">
        <v>509</v>
      </c>
      <c r="AJ33" s="1397">
        <v>523</v>
      </c>
      <c r="AK33" s="1397">
        <v>540</v>
      </c>
      <c r="AL33" s="1397">
        <v>737</v>
      </c>
      <c r="AM33" s="1397">
        <v>753</v>
      </c>
      <c r="AN33" s="1397">
        <v>761</v>
      </c>
      <c r="AO33" s="1397">
        <v>782</v>
      </c>
      <c r="AP33" s="1397">
        <v>795</v>
      </c>
      <c r="AQ33" s="1397">
        <v>823</v>
      </c>
      <c r="AR33" s="1397">
        <v>846</v>
      </c>
      <c r="AS33" s="1397">
        <v>891</v>
      </c>
      <c r="AT33" s="1397">
        <v>928</v>
      </c>
      <c r="AU33" s="1397">
        <v>977</v>
      </c>
      <c r="AV33" s="1397">
        <v>1012</v>
      </c>
      <c r="AW33" s="1397">
        <v>1111</v>
      </c>
      <c r="AX33" s="1397">
        <v>1198</v>
      </c>
      <c r="AY33" s="1397">
        <v>1258</v>
      </c>
      <c r="AZ33" s="1397">
        <v>1298</v>
      </c>
      <c r="BA33" s="1397">
        <v>1351</v>
      </c>
      <c r="BB33" s="1397">
        <v>1407</v>
      </c>
      <c r="BC33" s="1397">
        <v>1464</v>
      </c>
      <c r="BD33" s="1397">
        <v>1530</v>
      </c>
      <c r="BE33" s="1397">
        <v>1592</v>
      </c>
      <c r="BF33" s="1397">
        <v>1662</v>
      </c>
      <c r="BG33" s="1397">
        <v>1718</v>
      </c>
      <c r="BH33" s="1397">
        <v>1784</v>
      </c>
      <c r="BI33" s="1397">
        <v>1830</v>
      </c>
      <c r="BJ33" s="1397">
        <v>1876</v>
      </c>
      <c r="BK33" s="1397">
        <v>1923</v>
      </c>
      <c r="BL33" s="1397">
        <v>1973</v>
      </c>
      <c r="BM33" s="1397">
        <v>2024</v>
      </c>
      <c r="BN33" s="1398">
        <v>2083</v>
      </c>
    </row>
    <row r="34" spans="4:66" x14ac:dyDescent="0.3">
      <c r="D34" s="8">
        <v>4</v>
      </c>
      <c r="E34" s="1355">
        <v>65</v>
      </c>
      <c r="F34" s="1331">
        <f t="shared" ref="F34:F65" si="8">E34*(1+0.25)</f>
        <v>81.25</v>
      </c>
      <c r="G34" s="1346">
        <f t="shared" ref="G34:G65" si="9">E34*(1+0.3)</f>
        <v>84.5</v>
      </c>
      <c r="H34" s="1333">
        <v>56</v>
      </c>
      <c r="I34" s="1331">
        <v>70</v>
      </c>
      <c r="J34" s="1346">
        <f t="shared" ref="J34:J65" si="10">H34*(1+0.3)</f>
        <v>72.8</v>
      </c>
      <c r="M34" s="16">
        <v>13</v>
      </c>
      <c r="N34" s="1334">
        <v>222</v>
      </c>
      <c r="O34" s="1330">
        <v>233</v>
      </c>
      <c r="P34" s="1330">
        <v>245</v>
      </c>
      <c r="Q34" s="1330">
        <v>259</v>
      </c>
      <c r="R34" s="1330">
        <v>270</v>
      </c>
      <c r="S34" s="1330">
        <v>283</v>
      </c>
      <c r="T34" s="1330">
        <v>303</v>
      </c>
      <c r="U34" s="1330">
        <v>320</v>
      </c>
      <c r="V34" s="1330">
        <v>335</v>
      </c>
      <c r="W34" s="1330">
        <v>353</v>
      </c>
      <c r="X34" s="1330">
        <v>368</v>
      </c>
      <c r="Y34" s="1330">
        <v>387</v>
      </c>
      <c r="Z34" s="1330">
        <v>402</v>
      </c>
      <c r="AA34" s="1330">
        <v>419</v>
      </c>
      <c r="AB34" s="1330">
        <v>434</v>
      </c>
      <c r="AC34" s="1330">
        <v>454</v>
      </c>
      <c r="AD34" s="1330">
        <v>470</v>
      </c>
      <c r="AE34" s="1330">
        <v>483</v>
      </c>
      <c r="AF34" s="1330">
        <v>502</v>
      </c>
      <c r="AG34" s="1345">
        <v>515</v>
      </c>
      <c r="AH34" s="1345">
        <v>536</v>
      </c>
      <c r="AI34" s="1345">
        <v>551</v>
      </c>
      <c r="AJ34" s="1345">
        <v>756</v>
      </c>
      <c r="AK34" s="1345">
        <v>775</v>
      </c>
      <c r="AL34" s="1345">
        <v>797</v>
      </c>
      <c r="AM34" s="1345">
        <v>835</v>
      </c>
      <c r="AN34" s="1345">
        <v>860</v>
      </c>
      <c r="AO34" s="1345">
        <v>879</v>
      </c>
      <c r="AP34" s="1345">
        <v>893</v>
      </c>
      <c r="AQ34" s="1345">
        <v>910</v>
      </c>
      <c r="AR34" s="1345">
        <v>919</v>
      </c>
      <c r="AS34" s="1345">
        <v>964</v>
      </c>
      <c r="AT34" s="1345">
        <v>996</v>
      </c>
      <c r="AU34" s="1345">
        <v>1015</v>
      </c>
      <c r="AV34" s="1345">
        <v>1029</v>
      </c>
      <c r="AW34" s="1345">
        <v>1133</v>
      </c>
      <c r="AX34" s="1345">
        <v>1221</v>
      </c>
      <c r="AY34" s="1345">
        <v>1284</v>
      </c>
      <c r="AZ34" s="1345">
        <v>1325</v>
      </c>
      <c r="BA34" s="1345">
        <v>1378</v>
      </c>
      <c r="BB34" s="1345">
        <v>1435</v>
      </c>
      <c r="BC34" s="1345">
        <v>1493</v>
      </c>
      <c r="BD34" s="1345">
        <v>1560</v>
      </c>
      <c r="BE34" s="1345">
        <v>1623</v>
      </c>
      <c r="BF34" s="1345">
        <v>1696</v>
      </c>
      <c r="BG34" s="1345">
        <v>1753</v>
      </c>
      <c r="BH34" s="1345">
        <v>1820</v>
      </c>
      <c r="BI34" s="1345">
        <v>1867</v>
      </c>
      <c r="BJ34" s="1345">
        <v>1915</v>
      </c>
      <c r="BK34" s="1345">
        <v>1962</v>
      </c>
      <c r="BL34" s="1345">
        <v>2012</v>
      </c>
      <c r="BM34" s="1345">
        <v>2064</v>
      </c>
      <c r="BN34" s="1181">
        <v>2124</v>
      </c>
    </row>
    <row r="35" spans="4:66" x14ac:dyDescent="0.3">
      <c r="D35" s="14">
        <v>5</v>
      </c>
      <c r="E35" s="1357">
        <v>70</v>
      </c>
      <c r="F35" s="1330">
        <f t="shared" si="8"/>
        <v>87.5</v>
      </c>
      <c r="G35" s="1181">
        <f t="shared" si="9"/>
        <v>91</v>
      </c>
      <c r="H35" s="1334">
        <v>60</v>
      </c>
      <c r="I35" s="1330">
        <v>75</v>
      </c>
      <c r="J35" s="1181">
        <f t="shared" si="10"/>
        <v>78</v>
      </c>
      <c r="M35" s="16">
        <v>14</v>
      </c>
      <c r="N35" s="1334">
        <v>238</v>
      </c>
      <c r="O35" s="1330">
        <v>245</v>
      </c>
      <c r="P35" s="1330">
        <v>252</v>
      </c>
      <c r="Q35" s="1330">
        <v>275</v>
      </c>
      <c r="R35" s="1330">
        <v>287</v>
      </c>
      <c r="S35" s="1330">
        <v>309</v>
      </c>
      <c r="T35" s="1330">
        <v>324</v>
      </c>
      <c r="U35" s="1330">
        <v>343</v>
      </c>
      <c r="V35" s="1330">
        <v>363</v>
      </c>
      <c r="W35" s="1330">
        <v>381</v>
      </c>
      <c r="X35" s="1330">
        <v>397</v>
      </c>
      <c r="Y35" s="1330">
        <v>417</v>
      </c>
      <c r="Z35" s="1330">
        <v>433</v>
      </c>
      <c r="AA35" s="1330">
        <v>449</v>
      </c>
      <c r="AB35" s="1330">
        <v>470</v>
      </c>
      <c r="AC35" s="1330">
        <v>484</v>
      </c>
      <c r="AD35" s="1330">
        <v>504</v>
      </c>
      <c r="AE35" s="1330">
        <v>519</v>
      </c>
      <c r="AF35" s="1330">
        <v>540</v>
      </c>
      <c r="AG35" s="1345">
        <v>742</v>
      </c>
      <c r="AH35" s="1345">
        <v>766</v>
      </c>
      <c r="AI35" s="1345">
        <v>789</v>
      </c>
      <c r="AJ35" s="1345">
        <v>814</v>
      </c>
      <c r="AK35" s="1345">
        <v>836</v>
      </c>
      <c r="AL35" s="1345">
        <v>859</v>
      </c>
      <c r="AM35" s="1345">
        <v>932</v>
      </c>
      <c r="AN35" s="1345">
        <v>946</v>
      </c>
      <c r="AO35" s="1345">
        <v>978</v>
      </c>
      <c r="AP35" s="1345">
        <v>996</v>
      </c>
      <c r="AQ35" s="1345">
        <v>1021</v>
      </c>
      <c r="AR35" s="1345">
        <v>1037</v>
      </c>
      <c r="AS35" s="1345">
        <v>1050</v>
      </c>
      <c r="AT35" s="1345">
        <v>1063</v>
      </c>
      <c r="AU35" s="1345">
        <v>1082</v>
      </c>
      <c r="AV35" s="1345">
        <v>1096</v>
      </c>
      <c r="AW35" s="1345">
        <v>1196</v>
      </c>
      <c r="AX35" s="1345">
        <v>1282</v>
      </c>
      <c r="AY35" s="1345">
        <v>1346</v>
      </c>
      <c r="AZ35" s="1345">
        <v>1390</v>
      </c>
      <c r="BA35" s="1345">
        <v>1447</v>
      </c>
      <c r="BB35" s="1345">
        <v>1506</v>
      </c>
      <c r="BC35" s="1345">
        <v>1566</v>
      </c>
      <c r="BD35" s="1345">
        <v>1637</v>
      </c>
      <c r="BE35" s="1345">
        <v>1704</v>
      </c>
      <c r="BF35" s="1345">
        <v>1780</v>
      </c>
      <c r="BG35" s="1345">
        <v>1842</v>
      </c>
      <c r="BH35" s="1345">
        <v>1913</v>
      </c>
      <c r="BI35" s="1345">
        <v>1960</v>
      </c>
      <c r="BJ35" s="1345">
        <v>2009</v>
      </c>
      <c r="BK35" s="1345">
        <v>2061</v>
      </c>
      <c r="BL35" s="1345">
        <v>2111</v>
      </c>
      <c r="BM35" s="1345">
        <v>2166</v>
      </c>
      <c r="BN35" s="1181">
        <v>2232</v>
      </c>
    </row>
    <row r="36" spans="4:66" x14ac:dyDescent="0.3">
      <c r="D36" s="14">
        <v>6</v>
      </c>
      <c r="E36" s="1357">
        <v>72</v>
      </c>
      <c r="F36" s="1330">
        <f t="shared" si="8"/>
        <v>90</v>
      </c>
      <c r="G36" s="1181">
        <f t="shared" si="9"/>
        <v>93.600000000000009</v>
      </c>
      <c r="H36" s="1334">
        <v>62</v>
      </c>
      <c r="I36" s="1330">
        <v>77.5</v>
      </c>
      <c r="J36" s="1181">
        <f t="shared" si="10"/>
        <v>80.600000000000009</v>
      </c>
      <c r="M36" s="16">
        <v>15</v>
      </c>
      <c r="N36" s="1334">
        <v>249</v>
      </c>
      <c r="O36" s="1330">
        <v>259</v>
      </c>
      <c r="P36" s="1330">
        <v>275</v>
      </c>
      <c r="Q36" s="1330">
        <v>287</v>
      </c>
      <c r="R36" s="1330">
        <v>309</v>
      </c>
      <c r="S36" s="1330">
        <v>328</v>
      </c>
      <c r="T36" s="1330">
        <v>348</v>
      </c>
      <c r="U36" s="1330">
        <v>367</v>
      </c>
      <c r="V36" s="1330">
        <v>388</v>
      </c>
      <c r="W36" s="1330">
        <v>405</v>
      </c>
      <c r="X36" s="1330">
        <v>427</v>
      </c>
      <c r="Y36" s="1330">
        <v>441</v>
      </c>
      <c r="Z36" s="1330">
        <v>463</v>
      </c>
      <c r="AA36" s="1330">
        <v>481</v>
      </c>
      <c r="AB36" s="1330">
        <v>502</v>
      </c>
      <c r="AC36" s="1330">
        <v>518</v>
      </c>
      <c r="AD36" s="1330">
        <v>540</v>
      </c>
      <c r="AE36" s="1330">
        <v>743</v>
      </c>
      <c r="AF36" s="1330">
        <v>769</v>
      </c>
      <c r="AG36" s="1345">
        <v>794</v>
      </c>
      <c r="AH36" s="1345">
        <v>821</v>
      </c>
      <c r="AI36" s="1345">
        <v>842</v>
      </c>
      <c r="AJ36" s="1345">
        <v>872</v>
      </c>
      <c r="AK36" s="1345">
        <v>894</v>
      </c>
      <c r="AL36" s="1345">
        <v>919</v>
      </c>
      <c r="AM36" s="1345">
        <v>964</v>
      </c>
      <c r="AN36" s="1345">
        <v>996</v>
      </c>
      <c r="AO36" s="1345">
        <v>1017</v>
      </c>
      <c r="AP36" s="1345">
        <v>1029</v>
      </c>
      <c r="AQ36" s="1345">
        <v>1062</v>
      </c>
      <c r="AR36" s="1345">
        <v>1080</v>
      </c>
      <c r="AS36" s="1345">
        <v>1112</v>
      </c>
      <c r="AT36" s="1345">
        <v>1133</v>
      </c>
      <c r="AU36" s="1345">
        <v>1151</v>
      </c>
      <c r="AV36" s="1345">
        <v>1165</v>
      </c>
      <c r="AW36" s="1345">
        <v>1271</v>
      </c>
      <c r="AX36" s="1345">
        <v>1366</v>
      </c>
      <c r="AY36" s="1345">
        <v>1436</v>
      </c>
      <c r="AZ36" s="1345">
        <v>1482</v>
      </c>
      <c r="BA36" s="1345">
        <v>1543</v>
      </c>
      <c r="BB36" s="1345">
        <v>1605</v>
      </c>
      <c r="BC36" s="1345">
        <v>1670</v>
      </c>
      <c r="BD36" s="1345">
        <v>1745</v>
      </c>
      <c r="BE36" s="1345">
        <v>1817</v>
      </c>
      <c r="BF36" s="1345">
        <v>1896</v>
      </c>
      <c r="BG36" s="1345">
        <v>1962</v>
      </c>
      <c r="BH36" s="1345">
        <v>2038</v>
      </c>
      <c r="BI36" s="1345">
        <v>2090</v>
      </c>
      <c r="BJ36" s="1345">
        <v>2143</v>
      </c>
      <c r="BK36" s="1345">
        <v>2196</v>
      </c>
      <c r="BL36" s="1345">
        <v>2252</v>
      </c>
      <c r="BM36" s="1345">
        <v>2308</v>
      </c>
      <c r="BN36" s="1181">
        <v>2378</v>
      </c>
    </row>
    <row r="37" spans="4:66" x14ac:dyDescent="0.3">
      <c r="D37" s="14">
        <v>7</v>
      </c>
      <c r="E37" s="1357">
        <v>84</v>
      </c>
      <c r="F37" s="1330">
        <f t="shared" si="8"/>
        <v>105</v>
      </c>
      <c r="G37" s="1181">
        <f t="shared" si="9"/>
        <v>109.2</v>
      </c>
      <c r="H37" s="1334">
        <v>72</v>
      </c>
      <c r="I37" s="1330">
        <v>90</v>
      </c>
      <c r="J37" s="1181">
        <f t="shared" si="10"/>
        <v>93.600000000000009</v>
      </c>
      <c r="M37" s="16">
        <v>16</v>
      </c>
      <c r="N37" s="1334">
        <v>259</v>
      </c>
      <c r="O37" s="1330">
        <v>270</v>
      </c>
      <c r="P37" s="1330">
        <v>287</v>
      </c>
      <c r="Q37" s="1330">
        <v>309</v>
      </c>
      <c r="R37" s="1330">
        <v>329</v>
      </c>
      <c r="S37" s="1330">
        <v>349</v>
      </c>
      <c r="T37" s="1330">
        <v>372</v>
      </c>
      <c r="U37" s="1330">
        <v>393</v>
      </c>
      <c r="V37" s="1330">
        <v>410</v>
      </c>
      <c r="W37" s="1330">
        <v>433</v>
      </c>
      <c r="X37" s="1330">
        <v>454</v>
      </c>
      <c r="Y37" s="1330">
        <v>473</v>
      </c>
      <c r="Z37" s="1330">
        <v>496</v>
      </c>
      <c r="AA37" s="1330">
        <v>512</v>
      </c>
      <c r="AB37" s="1330">
        <v>536</v>
      </c>
      <c r="AC37" s="1330">
        <v>737</v>
      </c>
      <c r="AD37" s="1330">
        <v>766</v>
      </c>
      <c r="AE37" s="1330">
        <v>791</v>
      </c>
      <c r="AF37" s="1330">
        <v>821</v>
      </c>
      <c r="AG37" s="1345">
        <v>847</v>
      </c>
      <c r="AH37" s="1345">
        <v>876</v>
      </c>
      <c r="AI37" s="1345">
        <v>902</v>
      </c>
      <c r="AJ37" s="1345">
        <v>927</v>
      </c>
      <c r="AK37" s="1345">
        <v>956</v>
      </c>
      <c r="AL37" s="1345">
        <v>983</v>
      </c>
      <c r="AM37" s="1345">
        <v>1022</v>
      </c>
      <c r="AN37" s="1345">
        <v>1047</v>
      </c>
      <c r="AO37" s="1345">
        <v>1063</v>
      </c>
      <c r="AP37" s="1345">
        <v>1080</v>
      </c>
      <c r="AQ37" s="1345">
        <v>1125</v>
      </c>
      <c r="AR37" s="1345">
        <v>1153</v>
      </c>
      <c r="AS37" s="1345">
        <v>1167</v>
      </c>
      <c r="AT37" s="1345">
        <v>1180</v>
      </c>
      <c r="AU37" s="1345">
        <v>1247</v>
      </c>
      <c r="AV37" s="1345">
        <v>1299</v>
      </c>
      <c r="AW37" s="1345">
        <v>1365</v>
      </c>
      <c r="AX37" s="1345">
        <v>1415</v>
      </c>
      <c r="AY37" s="1345">
        <v>1487</v>
      </c>
      <c r="AZ37" s="1345">
        <v>1536</v>
      </c>
      <c r="BA37" s="1345">
        <v>1597</v>
      </c>
      <c r="BB37" s="1345">
        <v>1662</v>
      </c>
      <c r="BC37" s="1345">
        <v>1730</v>
      </c>
      <c r="BD37" s="1345">
        <v>1809</v>
      </c>
      <c r="BE37" s="1345">
        <v>1882</v>
      </c>
      <c r="BF37" s="1345">
        <v>1966</v>
      </c>
      <c r="BG37" s="1345">
        <v>2033</v>
      </c>
      <c r="BH37" s="1345">
        <v>2110</v>
      </c>
      <c r="BI37" s="1345">
        <v>2163</v>
      </c>
      <c r="BJ37" s="1345">
        <v>2220</v>
      </c>
      <c r="BK37" s="1345">
        <v>2277</v>
      </c>
      <c r="BL37" s="1345">
        <v>2336</v>
      </c>
      <c r="BM37" s="1345">
        <v>2395</v>
      </c>
      <c r="BN37" s="1181">
        <v>2468</v>
      </c>
    </row>
    <row r="38" spans="4:66" x14ac:dyDescent="0.3">
      <c r="D38" s="14">
        <v>8</v>
      </c>
      <c r="E38" s="1357">
        <v>94</v>
      </c>
      <c r="F38" s="1330">
        <f t="shared" si="8"/>
        <v>117.5</v>
      </c>
      <c r="G38" s="1181">
        <f t="shared" si="9"/>
        <v>122.2</v>
      </c>
      <c r="H38" s="1334">
        <v>81</v>
      </c>
      <c r="I38" s="1330">
        <v>101.25</v>
      </c>
      <c r="J38" s="1181">
        <f t="shared" si="10"/>
        <v>105.3</v>
      </c>
      <c r="M38" s="16">
        <v>17</v>
      </c>
      <c r="N38" s="1334">
        <v>275</v>
      </c>
      <c r="O38" s="1330">
        <v>283</v>
      </c>
      <c r="P38" s="1330">
        <v>309</v>
      </c>
      <c r="Q38" s="1330">
        <v>328</v>
      </c>
      <c r="R38" s="1330">
        <v>349</v>
      </c>
      <c r="S38" s="1330">
        <v>372</v>
      </c>
      <c r="T38" s="1330">
        <v>394</v>
      </c>
      <c r="U38" s="1330">
        <v>418</v>
      </c>
      <c r="V38" s="1330">
        <v>437</v>
      </c>
      <c r="W38" s="1330">
        <v>459</v>
      </c>
      <c r="X38" s="1330">
        <v>480</v>
      </c>
      <c r="Y38" s="1330">
        <v>502</v>
      </c>
      <c r="Z38" s="1330">
        <v>523</v>
      </c>
      <c r="AA38" s="1330">
        <v>545</v>
      </c>
      <c r="AB38" s="1330">
        <v>756</v>
      </c>
      <c r="AC38" s="1330">
        <v>782</v>
      </c>
      <c r="AD38" s="1330">
        <v>814</v>
      </c>
      <c r="AE38" s="1330">
        <v>840</v>
      </c>
      <c r="AF38" s="1330">
        <v>872</v>
      </c>
      <c r="AG38" s="1345">
        <v>899</v>
      </c>
      <c r="AH38" s="1345">
        <v>927</v>
      </c>
      <c r="AI38" s="1345">
        <v>957</v>
      </c>
      <c r="AJ38" s="1345">
        <v>989</v>
      </c>
      <c r="AK38" s="1345">
        <v>1015</v>
      </c>
      <c r="AL38" s="1345">
        <v>1042</v>
      </c>
      <c r="AM38" s="1345">
        <v>1077</v>
      </c>
      <c r="AN38" s="1345">
        <v>1096</v>
      </c>
      <c r="AO38" s="1345">
        <v>1138</v>
      </c>
      <c r="AP38" s="1345">
        <v>1165</v>
      </c>
      <c r="AQ38" s="1345">
        <v>1203</v>
      </c>
      <c r="AR38" s="1345">
        <v>1221</v>
      </c>
      <c r="AS38" s="1345">
        <v>1242</v>
      </c>
      <c r="AT38" s="1345">
        <v>1256</v>
      </c>
      <c r="AU38" s="1345">
        <v>1302</v>
      </c>
      <c r="AV38" s="1345">
        <v>1333</v>
      </c>
      <c r="AW38" s="1345">
        <v>1434</v>
      </c>
      <c r="AX38" s="1345">
        <v>1517</v>
      </c>
      <c r="AY38" s="1345">
        <v>1595</v>
      </c>
      <c r="AZ38" s="1345">
        <v>1648</v>
      </c>
      <c r="BA38" s="1345">
        <v>1714</v>
      </c>
      <c r="BB38" s="1345">
        <v>1783</v>
      </c>
      <c r="BC38" s="1345">
        <v>1855</v>
      </c>
      <c r="BD38" s="1345">
        <v>1939</v>
      </c>
      <c r="BE38" s="1345">
        <v>2016</v>
      </c>
      <c r="BF38" s="1345">
        <v>2107</v>
      </c>
      <c r="BG38" s="1345">
        <v>2179</v>
      </c>
      <c r="BH38" s="1345">
        <v>2262</v>
      </c>
      <c r="BI38" s="1345">
        <v>2318</v>
      </c>
      <c r="BJ38" s="1345">
        <v>2377</v>
      </c>
      <c r="BK38" s="1345">
        <v>2438</v>
      </c>
      <c r="BL38" s="1345">
        <v>2498</v>
      </c>
      <c r="BM38" s="1345">
        <v>2562</v>
      </c>
      <c r="BN38" s="1181">
        <v>2640</v>
      </c>
    </row>
    <row r="39" spans="4:66" x14ac:dyDescent="0.3">
      <c r="D39" s="14">
        <v>9</v>
      </c>
      <c r="E39" s="1357">
        <v>106</v>
      </c>
      <c r="F39" s="1330">
        <f t="shared" si="8"/>
        <v>132.5</v>
      </c>
      <c r="G39" s="1181">
        <f t="shared" si="9"/>
        <v>137.80000000000001</v>
      </c>
      <c r="H39" s="1334">
        <v>90</v>
      </c>
      <c r="I39" s="1330">
        <v>112.5</v>
      </c>
      <c r="J39" s="1181">
        <f t="shared" si="10"/>
        <v>117</v>
      </c>
      <c r="M39" s="16">
        <v>18</v>
      </c>
      <c r="N39" s="1334">
        <v>285</v>
      </c>
      <c r="O39" s="1330">
        <v>303</v>
      </c>
      <c r="P39" s="1330">
        <v>324</v>
      </c>
      <c r="Q39" s="1330">
        <v>348</v>
      </c>
      <c r="R39" s="1330">
        <v>372</v>
      </c>
      <c r="S39" s="1330">
        <v>394</v>
      </c>
      <c r="T39" s="1330">
        <v>418</v>
      </c>
      <c r="U39" s="1330">
        <v>440</v>
      </c>
      <c r="V39" s="1330">
        <v>463</v>
      </c>
      <c r="W39" s="1330">
        <v>484</v>
      </c>
      <c r="X39" s="1330">
        <v>509</v>
      </c>
      <c r="Y39" s="1330">
        <v>532</v>
      </c>
      <c r="Z39" s="1330">
        <v>737</v>
      </c>
      <c r="AA39" s="1330">
        <v>769</v>
      </c>
      <c r="AB39" s="1330">
        <v>797</v>
      </c>
      <c r="AC39" s="1330">
        <v>833</v>
      </c>
      <c r="AD39" s="1330">
        <v>859</v>
      </c>
      <c r="AE39" s="1330">
        <v>891</v>
      </c>
      <c r="AF39" s="1330">
        <v>919</v>
      </c>
      <c r="AG39" s="1345">
        <v>953</v>
      </c>
      <c r="AH39" s="1345">
        <v>983</v>
      </c>
      <c r="AI39" s="1345">
        <v>1012</v>
      </c>
      <c r="AJ39" s="1345">
        <v>1042</v>
      </c>
      <c r="AK39" s="1345">
        <v>1075</v>
      </c>
      <c r="AL39" s="1345">
        <v>1106</v>
      </c>
      <c r="AM39" s="1345">
        <v>1151</v>
      </c>
      <c r="AN39" s="1345">
        <v>1180</v>
      </c>
      <c r="AO39" s="1345">
        <v>1200</v>
      </c>
      <c r="AP39" s="1345">
        <v>1214</v>
      </c>
      <c r="AQ39" s="1345">
        <v>1234</v>
      </c>
      <c r="AR39" s="1345">
        <v>1248</v>
      </c>
      <c r="AS39" s="1345">
        <v>1291</v>
      </c>
      <c r="AT39" s="1345">
        <v>1317</v>
      </c>
      <c r="AU39" s="1345">
        <v>1364</v>
      </c>
      <c r="AV39" s="1345">
        <v>1392</v>
      </c>
      <c r="AW39" s="1345">
        <v>1484</v>
      </c>
      <c r="AX39" s="1345">
        <v>1560</v>
      </c>
      <c r="AY39" s="1345">
        <v>1637</v>
      </c>
      <c r="AZ39" s="1345">
        <v>1692</v>
      </c>
      <c r="BA39" s="1345">
        <v>1761</v>
      </c>
      <c r="BB39" s="1345">
        <v>1832</v>
      </c>
      <c r="BC39" s="1345">
        <v>1906</v>
      </c>
      <c r="BD39" s="1345">
        <v>1993</v>
      </c>
      <c r="BE39" s="1345">
        <v>2073</v>
      </c>
      <c r="BF39" s="1345">
        <v>2163</v>
      </c>
      <c r="BG39" s="1345">
        <v>2239</v>
      </c>
      <c r="BH39" s="1345">
        <v>2325</v>
      </c>
      <c r="BI39" s="1345">
        <v>2382</v>
      </c>
      <c r="BJ39" s="1345">
        <v>2443</v>
      </c>
      <c r="BK39" s="1345">
        <v>2503</v>
      </c>
      <c r="BL39" s="1345">
        <v>2566</v>
      </c>
      <c r="BM39" s="1345">
        <v>2631</v>
      </c>
      <c r="BN39" s="1181">
        <v>2711</v>
      </c>
    </row>
    <row r="40" spans="4:66" x14ac:dyDescent="0.3">
      <c r="D40" s="14">
        <v>10</v>
      </c>
      <c r="E40" s="1357">
        <v>121</v>
      </c>
      <c r="F40" s="1330">
        <f t="shared" si="8"/>
        <v>151.25</v>
      </c>
      <c r="G40" s="1181">
        <f t="shared" si="9"/>
        <v>157.30000000000001</v>
      </c>
      <c r="H40" s="1334">
        <v>102</v>
      </c>
      <c r="I40" s="1330">
        <v>127.5</v>
      </c>
      <c r="J40" s="1181">
        <f t="shared" si="10"/>
        <v>132.6</v>
      </c>
      <c r="M40" s="16">
        <v>19</v>
      </c>
      <c r="N40" s="1334">
        <v>298</v>
      </c>
      <c r="O40" s="1330">
        <v>320</v>
      </c>
      <c r="P40" s="1330">
        <v>343</v>
      </c>
      <c r="Q40" s="1330">
        <v>367</v>
      </c>
      <c r="R40" s="1330">
        <v>393</v>
      </c>
      <c r="S40" s="1330">
        <v>418</v>
      </c>
      <c r="T40" s="1330">
        <v>440</v>
      </c>
      <c r="U40" s="1330">
        <v>463</v>
      </c>
      <c r="V40" s="1330">
        <v>486</v>
      </c>
      <c r="W40" s="1330">
        <v>514</v>
      </c>
      <c r="X40" s="1330">
        <v>538</v>
      </c>
      <c r="Y40" s="1330">
        <v>654</v>
      </c>
      <c r="Z40" s="1330">
        <v>778</v>
      </c>
      <c r="AA40" s="1330">
        <v>811</v>
      </c>
      <c r="AB40" s="1330">
        <v>842</v>
      </c>
      <c r="AC40" s="1330">
        <v>878</v>
      </c>
      <c r="AD40" s="1330">
        <v>910</v>
      </c>
      <c r="AE40" s="1330">
        <v>944</v>
      </c>
      <c r="AF40" s="1330">
        <v>970</v>
      </c>
      <c r="AG40" s="1345">
        <v>1005</v>
      </c>
      <c r="AH40" s="1345">
        <v>1036</v>
      </c>
      <c r="AI40" s="1345">
        <v>1070</v>
      </c>
      <c r="AJ40" s="1345">
        <v>1101</v>
      </c>
      <c r="AK40" s="1345">
        <v>1135</v>
      </c>
      <c r="AL40" s="1345">
        <v>1170</v>
      </c>
      <c r="AM40" s="1345">
        <v>1209</v>
      </c>
      <c r="AN40" s="1345">
        <v>1230</v>
      </c>
      <c r="AO40" s="1345">
        <v>1265</v>
      </c>
      <c r="AP40" s="1345">
        <v>1282</v>
      </c>
      <c r="AQ40" s="1345">
        <v>1304</v>
      </c>
      <c r="AR40" s="1345">
        <v>1312</v>
      </c>
      <c r="AS40" s="1345">
        <v>1349</v>
      </c>
      <c r="AT40" s="1345">
        <v>1360</v>
      </c>
      <c r="AU40" s="1345">
        <v>1410</v>
      </c>
      <c r="AV40" s="1345">
        <v>1436</v>
      </c>
      <c r="AW40" s="1345">
        <v>1541</v>
      </c>
      <c r="AX40" s="1345">
        <v>1620</v>
      </c>
      <c r="AY40" s="1345">
        <v>1701</v>
      </c>
      <c r="AZ40" s="1345">
        <v>1756</v>
      </c>
      <c r="BA40" s="1345">
        <v>1826</v>
      </c>
      <c r="BB40" s="1345">
        <v>1900</v>
      </c>
      <c r="BC40" s="1345">
        <v>1975</v>
      </c>
      <c r="BD40" s="1345">
        <v>2066</v>
      </c>
      <c r="BE40" s="1345">
        <v>2149</v>
      </c>
      <c r="BF40" s="1345">
        <v>2246</v>
      </c>
      <c r="BG40" s="1345">
        <v>2324</v>
      </c>
      <c r="BH40" s="1345">
        <v>2414</v>
      </c>
      <c r="BI40" s="1345">
        <v>2474</v>
      </c>
      <c r="BJ40" s="1345">
        <v>2537</v>
      </c>
      <c r="BK40" s="1345">
        <v>2602</v>
      </c>
      <c r="BL40" s="1345">
        <v>2668</v>
      </c>
      <c r="BM40" s="1345">
        <v>2735</v>
      </c>
      <c r="BN40" s="1181">
        <v>2817</v>
      </c>
    </row>
    <row r="41" spans="4:66" x14ac:dyDescent="0.3">
      <c r="D41" s="14">
        <v>11</v>
      </c>
      <c r="E41" s="1357">
        <v>130</v>
      </c>
      <c r="F41" s="1330">
        <f t="shared" si="8"/>
        <v>162.5</v>
      </c>
      <c r="G41" s="1181">
        <f t="shared" si="9"/>
        <v>169</v>
      </c>
      <c r="H41" s="1334">
        <v>111</v>
      </c>
      <c r="I41" s="1330">
        <v>138.75</v>
      </c>
      <c r="J41" s="1181">
        <f t="shared" si="10"/>
        <v>144.30000000000001</v>
      </c>
      <c r="M41" s="16">
        <v>20</v>
      </c>
      <c r="N41" s="1334">
        <v>313</v>
      </c>
      <c r="O41" s="1330">
        <v>335</v>
      </c>
      <c r="P41" s="1330">
        <v>363</v>
      </c>
      <c r="Q41" s="1330">
        <v>388</v>
      </c>
      <c r="R41" s="1330">
        <v>410</v>
      </c>
      <c r="S41" s="1330">
        <v>437</v>
      </c>
      <c r="T41" s="1330">
        <v>463</v>
      </c>
      <c r="U41" s="1330">
        <v>486</v>
      </c>
      <c r="V41" s="1330">
        <v>512</v>
      </c>
      <c r="W41" s="1330">
        <v>540</v>
      </c>
      <c r="X41" s="1330">
        <v>751</v>
      </c>
      <c r="Y41" s="1330">
        <v>784</v>
      </c>
      <c r="Z41" s="1330">
        <v>821</v>
      </c>
      <c r="AA41" s="1330">
        <v>852</v>
      </c>
      <c r="AB41" s="1330">
        <v>887</v>
      </c>
      <c r="AC41" s="1330">
        <v>919</v>
      </c>
      <c r="AD41" s="1330">
        <v>956</v>
      </c>
      <c r="AE41" s="1330">
        <v>991</v>
      </c>
      <c r="AF41" s="1330">
        <v>1023</v>
      </c>
      <c r="AG41" s="1345">
        <v>1057</v>
      </c>
      <c r="AH41" s="1345">
        <v>1090</v>
      </c>
      <c r="AI41" s="1345">
        <v>1126</v>
      </c>
      <c r="AJ41" s="1345">
        <v>1159</v>
      </c>
      <c r="AK41" s="1345">
        <v>1191</v>
      </c>
      <c r="AL41" s="1345">
        <v>1225</v>
      </c>
      <c r="AM41" s="1345">
        <v>1265</v>
      </c>
      <c r="AN41" s="1345">
        <v>1282</v>
      </c>
      <c r="AO41" s="1345">
        <v>1317</v>
      </c>
      <c r="AP41" s="1345">
        <v>1333</v>
      </c>
      <c r="AQ41" s="1345">
        <v>1360</v>
      </c>
      <c r="AR41" s="1345">
        <v>1366</v>
      </c>
      <c r="AS41" s="1345">
        <v>1398</v>
      </c>
      <c r="AT41" s="1345">
        <v>1407</v>
      </c>
      <c r="AU41" s="1345">
        <v>1447</v>
      </c>
      <c r="AV41" s="1345">
        <v>1467</v>
      </c>
      <c r="AW41" s="1345">
        <v>1585</v>
      </c>
      <c r="AX41" s="1345">
        <v>1686</v>
      </c>
      <c r="AY41" s="1345">
        <v>1778</v>
      </c>
      <c r="AZ41" s="1345">
        <v>1836</v>
      </c>
      <c r="BA41" s="1345">
        <v>1911</v>
      </c>
      <c r="BB41" s="1345">
        <v>1988</v>
      </c>
      <c r="BC41" s="1345">
        <v>2069</v>
      </c>
      <c r="BD41" s="1345">
        <v>2162</v>
      </c>
      <c r="BE41" s="1345">
        <v>2251</v>
      </c>
      <c r="BF41" s="1345">
        <v>2350</v>
      </c>
      <c r="BG41" s="1345">
        <v>2430</v>
      </c>
      <c r="BH41" s="1345">
        <v>2524</v>
      </c>
      <c r="BI41" s="1345">
        <v>2589</v>
      </c>
      <c r="BJ41" s="1345">
        <v>2654</v>
      </c>
      <c r="BK41" s="1345">
        <v>2721</v>
      </c>
      <c r="BL41" s="1345">
        <v>2790</v>
      </c>
      <c r="BM41" s="1345">
        <v>2861</v>
      </c>
      <c r="BN41" s="1181">
        <v>2946</v>
      </c>
    </row>
    <row r="42" spans="4:66" x14ac:dyDescent="0.3">
      <c r="D42" s="14">
        <v>12</v>
      </c>
      <c r="E42" s="1357">
        <v>141</v>
      </c>
      <c r="F42" s="1330">
        <f t="shared" si="8"/>
        <v>176.25</v>
      </c>
      <c r="G42" s="1181">
        <f t="shared" si="9"/>
        <v>183.3</v>
      </c>
      <c r="H42" s="1334">
        <v>121</v>
      </c>
      <c r="I42" s="1330">
        <v>151.25</v>
      </c>
      <c r="J42" s="1181">
        <f t="shared" si="10"/>
        <v>157.30000000000001</v>
      </c>
      <c r="M42" s="16">
        <v>21</v>
      </c>
      <c r="N42" s="1334">
        <v>324</v>
      </c>
      <c r="O42" s="1330">
        <v>353</v>
      </c>
      <c r="P42" s="1330">
        <v>381</v>
      </c>
      <c r="Q42" s="1330">
        <v>405</v>
      </c>
      <c r="R42" s="1330">
        <v>433</v>
      </c>
      <c r="S42" s="1330">
        <v>459</v>
      </c>
      <c r="T42" s="1330">
        <v>484</v>
      </c>
      <c r="U42" s="1330">
        <v>514</v>
      </c>
      <c r="V42" s="1330">
        <v>540</v>
      </c>
      <c r="W42" s="1330">
        <v>662</v>
      </c>
      <c r="X42" s="1330">
        <v>789</v>
      </c>
      <c r="Y42" s="1330">
        <v>826</v>
      </c>
      <c r="Z42" s="1330">
        <v>859</v>
      </c>
      <c r="AA42" s="1330">
        <v>897</v>
      </c>
      <c r="AB42" s="1330">
        <v>931</v>
      </c>
      <c r="AC42" s="1330">
        <v>967</v>
      </c>
      <c r="AD42" s="1330">
        <v>1003</v>
      </c>
      <c r="AE42" s="1330">
        <v>1041</v>
      </c>
      <c r="AF42" s="1330">
        <v>1075</v>
      </c>
      <c r="AG42" s="1345">
        <v>1112</v>
      </c>
      <c r="AH42" s="1345">
        <v>1144</v>
      </c>
      <c r="AI42" s="1345">
        <v>1183</v>
      </c>
      <c r="AJ42" s="1345">
        <v>1214</v>
      </c>
      <c r="AK42" s="1345">
        <v>1253</v>
      </c>
      <c r="AL42" s="1345">
        <v>1287</v>
      </c>
      <c r="AM42" s="1345">
        <v>1317</v>
      </c>
      <c r="AN42" s="1345">
        <v>1331</v>
      </c>
      <c r="AO42" s="1345">
        <v>1379</v>
      </c>
      <c r="AP42" s="1345">
        <v>1407</v>
      </c>
      <c r="AQ42" s="1345">
        <v>1427</v>
      </c>
      <c r="AR42" s="1345">
        <v>1437</v>
      </c>
      <c r="AS42" s="1345">
        <v>1469</v>
      </c>
      <c r="AT42" s="1345">
        <v>1496</v>
      </c>
      <c r="AU42" s="1345">
        <v>1518</v>
      </c>
      <c r="AV42" s="1345">
        <v>1540</v>
      </c>
      <c r="AW42" s="1345">
        <v>1673</v>
      </c>
      <c r="AX42" s="1345">
        <v>1787</v>
      </c>
      <c r="AY42" s="1345">
        <v>1867</v>
      </c>
      <c r="AZ42" s="1345">
        <v>1927</v>
      </c>
      <c r="BA42" s="1345">
        <v>2004</v>
      </c>
      <c r="BB42" s="1345">
        <v>2084</v>
      </c>
      <c r="BC42" s="1345">
        <v>2169</v>
      </c>
      <c r="BD42" s="1345">
        <v>2267</v>
      </c>
      <c r="BE42" s="1345">
        <v>2360</v>
      </c>
      <c r="BF42" s="1345">
        <v>2463</v>
      </c>
      <c r="BG42" s="1345">
        <v>2549</v>
      </c>
      <c r="BH42" s="1345">
        <v>2644</v>
      </c>
      <c r="BI42" s="1345">
        <v>2712</v>
      </c>
      <c r="BJ42" s="1345">
        <v>2781</v>
      </c>
      <c r="BK42" s="1345">
        <v>2851</v>
      </c>
      <c r="BL42" s="1345">
        <v>2922</v>
      </c>
      <c r="BM42" s="1345">
        <v>2997</v>
      </c>
      <c r="BN42" s="1181">
        <v>3088</v>
      </c>
    </row>
    <row r="43" spans="4:66" x14ac:dyDescent="0.3">
      <c r="D43" s="14">
        <v>13</v>
      </c>
      <c r="E43" s="1357">
        <v>167</v>
      </c>
      <c r="F43" s="1330">
        <f t="shared" si="8"/>
        <v>208.75</v>
      </c>
      <c r="G43" s="1181">
        <f t="shared" si="9"/>
        <v>217.1</v>
      </c>
      <c r="H43" s="1334">
        <v>141</v>
      </c>
      <c r="I43" s="1330">
        <v>176.25</v>
      </c>
      <c r="J43" s="1181">
        <f t="shared" si="10"/>
        <v>183.3</v>
      </c>
      <c r="M43" s="16">
        <v>22</v>
      </c>
      <c r="N43" s="1334">
        <v>340</v>
      </c>
      <c r="O43" s="1330">
        <v>368</v>
      </c>
      <c r="P43" s="1330">
        <v>397</v>
      </c>
      <c r="Q43" s="1330">
        <v>427</v>
      </c>
      <c r="R43" s="1330">
        <v>454</v>
      </c>
      <c r="S43" s="1330">
        <v>480</v>
      </c>
      <c r="T43" s="1330">
        <v>509</v>
      </c>
      <c r="U43" s="1330">
        <v>538</v>
      </c>
      <c r="V43" s="1330">
        <v>751</v>
      </c>
      <c r="W43" s="1330">
        <v>789</v>
      </c>
      <c r="X43" s="1330">
        <v>828</v>
      </c>
      <c r="Y43" s="1330">
        <v>863</v>
      </c>
      <c r="Z43" s="1330">
        <v>902</v>
      </c>
      <c r="AA43" s="1330">
        <v>941</v>
      </c>
      <c r="AB43" s="1330">
        <v>972</v>
      </c>
      <c r="AC43" s="1330">
        <v>1012</v>
      </c>
      <c r="AD43" s="1330">
        <v>1050</v>
      </c>
      <c r="AE43" s="1330">
        <v>1085</v>
      </c>
      <c r="AF43" s="1330">
        <v>1126</v>
      </c>
      <c r="AG43" s="1345">
        <v>1165</v>
      </c>
      <c r="AH43" s="1345">
        <v>1200</v>
      </c>
      <c r="AI43" s="1345">
        <v>1238</v>
      </c>
      <c r="AJ43" s="1345">
        <v>1271</v>
      </c>
      <c r="AK43" s="1345">
        <v>1309</v>
      </c>
      <c r="AL43" s="1345">
        <v>1347</v>
      </c>
      <c r="AM43" s="1345">
        <v>1385</v>
      </c>
      <c r="AN43" s="1345">
        <v>1400</v>
      </c>
      <c r="AO43" s="1345">
        <v>1430</v>
      </c>
      <c r="AP43" s="1345">
        <v>1449</v>
      </c>
      <c r="AQ43" s="1345">
        <v>1486</v>
      </c>
      <c r="AR43" s="1345">
        <v>1502</v>
      </c>
      <c r="AS43" s="1345">
        <v>1531</v>
      </c>
      <c r="AT43" s="1345">
        <v>1543</v>
      </c>
      <c r="AU43" s="1345">
        <v>1583</v>
      </c>
      <c r="AV43" s="1345">
        <v>1601</v>
      </c>
      <c r="AW43" s="1345">
        <v>1754</v>
      </c>
      <c r="AX43" s="1345">
        <v>1887</v>
      </c>
      <c r="AY43" s="1345">
        <v>1955</v>
      </c>
      <c r="AZ43" s="1345">
        <v>2017</v>
      </c>
      <c r="BA43" s="1345">
        <v>2098</v>
      </c>
      <c r="BB43" s="1345">
        <v>2185</v>
      </c>
      <c r="BC43" s="1345">
        <v>2272</v>
      </c>
      <c r="BD43" s="1345">
        <v>2376</v>
      </c>
      <c r="BE43" s="1345">
        <v>2472</v>
      </c>
      <c r="BF43" s="1345">
        <v>2579</v>
      </c>
      <c r="BG43" s="1345">
        <v>2669</v>
      </c>
      <c r="BH43" s="1345">
        <v>2771</v>
      </c>
      <c r="BI43" s="1345">
        <v>2840</v>
      </c>
      <c r="BJ43" s="1345">
        <v>2913</v>
      </c>
      <c r="BK43" s="1345">
        <v>2985</v>
      </c>
      <c r="BL43" s="1345">
        <v>3060</v>
      </c>
      <c r="BM43" s="1345">
        <v>3137</v>
      </c>
      <c r="BN43" s="1181">
        <v>3232</v>
      </c>
    </row>
    <row r="44" spans="4:66" x14ac:dyDescent="0.3">
      <c r="D44" s="14">
        <v>14</v>
      </c>
      <c r="E44" s="1357">
        <v>192</v>
      </c>
      <c r="F44" s="1330">
        <f t="shared" si="8"/>
        <v>240</v>
      </c>
      <c r="G44" s="1181">
        <f t="shared" si="9"/>
        <v>249.60000000000002</v>
      </c>
      <c r="H44" s="1334">
        <v>164</v>
      </c>
      <c r="I44" s="1330">
        <v>205</v>
      </c>
      <c r="J44" s="1181">
        <f t="shared" si="10"/>
        <v>213.20000000000002</v>
      </c>
      <c r="M44" s="16">
        <v>23</v>
      </c>
      <c r="N44" s="1334">
        <v>355</v>
      </c>
      <c r="O44" s="1330">
        <v>387</v>
      </c>
      <c r="P44" s="1330">
        <v>417</v>
      </c>
      <c r="Q44" s="1330">
        <v>441</v>
      </c>
      <c r="R44" s="1330">
        <v>473</v>
      </c>
      <c r="S44" s="1330">
        <v>502</v>
      </c>
      <c r="T44" s="1330">
        <v>532</v>
      </c>
      <c r="U44" s="1330">
        <v>654</v>
      </c>
      <c r="V44" s="1330">
        <v>784</v>
      </c>
      <c r="W44" s="1330">
        <v>826</v>
      </c>
      <c r="X44" s="1330">
        <v>863</v>
      </c>
      <c r="Y44" s="1330">
        <v>905</v>
      </c>
      <c r="Z44" s="1330">
        <v>944</v>
      </c>
      <c r="AA44" s="1330">
        <v>984</v>
      </c>
      <c r="AB44" s="1330">
        <v>1021</v>
      </c>
      <c r="AC44" s="1330">
        <v>1061</v>
      </c>
      <c r="AD44" s="1330">
        <v>1096</v>
      </c>
      <c r="AE44" s="1330">
        <v>1138</v>
      </c>
      <c r="AF44" s="1330">
        <v>1177</v>
      </c>
      <c r="AG44" s="1345">
        <v>1218</v>
      </c>
      <c r="AH44" s="1345">
        <v>1255</v>
      </c>
      <c r="AI44" s="1345">
        <v>1295</v>
      </c>
      <c r="AJ44" s="1345">
        <v>1334</v>
      </c>
      <c r="AK44" s="1345">
        <v>1373</v>
      </c>
      <c r="AL44" s="1345">
        <v>1408</v>
      </c>
      <c r="AM44" s="1345">
        <v>1433</v>
      </c>
      <c r="AN44" s="1345">
        <v>1449</v>
      </c>
      <c r="AO44" s="1345">
        <v>1490</v>
      </c>
      <c r="AP44" s="1345">
        <v>1509</v>
      </c>
      <c r="AQ44" s="1345">
        <v>1527</v>
      </c>
      <c r="AR44" s="1345">
        <v>1541</v>
      </c>
      <c r="AS44" s="1345">
        <v>1575</v>
      </c>
      <c r="AT44" s="1345">
        <v>1593</v>
      </c>
      <c r="AU44" s="1345">
        <v>1628</v>
      </c>
      <c r="AV44" s="1345">
        <v>1648</v>
      </c>
      <c r="AW44" s="1345">
        <v>1814</v>
      </c>
      <c r="AX44" s="1345">
        <v>1955</v>
      </c>
      <c r="AY44" s="1345">
        <v>2044</v>
      </c>
      <c r="AZ44" s="1345">
        <v>2110</v>
      </c>
      <c r="BA44" s="1345">
        <v>2196</v>
      </c>
      <c r="BB44" s="1345">
        <v>2285</v>
      </c>
      <c r="BC44" s="1345">
        <v>2377</v>
      </c>
      <c r="BD44" s="1345">
        <v>2485</v>
      </c>
      <c r="BE44" s="1345">
        <v>2586</v>
      </c>
      <c r="BF44" s="1345">
        <v>2700</v>
      </c>
      <c r="BG44" s="1345">
        <v>2792</v>
      </c>
      <c r="BH44" s="1345">
        <v>2900</v>
      </c>
      <c r="BI44" s="1345">
        <v>2972</v>
      </c>
      <c r="BJ44" s="1345">
        <v>3047</v>
      </c>
      <c r="BK44" s="1345">
        <v>3123</v>
      </c>
      <c r="BL44" s="1345">
        <v>3202</v>
      </c>
      <c r="BM44" s="1345">
        <v>3283</v>
      </c>
      <c r="BN44" s="1181">
        <v>3383</v>
      </c>
    </row>
    <row r="45" spans="4:66" x14ac:dyDescent="0.3">
      <c r="D45" s="14">
        <v>15</v>
      </c>
      <c r="E45" s="1357">
        <v>235</v>
      </c>
      <c r="F45" s="1330">
        <f t="shared" si="8"/>
        <v>293.75</v>
      </c>
      <c r="G45" s="1181">
        <f t="shared" si="9"/>
        <v>305.5</v>
      </c>
      <c r="H45" s="1334">
        <v>202</v>
      </c>
      <c r="I45" s="1330">
        <v>252.5</v>
      </c>
      <c r="J45" s="1181">
        <f t="shared" si="10"/>
        <v>262.60000000000002</v>
      </c>
      <c r="M45" s="16">
        <v>24</v>
      </c>
      <c r="N45" s="1334">
        <v>372</v>
      </c>
      <c r="O45" s="1330">
        <v>402</v>
      </c>
      <c r="P45" s="1330">
        <v>433</v>
      </c>
      <c r="Q45" s="1330">
        <v>463</v>
      </c>
      <c r="R45" s="1330">
        <v>496</v>
      </c>
      <c r="S45" s="1330">
        <v>523</v>
      </c>
      <c r="T45" s="1330">
        <v>737</v>
      </c>
      <c r="U45" s="1330">
        <v>778</v>
      </c>
      <c r="V45" s="1330">
        <v>821</v>
      </c>
      <c r="W45" s="1330">
        <v>859</v>
      </c>
      <c r="X45" s="1330">
        <v>902</v>
      </c>
      <c r="Y45" s="1330">
        <v>944</v>
      </c>
      <c r="Z45" s="1330">
        <v>983</v>
      </c>
      <c r="AA45" s="1330">
        <v>1023</v>
      </c>
      <c r="AB45" s="1330">
        <v>1063</v>
      </c>
      <c r="AC45" s="1330">
        <v>1106</v>
      </c>
      <c r="AD45" s="1330">
        <v>1144</v>
      </c>
      <c r="AE45" s="1330">
        <v>1186</v>
      </c>
      <c r="AF45" s="1330">
        <v>1225</v>
      </c>
      <c r="AG45" s="1345">
        <v>1266</v>
      </c>
      <c r="AH45" s="1345">
        <v>1307</v>
      </c>
      <c r="AI45" s="1345">
        <v>1347</v>
      </c>
      <c r="AJ45" s="1345">
        <v>1390</v>
      </c>
      <c r="AK45" s="1345">
        <v>1431</v>
      </c>
      <c r="AL45" s="1345">
        <v>1470</v>
      </c>
      <c r="AM45" s="1345">
        <v>1490</v>
      </c>
      <c r="AN45" s="1345">
        <v>1502</v>
      </c>
      <c r="AO45" s="1345">
        <v>1514</v>
      </c>
      <c r="AP45" s="1345">
        <v>1525</v>
      </c>
      <c r="AQ45" s="1345">
        <v>1557</v>
      </c>
      <c r="AR45" s="1345">
        <v>1567</v>
      </c>
      <c r="AS45" s="1345">
        <v>1605</v>
      </c>
      <c r="AT45" s="1345">
        <v>1620</v>
      </c>
      <c r="AU45" s="1345">
        <v>1663</v>
      </c>
      <c r="AV45" s="1345">
        <v>1686</v>
      </c>
      <c r="AW45" s="1345">
        <v>1862</v>
      </c>
      <c r="AX45" s="1345">
        <v>2020</v>
      </c>
      <c r="AY45" s="1345">
        <v>2134</v>
      </c>
      <c r="AZ45" s="1345">
        <v>2201</v>
      </c>
      <c r="BA45" s="1345">
        <v>2291</v>
      </c>
      <c r="BB45" s="1345">
        <v>2382</v>
      </c>
      <c r="BC45" s="1345">
        <v>2480</v>
      </c>
      <c r="BD45" s="1345">
        <v>2591</v>
      </c>
      <c r="BE45" s="1345">
        <v>2696</v>
      </c>
      <c r="BF45" s="1345">
        <v>2816</v>
      </c>
      <c r="BG45" s="1345">
        <v>2910</v>
      </c>
      <c r="BH45" s="1345">
        <v>3021</v>
      </c>
      <c r="BI45" s="1345">
        <v>3097</v>
      </c>
      <c r="BJ45" s="1345">
        <v>3175</v>
      </c>
      <c r="BK45" s="1345">
        <v>3257</v>
      </c>
      <c r="BL45" s="1345">
        <v>3338</v>
      </c>
      <c r="BM45" s="1345">
        <v>3423</v>
      </c>
      <c r="BN45" s="1181">
        <v>3526</v>
      </c>
    </row>
    <row r="46" spans="4:66" x14ac:dyDescent="0.3">
      <c r="D46" s="14">
        <v>16</v>
      </c>
      <c r="E46" s="1357">
        <v>244</v>
      </c>
      <c r="F46" s="1330">
        <f t="shared" si="8"/>
        <v>305</v>
      </c>
      <c r="G46" s="1181">
        <f t="shared" si="9"/>
        <v>317.2</v>
      </c>
      <c r="H46" s="1334">
        <v>208</v>
      </c>
      <c r="I46" s="1330">
        <v>260</v>
      </c>
      <c r="J46" s="1181">
        <f t="shared" si="10"/>
        <v>270.40000000000003</v>
      </c>
      <c r="M46" s="16">
        <v>25</v>
      </c>
      <c r="N46" s="1334">
        <v>388</v>
      </c>
      <c r="O46" s="1330">
        <v>419</v>
      </c>
      <c r="P46" s="1330">
        <v>449</v>
      </c>
      <c r="Q46" s="1330">
        <v>481</v>
      </c>
      <c r="R46" s="1330">
        <v>512</v>
      </c>
      <c r="S46" s="1330">
        <v>545</v>
      </c>
      <c r="T46" s="1330">
        <v>769</v>
      </c>
      <c r="U46" s="1330">
        <v>811</v>
      </c>
      <c r="V46" s="1330">
        <v>852</v>
      </c>
      <c r="W46" s="1330">
        <v>897</v>
      </c>
      <c r="X46" s="1330">
        <v>941</v>
      </c>
      <c r="Y46" s="1330">
        <v>984</v>
      </c>
      <c r="Z46" s="1330">
        <v>1023</v>
      </c>
      <c r="AA46" s="1330">
        <v>1068</v>
      </c>
      <c r="AB46" s="1330">
        <v>1109</v>
      </c>
      <c r="AC46" s="1330">
        <v>1152</v>
      </c>
      <c r="AD46" s="1330">
        <v>1191</v>
      </c>
      <c r="AE46" s="1330">
        <v>1239</v>
      </c>
      <c r="AF46" s="1330">
        <v>1279</v>
      </c>
      <c r="AG46" s="1345">
        <v>1322</v>
      </c>
      <c r="AH46" s="1345">
        <v>1364</v>
      </c>
      <c r="AI46" s="1345">
        <v>1408</v>
      </c>
      <c r="AJ46" s="1345">
        <v>1446</v>
      </c>
      <c r="AK46" s="1345">
        <v>1491</v>
      </c>
      <c r="AL46" s="1345">
        <v>1530</v>
      </c>
      <c r="AM46" s="1345">
        <v>1553</v>
      </c>
      <c r="AN46" s="1345">
        <v>1567</v>
      </c>
      <c r="AO46" s="1345">
        <v>1605</v>
      </c>
      <c r="AP46" s="1345">
        <v>1620</v>
      </c>
      <c r="AQ46" s="1345">
        <v>1652</v>
      </c>
      <c r="AR46" s="1345">
        <v>1672</v>
      </c>
      <c r="AS46" s="1345">
        <v>1707</v>
      </c>
      <c r="AT46" s="1345">
        <v>1750</v>
      </c>
      <c r="AU46" s="1345">
        <v>1778</v>
      </c>
      <c r="AV46" s="1345">
        <v>1814</v>
      </c>
      <c r="AW46" s="1345">
        <v>1960</v>
      </c>
      <c r="AX46" s="1345">
        <v>2073</v>
      </c>
      <c r="AY46" s="1345">
        <v>2222</v>
      </c>
      <c r="AZ46" s="1345">
        <v>2293</v>
      </c>
      <c r="BA46" s="1345">
        <v>2386</v>
      </c>
      <c r="BB46" s="1345">
        <v>2482</v>
      </c>
      <c r="BC46" s="1345">
        <v>2582</v>
      </c>
      <c r="BD46" s="1345">
        <v>2699</v>
      </c>
      <c r="BE46" s="1345">
        <v>2809</v>
      </c>
      <c r="BF46" s="1345">
        <v>2932</v>
      </c>
      <c r="BG46" s="1345">
        <v>3033</v>
      </c>
      <c r="BH46" s="1345">
        <v>3149</v>
      </c>
      <c r="BI46" s="1345">
        <v>3228</v>
      </c>
      <c r="BJ46" s="1345">
        <v>3309</v>
      </c>
      <c r="BK46" s="1345">
        <v>3392</v>
      </c>
      <c r="BL46" s="1345">
        <v>3478</v>
      </c>
      <c r="BM46" s="1345">
        <v>3566</v>
      </c>
      <c r="BN46" s="1181">
        <v>3674</v>
      </c>
    </row>
    <row r="47" spans="4:66" x14ac:dyDescent="0.3">
      <c r="D47" s="14">
        <v>17</v>
      </c>
      <c r="E47" s="1357">
        <v>273</v>
      </c>
      <c r="F47" s="1330">
        <f t="shared" si="8"/>
        <v>341.25</v>
      </c>
      <c r="G47" s="1181">
        <f t="shared" si="9"/>
        <v>354.90000000000003</v>
      </c>
      <c r="H47" s="1334">
        <v>233</v>
      </c>
      <c r="I47" s="1330">
        <v>291.25</v>
      </c>
      <c r="J47" s="1181">
        <f t="shared" si="10"/>
        <v>302.90000000000003</v>
      </c>
      <c r="M47" s="16">
        <v>26</v>
      </c>
      <c r="N47" s="1334">
        <v>402</v>
      </c>
      <c r="O47" s="1330">
        <v>434</v>
      </c>
      <c r="P47" s="1330">
        <v>470</v>
      </c>
      <c r="Q47" s="1330">
        <v>502</v>
      </c>
      <c r="R47" s="1330">
        <v>536</v>
      </c>
      <c r="S47" s="1330">
        <v>756</v>
      </c>
      <c r="T47" s="1330">
        <v>797</v>
      </c>
      <c r="U47" s="1330">
        <v>842</v>
      </c>
      <c r="V47" s="1330">
        <v>887</v>
      </c>
      <c r="W47" s="1330">
        <v>931</v>
      </c>
      <c r="X47" s="1330">
        <v>972</v>
      </c>
      <c r="Y47" s="1330">
        <v>1021</v>
      </c>
      <c r="Z47" s="1330">
        <v>1063</v>
      </c>
      <c r="AA47" s="1330">
        <v>1109</v>
      </c>
      <c r="AB47" s="1330">
        <v>1150</v>
      </c>
      <c r="AC47" s="1330">
        <v>1196</v>
      </c>
      <c r="AD47" s="1330">
        <v>1242</v>
      </c>
      <c r="AE47" s="1330">
        <v>1284</v>
      </c>
      <c r="AF47" s="1330">
        <v>1328</v>
      </c>
      <c r="AG47" s="1345">
        <v>1373</v>
      </c>
      <c r="AH47" s="1345">
        <v>1415</v>
      </c>
      <c r="AI47" s="1345">
        <v>1463</v>
      </c>
      <c r="AJ47" s="1345">
        <v>1504</v>
      </c>
      <c r="AK47" s="1345">
        <v>1551</v>
      </c>
      <c r="AL47" s="1345">
        <v>1593</v>
      </c>
      <c r="AM47" s="1345">
        <v>1644</v>
      </c>
      <c r="AN47" s="1345">
        <v>1669</v>
      </c>
      <c r="AO47" s="1345">
        <v>1674</v>
      </c>
      <c r="AP47" s="1345">
        <v>1686</v>
      </c>
      <c r="AQ47" s="1345">
        <v>1739</v>
      </c>
      <c r="AR47" s="1345">
        <v>1769</v>
      </c>
      <c r="AS47" s="1345">
        <v>1793</v>
      </c>
      <c r="AT47" s="1345">
        <v>1813</v>
      </c>
      <c r="AU47" s="1345">
        <v>1887</v>
      </c>
      <c r="AV47" s="1345">
        <v>1938</v>
      </c>
      <c r="AW47" s="1345">
        <v>2048</v>
      </c>
      <c r="AX47" s="1345">
        <v>2131</v>
      </c>
      <c r="AY47" s="1345">
        <v>2311</v>
      </c>
      <c r="AZ47" s="1345">
        <v>2386</v>
      </c>
      <c r="BA47" s="1345">
        <v>2482</v>
      </c>
      <c r="BB47" s="1345">
        <v>2582</v>
      </c>
      <c r="BC47" s="1345">
        <v>2686</v>
      </c>
      <c r="BD47" s="1345">
        <v>2809</v>
      </c>
      <c r="BE47" s="1345">
        <v>2921</v>
      </c>
      <c r="BF47" s="1345">
        <v>3050</v>
      </c>
      <c r="BG47" s="1345">
        <v>3155</v>
      </c>
      <c r="BH47" s="1345">
        <v>3276</v>
      </c>
      <c r="BI47" s="1345">
        <v>3358</v>
      </c>
      <c r="BJ47" s="1345">
        <v>3444</v>
      </c>
      <c r="BK47" s="1345">
        <v>3531</v>
      </c>
      <c r="BL47" s="1345">
        <v>3618</v>
      </c>
      <c r="BM47" s="1345">
        <v>3711</v>
      </c>
      <c r="BN47" s="1181">
        <v>3822</v>
      </c>
    </row>
    <row r="48" spans="4:66" x14ac:dyDescent="0.3">
      <c r="D48" s="14">
        <v>18</v>
      </c>
      <c r="E48" s="1357">
        <v>288</v>
      </c>
      <c r="F48" s="1330">
        <f t="shared" si="8"/>
        <v>360</v>
      </c>
      <c r="G48" s="1181">
        <f t="shared" si="9"/>
        <v>374.40000000000003</v>
      </c>
      <c r="H48" s="1334">
        <v>245</v>
      </c>
      <c r="I48" s="1330">
        <v>306.25</v>
      </c>
      <c r="J48" s="1181">
        <f t="shared" si="10"/>
        <v>318.5</v>
      </c>
      <c r="M48" s="16">
        <v>27</v>
      </c>
      <c r="N48" s="1334">
        <v>418</v>
      </c>
      <c r="O48" s="1330">
        <v>454</v>
      </c>
      <c r="P48" s="1330">
        <v>484</v>
      </c>
      <c r="Q48" s="1330">
        <v>518</v>
      </c>
      <c r="R48" s="1330">
        <v>737</v>
      </c>
      <c r="S48" s="1330">
        <v>782</v>
      </c>
      <c r="T48" s="1330">
        <v>833</v>
      </c>
      <c r="U48" s="1330">
        <v>878</v>
      </c>
      <c r="V48" s="1330">
        <v>919</v>
      </c>
      <c r="W48" s="1330">
        <v>967</v>
      </c>
      <c r="X48" s="1330">
        <v>1012</v>
      </c>
      <c r="Y48" s="1330">
        <v>1061</v>
      </c>
      <c r="Z48" s="1330">
        <v>1106</v>
      </c>
      <c r="AA48" s="1330">
        <v>1152</v>
      </c>
      <c r="AB48" s="1330">
        <v>1196</v>
      </c>
      <c r="AC48" s="1330">
        <v>1239</v>
      </c>
      <c r="AD48" s="1330">
        <v>1287</v>
      </c>
      <c r="AE48" s="1330">
        <v>1322</v>
      </c>
      <c r="AF48" s="1330">
        <v>1378</v>
      </c>
      <c r="AG48" s="1345">
        <v>1408</v>
      </c>
      <c r="AH48" s="1345">
        <v>1470</v>
      </c>
      <c r="AI48" s="1345">
        <v>1491</v>
      </c>
      <c r="AJ48" s="1345">
        <v>1561</v>
      </c>
      <c r="AK48" s="1345">
        <v>1612</v>
      </c>
      <c r="AL48" s="1345">
        <v>1653</v>
      </c>
      <c r="AM48" s="1345">
        <v>1672</v>
      </c>
      <c r="AN48" s="1345">
        <v>1684</v>
      </c>
      <c r="AO48" s="1345">
        <v>1713</v>
      </c>
      <c r="AP48" s="1345">
        <v>1729</v>
      </c>
      <c r="AQ48" s="1345">
        <v>1790</v>
      </c>
      <c r="AR48" s="1345">
        <v>1814</v>
      </c>
      <c r="AS48" s="1345">
        <v>1848</v>
      </c>
      <c r="AT48" s="1345">
        <v>1861</v>
      </c>
      <c r="AU48" s="1345">
        <v>1943</v>
      </c>
      <c r="AV48" s="1345">
        <v>2002</v>
      </c>
      <c r="AW48" s="1345">
        <v>2107</v>
      </c>
      <c r="AX48" s="1345">
        <v>2174</v>
      </c>
      <c r="AY48" s="1345">
        <v>2401</v>
      </c>
      <c r="AZ48" s="1345">
        <v>2478</v>
      </c>
      <c r="BA48" s="1345">
        <v>2577</v>
      </c>
      <c r="BB48" s="1345">
        <v>2681</v>
      </c>
      <c r="BC48" s="1345">
        <v>2789</v>
      </c>
      <c r="BD48" s="1345">
        <v>2914</v>
      </c>
      <c r="BE48" s="1345">
        <v>3032</v>
      </c>
      <c r="BF48" s="1345">
        <v>3165</v>
      </c>
      <c r="BG48" s="1345">
        <v>3272</v>
      </c>
      <c r="BH48" s="1345">
        <v>3399</v>
      </c>
      <c r="BI48" s="1345">
        <v>3484</v>
      </c>
      <c r="BJ48" s="1345">
        <v>3572</v>
      </c>
      <c r="BK48" s="1345">
        <v>3661</v>
      </c>
      <c r="BL48" s="1345">
        <v>3754</v>
      </c>
      <c r="BM48" s="1345">
        <v>3848</v>
      </c>
      <c r="BN48" s="1181">
        <v>3966</v>
      </c>
    </row>
    <row r="49" spans="4:66" x14ac:dyDescent="0.3">
      <c r="D49" s="14">
        <v>19</v>
      </c>
      <c r="E49" s="1357">
        <v>311</v>
      </c>
      <c r="F49" s="1330">
        <f t="shared" si="8"/>
        <v>388.75</v>
      </c>
      <c r="G49" s="1181">
        <f t="shared" si="9"/>
        <v>404.3</v>
      </c>
      <c r="H49" s="1334">
        <v>265</v>
      </c>
      <c r="I49" s="1330">
        <v>331.25</v>
      </c>
      <c r="J49" s="1181">
        <f t="shared" si="10"/>
        <v>344.5</v>
      </c>
      <c r="M49" s="16">
        <v>28</v>
      </c>
      <c r="N49" s="1334">
        <v>433</v>
      </c>
      <c r="O49" s="1330">
        <v>470</v>
      </c>
      <c r="P49" s="1330">
        <v>504</v>
      </c>
      <c r="Q49" s="1330">
        <v>540</v>
      </c>
      <c r="R49" s="1330">
        <v>766</v>
      </c>
      <c r="S49" s="1330">
        <v>814</v>
      </c>
      <c r="T49" s="1330">
        <v>859</v>
      </c>
      <c r="U49" s="1330">
        <v>910</v>
      </c>
      <c r="V49" s="1330">
        <v>956</v>
      </c>
      <c r="W49" s="1330">
        <v>1003</v>
      </c>
      <c r="X49" s="1330">
        <v>1050</v>
      </c>
      <c r="Y49" s="1330">
        <v>1096</v>
      </c>
      <c r="Z49" s="1330">
        <v>1144</v>
      </c>
      <c r="AA49" s="1330">
        <v>1191</v>
      </c>
      <c r="AB49" s="1330">
        <v>1242</v>
      </c>
      <c r="AC49" s="1330">
        <v>1287</v>
      </c>
      <c r="AD49" s="1330">
        <v>1336</v>
      </c>
      <c r="AE49" s="1330">
        <v>1381</v>
      </c>
      <c r="AF49" s="1330">
        <v>1431</v>
      </c>
      <c r="AG49" s="1345">
        <v>1477</v>
      </c>
      <c r="AH49" s="1345">
        <v>1525</v>
      </c>
      <c r="AI49" s="1345">
        <v>1570</v>
      </c>
      <c r="AJ49" s="1345">
        <v>1621</v>
      </c>
      <c r="AK49" s="1345">
        <v>1666</v>
      </c>
      <c r="AL49" s="1345">
        <v>1715</v>
      </c>
      <c r="AM49" s="1345">
        <v>1729</v>
      </c>
      <c r="AN49" s="1345">
        <v>1737</v>
      </c>
      <c r="AO49" s="1345">
        <v>1767</v>
      </c>
      <c r="AP49" s="1345">
        <v>1787</v>
      </c>
      <c r="AQ49" s="1345">
        <v>1828</v>
      </c>
      <c r="AR49" s="1345">
        <v>1847</v>
      </c>
      <c r="AS49" s="1345">
        <v>1871</v>
      </c>
      <c r="AT49" s="1345">
        <v>1887</v>
      </c>
      <c r="AU49" s="1345">
        <v>1985</v>
      </c>
      <c r="AV49" s="1345">
        <v>2054</v>
      </c>
      <c r="AW49" s="1345">
        <v>2155</v>
      </c>
      <c r="AX49" s="1345">
        <v>2224</v>
      </c>
      <c r="AY49" s="1345">
        <v>2488</v>
      </c>
      <c r="AZ49" s="1345">
        <v>2569</v>
      </c>
      <c r="BA49" s="1345">
        <v>2673</v>
      </c>
      <c r="BB49" s="1345">
        <v>2781</v>
      </c>
      <c r="BC49" s="1345">
        <v>2893</v>
      </c>
      <c r="BD49" s="1345">
        <v>3024</v>
      </c>
      <c r="BE49" s="1345">
        <v>3147</v>
      </c>
      <c r="BF49" s="1345">
        <v>3284</v>
      </c>
      <c r="BG49" s="1345">
        <v>3397</v>
      </c>
      <c r="BH49" s="1345">
        <v>3527</v>
      </c>
      <c r="BI49" s="1345">
        <v>3615</v>
      </c>
      <c r="BJ49" s="1345">
        <v>3707</v>
      </c>
      <c r="BK49" s="1345">
        <v>3798</v>
      </c>
      <c r="BL49" s="1345">
        <v>3896</v>
      </c>
      <c r="BM49" s="1345">
        <v>3993</v>
      </c>
      <c r="BN49" s="1181">
        <v>4116</v>
      </c>
    </row>
    <row r="50" spans="4:66" x14ac:dyDescent="0.3">
      <c r="D50" s="14">
        <v>20</v>
      </c>
      <c r="E50" s="1357">
        <v>330</v>
      </c>
      <c r="F50" s="1330">
        <f t="shared" si="8"/>
        <v>412.5</v>
      </c>
      <c r="G50" s="1181">
        <f t="shared" si="9"/>
        <v>429</v>
      </c>
      <c r="H50" s="1334">
        <v>280</v>
      </c>
      <c r="I50" s="1330">
        <v>350</v>
      </c>
      <c r="J50" s="1181">
        <f t="shared" si="10"/>
        <v>364</v>
      </c>
      <c r="M50" s="16">
        <v>29</v>
      </c>
      <c r="N50" s="1334">
        <v>447</v>
      </c>
      <c r="O50" s="1330">
        <v>483</v>
      </c>
      <c r="P50" s="1330">
        <v>519</v>
      </c>
      <c r="Q50" s="1330">
        <v>743</v>
      </c>
      <c r="R50" s="1330">
        <v>791</v>
      </c>
      <c r="S50" s="1330">
        <v>840</v>
      </c>
      <c r="T50" s="1330">
        <v>891</v>
      </c>
      <c r="U50" s="1330">
        <v>944</v>
      </c>
      <c r="V50" s="1330">
        <v>991</v>
      </c>
      <c r="W50" s="1330">
        <v>1041</v>
      </c>
      <c r="X50" s="1330">
        <v>1085</v>
      </c>
      <c r="Y50" s="1330">
        <v>1138</v>
      </c>
      <c r="Z50" s="1330">
        <v>1186</v>
      </c>
      <c r="AA50" s="1330">
        <v>1239</v>
      </c>
      <c r="AB50" s="1330">
        <v>1284</v>
      </c>
      <c r="AC50" s="1330">
        <v>1322</v>
      </c>
      <c r="AD50" s="1330">
        <v>1381</v>
      </c>
      <c r="AE50" s="1330">
        <v>1408</v>
      </c>
      <c r="AF50" s="1330">
        <v>1480</v>
      </c>
      <c r="AG50" s="1345">
        <v>1491</v>
      </c>
      <c r="AH50" s="1345">
        <v>1580</v>
      </c>
      <c r="AI50" s="1345">
        <v>1632</v>
      </c>
      <c r="AJ50" s="1345">
        <v>1676</v>
      </c>
      <c r="AK50" s="1345">
        <v>1718</v>
      </c>
      <c r="AL50" s="1345">
        <v>1777</v>
      </c>
      <c r="AM50" s="1345">
        <v>1804</v>
      </c>
      <c r="AN50" s="1345">
        <v>1820</v>
      </c>
      <c r="AO50" s="1345">
        <v>1832</v>
      </c>
      <c r="AP50" s="1345">
        <v>1847</v>
      </c>
      <c r="AQ50" s="1345">
        <v>1927</v>
      </c>
      <c r="AR50" s="1345">
        <v>1952</v>
      </c>
      <c r="AS50" s="1345">
        <v>2002</v>
      </c>
      <c r="AT50" s="1345">
        <v>2028</v>
      </c>
      <c r="AU50" s="1345">
        <v>2103</v>
      </c>
      <c r="AV50" s="1345">
        <v>2155</v>
      </c>
      <c r="AW50" s="1345">
        <v>2294</v>
      </c>
      <c r="AX50" s="1345">
        <v>2425</v>
      </c>
      <c r="AY50" s="1345">
        <v>2577</v>
      </c>
      <c r="AZ50" s="1345">
        <v>2661</v>
      </c>
      <c r="BA50" s="1345">
        <v>2770</v>
      </c>
      <c r="BB50" s="1345">
        <v>2881</v>
      </c>
      <c r="BC50" s="1345">
        <v>2998</v>
      </c>
      <c r="BD50" s="1345">
        <v>3134</v>
      </c>
      <c r="BE50" s="1345">
        <v>3259</v>
      </c>
      <c r="BF50" s="1345">
        <v>3402</v>
      </c>
      <c r="BG50" s="1345">
        <v>3520</v>
      </c>
      <c r="BH50" s="1345">
        <v>3654</v>
      </c>
      <c r="BI50" s="1345">
        <v>3747</v>
      </c>
      <c r="BJ50" s="1345">
        <v>3842</v>
      </c>
      <c r="BK50" s="1345">
        <v>3939</v>
      </c>
      <c r="BL50" s="1345">
        <v>4037</v>
      </c>
      <c r="BM50" s="1345">
        <v>4139</v>
      </c>
      <c r="BN50" s="1181">
        <v>4265</v>
      </c>
    </row>
    <row r="51" spans="4:66" x14ac:dyDescent="0.3">
      <c r="D51" s="14">
        <v>21</v>
      </c>
      <c r="E51" s="1357">
        <v>347</v>
      </c>
      <c r="F51" s="1330">
        <f t="shared" si="8"/>
        <v>433.75</v>
      </c>
      <c r="G51" s="1181">
        <f t="shared" si="9"/>
        <v>451.1</v>
      </c>
      <c r="H51" s="1334">
        <v>296</v>
      </c>
      <c r="I51" s="1330">
        <v>370</v>
      </c>
      <c r="J51" s="1181">
        <f t="shared" si="10"/>
        <v>384.8</v>
      </c>
      <c r="M51" s="16">
        <v>30</v>
      </c>
      <c r="N51" s="1334">
        <v>463</v>
      </c>
      <c r="O51" s="1330">
        <v>502</v>
      </c>
      <c r="P51" s="1330">
        <v>540</v>
      </c>
      <c r="Q51" s="1330">
        <v>769</v>
      </c>
      <c r="R51" s="1330">
        <v>821</v>
      </c>
      <c r="S51" s="1330">
        <v>872</v>
      </c>
      <c r="T51" s="1330">
        <v>919</v>
      </c>
      <c r="U51" s="1330">
        <v>970</v>
      </c>
      <c r="V51" s="1330">
        <v>1023</v>
      </c>
      <c r="W51" s="1330">
        <v>1075</v>
      </c>
      <c r="X51" s="1330">
        <v>1126</v>
      </c>
      <c r="Y51" s="1330">
        <v>1177</v>
      </c>
      <c r="Z51" s="1330">
        <v>1225</v>
      </c>
      <c r="AA51" s="1330">
        <v>1279</v>
      </c>
      <c r="AB51" s="1330">
        <v>1328</v>
      </c>
      <c r="AC51" s="1330">
        <v>1378</v>
      </c>
      <c r="AD51" s="1330">
        <v>1431</v>
      </c>
      <c r="AE51" s="1330">
        <v>1480</v>
      </c>
      <c r="AF51" s="1330">
        <v>1530</v>
      </c>
      <c r="AG51" s="1345">
        <v>1583</v>
      </c>
      <c r="AH51" s="1345">
        <v>1634</v>
      </c>
      <c r="AI51" s="1345">
        <v>1684</v>
      </c>
      <c r="AJ51" s="1345">
        <v>1736</v>
      </c>
      <c r="AK51" s="1345">
        <v>1787</v>
      </c>
      <c r="AL51" s="1345">
        <v>1836</v>
      </c>
      <c r="AM51" s="1345">
        <v>1848</v>
      </c>
      <c r="AN51" s="1345">
        <v>1854</v>
      </c>
      <c r="AO51" s="1345">
        <v>1919</v>
      </c>
      <c r="AP51" s="1345">
        <v>1955</v>
      </c>
      <c r="AQ51" s="1345">
        <v>2017</v>
      </c>
      <c r="AR51" s="1345">
        <v>2051</v>
      </c>
      <c r="AS51" s="1345">
        <v>2116</v>
      </c>
      <c r="AT51" s="1345">
        <v>2150</v>
      </c>
      <c r="AU51" s="1345">
        <v>2213</v>
      </c>
      <c r="AV51" s="1345">
        <v>2244</v>
      </c>
      <c r="AW51" s="1345">
        <v>2426</v>
      </c>
      <c r="AX51" s="1345">
        <v>2576</v>
      </c>
      <c r="AY51" s="1345">
        <v>2667</v>
      </c>
      <c r="AZ51" s="1345">
        <v>2752</v>
      </c>
      <c r="BA51" s="1345">
        <v>2863</v>
      </c>
      <c r="BB51" s="1345">
        <v>2979</v>
      </c>
      <c r="BC51" s="1345">
        <v>3097</v>
      </c>
      <c r="BD51" s="1345">
        <v>3239</v>
      </c>
      <c r="BE51" s="1345">
        <v>3370</v>
      </c>
      <c r="BF51" s="1345">
        <v>3519</v>
      </c>
      <c r="BG51" s="1345">
        <v>3639</v>
      </c>
      <c r="BH51" s="1345">
        <v>3777</v>
      </c>
      <c r="BI51" s="1345">
        <v>3873</v>
      </c>
      <c r="BJ51" s="1345">
        <v>3971</v>
      </c>
      <c r="BK51" s="1345">
        <v>4069</v>
      </c>
      <c r="BL51" s="1345">
        <v>4173</v>
      </c>
      <c r="BM51" s="1345">
        <v>4278</v>
      </c>
      <c r="BN51" s="1181">
        <v>4406</v>
      </c>
    </row>
    <row r="52" spans="4:66" x14ac:dyDescent="0.3">
      <c r="D52" s="14">
        <v>22</v>
      </c>
      <c r="E52" s="1357">
        <v>372</v>
      </c>
      <c r="F52" s="1330">
        <f t="shared" si="8"/>
        <v>465</v>
      </c>
      <c r="G52" s="1181">
        <f t="shared" si="9"/>
        <v>483.6</v>
      </c>
      <c r="H52" s="1334">
        <v>316</v>
      </c>
      <c r="I52" s="1330">
        <v>395</v>
      </c>
      <c r="J52" s="1181">
        <f t="shared" si="10"/>
        <v>410.8</v>
      </c>
      <c r="M52" s="16">
        <v>31</v>
      </c>
      <c r="N52" s="1334">
        <v>478</v>
      </c>
      <c r="O52" s="1330">
        <v>515</v>
      </c>
      <c r="P52" s="1330">
        <v>742</v>
      </c>
      <c r="Q52" s="1330">
        <v>794</v>
      </c>
      <c r="R52" s="1330">
        <v>847</v>
      </c>
      <c r="S52" s="1330">
        <v>899</v>
      </c>
      <c r="T52" s="1330">
        <v>953</v>
      </c>
      <c r="U52" s="1330">
        <v>1005</v>
      </c>
      <c r="V52" s="1330">
        <v>1057</v>
      </c>
      <c r="W52" s="1330">
        <v>1112</v>
      </c>
      <c r="X52" s="1330">
        <v>1165</v>
      </c>
      <c r="Y52" s="1330">
        <v>1218</v>
      </c>
      <c r="Z52" s="1330">
        <v>1266</v>
      </c>
      <c r="AA52" s="1330">
        <v>1322</v>
      </c>
      <c r="AB52" s="1330">
        <v>1373</v>
      </c>
      <c r="AC52" s="1330">
        <v>1408</v>
      </c>
      <c r="AD52" s="1330">
        <v>1477</v>
      </c>
      <c r="AE52" s="1330">
        <v>1491</v>
      </c>
      <c r="AF52" s="1330">
        <v>1583</v>
      </c>
      <c r="AG52" s="1345">
        <v>1639</v>
      </c>
      <c r="AH52" s="1345">
        <v>1690</v>
      </c>
      <c r="AI52" s="1345">
        <v>1718</v>
      </c>
      <c r="AJ52" s="1345">
        <v>1793</v>
      </c>
      <c r="AK52" s="1345">
        <v>1835</v>
      </c>
      <c r="AL52" s="1345">
        <v>1895</v>
      </c>
      <c r="AM52" s="1345">
        <v>1900</v>
      </c>
      <c r="AN52" s="1345">
        <v>1904</v>
      </c>
      <c r="AO52" s="1345">
        <v>1976</v>
      </c>
      <c r="AP52" s="1345">
        <v>2020</v>
      </c>
      <c r="AQ52" s="1345">
        <v>2069</v>
      </c>
      <c r="AR52" s="1345">
        <v>2093</v>
      </c>
      <c r="AS52" s="1345">
        <v>2159</v>
      </c>
      <c r="AT52" s="1345">
        <v>2189</v>
      </c>
      <c r="AU52" s="1345">
        <v>2260</v>
      </c>
      <c r="AV52" s="1345">
        <v>2293</v>
      </c>
      <c r="AW52" s="1345">
        <v>2480</v>
      </c>
      <c r="AX52" s="1345">
        <v>2628</v>
      </c>
      <c r="AY52" s="1345">
        <v>2755</v>
      </c>
      <c r="AZ52" s="1345">
        <v>2844</v>
      </c>
      <c r="BA52" s="1345">
        <v>2959</v>
      </c>
      <c r="BB52" s="1345">
        <v>3078</v>
      </c>
      <c r="BC52" s="1345">
        <v>3202</v>
      </c>
      <c r="BD52" s="1345">
        <v>3348</v>
      </c>
      <c r="BE52" s="1345">
        <v>3483</v>
      </c>
      <c r="BF52" s="1345">
        <v>3636</v>
      </c>
      <c r="BG52" s="1345">
        <v>3759</v>
      </c>
      <c r="BH52" s="1345">
        <v>3903</v>
      </c>
      <c r="BI52" s="1345">
        <v>4004</v>
      </c>
      <c r="BJ52" s="1345">
        <v>4103</v>
      </c>
      <c r="BK52" s="1345">
        <v>4207</v>
      </c>
      <c r="BL52" s="1345">
        <v>4312</v>
      </c>
      <c r="BM52" s="1345">
        <v>4422</v>
      </c>
      <c r="BN52" s="1181">
        <v>4554</v>
      </c>
    </row>
    <row r="53" spans="4:66" x14ac:dyDescent="0.3">
      <c r="D53" s="14">
        <v>23</v>
      </c>
      <c r="E53" s="1357">
        <v>390</v>
      </c>
      <c r="F53" s="1330">
        <f t="shared" si="8"/>
        <v>487.5</v>
      </c>
      <c r="G53" s="1181">
        <f t="shared" si="9"/>
        <v>507</v>
      </c>
      <c r="H53" s="1334">
        <v>332</v>
      </c>
      <c r="I53" s="1330">
        <v>415</v>
      </c>
      <c r="J53" s="1181">
        <f t="shared" si="10"/>
        <v>431.6</v>
      </c>
      <c r="M53" s="16">
        <v>32</v>
      </c>
      <c r="N53" s="1334">
        <v>496</v>
      </c>
      <c r="O53" s="1330">
        <v>536</v>
      </c>
      <c r="P53" s="1330">
        <v>766</v>
      </c>
      <c r="Q53" s="1330">
        <v>821</v>
      </c>
      <c r="R53" s="1330">
        <v>876</v>
      </c>
      <c r="S53" s="1330">
        <v>927</v>
      </c>
      <c r="T53" s="1330">
        <v>983</v>
      </c>
      <c r="U53" s="1330">
        <v>1036</v>
      </c>
      <c r="V53" s="1330">
        <v>1090</v>
      </c>
      <c r="W53" s="1330">
        <v>1144</v>
      </c>
      <c r="X53" s="1330">
        <v>1200</v>
      </c>
      <c r="Y53" s="1330">
        <v>1255</v>
      </c>
      <c r="Z53" s="1330">
        <v>1307</v>
      </c>
      <c r="AA53" s="1330">
        <v>1364</v>
      </c>
      <c r="AB53" s="1330">
        <v>1415</v>
      </c>
      <c r="AC53" s="1330">
        <v>1470</v>
      </c>
      <c r="AD53" s="1330">
        <v>1525</v>
      </c>
      <c r="AE53" s="1330">
        <v>1580</v>
      </c>
      <c r="AF53" s="1330">
        <v>1634</v>
      </c>
      <c r="AG53" s="1345">
        <v>1690</v>
      </c>
      <c r="AH53" s="1345">
        <v>1743</v>
      </c>
      <c r="AI53" s="1345">
        <v>1800</v>
      </c>
      <c r="AJ53" s="1345">
        <v>1849</v>
      </c>
      <c r="AK53" s="1345">
        <v>1905</v>
      </c>
      <c r="AL53" s="1345">
        <v>1959</v>
      </c>
      <c r="AM53" s="1345">
        <v>1988</v>
      </c>
      <c r="AN53" s="1345">
        <v>2004</v>
      </c>
      <c r="AO53" s="1345">
        <v>2050</v>
      </c>
      <c r="AP53" s="1345">
        <v>2066</v>
      </c>
      <c r="AQ53" s="1345">
        <v>2110</v>
      </c>
      <c r="AR53" s="1345">
        <v>2121</v>
      </c>
      <c r="AS53" s="1345">
        <v>2189</v>
      </c>
      <c r="AT53" s="1345">
        <v>2224</v>
      </c>
      <c r="AU53" s="1345">
        <v>2291</v>
      </c>
      <c r="AV53" s="1345">
        <v>2326</v>
      </c>
      <c r="AW53" s="1345">
        <v>2516</v>
      </c>
      <c r="AX53" s="1345">
        <v>2678</v>
      </c>
      <c r="AY53" s="1345">
        <v>2844</v>
      </c>
      <c r="AZ53" s="1345">
        <v>2934</v>
      </c>
      <c r="BA53" s="1345">
        <v>3052</v>
      </c>
      <c r="BB53" s="1345">
        <v>3175</v>
      </c>
      <c r="BC53" s="1345">
        <v>3304</v>
      </c>
      <c r="BD53" s="1345">
        <v>3453</v>
      </c>
      <c r="BE53" s="1345">
        <v>3592</v>
      </c>
      <c r="BF53" s="1345">
        <v>3751</v>
      </c>
      <c r="BG53" s="1345">
        <v>3879</v>
      </c>
      <c r="BH53" s="1345">
        <v>4026</v>
      </c>
      <c r="BI53" s="1345">
        <v>4129</v>
      </c>
      <c r="BJ53" s="1345">
        <v>4233</v>
      </c>
      <c r="BK53" s="1345">
        <v>4337</v>
      </c>
      <c r="BL53" s="1345">
        <v>4446</v>
      </c>
      <c r="BM53" s="1345">
        <v>4558</v>
      </c>
      <c r="BN53" s="1181">
        <v>4697</v>
      </c>
    </row>
    <row r="54" spans="4:66" x14ac:dyDescent="0.3">
      <c r="D54" s="14">
        <v>24</v>
      </c>
      <c r="E54" s="1357">
        <v>412</v>
      </c>
      <c r="F54" s="1330">
        <f t="shared" si="8"/>
        <v>515</v>
      </c>
      <c r="G54" s="1181">
        <f t="shared" si="9"/>
        <v>535.6</v>
      </c>
      <c r="H54" s="1334">
        <v>350</v>
      </c>
      <c r="I54" s="1330">
        <v>437.5</v>
      </c>
      <c r="J54" s="1181">
        <f t="shared" si="10"/>
        <v>455</v>
      </c>
      <c r="M54" s="16">
        <v>33</v>
      </c>
      <c r="N54" s="1334">
        <v>509</v>
      </c>
      <c r="O54" s="1330">
        <v>551</v>
      </c>
      <c r="P54" s="1330">
        <v>789</v>
      </c>
      <c r="Q54" s="1330">
        <v>842</v>
      </c>
      <c r="R54" s="1330">
        <v>902</v>
      </c>
      <c r="S54" s="1330">
        <v>957</v>
      </c>
      <c r="T54" s="1330">
        <v>1012</v>
      </c>
      <c r="U54" s="1330">
        <v>1070</v>
      </c>
      <c r="V54" s="1330">
        <v>1126</v>
      </c>
      <c r="W54" s="1330">
        <v>1183</v>
      </c>
      <c r="X54" s="1330">
        <v>1238</v>
      </c>
      <c r="Y54" s="1330">
        <v>1295</v>
      </c>
      <c r="Z54" s="1330">
        <v>1347</v>
      </c>
      <c r="AA54" s="1330">
        <v>1408</v>
      </c>
      <c r="AB54" s="1330">
        <v>1463</v>
      </c>
      <c r="AC54" s="1330">
        <v>1491</v>
      </c>
      <c r="AD54" s="1330">
        <v>1570</v>
      </c>
      <c r="AE54" s="1330">
        <v>1632</v>
      </c>
      <c r="AF54" s="1330">
        <v>1684</v>
      </c>
      <c r="AG54" s="1345">
        <v>1718</v>
      </c>
      <c r="AH54" s="1345">
        <v>1800</v>
      </c>
      <c r="AI54" s="1345">
        <v>1835</v>
      </c>
      <c r="AJ54" s="1345">
        <v>1907</v>
      </c>
      <c r="AK54" s="1345">
        <v>1966</v>
      </c>
      <c r="AL54" s="1345">
        <v>1985</v>
      </c>
      <c r="AM54" s="1345">
        <v>2002</v>
      </c>
      <c r="AN54" s="1345">
        <v>2020</v>
      </c>
      <c r="AO54" s="1345">
        <v>2079</v>
      </c>
      <c r="AP54" s="1345">
        <v>2106</v>
      </c>
      <c r="AQ54" s="1345">
        <v>2166</v>
      </c>
      <c r="AR54" s="1345">
        <v>2185</v>
      </c>
      <c r="AS54" s="1345">
        <v>2241</v>
      </c>
      <c r="AT54" s="1345">
        <v>2273</v>
      </c>
      <c r="AU54" s="1345">
        <v>2362</v>
      </c>
      <c r="AV54" s="1345">
        <v>2389</v>
      </c>
      <c r="AW54" s="1345">
        <v>2575</v>
      </c>
      <c r="AX54" s="1345">
        <v>2728</v>
      </c>
      <c r="AY54" s="1345">
        <v>2932</v>
      </c>
      <c r="AZ54" s="1345">
        <v>3025</v>
      </c>
      <c r="BA54" s="1345">
        <v>3148</v>
      </c>
      <c r="BB54" s="1345">
        <v>3273</v>
      </c>
      <c r="BC54" s="1345">
        <v>3406</v>
      </c>
      <c r="BD54" s="1345">
        <v>3561</v>
      </c>
      <c r="BE54" s="1345">
        <v>3704</v>
      </c>
      <c r="BF54" s="1345">
        <v>3867</v>
      </c>
      <c r="BG54" s="1345">
        <v>3998</v>
      </c>
      <c r="BH54" s="1345">
        <v>4149</v>
      </c>
      <c r="BI54" s="1345">
        <v>4255</v>
      </c>
      <c r="BJ54" s="1345">
        <v>4363</v>
      </c>
      <c r="BK54" s="1345">
        <v>4472</v>
      </c>
      <c r="BL54" s="1345">
        <v>4584</v>
      </c>
      <c r="BM54" s="1345">
        <v>4699</v>
      </c>
      <c r="BN54" s="1181">
        <v>4842</v>
      </c>
    </row>
    <row r="55" spans="4:66" x14ac:dyDescent="0.3">
      <c r="D55" s="14">
        <v>25</v>
      </c>
      <c r="E55" s="1357">
        <v>666</v>
      </c>
      <c r="F55" s="1330">
        <f t="shared" si="8"/>
        <v>832.5</v>
      </c>
      <c r="G55" s="1181">
        <f t="shared" si="9"/>
        <v>865.80000000000007</v>
      </c>
      <c r="H55" s="1334">
        <v>567</v>
      </c>
      <c r="I55" s="1330">
        <v>708.75</v>
      </c>
      <c r="J55" s="1181">
        <f t="shared" si="10"/>
        <v>737.1</v>
      </c>
      <c r="M55" s="16">
        <v>34</v>
      </c>
      <c r="N55" s="1334">
        <v>523</v>
      </c>
      <c r="O55" s="1330">
        <v>756</v>
      </c>
      <c r="P55" s="1330">
        <v>814</v>
      </c>
      <c r="Q55" s="1330">
        <v>872</v>
      </c>
      <c r="R55" s="1330">
        <v>927</v>
      </c>
      <c r="S55" s="1330">
        <v>989</v>
      </c>
      <c r="T55" s="1330">
        <v>1042</v>
      </c>
      <c r="U55" s="1330">
        <v>1101</v>
      </c>
      <c r="V55" s="1330">
        <v>1159</v>
      </c>
      <c r="W55" s="1330">
        <v>1214</v>
      </c>
      <c r="X55" s="1330">
        <v>1271</v>
      </c>
      <c r="Y55" s="1330">
        <v>1334</v>
      </c>
      <c r="Z55" s="1330">
        <v>1390</v>
      </c>
      <c r="AA55" s="1330">
        <v>1446</v>
      </c>
      <c r="AB55" s="1330">
        <v>1504</v>
      </c>
      <c r="AC55" s="1330">
        <v>1561</v>
      </c>
      <c r="AD55" s="1330">
        <v>1621</v>
      </c>
      <c r="AE55" s="1330">
        <v>1676</v>
      </c>
      <c r="AF55" s="1330">
        <v>1736</v>
      </c>
      <c r="AG55" s="1345">
        <v>1793</v>
      </c>
      <c r="AH55" s="1345">
        <v>1849</v>
      </c>
      <c r="AI55" s="1345">
        <v>1907</v>
      </c>
      <c r="AJ55" s="1345">
        <v>1966</v>
      </c>
      <c r="AK55" s="1345">
        <v>2020</v>
      </c>
      <c r="AL55" s="1345">
        <v>2080</v>
      </c>
      <c r="AM55" s="1345">
        <v>2108</v>
      </c>
      <c r="AN55" s="1345">
        <v>2121</v>
      </c>
      <c r="AO55" s="1345">
        <v>2179</v>
      </c>
      <c r="AP55" s="1345">
        <v>2202</v>
      </c>
      <c r="AQ55" s="1345">
        <v>2223</v>
      </c>
      <c r="AR55" s="1345">
        <v>2239</v>
      </c>
      <c r="AS55" s="1345">
        <v>2316</v>
      </c>
      <c r="AT55" s="1345">
        <v>2359</v>
      </c>
      <c r="AU55" s="1345">
        <v>2418</v>
      </c>
      <c r="AV55" s="1345">
        <v>2443</v>
      </c>
      <c r="AW55" s="1345">
        <v>2620</v>
      </c>
      <c r="AX55" s="1345">
        <v>2760</v>
      </c>
      <c r="AY55" s="1345">
        <v>3099</v>
      </c>
      <c r="AZ55" s="1345">
        <v>3200</v>
      </c>
      <c r="BA55" s="1345">
        <v>3327</v>
      </c>
      <c r="BB55" s="1345">
        <v>3461</v>
      </c>
      <c r="BC55" s="1345">
        <v>3601</v>
      </c>
      <c r="BD55" s="1345">
        <v>3764</v>
      </c>
      <c r="BE55" s="1345">
        <v>3914</v>
      </c>
      <c r="BF55" s="1345">
        <v>4089</v>
      </c>
      <c r="BG55" s="1345">
        <v>4227</v>
      </c>
      <c r="BH55" s="1345">
        <v>4389</v>
      </c>
      <c r="BI55" s="1345">
        <v>4499</v>
      </c>
      <c r="BJ55" s="1345">
        <v>4614</v>
      </c>
      <c r="BK55" s="1345">
        <v>4730</v>
      </c>
      <c r="BL55" s="1345">
        <v>4849</v>
      </c>
      <c r="BM55" s="1345">
        <v>4971</v>
      </c>
      <c r="BN55" s="1181">
        <v>5121</v>
      </c>
    </row>
    <row r="56" spans="4:66" x14ac:dyDescent="0.3">
      <c r="D56" s="14">
        <v>26</v>
      </c>
      <c r="E56" s="1357">
        <v>723</v>
      </c>
      <c r="F56" s="1330">
        <f t="shared" si="8"/>
        <v>903.75</v>
      </c>
      <c r="G56" s="1181">
        <f t="shared" si="9"/>
        <v>939.9</v>
      </c>
      <c r="H56" s="1334">
        <v>615</v>
      </c>
      <c r="I56" s="1330">
        <v>768.75</v>
      </c>
      <c r="J56" s="1181">
        <f t="shared" si="10"/>
        <v>799.5</v>
      </c>
      <c r="M56" s="16">
        <v>35</v>
      </c>
      <c r="N56" s="1334">
        <v>540</v>
      </c>
      <c r="O56" s="1330">
        <v>775</v>
      </c>
      <c r="P56" s="1330">
        <v>836</v>
      </c>
      <c r="Q56" s="1330">
        <v>894</v>
      </c>
      <c r="R56" s="1330">
        <v>956</v>
      </c>
      <c r="S56" s="1330">
        <v>1015</v>
      </c>
      <c r="T56" s="1330">
        <v>1075</v>
      </c>
      <c r="U56" s="1330">
        <v>1135</v>
      </c>
      <c r="V56" s="1330">
        <v>1191</v>
      </c>
      <c r="W56" s="1330">
        <v>1253</v>
      </c>
      <c r="X56" s="1330">
        <v>1309</v>
      </c>
      <c r="Y56" s="1330">
        <v>1373</v>
      </c>
      <c r="Z56" s="1330">
        <v>1431</v>
      </c>
      <c r="AA56" s="1330">
        <v>1491</v>
      </c>
      <c r="AB56" s="1330">
        <v>1551</v>
      </c>
      <c r="AC56" s="1330">
        <v>1612</v>
      </c>
      <c r="AD56" s="1330">
        <v>1666</v>
      </c>
      <c r="AE56" s="1330">
        <v>1718</v>
      </c>
      <c r="AF56" s="1330">
        <v>1787</v>
      </c>
      <c r="AG56" s="1345">
        <v>1835</v>
      </c>
      <c r="AH56" s="1345">
        <v>1905</v>
      </c>
      <c r="AI56" s="1345">
        <v>1966</v>
      </c>
      <c r="AJ56" s="1345">
        <v>2020</v>
      </c>
      <c r="AK56" s="1345">
        <v>2088</v>
      </c>
      <c r="AL56" s="1345">
        <v>2145</v>
      </c>
      <c r="AM56" s="1345">
        <v>2187</v>
      </c>
      <c r="AN56" s="1345">
        <v>2202</v>
      </c>
      <c r="AO56" s="1345">
        <v>2223</v>
      </c>
      <c r="AP56" s="1345">
        <v>2239</v>
      </c>
      <c r="AQ56" s="1345">
        <v>2334</v>
      </c>
      <c r="AR56" s="1345">
        <v>2346</v>
      </c>
      <c r="AS56" s="1345">
        <v>2415</v>
      </c>
      <c r="AT56" s="1345">
        <v>2443</v>
      </c>
      <c r="AU56" s="1345">
        <v>2510</v>
      </c>
      <c r="AV56" s="1345">
        <v>2534</v>
      </c>
      <c r="AW56" s="1345">
        <v>2690</v>
      </c>
      <c r="AX56" s="1345">
        <v>2795</v>
      </c>
      <c r="AY56" s="1345">
        <v>3137</v>
      </c>
      <c r="AZ56" s="1345">
        <v>3240</v>
      </c>
      <c r="BA56" s="1345">
        <v>3371</v>
      </c>
      <c r="BB56" s="1345">
        <v>3506</v>
      </c>
      <c r="BC56" s="1345">
        <v>3647</v>
      </c>
      <c r="BD56" s="1345">
        <v>3810</v>
      </c>
      <c r="BE56" s="1345">
        <v>3964</v>
      </c>
      <c r="BF56" s="1345">
        <v>4139</v>
      </c>
      <c r="BG56" s="1345">
        <v>4281</v>
      </c>
      <c r="BH56" s="1345">
        <v>4444</v>
      </c>
      <c r="BI56" s="1345">
        <v>4555</v>
      </c>
      <c r="BJ56" s="1345">
        <v>4671</v>
      </c>
      <c r="BK56" s="1345">
        <v>4790</v>
      </c>
      <c r="BL56" s="1345">
        <v>4911</v>
      </c>
      <c r="BM56" s="1345">
        <v>5035</v>
      </c>
      <c r="BN56" s="1181">
        <v>5185</v>
      </c>
    </row>
    <row r="57" spans="4:66" x14ac:dyDescent="0.3">
      <c r="D57" s="14">
        <v>27</v>
      </c>
      <c r="E57" s="1357">
        <v>778</v>
      </c>
      <c r="F57" s="1330">
        <f t="shared" si="8"/>
        <v>972.5</v>
      </c>
      <c r="G57" s="1181">
        <f t="shared" si="9"/>
        <v>1011.4000000000001</v>
      </c>
      <c r="H57" s="1334">
        <v>661</v>
      </c>
      <c r="I57" s="1330">
        <v>826.25</v>
      </c>
      <c r="J57" s="1181">
        <f t="shared" si="10"/>
        <v>859.30000000000007</v>
      </c>
      <c r="M57" s="16">
        <v>36</v>
      </c>
      <c r="N57" s="1334">
        <v>737</v>
      </c>
      <c r="O57" s="1330">
        <v>797</v>
      </c>
      <c r="P57" s="1330">
        <v>859</v>
      </c>
      <c r="Q57" s="1330">
        <v>919</v>
      </c>
      <c r="R57" s="1330">
        <v>983</v>
      </c>
      <c r="S57" s="1330">
        <v>1042</v>
      </c>
      <c r="T57" s="1330">
        <v>1106</v>
      </c>
      <c r="U57" s="1330">
        <v>1170</v>
      </c>
      <c r="V57" s="1330">
        <v>1225</v>
      </c>
      <c r="W57" s="1330">
        <v>1287</v>
      </c>
      <c r="X57" s="1330">
        <v>1347</v>
      </c>
      <c r="Y57" s="1330">
        <v>1408</v>
      </c>
      <c r="Z57" s="1330">
        <v>1470</v>
      </c>
      <c r="AA57" s="1330">
        <v>1530</v>
      </c>
      <c r="AB57" s="1330">
        <v>1593</v>
      </c>
      <c r="AC57" s="1330">
        <v>1653</v>
      </c>
      <c r="AD57" s="1330">
        <v>1715</v>
      </c>
      <c r="AE57" s="1330">
        <v>1777</v>
      </c>
      <c r="AF57" s="1330">
        <v>1836</v>
      </c>
      <c r="AG57" s="1345">
        <v>1895</v>
      </c>
      <c r="AH57" s="1345">
        <v>1959</v>
      </c>
      <c r="AI57" s="1345">
        <v>1985</v>
      </c>
      <c r="AJ57" s="1345">
        <v>2080</v>
      </c>
      <c r="AK57" s="1345">
        <v>2145</v>
      </c>
      <c r="AL57" s="1345">
        <v>2202</v>
      </c>
      <c r="AM57" s="1345">
        <v>2224</v>
      </c>
      <c r="AN57" s="1345">
        <v>2239</v>
      </c>
      <c r="AO57" s="1345">
        <v>2316</v>
      </c>
      <c r="AP57" s="1345">
        <v>2359</v>
      </c>
      <c r="AQ57" s="1345">
        <v>2418</v>
      </c>
      <c r="AR57" s="1345">
        <v>2443</v>
      </c>
      <c r="AS57" s="1345">
        <v>2502</v>
      </c>
      <c r="AT57" s="1345">
        <v>2527</v>
      </c>
      <c r="AU57" s="1345">
        <v>2588</v>
      </c>
      <c r="AV57" s="1345">
        <v>2608</v>
      </c>
      <c r="AW57" s="1345">
        <v>2748</v>
      </c>
      <c r="AX57" s="1345">
        <v>2848</v>
      </c>
      <c r="AY57" s="1345">
        <v>3196</v>
      </c>
      <c r="AZ57" s="1345">
        <v>3299</v>
      </c>
      <c r="BA57" s="1345">
        <v>3432</v>
      </c>
      <c r="BB57" s="1345">
        <v>3570</v>
      </c>
      <c r="BC57" s="1345">
        <v>3714</v>
      </c>
      <c r="BD57" s="1345">
        <v>3882</v>
      </c>
      <c r="BE57" s="1345">
        <v>4037</v>
      </c>
      <c r="BF57" s="1345">
        <v>4214</v>
      </c>
      <c r="BG57" s="1345">
        <v>4358</v>
      </c>
      <c r="BH57" s="1345">
        <v>4524</v>
      </c>
      <c r="BI57" s="1345">
        <v>4640</v>
      </c>
      <c r="BJ57" s="1345">
        <v>4756</v>
      </c>
      <c r="BK57" s="1345">
        <v>4875</v>
      </c>
      <c r="BL57" s="1345">
        <v>4997</v>
      </c>
      <c r="BM57" s="1345">
        <v>5122</v>
      </c>
      <c r="BN57" s="1181">
        <v>5277</v>
      </c>
    </row>
    <row r="58" spans="4:66" x14ac:dyDescent="0.3">
      <c r="D58" s="14">
        <v>28</v>
      </c>
      <c r="E58" s="1357">
        <v>837</v>
      </c>
      <c r="F58" s="1330">
        <f t="shared" si="8"/>
        <v>1046.25</v>
      </c>
      <c r="G58" s="1181">
        <f t="shared" si="9"/>
        <v>1088.1000000000001</v>
      </c>
      <c r="H58" s="1334">
        <v>710</v>
      </c>
      <c r="I58" s="1330">
        <v>887.5</v>
      </c>
      <c r="J58" s="1181">
        <f t="shared" si="10"/>
        <v>923</v>
      </c>
      <c r="M58" s="16">
        <v>37</v>
      </c>
      <c r="N58" s="1334">
        <v>753</v>
      </c>
      <c r="O58" s="1330">
        <v>835</v>
      </c>
      <c r="P58" s="1330">
        <v>932</v>
      </c>
      <c r="Q58" s="1330">
        <v>964</v>
      </c>
      <c r="R58" s="1330">
        <v>1022</v>
      </c>
      <c r="S58" s="1330">
        <v>1077</v>
      </c>
      <c r="T58" s="1330">
        <v>1151</v>
      </c>
      <c r="U58" s="1330">
        <v>1209</v>
      </c>
      <c r="V58" s="1330">
        <v>1265</v>
      </c>
      <c r="W58" s="1330">
        <v>1317</v>
      </c>
      <c r="X58" s="1330">
        <v>1385</v>
      </c>
      <c r="Y58" s="1330">
        <v>1433</v>
      </c>
      <c r="Z58" s="1330">
        <v>1490</v>
      </c>
      <c r="AA58" s="1330">
        <v>1553</v>
      </c>
      <c r="AB58" s="1330">
        <v>1644</v>
      </c>
      <c r="AC58" s="1330">
        <v>1672</v>
      </c>
      <c r="AD58" s="1330">
        <v>1729</v>
      </c>
      <c r="AE58" s="1330">
        <v>1804</v>
      </c>
      <c r="AF58" s="1330">
        <v>1848</v>
      </c>
      <c r="AG58" s="1345">
        <v>1900</v>
      </c>
      <c r="AH58" s="1345">
        <v>1988</v>
      </c>
      <c r="AI58" s="1345">
        <v>2002</v>
      </c>
      <c r="AJ58" s="1345">
        <v>2108</v>
      </c>
      <c r="AK58" s="1345">
        <v>2187</v>
      </c>
      <c r="AL58" s="1345">
        <v>2224</v>
      </c>
      <c r="AM58" s="1345">
        <v>2284</v>
      </c>
      <c r="AN58" s="1345">
        <v>2304</v>
      </c>
      <c r="AO58" s="1345">
        <v>2373</v>
      </c>
      <c r="AP58" s="1345">
        <v>2407</v>
      </c>
      <c r="AQ58" s="1345">
        <v>2467</v>
      </c>
      <c r="AR58" s="1345">
        <v>2490</v>
      </c>
      <c r="AS58" s="1345">
        <v>2553</v>
      </c>
      <c r="AT58" s="1345">
        <v>2575</v>
      </c>
      <c r="AU58" s="1345">
        <v>2638</v>
      </c>
      <c r="AV58" s="1345">
        <v>2660</v>
      </c>
      <c r="AW58" s="1345">
        <v>2786</v>
      </c>
      <c r="AX58" s="1345">
        <v>2865</v>
      </c>
      <c r="AY58" s="1345">
        <v>3218</v>
      </c>
      <c r="AZ58" s="1345">
        <v>3321</v>
      </c>
      <c r="BA58" s="1345">
        <v>3454</v>
      </c>
      <c r="BB58" s="1345">
        <v>3594</v>
      </c>
      <c r="BC58" s="1345">
        <v>3738</v>
      </c>
      <c r="BD58" s="1345">
        <v>3907</v>
      </c>
      <c r="BE58" s="1345">
        <v>4064</v>
      </c>
      <c r="BF58" s="1345">
        <v>4243</v>
      </c>
      <c r="BG58" s="1345">
        <v>4389</v>
      </c>
      <c r="BH58" s="1345">
        <v>4555</v>
      </c>
      <c r="BI58" s="1345">
        <v>4671</v>
      </c>
      <c r="BJ58" s="1345">
        <v>4790</v>
      </c>
      <c r="BK58" s="1345">
        <v>4911</v>
      </c>
      <c r="BL58" s="1345">
        <v>5035</v>
      </c>
      <c r="BM58" s="1345">
        <v>5162</v>
      </c>
      <c r="BN58" s="1181">
        <v>5318</v>
      </c>
    </row>
    <row r="59" spans="4:66" x14ac:dyDescent="0.3">
      <c r="D59" s="14">
        <v>29</v>
      </c>
      <c r="E59" s="1357">
        <v>897</v>
      </c>
      <c r="F59" s="1330">
        <f t="shared" si="8"/>
        <v>1121.25</v>
      </c>
      <c r="G59" s="1181">
        <f t="shared" si="9"/>
        <v>1166.1000000000001</v>
      </c>
      <c r="H59" s="1334">
        <v>762</v>
      </c>
      <c r="I59" s="1330">
        <v>952.5</v>
      </c>
      <c r="J59" s="1181">
        <f t="shared" si="10"/>
        <v>990.6</v>
      </c>
      <c r="M59" s="16">
        <v>38</v>
      </c>
      <c r="N59" s="1334">
        <v>761</v>
      </c>
      <c r="O59" s="1330">
        <v>860</v>
      </c>
      <c r="P59" s="1330">
        <v>946</v>
      </c>
      <c r="Q59" s="1330">
        <v>996</v>
      </c>
      <c r="R59" s="1330">
        <v>1047</v>
      </c>
      <c r="S59" s="1330">
        <v>1096</v>
      </c>
      <c r="T59" s="1330">
        <v>1180</v>
      </c>
      <c r="U59" s="1330">
        <v>1230</v>
      </c>
      <c r="V59" s="1330">
        <v>1282</v>
      </c>
      <c r="W59" s="1330">
        <v>1331</v>
      </c>
      <c r="X59" s="1330">
        <v>1400</v>
      </c>
      <c r="Y59" s="1330">
        <v>1449</v>
      </c>
      <c r="Z59" s="1330">
        <v>1502</v>
      </c>
      <c r="AA59" s="1330">
        <v>1567</v>
      </c>
      <c r="AB59" s="1330">
        <v>1669</v>
      </c>
      <c r="AC59" s="1330">
        <v>1684</v>
      </c>
      <c r="AD59" s="1330">
        <v>1737</v>
      </c>
      <c r="AE59" s="1330">
        <v>1820</v>
      </c>
      <c r="AF59" s="1330">
        <v>1854</v>
      </c>
      <c r="AG59" s="1345">
        <v>1904</v>
      </c>
      <c r="AH59" s="1345">
        <v>2004</v>
      </c>
      <c r="AI59" s="1345">
        <v>2020</v>
      </c>
      <c r="AJ59" s="1345">
        <v>2121</v>
      </c>
      <c r="AK59" s="1345">
        <v>2202</v>
      </c>
      <c r="AL59" s="1345">
        <v>2239</v>
      </c>
      <c r="AM59" s="1345">
        <v>2304</v>
      </c>
      <c r="AN59" s="1345">
        <v>2355</v>
      </c>
      <c r="AO59" s="1345">
        <v>2418</v>
      </c>
      <c r="AP59" s="1345">
        <v>2443</v>
      </c>
      <c r="AQ59" s="1345">
        <v>2502</v>
      </c>
      <c r="AR59" s="1345">
        <v>2527</v>
      </c>
      <c r="AS59" s="1345">
        <v>2589</v>
      </c>
      <c r="AT59" s="1345">
        <v>2608</v>
      </c>
      <c r="AU59" s="1345">
        <v>2672</v>
      </c>
      <c r="AV59" s="1345">
        <v>2692</v>
      </c>
      <c r="AW59" s="1345">
        <v>2809</v>
      </c>
      <c r="AX59" s="1345">
        <v>2881</v>
      </c>
      <c r="AY59" s="1345">
        <v>3235</v>
      </c>
      <c r="AZ59" s="1345">
        <v>3340</v>
      </c>
      <c r="BA59" s="1345">
        <v>3474</v>
      </c>
      <c r="BB59" s="1345">
        <v>3614</v>
      </c>
      <c r="BC59" s="1345">
        <v>3758</v>
      </c>
      <c r="BD59" s="1345">
        <v>3929</v>
      </c>
      <c r="BE59" s="1345">
        <v>4089</v>
      </c>
      <c r="BF59" s="1345">
        <v>4269</v>
      </c>
      <c r="BG59" s="1345">
        <v>4416</v>
      </c>
      <c r="BH59" s="1345">
        <v>4584</v>
      </c>
      <c r="BI59" s="1345">
        <v>4699</v>
      </c>
      <c r="BJ59" s="1345">
        <v>4817</v>
      </c>
      <c r="BK59" s="1345">
        <v>4940</v>
      </c>
      <c r="BL59" s="1345">
        <v>5063</v>
      </c>
      <c r="BM59" s="1345">
        <v>5190</v>
      </c>
      <c r="BN59" s="1181">
        <v>5347</v>
      </c>
    </row>
    <row r="60" spans="4:66" x14ac:dyDescent="0.3">
      <c r="D60" s="14">
        <v>30</v>
      </c>
      <c r="E60" s="1357">
        <v>958</v>
      </c>
      <c r="F60" s="1330">
        <f t="shared" si="8"/>
        <v>1197.5</v>
      </c>
      <c r="G60" s="1181">
        <f t="shared" si="9"/>
        <v>1245.4000000000001</v>
      </c>
      <c r="H60" s="1334">
        <v>815</v>
      </c>
      <c r="I60" s="1330">
        <v>1018.75</v>
      </c>
      <c r="J60" s="1181">
        <f t="shared" si="10"/>
        <v>1059.5</v>
      </c>
      <c r="M60" s="745">
        <v>39</v>
      </c>
      <c r="N60" s="1380">
        <v>782</v>
      </c>
      <c r="O60" s="1345">
        <v>879</v>
      </c>
      <c r="P60" s="1345">
        <v>978</v>
      </c>
      <c r="Q60" s="1345">
        <v>1017</v>
      </c>
      <c r="R60" s="1345">
        <v>1063</v>
      </c>
      <c r="S60" s="1345">
        <v>1138</v>
      </c>
      <c r="T60" s="1345">
        <v>1200</v>
      </c>
      <c r="U60" s="1345">
        <v>1265</v>
      </c>
      <c r="V60" s="1345">
        <v>1317</v>
      </c>
      <c r="W60" s="1345">
        <v>1379</v>
      </c>
      <c r="X60" s="1345">
        <v>1430</v>
      </c>
      <c r="Y60" s="1345">
        <v>1490</v>
      </c>
      <c r="Z60" s="1345">
        <v>1514</v>
      </c>
      <c r="AA60" s="1345">
        <v>1605</v>
      </c>
      <c r="AB60" s="1345">
        <v>1674</v>
      </c>
      <c r="AC60" s="1345">
        <v>1713</v>
      </c>
      <c r="AD60" s="1345">
        <v>1767</v>
      </c>
      <c r="AE60" s="1345">
        <v>1832</v>
      </c>
      <c r="AF60" s="1345">
        <v>1919</v>
      </c>
      <c r="AG60" s="1345">
        <v>1976</v>
      </c>
      <c r="AH60" s="1345">
        <v>2050</v>
      </c>
      <c r="AI60" s="1345">
        <v>2079</v>
      </c>
      <c r="AJ60" s="1345">
        <v>2179</v>
      </c>
      <c r="AK60" s="1345">
        <v>2223</v>
      </c>
      <c r="AL60" s="1345">
        <v>2316</v>
      </c>
      <c r="AM60" s="1345">
        <v>2373</v>
      </c>
      <c r="AN60" s="1345">
        <v>2418</v>
      </c>
      <c r="AO60" s="1345">
        <v>2487</v>
      </c>
      <c r="AP60" s="1345">
        <v>2529</v>
      </c>
      <c r="AQ60" s="1345">
        <v>2594</v>
      </c>
      <c r="AR60" s="1345">
        <v>2615</v>
      </c>
      <c r="AS60" s="1345">
        <v>2678</v>
      </c>
      <c r="AT60" s="1345">
        <v>2699</v>
      </c>
      <c r="AU60" s="1345">
        <v>2763</v>
      </c>
      <c r="AV60" s="1345">
        <v>2783</v>
      </c>
      <c r="AW60" s="1345">
        <v>2885</v>
      </c>
      <c r="AX60" s="1345">
        <v>2939</v>
      </c>
      <c r="AY60" s="1345">
        <v>3298</v>
      </c>
      <c r="AZ60" s="1345">
        <v>3405</v>
      </c>
      <c r="BA60" s="1345">
        <v>3542</v>
      </c>
      <c r="BB60" s="1345">
        <v>3685</v>
      </c>
      <c r="BC60" s="1345">
        <v>3832</v>
      </c>
      <c r="BD60" s="1345">
        <v>4006</v>
      </c>
      <c r="BE60" s="1345">
        <v>4168</v>
      </c>
      <c r="BF60" s="1345">
        <v>4351</v>
      </c>
      <c r="BG60" s="1345">
        <v>4499</v>
      </c>
      <c r="BH60" s="1345">
        <v>4671</v>
      </c>
      <c r="BI60" s="1345">
        <v>4790</v>
      </c>
      <c r="BJ60" s="1345">
        <v>4911</v>
      </c>
      <c r="BK60" s="1345">
        <v>5035</v>
      </c>
      <c r="BL60" s="1345">
        <v>5162</v>
      </c>
      <c r="BM60" s="1345">
        <v>5292</v>
      </c>
      <c r="BN60" s="1181">
        <v>5452</v>
      </c>
    </row>
    <row r="61" spans="4:66" x14ac:dyDescent="0.3">
      <c r="D61" s="14">
        <v>31</v>
      </c>
      <c r="E61" s="1357">
        <v>1024</v>
      </c>
      <c r="F61" s="1330">
        <f t="shared" si="8"/>
        <v>1280</v>
      </c>
      <c r="G61" s="1181">
        <f t="shared" si="9"/>
        <v>1331.2</v>
      </c>
      <c r="H61" s="1334">
        <v>871</v>
      </c>
      <c r="I61" s="1330">
        <v>1088.75</v>
      </c>
      <c r="J61" s="1181">
        <f t="shared" si="10"/>
        <v>1132.3</v>
      </c>
      <c r="M61" s="16">
        <v>40</v>
      </c>
      <c r="N61" s="1334">
        <v>795</v>
      </c>
      <c r="O61" s="1330">
        <v>893</v>
      </c>
      <c r="P61" s="1330">
        <v>996</v>
      </c>
      <c r="Q61" s="1330">
        <v>1029</v>
      </c>
      <c r="R61" s="1330">
        <v>1080</v>
      </c>
      <c r="S61" s="1330">
        <v>1165</v>
      </c>
      <c r="T61" s="1330">
        <v>1214</v>
      </c>
      <c r="U61" s="1330">
        <v>1282</v>
      </c>
      <c r="V61" s="1330">
        <v>1333</v>
      </c>
      <c r="W61" s="1330">
        <v>1407</v>
      </c>
      <c r="X61" s="1330">
        <v>1449</v>
      </c>
      <c r="Y61" s="1330">
        <v>1509</v>
      </c>
      <c r="Z61" s="1330">
        <v>1525</v>
      </c>
      <c r="AA61" s="1330">
        <v>1620</v>
      </c>
      <c r="AB61" s="1330">
        <v>1686</v>
      </c>
      <c r="AC61" s="1330">
        <v>1729</v>
      </c>
      <c r="AD61" s="1330">
        <v>1787</v>
      </c>
      <c r="AE61" s="1330">
        <v>1847</v>
      </c>
      <c r="AF61" s="1330">
        <v>1955</v>
      </c>
      <c r="AG61" s="1345">
        <v>2020</v>
      </c>
      <c r="AH61" s="1345">
        <v>2066</v>
      </c>
      <c r="AI61" s="1345">
        <v>2106</v>
      </c>
      <c r="AJ61" s="1345">
        <v>2202</v>
      </c>
      <c r="AK61" s="1345">
        <v>2239</v>
      </c>
      <c r="AL61" s="1345">
        <v>2359</v>
      </c>
      <c r="AM61" s="1345">
        <v>2407</v>
      </c>
      <c r="AN61" s="1345">
        <v>2443</v>
      </c>
      <c r="AO61" s="1345">
        <v>2529</v>
      </c>
      <c r="AP61" s="1345">
        <v>2608</v>
      </c>
      <c r="AQ61" s="1345">
        <v>2672</v>
      </c>
      <c r="AR61" s="1345">
        <v>2692</v>
      </c>
      <c r="AS61" s="1345">
        <v>2757</v>
      </c>
      <c r="AT61" s="1345">
        <v>2781</v>
      </c>
      <c r="AU61" s="1345">
        <v>2841</v>
      </c>
      <c r="AV61" s="1345">
        <v>2862</v>
      </c>
      <c r="AW61" s="1345">
        <v>2943</v>
      </c>
      <c r="AX61" s="1345">
        <v>2981</v>
      </c>
      <c r="AY61" s="1345">
        <v>3347</v>
      </c>
      <c r="AZ61" s="1345">
        <v>3454</v>
      </c>
      <c r="BA61" s="1345">
        <v>3594</v>
      </c>
      <c r="BB61" s="1345">
        <v>3738</v>
      </c>
      <c r="BC61" s="1345">
        <v>3887</v>
      </c>
      <c r="BD61" s="1345">
        <v>4063</v>
      </c>
      <c r="BE61" s="1345">
        <v>4225</v>
      </c>
      <c r="BF61" s="1345">
        <v>4412</v>
      </c>
      <c r="BG61" s="1345">
        <v>4564</v>
      </c>
      <c r="BH61" s="1345">
        <v>4737</v>
      </c>
      <c r="BI61" s="1345">
        <v>4856</v>
      </c>
      <c r="BJ61" s="1345">
        <v>4980</v>
      </c>
      <c r="BK61" s="1345">
        <v>5104</v>
      </c>
      <c r="BL61" s="1345">
        <v>5233</v>
      </c>
      <c r="BM61" s="1345">
        <v>5365</v>
      </c>
      <c r="BN61" s="1181">
        <v>5525</v>
      </c>
    </row>
    <row r="62" spans="4:66" x14ac:dyDescent="0.3">
      <c r="D62" s="14">
        <v>32</v>
      </c>
      <c r="E62" s="1357">
        <v>1090</v>
      </c>
      <c r="F62" s="1330">
        <f t="shared" si="8"/>
        <v>1362.5</v>
      </c>
      <c r="G62" s="1181">
        <f t="shared" si="9"/>
        <v>1417</v>
      </c>
      <c r="H62" s="1334">
        <v>928</v>
      </c>
      <c r="I62" s="1330">
        <v>1160</v>
      </c>
      <c r="J62" s="1181">
        <f t="shared" si="10"/>
        <v>1206.4000000000001</v>
      </c>
      <c r="M62" s="745">
        <v>41</v>
      </c>
      <c r="N62" s="1380">
        <v>823</v>
      </c>
      <c r="O62" s="1345">
        <v>910</v>
      </c>
      <c r="P62" s="1345">
        <v>1021</v>
      </c>
      <c r="Q62" s="1345">
        <v>1062</v>
      </c>
      <c r="R62" s="1345">
        <v>1125</v>
      </c>
      <c r="S62" s="1345">
        <v>1203</v>
      </c>
      <c r="T62" s="1345">
        <v>1234</v>
      </c>
      <c r="U62" s="1345">
        <v>1304</v>
      </c>
      <c r="V62" s="1345">
        <v>1360</v>
      </c>
      <c r="W62" s="1345">
        <v>1427</v>
      </c>
      <c r="X62" s="1345">
        <v>1486</v>
      </c>
      <c r="Y62" s="1345">
        <v>1527</v>
      </c>
      <c r="Z62" s="1345">
        <v>1557</v>
      </c>
      <c r="AA62" s="1345">
        <v>1652</v>
      </c>
      <c r="AB62" s="1345">
        <v>1739</v>
      </c>
      <c r="AC62" s="1345">
        <v>1790</v>
      </c>
      <c r="AD62" s="1345">
        <v>1828</v>
      </c>
      <c r="AE62" s="1345">
        <v>1927</v>
      </c>
      <c r="AF62" s="1345">
        <v>2017</v>
      </c>
      <c r="AG62" s="1345">
        <v>2069</v>
      </c>
      <c r="AH62" s="1345">
        <v>2110</v>
      </c>
      <c r="AI62" s="1345">
        <v>2166</v>
      </c>
      <c r="AJ62" s="1345">
        <v>2223</v>
      </c>
      <c r="AK62" s="1345">
        <v>2334</v>
      </c>
      <c r="AL62" s="1345">
        <v>2418</v>
      </c>
      <c r="AM62" s="1345">
        <v>2467</v>
      </c>
      <c r="AN62" s="1345">
        <v>2502</v>
      </c>
      <c r="AO62" s="1345">
        <v>2594</v>
      </c>
      <c r="AP62" s="1345">
        <v>2672</v>
      </c>
      <c r="AQ62" s="1345">
        <v>2719</v>
      </c>
      <c r="AR62" s="1345">
        <v>2760</v>
      </c>
      <c r="AS62" s="1345">
        <v>2846</v>
      </c>
      <c r="AT62" s="1345">
        <v>2868</v>
      </c>
      <c r="AU62" s="1345">
        <v>2945</v>
      </c>
      <c r="AV62" s="1345">
        <v>2965</v>
      </c>
      <c r="AW62" s="1345">
        <v>3026</v>
      </c>
      <c r="AX62" s="1345">
        <v>3063</v>
      </c>
      <c r="AY62" s="1345">
        <v>3440</v>
      </c>
      <c r="AZ62" s="1345">
        <v>3550</v>
      </c>
      <c r="BA62" s="1345">
        <v>3693</v>
      </c>
      <c r="BB62" s="1345">
        <v>3842</v>
      </c>
      <c r="BC62" s="1345">
        <v>3994</v>
      </c>
      <c r="BD62" s="1345">
        <v>4175</v>
      </c>
      <c r="BE62" s="1345">
        <v>4344</v>
      </c>
      <c r="BF62" s="1345">
        <v>4536</v>
      </c>
      <c r="BG62" s="1345">
        <v>4692</v>
      </c>
      <c r="BH62" s="1345">
        <v>4870</v>
      </c>
      <c r="BI62" s="1345">
        <v>4993</v>
      </c>
      <c r="BJ62" s="1345">
        <v>5117</v>
      </c>
      <c r="BK62" s="1345">
        <v>5247</v>
      </c>
      <c r="BL62" s="1345">
        <v>5378</v>
      </c>
      <c r="BM62" s="1345">
        <v>5512</v>
      </c>
      <c r="BN62" s="1181">
        <v>5679</v>
      </c>
    </row>
    <row r="63" spans="4:66" x14ac:dyDescent="0.3">
      <c r="D63" s="14">
        <v>33</v>
      </c>
      <c r="E63" s="1357">
        <v>1158</v>
      </c>
      <c r="F63" s="1330">
        <f t="shared" si="8"/>
        <v>1447.5</v>
      </c>
      <c r="G63" s="1181">
        <f t="shared" si="9"/>
        <v>1505.4</v>
      </c>
      <c r="H63" s="1334">
        <v>987</v>
      </c>
      <c r="I63" s="1330">
        <v>1233.75</v>
      </c>
      <c r="J63" s="1181">
        <f t="shared" si="10"/>
        <v>1283.1000000000001</v>
      </c>
      <c r="M63" s="16">
        <v>42</v>
      </c>
      <c r="N63" s="1334">
        <v>846</v>
      </c>
      <c r="O63" s="1330">
        <v>919</v>
      </c>
      <c r="P63" s="1330">
        <v>1037</v>
      </c>
      <c r="Q63" s="1330">
        <v>1080</v>
      </c>
      <c r="R63" s="1330">
        <v>1153</v>
      </c>
      <c r="S63" s="1330">
        <v>1221</v>
      </c>
      <c r="T63" s="1330">
        <v>1248</v>
      </c>
      <c r="U63" s="1330">
        <v>1312</v>
      </c>
      <c r="V63" s="1330">
        <v>1366</v>
      </c>
      <c r="W63" s="1330">
        <v>1437</v>
      </c>
      <c r="X63" s="1330">
        <v>1502</v>
      </c>
      <c r="Y63" s="1330">
        <v>1541</v>
      </c>
      <c r="Z63" s="1330">
        <v>1567</v>
      </c>
      <c r="AA63" s="1330">
        <v>1672</v>
      </c>
      <c r="AB63" s="1330">
        <v>1769</v>
      </c>
      <c r="AC63" s="1330">
        <v>1814</v>
      </c>
      <c r="AD63" s="1330">
        <v>1847</v>
      </c>
      <c r="AE63" s="1330">
        <v>1952</v>
      </c>
      <c r="AF63" s="1330">
        <v>2051</v>
      </c>
      <c r="AG63" s="1345">
        <v>2093</v>
      </c>
      <c r="AH63" s="1345">
        <v>2121</v>
      </c>
      <c r="AI63" s="1345">
        <v>2185</v>
      </c>
      <c r="AJ63" s="1345">
        <v>2239</v>
      </c>
      <c r="AK63" s="1345">
        <v>2346</v>
      </c>
      <c r="AL63" s="1345">
        <v>2443</v>
      </c>
      <c r="AM63" s="1345">
        <v>2490</v>
      </c>
      <c r="AN63" s="1345">
        <v>2527</v>
      </c>
      <c r="AO63" s="1345">
        <v>2615</v>
      </c>
      <c r="AP63" s="1345">
        <v>2692</v>
      </c>
      <c r="AQ63" s="1345">
        <v>2760</v>
      </c>
      <c r="AR63" s="1345">
        <v>2825</v>
      </c>
      <c r="AS63" s="1345">
        <v>2907</v>
      </c>
      <c r="AT63" s="1345">
        <v>2951</v>
      </c>
      <c r="AU63" s="1345">
        <v>3014</v>
      </c>
      <c r="AV63" s="1345">
        <v>3034</v>
      </c>
      <c r="AW63" s="1345">
        <v>3101</v>
      </c>
      <c r="AX63" s="1345">
        <v>3115</v>
      </c>
      <c r="AY63" s="1345">
        <v>3497</v>
      </c>
      <c r="AZ63" s="1345">
        <v>3609</v>
      </c>
      <c r="BA63" s="1345">
        <v>3754</v>
      </c>
      <c r="BB63" s="1345">
        <v>3906</v>
      </c>
      <c r="BC63" s="1345">
        <v>4063</v>
      </c>
      <c r="BD63" s="1345">
        <v>4247</v>
      </c>
      <c r="BE63" s="1345">
        <v>4418</v>
      </c>
      <c r="BF63" s="1345">
        <v>4612</v>
      </c>
      <c r="BG63" s="1345">
        <v>4769</v>
      </c>
      <c r="BH63" s="1345">
        <v>4952</v>
      </c>
      <c r="BI63" s="1345">
        <v>5075</v>
      </c>
      <c r="BJ63" s="1345">
        <v>5203</v>
      </c>
      <c r="BK63" s="1345">
        <v>5332</v>
      </c>
      <c r="BL63" s="1345">
        <v>5467</v>
      </c>
      <c r="BM63" s="1345">
        <v>5603</v>
      </c>
      <c r="BN63" s="1181">
        <v>5773</v>
      </c>
    </row>
    <row r="64" spans="4:66" x14ac:dyDescent="0.3">
      <c r="D64" s="14">
        <v>34</v>
      </c>
      <c r="E64" s="1357">
        <v>1231</v>
      </c>
      <c r="F64" s="1330">
        <f t="shared" si="8"/>
        <v>1538.75</v>
      </c>
      <c r="G64" s="1181">
        <f t="shared" si="9"/>
        <v>1600.3</v>
      </c>
      <c r="H64" s="1334">
        <v>1048</v>
      </c>
      <c r="I64" s="1330">
        <v>1310</v>
      </c>
      <c r="J64" s="1181">
        <f t="shared" si="10"/>
        <v>1362.4</v>
      </c>
      <c r="M64" s="745">
        <v>43</v>
      </c>
      <c r="N64" s="1380">
        <v>891</v>
      </c>
      <c r="O64" s="1345">
        <v>964</v>
      </c>
      <c r="P64" s="1345">
        <v>1050</v>
      </c>
      <c r="Q64" s="1345">
        <v>1112</v>
      </c>
      <c r="R64" s="1345">
        <v>1167</v>
      </c>
      <c r="S64" s="1345">
        <v>1242</v>
      </c>
      <c r="T64" s="1345">
        <v>1291</v>
      </c>
      <c r="U64" s="1345">
        <v>1349</v>
      </c>
      <c r="V64" s="1345">
        <v>1398</v>
      </c>
      <c r="W64" s="1345">
        <v>1469</v>
      </c>
      <c r="X64" s="1345">
        <v>1531</v>
      </c>
      <c r="Y64" s="1345">
        <v>1575</v>
      </c>
      <c r="Z64" s="1345">
        <v>1605</v>
      </c>
      <c r="AA64" s="1345">
        <v>1707</v>
      </c>
      <c r="AB64" s="1345">
        <v>1793</v>
      </c>
      <c r="AC64" s="1345">
        <v>1848</v>
      </c>
      <c r="AD64" s="1345">
        <v>1871</v>
      </c>
      <c r="AE64" s="1345">
        <v>2002</v>
      </c>
      <c r="AF64" s="1345">
        <v>2116</v>
      </c>
      <c r="AG64" s="1345">
        <v>2159</v>
      </c>
      <c r="AH64" s="1345">
        <v>2189</v>
      </c>
      <c r="AI64" s="1345">
        <v>2241</v>
      </c>
      <c r="AJ64" s="1345">
        <v>2316</v>
      </c>
      <c r="AK64" s="1345">
        <v>2415</v>
      </c>
      <c r="AL64" s="1345">
        <v>2502</v>
      </c>
      <c r="AM64" s="1345">
        <v>2553</v>
      </c>
      <c r="AN64" s="1345">
        <v>2589</v>
      </c>
      <c r="AO64" s="1345">
        <v>2678</v>
      </c>
      <c r="AP64" s="1345">
        <v>2757</v>
      </c>
      <c r="AQ64" s="1345">
        <v>2846</v>
      </c>
      <c r="AR64" s="1345">
        <v>2907</v>
      </c>
      <c r="AS64" s="1345">
        <v>2974</v>
      </c>
      <c r="AT64" s="1345">
        <v>3039</v>
      </c>
      <c r="AU64" s="1345">
        <v>3082</v>
      </c>
      <c r="AV64" s="1345">
        <v>3100</v>
      </c>
      <c r="AW64" s="1345">
        <v>3177</v>
      </c>
      <c r="AX64" s="1345">
        <v>3215</v>
      </c>
      <c r="AY64" s="1345">
        <v>3610</v>
      </c>
      <c r="AZ64" s="1345">
        <v>3727</v>
      </c>
      <c r="BA64" s="1345">
        <v>3876</v>
      </c>
      <c r="BB64" s="1345">
        <v>4032</v>
      </c>
      <c r="BC64" s="1345">
        <v>4195</v>
      </c>
      <c r="BD64" s="1345">
        <v>4384</v>
      </c>
      <c r="BE64" s="1345">
        <v>4561</v>
      </c>
      <c r="BF64" s="1345">
        <v>4763</v>
      </c>
      <c r="BG64" s="1345">
        <v>4926</v>
      </c>
      <c r="BH64" s="1345">
        <v>5114</v>
      </c>
      <c r="BI64" s="1345">
        <v>5243</v>
      </c>
      <c r="BJ64" s="1345">
        <v>5374</v>
      </c>
      <c r="BK64" s="1345">
        <v>5509</v>
      </c>
      <c r="BL64" s="1345">
        <v>5648</v>
      </c>
      <c r="BM64" s="1345">
        <v>5790</v>
      </c>
      <c r="BN64" s="1181">
        <v>5965</v>
      </c>
    </row>
    <row r="65" spans="4:66" x14ac:dyDescent="0.3">
      <c r="D65" s="14">
        <v>35</v>
      </c>
      <c r="E65" s="1357">
        <v>1302</v>
      </c>
      <c r="F65" s="1330">
        <f t="shared" si="8"/>
        <v>1627.5</v>
      </c>
      <c r="G65" s="1181">
        <f t="shared" si="9"/>
        <v>1692.6000000000001</v>
      </c>
      <c r="H65" s="1334">
        <v>1108</v>
      </c>
      <c r="I65" s="1330">
        <v>1385</v>
      </c>
      <c r="J65" s="1181">
        <f t="shared" si="10"/>
        <v>1440.4</v>
      </c>
      <c r="M65" s="16">
        <v>44</v>
      </c>
      <c r="N65" s="1334">
        <v>928</v>
      </c>
      <c r="O65" s="1330">
        <v>996</v>
      </c>
      <c r="P65" s="1330">
        <v>1063</v>
      </c>
      <c r="Q65" s="1330">
        <v>1133</v>
      </c>
      <c r="R65" s="1330">
        <v>1180</v>
      </c>
      <c r="S65" s="1330">
        <v>1256</v>
      </c>
      <c r="T65" s="1330">
        <v>1317</v>
      </c>
      <c r="U65" s="1330">
        <v>1360</v>
      </c>
      <c r="V65" s="1330">
        <v>1407</v>
      </c>
      <c r="W65" s="1330">
        <v>1496</v>
      </c>
      <c r="X65" s="1330">
        <v>1543</v>
      </c>
      <c r="Y65" s="1330">
        <v>1593</v>
      </c>
      <c r="Z65" s="1330">
        <v>1620</v>
      </c>
      <c r="AA65" s="1330">
        <v>1750</v>
      </c>
      <c r="AB65" s="1330">
        <v>1813</v>
      </c>
      <c r="AC65" s="1330">
        <v>1861</v>
      </c>
      <c r="AD65" s="1330">
        <v>1887</v>
      </c>
      <c r="AE65" s="1330">
        <v>2028</v>
      </c>
      <c r="AF65" s="1330">
        <v>2150</v>
      </c>
      <c r="AG65" s="1345">
        <v>2189</v>
      </c>
      <c r="AH65" s="1345">
        <v>2224</v>
      </c>
      <c r="AI65" s="1345">
        <v>2273</v>
      </c>
      <c r="AJ65" s="1345">
        <v>2359</v>
      </c>
      <c r="AK65" s="1345">
        <v>2443</v>
      </c>
      <c r="AL65" s="1345">
        <v>2527</v>
      </c>
      <c r="AM65" s="1345">
        <v>2575</v>
      </c>
      <c r="AN65" s="1345">
        <v>2608</v>
      </c>
      <c r="AO65" s="1345">
        <v>2699</v>
      </c>
      <c r="AP65" s="1345">
        <v>2781</v>
      </c>
      <c r="AQ65" s="1345">
        <v>2868</v>
      </c>
      <c r="AR65" s="1345">
        <v>2951</v>
      </c>
      <c r="AS65" s="1345">
        <v>3039</v>
      </c>
      <c r="AT65" s="1345">
        <v>3115</v>
      </c>
      <c r="AU65" s="1345">
        <v>3183</v>
      </c>
      <c r="AV65" s="1345">
        <v>3200</v>
      </c>
      <c r="AW65" s="1345">
        <v>3267</v>
      </c>
      <c r="AX65" s="1345">
        <v>3282</v>
      </c>
      <c r="AY65" s="1345">
        <v>3686</v>
      </c>
      <c r="AZ65" s="1345">
        <v>3804</v>
      </c>
      <c r="BA65" s="1345">
        <v>3955</v>
      </c>
      <c r="BB65" s="1345">
        <v>4116</v>
      </c>
      <c r="BC65" s="1345">
        <v>4281</v>
      </c>
      <c r="BD65" s="1345">
        <v>4473</v>
      </c>
      <c r="BE65" s="1345">
        <v>4654</v>
      </c>
      <c r="BF65" s="1345">
        <v>4857</v>
      </c>
      <c r="BG65" s="1345">
        <v>5024</v>
      </c>
      <c r="BH65" s="1345">
        <v>5216</v>
      </c>
      <c r="BI65" s="1345">
        <v>5347</v>
      </c>
      <c r="BJ65" s="1345">
        <v>5482</v>
      </c>
      <c r="BK65" s="1345">
        <v>5620</v>
      </c>
      <c r="BL65" s="1345">
        <v>5761</v>
      </c>
      <c r="BM65" s="1345">
        <v>5904</v>
      </c>
      <c r="BN65" s="1181">
        <v>6083</v>
      </c>
    </row>
    <row r="66" spans="4:66" x14ac:dyDescent="0.3">
      <c r="D66" s="14">
        <v>36</v>
      </c>
      <c r="E66" s="1357">
        <v>1378</v>
      </c>
      <c r="F66" s="1330">
        <f t="shared" ref="F66:F94" si="11">E66*(1+0.25)</f>
        <v>1722.5</v>
      </c>
      <c r="G66" s="1181">
        <f t="shared" ref="G66:G94" si="12">E66*(1+0.3)</f>
        <v>1791.4</v>
      </c>
      <c r="H66" s="1334">
        <v>1173</v>
      </c>
      <c r="I66" s="1330">
        <v>1466.25</v>
      </c>
      <c r="J66" s="1181">
        <f t="shared" ref="J66:J94" si="13">H66*(1+0.3)</f>
        <v>1524.9</v>
      </c>
      <c r="M66" s="745">
        <v>45</v>
      </c>
      <c r="N66" s="1380">
        <v>977</v>
      </c>
      <c r="O66" s="1345">
        <v>1015</v>
      </c>
      <c r="P66" s="1345">
        <v>1082</v>
      </c>
      <c r="Q66" s="1345">
        <v>1151</v>
      </c>
      <c r="R66" s="1345">
        <v>1247</v>
      </c>
      <c r="S66" s="1345">
        <v>1302</v>
      </c>
      <c r="T66" s="1345">
        <v>1364</v>
      </c>
      <c r="U66" s="1345">
        <v>1410</v>
      </c>
      <c r="V66" s="1345">
        <v>1447</v>
      </c>
      <c r="W66" s="1345">
        <v>1518</v>
      </c>
      <c r="X66" s="1345">
        <v>1583</v>
      </c>
      <c r="Y66" s="1345">
        <v>1628</v>
      </c>
      <c r="Z66" s="1345">
        <v>1663</v>
      </c>
      <c r="AA66" s="1345">
        <v>1778</v>
      </c>
      <c r="AB66" s="1345">
        <v>1887</v>
      </c>
      <c r="AC66" s="1345">
        <v>1943</v>
      </c>
      <c r="AD66" s="1345">
        <v>1985</v>
      </c>
      <c r="AE66" s="1345">
        <v>2103</v>
      </c>
      <c r="AF66" s="1345">
        <v>2213</v>
      </c>
      <c r="AG66" s="1345">
        <v>2260</v>
      </c>
      <c r="AH66" s="1345">
        <v>2291</v>
      </c>
      <c r="AI66" s="1345">
        <v>2362</v>
      </c>
      <c r="AJ66" s="1345">
        <v>2418</v>
      </c>
      <c r="AK66" s="1345">
        <v>2510</v>
      </c>
      <c r="AL66" s="1345">
        <v>2588</v>
      </c>
      <c r="AM66" s="1345">
        <v>2638</v>
      </c>
      <c r="AN66" s="1345">
        <v>2672</v>
      </c>
      <c r="AO66" s="1345">
        <v>2763</v>
      </c>
      <c r="AP66" s="1345">
        <v>2841</v>
      </c>
      <c r="AQ66" s="1345">
        <v>2945</v>
      </c>
      <c r="AR66" s="1345">
        <v>3014</v>
      </c>
      <c r="AS66" s="1345">
        <v>3082</v>
      </c>
      <c r="AT66" s="1345">
        <v>3183</v>
      </c>
      <c r="AU66" s="1345">
        <v>3235</v>
      </c>
      <c r="AV66" s="1345">
        <v>3252</v>
      </c>
      <c r="AW66" s="1345">
        <v>3335</v>
      </c>
      <c r="AX66" s="1345">
        <v>3374</v>
      </c>
      <c r="AY66" s="1345">
        <v>3790</v>
      </c>
      <c r="AZ66" s="1345">
        <v>3912</v>
      </c>
      <c r="BA66" s="1345">
        <v>4068</v>
      </c>
      <c r="BB66" s="1345">
        <v>4233</v>
      </c>
      <c r="BC66" s="1345">
        <v>4402</v>
      </c>
      <c r="BD66" s="1345">
        <v>4602</v>
      </c>
      <c r="BE66" s="1345">
        <v>4785</v>
      </c>
      <c r="BF66" s="1345">
        <v>4997</v>
      </c>
      <c r="BG66" s="1345">
        <v>5168</v>
      </c>
      <c r="BH66" s="1345">
        <v>5365</v>
      </c>
      <c r="BI66" s="1345">
        <v>5499</v>
      </c>
      <c r="BJ66" s="1345">
        <v>5637</v>
      </c>
      <c r="BK66" s="1345">
        <v>5779</v>
      </c>
      <c r="BL66" s="1345">
        <v>5925</v>
      </c>
      <c r="BM66" s="1345">
        <v>6074</v>
      </c>
      <c r="BN66" s="1181">
        <v>6256</v>
      </c>
    </row>
    <row r="67" spans="4:66" x14ac:dyDescent="0.3">
      <c r="D67" s="14">
        <v>37</v>
      </c>
      <c r="E67" s="1357">
        <v>1638</v>
      </c>
      <c r="F67" s="1330">
        <f t="shared" si="11"/>
        <v>2047.5</v>
      </c>
      <c r="G67" s="1181">
        <f t="shared" si="12"/>
        <v>2129.4</v>
      </c>
      <c r="H67" s="1334">
        <v>1525</v>
      </c>
      <c r="I67" s="1330">
        <v>1906.25</v>
      </c>
      <c r="J67" s="1181">
        <f t="shared" si="13"/>
        <v>1982.5</v>
      </c>
      <c r="M67" s="16">
        <v>46</v>
      </c>
      <c r="N67" s="1334">
        <v>1012</v>
      </c>
      <c r="O67" s="1330">
        <v>1029</v>
      </c>
      <c r="P67" s="1330">
        <v>1096</v>
      </c>
      <c r="Q67" s="1330">
        <v>1165</v>
      </c>
      <c r="R67" s="1330">
        <v>1299</v>
      </c>
      <c r="S67" s="1330">
        <v>1333</v>
      </c>
      <c r="T67" s="1330">
        <v>1392</v>
      </c>
      <c r="U67" s="1330">
        <v>1436</v>
      </c>
      <c r="V67" s="1330">
        <v>1467</v>
      </c>
      <c r="W67" s="1330">
        <v>1540</v>
      </c>
      <c r="X67" s="1330">
        <v>1601</v>
      </c>
      <c r="Y67" s="1330">
        <v>1648</v>
      </c>
      <c r="Z67" s="1330">
        <v>1686</v>
      </c>
      <c r="AA67" s="1330">
        <v>1814</v>
      </c>
      <c r="AB67" s="1330">
        <v>1938</v>
      </c>
      <c r="AC67" s="1330">
        <v>2002</v>
      </c>
      <c r="AD67" s="1330">
        <v>2054</v>
      </c>
      <c r="AE67" s="1330">
        <v>2155</v>
      </c>
      <c r="AF67" s="1330">
        <v>2244</v>
      </c>
      <c r="AG67" s="1345">
        <v>2293</v>
      </c>
      <c r="AH67" s="1345">
        <v>2326</v>
      </c>
      <c r="AI67" s="1345">
        <v>2389</v>
      </c>
      <c r="AJ67" s="1345">
        <v>2443</v>
      </c>
      <c r="AK67" s="1345">
        <v>2534</v>
      </c>
      <c r="AL67" s="1345">
        <v>2608</v>
      </c>
      <c r="AM67" s="1345">
        <v>2660</v>
      </c>
      <c r="AN67" s="1345">
        <v>2692</v>
      </c>
      <c r="AO67" s="1345">
        <v>2783</v>
      </c>
      <c r="AP67" s="1345">
        <v>2862</v>
      </c>
      <c r="AQ67" s="1345">
        <v>2965</v>
      </c>
      <c r="AR67" s="1345">
        <v>3034</v>
      </c>
      <c r="AS67" s="1345">
        <v>3100</v>
      </c>
      <c r="AT67" s="1345">
        <v>3200</v>
      </c>
      <c r="AU67" s="1345">
        <v>3252</v>
      </c>
      <c r="AV67" s="1345">
        <v>3322</v>
      </c>
      <c r="AW67" s="1345">
        <v>3403</v>
      </c>
      <c r="AX67" s="1345">
        <v>3453</v>
      </c>
      <c r="AY67" s="1345">
        <v>3876</v>
      </c>
      <c r="AZ67" s="1345">
        <v>4000</v>
      </c>
      <c r="BA67" s="1345">
        <v>4161</v>
      </c>
      <c r="BB67" s="1345">
        <v>4329</v>
      </c>
      <c r="BC67" s="1345">
        <v>4503</v>
      </c>
      <c r="BD67" s="1345">
        <v>4706</v>
      </c>
      <c r="BE67" s="1345">
        <v>4893</v>
      </c>
      <c r="BF67" s="1345">
        <v>5109</v>
      </c>
      <c r="BG67" s="1345">
        <v>5284</v>
      </c>
      <c r="BH67" s="1345">
        <v>5485</v>
      </c>
      <c r="BI67" s="1345">
        <v>5624</v>
      </c>
      <c r="BJ67" s="1345">
        <v>5765</v>
      </c>
      <c r="BK67" s="1345">
        <v>5911</v>
      </c>
      <c r="BL67" s="1345">
        <v>6057</v>
      </c>
      <c r="BM67" s="1345">
        <v>6211</v>
      </c>
      <c r="BN67" s="1181">
        <v>6398</v>
      </c>
    </row>
    <row r="68" spans="4:66" x14ac:dyDescent="0.3">
      <c r="D68" s="14">
        <v>38</v>
      </c>
      <c r="E68" s="1357">
        <v>1685</v>
      </c>
      <c r="F68" s="1330">
        <f t="shared" si="11"/>
        <v>2106.25</v>
      </c>
      <c r="G68" s="1181">
        <f t="shared" si="12"/>
        <v>2190.5</v>
      </c>
      <c r="H68" s="1334">
        <v>1569</v>
      </c>
      <c r="I68" s="1330">
        <v>1961.25</v>
      </c>
      <c r="J68" s="1181">
        <f t="shared" si="13"/>
        <v>2039.7</v>
      </c>
      <c r="M68" s="745">
        <v>47</v>
      </c>
      <c r="N68" s="1380">
        <v>1111</v>
      </c>
      <c r="O68" s="1345">
        <v>1133</v>
      </c>
      <c r="P68" s="1345">
        <v>1196</v>
      </c>
      <c r="Q68" s="1345">
        <v>1271</v>
      </c>
      <c r="R68" s="1345">
        <v>1365</v>
      </c>
      <c r="S68" s="1345">
        <v>1434</v>
      </c>
      <c r="T68" s="1345">
        <v>1484</v>
      </c>
      <c r="U68" s="1345">
        <v>1541</v>
      </c>
      <c r="V68" s="1345">
        <v>1585</v>
      </c>
      <c r="W68" s="1345">
        <v>1673</v>
      </c>
      <c r="X68" s="1345">
        <v>1754</v>
      </c>
      <c r="Y68" s="1345">
        <v>1814</v>
      </c>
      <c r="Z68" s="1345">
        <v>1862</v>
      </c>
      <c r="AA68" s="1345">
        <v>1960</v>
      </c>
      <c r="AB68" s="1345">
        <v>2048</v>
      </c>
      <c r="AC68" s="1345">
        <v>2107</v>
      </c>
      <c r="AD68" s="1345">
        <v>2155</v>
      </c>
      <c r="AE68" s="1345">
        <v>2294</v>
      </c>
      <c r="AF68" s="1345">
        <v>2426</v>
      </c>
      <c r="AG68" s="1345">
        <v>2480</v>
      </c>
      <c r="AH68" s="1345">
        <v>2516</v>
      </c>
      <c r="AI68" s="1345">
        <v>2575</v>
      </c>
      <c r="AJ68" s="1345">
        <v>2620</v>
      </c>
      <c r="AK68" s="1345">
        <v>2690</v>
      </c>
      <c r="AL68" s="1345">
        <v>2748</v>
      </c>
      <c r="AM68" s="1345">
        <v>2786</v>
      </c>
      <c r="AN68" s="1345">
        <v>2809</v>
      </c>
      <c r="AO68" s="1345">
        <v>2885</v>
      </c>
      <c r="AP68" s="1345">
        <v>2943</v>
      </c>
      <c r="AQ68" s="1345">
        <v>3026</v>
      </c>
      <c r="AR68" s="1345">
        <v>3101</v>
      </c>
      <c r="AS68" s="1345">
        <v>3177</v>
      </c>
      <c r="AT68" s="1345">
        <v>3267</v>
      </c>
      <c r="AU68" s="1345">
        <v>3335</v>
      </c>
      <c r="AV68" s="1345">
        <v>3403</v>
      </c>
      <c r="AW68" s="1345">
        <v>3474</v>
      </c>
      <c r="AX68" s="1345">
        <v>3562</v>
      </c>
      <c r="AY68" s="1345">
        <v>3999</v>
      </c>
      <c r="AZ68" s="1345">
        <v>4129</v>
      </c>
      <c r="BA68" s="1345">
        <v>4294</v>
      </c>
      <c r="BB68" s="1345">
        <v>4466</v>
      </c>
      <c r="BC68" s="1345">
        <v>4646</v>
      </c>
      <c r="BD68" s="1345">
        <v>4855</v>
      </c>
      <c r="BE68" s="1345">
        <v>5050</v>
      </c>
      <c r="BF68" s="1345">
        <v>5271</v>
      </c>
      <c r="BG68" s="1345">
        <v>5452</v>
      </c>
      <c r="BH68" s="1345">
        <v>5660</v>
      </c>
      <c r="BI68" s="1345">
        <v>5803</v>
      </c>
      <c r="BJ68" s="1345">
        <v>5948</v>
      </c>
      <c r="BK68" s="1345">
        <v>6097</v>
      </c>
      <c r="BL68" s="1345">
        <v>6250</v>
      </c>
      <c r="BM68" s="1345">
        <v>6407</v>
      </c>
      <c r="BN68" s="1181">
        <v>6600</v>
      </c>
    </row>
    <row r="69" spans="4:66" x14ac:dyDescent="0.3">
      <c r="D69" s="14">
        <v>39</v>
      </c>
      <c r="E69" s="1357">
        <v>1731</v>
      </c>
      <c r="F69" s="1330">
        <f t="shared" si="11"/>
        <v>2163.75</v>
      </c>
      <c r="G69" s="1181">
        <f t="shared" si="12"/>
        <v>2250.3000000000002</v>
      </c>
      <c r="H69" s="1334">
        <v>1613</v>
      </c>
      <c r="I69" s="1330">
        <v>2016.25</v>
      </c>
      <c r="J69" s="1181">
        <f t="shared" si="13"/>
        <v>2096.9</v>
      </c>
      <c r="M69" s="16">
        <v>48</v>
      </c>
      <c r="N69" s="1334">
        <v>1198</v>
      </c>
      <c r="O69" s="1330">
        <v>1221</v>
      </c>
      <c r="P69" s="1330">
        <v>1282</v>
      </c>
      <c r="Q69" s="1330">
        <v>1366</v>
      </c>
      <c r="R69" s="1330">
        <v>1415</v>
      </c>
      <c r="S69" s="1330">
        <v>1517</v>
      </c>
      <c r="T69" s="1330">
        <v>1560</v>
      </c>
      <c r="U69" s="1330">
        <v>1620</v>
      </c>
      <c r="V69" s="1330">
        <v>1686</v>
      </c>
      <c r="W69" s="1330">
        <v>1787</v>
      </c>
      <c r="X69" s="1330">
        <v>1887</v>
      </c>
      <c r="Y69" s="1330">
        <v>1955</v>
      </c>
      <c r="Z69" s="1330">
        <v>2020</v>
      </c>
      <c r="AA69" s="1330">
        <v>2073</v>
      </c>
      <c r="AB69" s="1330">
        <v>2131</v>
      </c>
      <c r="AC69" s="1330">
        <v>2174</v>
      </c>
      <c r="AD69" s="1330">
        <v>2224</v>
      </c>
      <c r="AE69" s="1330">
        <v>2425</v>
      </c>
      <c r="AF69" s="1330">
        <v>2576</v>
      </c>
      <c r="AG69" s="1345">
        <v>2628</v>
      </c>
      <c r="AH69" s="1345">
        <v>2678</v>
      </c>
      <c r="AI69" s="1345">
        <v>2728</v>
      </c>
      <c r="AJ69" s="1345">
        <v>2760</v>
      </c>
      <c r="AK69" s="1345">
        <v>2795</v>
      </c>
      <c r="AL69" s="1345">
        <v>2848</v>
      </c>
      <c r="AM69" s="1345">
        <v>2865</v>
      </c>
      <c r="AN69" s="1345">
        <v>2881</v>
      </c>
      <c r="AO69" s="1345">
        <v>2939</v>
      </c>
      <c r="AP69" s="1345">
        <v>2981</v>
      </c>
      <c r="AQ69" s="1345">
        <v>3063</v>
      </c>
      <c r="AR69" s="1345">
        <v>3115</v>
      </c>
      <c r="AS69" s="1345">
        <v>3215</v>
      </c>
      <c r="AT69" s="1345">
        <v>3282</v>
      </c>
      <c r="AU69" s="1345">
        <v>3374</v>
      </c>
      <c r="AV69" s="1345">
        <v>3453</v>
      </c>
      <c r="AW69" s="1345">
        <v>3562</v>
      </c>
      <c r="AX69" s="1345">
        <v>3619</v>
      </c>
      <c r="AY69" s="1345">
        <v>4064</v>
      </c>
      <c r="AZ69" s="1345">
        <v>4195</v>
      </c>
      <c r="BA69" s="1345">
        <v>4363</v>
      </c>
      <c r="BB69" s="1345">
        <v>4538</v>
      </c>
      <c r="BC69" s="1345">
        <v>4721</v>
      </c>
      <c r="BD69" s="1345">
        <v>4933</v>
      </c>
      <c r="BE69" s="1345">
        <v>5132</v>
      </c>
      <c r="BF69" s="1345">
        <v>5358</v>
      </c>
      <c r="BG69" s="1345">
        <v>5541</v>
      </c>
      <c r="BH69" s="1345">
        <v>5751</v>
      </c>
      <c r="BI69" s="1345">
        <v>5896</v>
      </c>
      <c r="BJ69" s="1345">
        <v>6044</v>
      </c>
      <c r="BK69" s="1345">
        <v>6197</v>
      </c>
      <c r="BL69" s="1345">
        <v>6353</v>
      </c>
      <c r="BM69" s="1345">
        <v>6512</v>
      </c>
      <c r="BN69" s="1181">
        <v>6708</v>
      </c>
    </row>
    <row r="70" spans="4:66" x14ac:dyDescent="0.3">
      <c r="D70" s="14">
        <v>40</v>
      </c>
      <c r="E70" s="1357">
        <v>1774</v>
      </c>
      <c r="F70" s="1330">
        <f t="shared" si="11"/>
        <v>2217.5</v>
      </c>
      <c r="G70" s="1181">
        <f t="shared" si="12"/>
        <v>2306.2000000000003</v>
      </c>
      <c r="H70" s="1334">
        <v>1653</v>
      </c>
      <c r="I70" s="1330">
        <v>2066.25</v>
      </c>
      <c r="J70" s="1181">
        <f t="shared" si="13"/>
        <v>2148.9</v>
      </c>
      <c r="M70" s="745">
        <v>49</v>
      </c>
      <c r="N70" s="1380">
        <v>1258</v>
      </c>
      <c r="O70" s="1345">
        <v>1284</v>
      </c>
      <c r="P70" s="1345">
        <v>1346</v>
      </c>
      <c r="Q70" s="1345">
        <v>1436</v>
      </c>
      <c r="R70" s="1345">
        <v>1487</v>
      </c>
      <c r="S70" s="1345">
        <v>1595</v>
      </c>
      <c r="T70" s="1345">
        <v>1637</v>
      </c>
      <c r="U70" s="1345">
        <v>1701</v>
      </c>
      <c r="V70" s="1345">
        <v>1778</v>
      </c>
      <c r="W70" s="1345">
        <v>1867</v>
      </c>
      <c r="X70" s="1345">
        <v>1955</v>
      </c>
      <c r="Y70" s="1345">
        <v>2044</v>
      </c>
      <c r="Z70" s="1345">
        <v>2134</v>
      </c>
      <c r="AA70" s="1345">
        <v>2222</v>
      </c>
      <c r="AB70" s="1345">
        <v>2311</v>
      </c>
      <c r="AC70" s="1345">
        <v>2401</v>
      </c>
      <c r="AD70" s="1345">
        <v>2488</v>
      </c>
      <c r="AE70" s="1345">
        <v>2577</v>
      </c>
      <c r="AF70" s="1345">
        <v>2667</v>
      </c>
      <c r="AG70" s="1345">
        <v>2755</v>
      </c>
      <c r="AH70" s="1345">
        <v>2844</v>
      </c>
      <c r="AI70" s="1345">
        <v>2932</v>
      </c>
      <c r="AJ70" s="1345">
        <v>3099</v>
      </c>
      <c r="AK70" s="1345">
        <v>3137</v>
      </c>
      <c r="AL70" s="1345">
        <v>3196</v>
      </c>
      <c r="AM70" s="1345">
        <v>3218</v>
      </c>
      <c r="AN70" s="1345">
        <v>3235</v>
      </c>
      <c r="AO70" s="1345">
        <v>3298</v>
      </c>
      <c r="AP70" s="1345">
        <v>3347</v>
      </c>
      <c r="AQ70" s="1345">
        <v>3440</v>
      </c>
      <c r="AR70" s="1345">
        <v>3497</v>
      </c>
      <c r="AS70" s="1345">
        <v>3610</v>
      </c>
      <c r="AT70" s="1345">
        <v>3686</v>
      </c>
      <c r="AU70" s="1345">
        <v>3790</v>
      </c>
      <c r="AV70" s="1345">
        <v>3876</v>
      </c>
      <c r="AW70" s="1345">
        <v>3999</v>
      </c>
      <c r="AX70" s="1345">
        <v>4064</v>
      </c>
      <c r="AY70" s="1345">
        <v>4271</v>
      </c>
      <c r="AZ70" s="1345">
        <v>4407</v>
      </c>
      <c r="BA70" s="1345">
        <v>4584</v>
      </c>
      <c r="BB70" s="1345">
        <v>4769</v>
      </c>
      <c r="BC70" s="1345">
        <v>4959</v>
      </c>
      <c r="BD70" s="1345">
        <v>5184</v>
      </c>
      <c r="BE70" s="1345">
        <v>5392</v>
      </c>
      <c r="BF70" s="1345">
        <v>5629</v>
      </c>
      <c r="BG70" s="1345">
        <v>5821</v>
      </c>
      <c r="BH70" s="1345">
        <v>6043</v>
      </c>
      <c r="BI70" s="1345">
        <v>6193</v>
      </c>
      <c r="BJ70" s="1345">
        <v>6348</v>
      </c>
      <c r="BK70" s="1345">
        <v>6510</v>
      </c>
      <c r="BL70" s="1345">
        <v>6672</v>
      </c>
      <c r="BM70" s="1345">
        <v>6840</v>
      </c>
      <c r="BN70" s="1181">
        <v>7047</v>
      </c>
    </row>
    <row r="71" spans="4:66" x14ac:dyDescent="0.3">
      <c r="D71" s="14">
        <v>41</v>
      </c>
      <c r="E71" s="1357">
        <v>1909</v>
      </c>
      <c r="F71" s="1330">
        <f t="shared" si="11"/>
        <v>2386.25</v>
      </c>
      <c r="G71" s="1181">
        <f t="shared" si="12"/>
        <v>2481.7000000000003</v>
      </c>
      <c r="H71" s="1334">
        <v>1778</v>
      </c>
      <c r="I71" s="1330">
        <v>2222.5</v>
      </c>
      <c r="J71" s="1181">
        <f t="shared" si="13"/>
        <v>2311.4</v>
      </c>
      <c r="M71" s="745">
        <v>50</v>
      </c>
      <c r="N71" s="1380">
        <v>1298</v>
      </c>
      <c r="O71" s="1345">
        <v>1325</v>
      </c>
      <c r="P71" s="1345">
        <v>1390</v>
      </c>
      <c r="Q71" s="1345">
        <v>1482</v>
      </c>
      <c r="R71" s="1345">
        <v>1536</v>
      </c>
      <c r="S71" s="1345">
        <v>1648</v>
      </c>
      <c r="T71" s="1345">
        <v>1692</v>
      </c>
      <c r="U71" s="1345">
        <v>1756</v>
      </c>
      <c r="V71" s="1345">
        <v>1836</v>
      </c>
      <c r="W71" s="1345">
        <v>1927</v>
      </c>
      <c r="X71" s="1345">
        <v>2017</v>
      </c>
      <c r="Y71" s="1345">
        <v>2110</v>
      </c>
      <c r="Z71" s="1345">
        <v>2201</v>
      </c>
      <c r="AA71" s="1345">
        <v>2293</v>
      </c>
      <c r="AB71" s="1345">
        <v>2386</v>
      </c>
      <c r="AC71" s="1345">
        <v>2478</v>
      </c>
      <c r="AD71" s="1345">
        <v>2569</v>
      </c>
      <c r="AE71" s="1345">
        <v>2661</v>
      </c>
      <c r="AF71" s="1345">
        <v>2752</v>
      </c>
      <c r="AG71" s="1345">
        <v>2844</v>
      </c>
      <c r="AH71" s="1345">
        <v>2934</v>
      </c>
      <c r="AI71" s="1345">
        <v>3025</v>
      </c>
      <c r="AJ71" s="1345">
        <v>3200</v>
      </c>
      <c r="AK71" s="1345">
        <v>3240</v>
      </c>
      <c r="AL71" s="1345">
        <v>3299</v>
      </c>
      <c r="AM71" s="1345">
        <v>3321</v>
      </c>
      <c r="AN71" s="1345">
        <v>3340</v>
      </c>
      <c r="AO71" s="1345">
        <v>3405</v>
      </c>
      <c r="AP71" s="1345">
        <v>3454</v>
      </c>
      <c r="AQ71" s="1345">
        <v>3550</v>
      </c>
      <c r="AR71" s="1345">
        <v>3609</v>
      </c>
      <c r="AS71" s="1345">
        <v>3727</v>
      </c>
      <c r="AT71" s="1345">
        <v>3804</v>
      </c>
      <c r="AU71" s="1345">
        <v>3912</v>
      </c>
      <c r="AV71" s="1345">
        <v>4000</v>
      </c>
      <c r="AW71" s="1345">
        <v>4129</v>
      </c>
      <c r="AX71" s="1345">
        <v>4195</v>
      </c>
      <c r="AY71" s="1345">
        <v>4407</v>
      </c>
      <c r="AZ71" s="1345">
        <v>4550</v>
      </c>
      <c r="BA71" s="1345">
        <v>4733</v>
      </c>
      <c r="BB71" s="1345">
        <v>4922</v>
      </c>
      <c r="BC71" s="1345">
        <v>5119</v>
      </c>
      <c r="BD71" s="1345">
        <v>5352</v>
      </c>
      <c r="BE71" s="1345">
        <v>5567</v>
      </c>
      <c r="BF71" s="1345">
        <v>5811</v>
      </c>
      <c r="BG71" s="1345">
        <v>6011</v>
      </c>
      <c r="BH71" s="1345">
        <v>6239</v>
      </c>
      <c r="BI71" s="1345">
        <v>6398</v>
      </c>
      <c r="BJ71" s="1345">
        <v>6557</v>
      </c>
      <c r="BK71" s="1345">
        <v>6721</v>
      </c>
      <c r="BL71" s="1345">
        <v>6891</v>
      </c>
      <c r="BM71" s="1345">
        <v>7063</v>
      </c>
      <c r="BN71" s="1181">
        <v>7276</v>
      </c>
    </row>
    <row r="72" spans="4:66" x14ac:dyDescent="0.3">
      <c r="D72" s="14">
        <v>42</v>
      </c>
      <c r="E72" s="1357">
        <v>2051</v>
      </c>
      <c r="F72" s="1330">
        <f t="shared" si="11"/>
        <v>2563.75</v>
      </c>
      <c r="G72" s="1181">
        <f t="shared" si="12"/>
        <v>2666.3</v>
      </c>
      <c r="H72" s="1334">
        <v>1910</v>
      </c>
      <c r="I72" s="1330">
        <v>2387.5</v>
      </c>
      <c r="J72" s="1181">
        <f t="shared" si="13"/>
        <v>2483</v>
      </c>
      <c r="M72" s="745">
        <v>51</v>
      </c>
      <c r="N72" s="1380">
        <v>1351</v>
      </c>
      <c r="O72" s="1345">
        <v>1378</v>
      </c>
      <c r="P72" s="1345">
        <v>1447</v>
      </c>
      <c r="Q72" s="1345">
        <v>1543</v>
      </c>
      <c r="R72" s="1345">
        <v>1597</v>
      </c>
      <c r="S72" s="1345">
        <v>1714</v>
      </c>
      <c r="T72" s="1345">
        <v>1761</v>
      </c>
      <c r="U72" s="1345">
        <v>1826</v>
      </c>
      <c r="V72" s="1345">
        <v>1911</v>
      </c>
      <c r="W72" s="1345">
        <v>2004</v>
      </c>
      <c r="X72" s="1345">
        <v>2098</v>
      </c>
      <c r="Y72" s="1345">
        <v>2196</v>
      </c>
      <c r="Z72" s="1345">
        <v>2291</v>
      </c>
      <c r="AA72" s="1345">
        <v>2386</v>
      </c>
      <c r="AB72" s="1345">
        <v>2482</v>
      </c>
      <c r="AC72" s="1345">
        <v>2577</v>
      </c>
      <c r="AD72" s="1345">
        <v>2673</v>
      </c>
      <c r="AE72" s="1345">
        <v>2770</v>
      </c>
      <c r="AF72" s="1345">
        <v>2863</v>
      </c>
      <c r="AG72" s="1345">
        <v>2959</v>
      </c>
      <c r="AH72" s="1345">
        <v>3052</v>
      </c>
      <c r="AI72" s="1345">
        <v>3148</v>
      </c>
      <c r="AJ72" s="1345">
        <v>3327</v>
      </c>
      <c r="AK72" s="1345">
        <v>3371</v>
      </c>
      <c r="AL72" s="1345">
        <v>3432</v>
      </c>
      <c r="AM72" s="1345">
        <v>3454</v>
      </c>
      <c r="AN72" s="1345">
        <v>3474</v>
      </c>
      <c r="AO72" s="1345">
        <v>3542</v>
      </c>
      <c r="AP72" s="1345">
        <v>3594</v>
      </c>
      <c r="AQ72" s="1345">
        <v>3693</v>
      </c>
      <c r="AR72" s="1345">
        <v>3754</v>
      </c>
      <c r="AS72" s="1345">
        <v>3876</v>
      </c>
      <c r="AT72" s="1345">
        <v>3955</v>
      </c>
      <c r="AU72" s="1345">
        <v>4068</v>
      </c>
      <c r="AV72" s="1345">
        <v>4161</v>
      </c>
      <c r="AW72" s="1345">
        <v>4294</v>
      </c>
      <c r="AX72" s="1345">
        <v>4363</v>
      </c>
      <c r="AY72" s="1345">
        <v>4584</v>
      </c>
      <c r="AZ72" s="1345">
        <v>4733</v>
      </c>
      <c r="BA72" s="1345">
        <v>4922</v>
      </c>
      <c r="BB72" s="1345">
        <v>5119</v>
      </c>
      <c r="BC72" s="1345">
        <v>5324</v>
      </c>
      <c r="BD72" s="1345">
        <v>5564</v>
      </c>
      <c r="BE72" s="1345">
        <v>5789</v>
      </c>
      <c r="BF72" s="1345">
        <v>6044</v>
      </c>
      <c r="BG72" s="1345">
        <v>6251</v>
      </c>
      <c r="BH72" s="1345">
        <v>6489</v>
      </c>
      <c r="BI72" s="1345">
        <v>6652</v>
      </c>
      <c r="BJ72" s="1345">
        <v>6819</v>
      </c>
      <c r="BK72" s="1345">
        <v>6989</v>
      </c>
      <c r="BL72" s="1345">
        <v>7165</v>
      </c>
      <c r="BM72" s="1345">
        <v>7343</v>
      </c>
      <c r="BN72" s="1181">
        <v>7565</v>
      </c>
    </row>
    <row r="73" spans="4:66" x14ac:dyDescent="0.3">
      <c r="D73" s="14">
        <v>43</v>
      </c>
      <c r="E73" s="1357">
        <v>2111</v>
      </c>
      <c r="F73" s="1330">
        <f t="shared" si="11"/>
        <v>2638.75</v>
      </c>
      <c r="G73" s="1181">
        <f t="shared" si="12"/>
        <v>2744.3</v>
      </c>
      <c r="H73" s="1334">
        <v>1965</v>
      </c>
      <c r="I73" s="1330">
        <v>2456.25</v>
      </c>
      <c r="J73" s="1181">
        <f t="shared" si="13"/>
        <v>2554.5</v>
      </c>
      <c r="M73" s="745">
        <v>52</v>
      </c>
      <c r="N73" s="1380">
        <v>1407</v>
      </c>
      <c r="O73" s="1345">
        <v>1435</v>
      </c>
      <c r="P73" s="1345">
        <v>1506</v>
      </c>
      <c r="Q73" s="1345">
        <v>1605</v>
      </c>
      <c r="R73" s="1345">
        <v>1662</v>
      </c>
      <c r="S73" s="1345">
        <v>1783</v>
      </c>
      <c r="T73" s="1345">
        <v>1832</v>
      </c>
      <c r="U73" s="1345">
        <v>1900</v>
      </c>
      <c r="V73" s="1345">
        <v>1988</v>
      </c>
      <c r="W73" s="1345">
        <v>2084</v>
      </c>
      <c r="X73" s="1345">
        <v>2185</v>
      </c>
      <c r="Y73" s="1345">
        <v>2285</v>
      </c>
      <c r="Z73" s="1345">
        <v>2382</v>
      </c>
      <c r="AA73" s="1345">
        <v>2482</v>
      </c>
      <c r="AB73" s="1345">
        <v>2582</v>
      </c>
      <c r="AC73" s="1345">
        <v>2681</v>
      </c>
      <c r="AD73" s="1345">
        <v>2781</v>
      </c>
      <c r="AE73" s="1345">
        <v>2881</v>
      </c>
      <c r="AF73" s="1345">
        <v>2979</v>
      </c>
      <c r="AG73" s="1345">
        <v>3078</v>
      </c>
      <c r="AH73" s="1345">
        <v>3175</v>
      </c>
      <c r="AI73" s="1345">
        <v>3273</v>
      </c>
      <c r="AJ73" s="1345">
        <v>3461</v>
      </c>
      <c r="AK73" s="1345">
        <v>3506</v>
      </c>
      <c r="AL73" s="1345">
        <v>3570</v>
      </c>
      <c r="AM73" s="1345">
        <v>3594</v>
      </c>
      <c r="AN73" s="1345">
        <v>3614</v>
      </c>
      <c r="AO73" s="1345">
        <v>3685</v>
      </c>
      <c r="AP73" s="1345">
        <v>3738</v>
      </c>
      <c r="AQ73" s="1345">
        <v>3842</v>
      </c>
      <c r="AR73" s="1345">
        <v>3906</v>
      </c>
      <c r="AS73" s="1345">
        <v>4032</v>
      </c>
      <c r="AT73" s="1345">
        <v>4116</v>
      </c>
      <c r="AU73" s="1345">
        <v>4233</v>
      </c>
      <c r="AV73" s="1345">
        <v>4329</v>
      </c>
      <c r="AW73" s="1345">
        <v>4466</v>
      </c>
      <c r="AX73" s="1345">
        <v>4538</v>
      </c>
      <c r="AY73" s="1345">
        <v>4769</v>
      </c>
      <c r="AZ73" s="1345">
        <v>4922</v>
      </c>
      <c r="BA73" s="1345">
        <v>5119</v>
      </c>
      <c r="BB73" s="1345">
        <v>5324</v>
      </c>
      <c r="BC73" s="1345">
        <v>5538</v>
      </c>
      <c r="BD73" s="1345">
        <v>5789</v>
      </c>
      <c r="BE73" s="1345">
        <v>6019</v>
      </c>
      <c r="BF73" s="1345">
        <v>6288</v>
      </c>
      <c r="BG73" s="1345">
        <v>6499</v>
      </c>
      <c r="BH73" s="1345">
        <v>6749</v>
      </c>
      <c r="BI73" s="1345">
        <v>6917</v>
      </c>
      <c r="BJ73" s="1345">
        <v>7090</v>
      </c>
      <c r="BK73" s="1345">
        <v>7269</v>
      </c>
      <c r="BL73" s="1345">
        <v>7452</v>
      </c>
      <c r="BM73" s="1345">
        <v>7639</v>
      </c>
      <c r="BN73" s="1181">
        <v>7869</v>
      </c>
    </row>
    <row r="74" spans="4:66" x14ac:dyDescent="0.3">
      <c r="D74" s="14">
        <v>44</v>
      </c>
      <c r="E74" s="1357">
        <v>2150</v>
      </c>
      <c r="F74" s="1330">
        <f t="shared" si="11"/>
        <v>2687.5</v>
      </c>
      <c r="G74" s="1181">
        <f t="shared" si="12"/>
        <v>2795</v>
      </c>
      <c r="H74" s="1334">
        <v>2002</v>
      </c>
      <c r="I74" s="1330">
        <v>2502.5</v>
      </c>
      <c r="J74" s="1181">
        <f t="shared" si="13"/>
        <v>2602.6</v>
      </c>
      <c r="M74" s="745">
        <v>53</v>
      </c>
      <c r="N74" s="1380">
        <v>1464</v>
      </c>
      <c r="O74" s="1345">
        <v>1493</v>
      </c>
      <c r="P74" s="1345">
        <v>1566</v>
      </c>
      <c r="Q74" s="1345">
        <v>1670</v>
      </c>
      <c r="R74" s="1345">
        <v>1730</v>
      </c>
      <c r="S74" s="1345">
        <v>1855</v>
      </c>
      <c r="T74" s="1345">
        <v>1906</v>
      </c>
      <c r="U74" s="1345">
        <v>1975</v>
      </c>
      <c r="V74" s="1345">
        <v>2069</v>
      </c>
      <c r="W74" s="1345">
        <v>2169</v>
      </c>
      <c r="X74" s="1345">
        <v>2272</v>
      </c>
      <c r="Y74" s="1345">
        <v>2377</v>
      </c>
      <c r="Z74" s="1345">
        <v>2480</v>
      </c>
      <c r="AA74" s="1345">
        <v>2582</v>
      </c>
      <c r="AB74" s="1345">
        <v>2686</v>
      </c>
      <c r="AC74" s="1345">
        <v>2789</v>
      </c>
      <c r="AD74" s="1345">
        <v>2893</v>
      </c>
      <c r="AE74" s="1345">
        <v>2998</v>
      </c>
      <c r="AF74" s="1345">
        <v>3097</v>
      </c>
      <c r="AG74" s="1345">
        <v>3202</v>
      </c>
      <c r="AH74" s="1345">
        <v>3304</v>
      </c>
      <c r="AI74" s="1345">
        <v>3406</v>
      </c>
      <c r="AJ74" s="1345">
        <v>3601</v>
      </c>
      <c r="AK74" s="1345">
        <v>3647</v>
      </c>
      <c r="AL74" s="1345">
        <v>3714</v>
      </c>
      <c r="AM74" s="1345">
        <v>3738</v>
      </c>
      <c r="AN74" s="1345">
        <v>3758</v>
      </c>
      <c r="AO74" s="1345">
        <v>3832</v>
      </c>
      <c r="AP74" s="1345">
        <v>3887</v>
      </c>
      <c r="AQ74" s="1345">
        <v>3994</v>
      </c>
      <c r="AR74" s="1345">
        <v>4063</v>
      </c>
      <c r="AS74" s="1345">
        <v>4195</v>
      </c>
      <c r="AT74" s="1345">
        <v>4281</v>
      </c>
      <c r="AU74" s="1345">
        <v>4402</v>
      </c>
      <c r="AV74" s="1345">
        <v>4503</v>
      </c>
      <c r="AW74" s="1345">
        <v>4646</v>
      </c>
      <c r="AX74" s="1345">
        <v>4721</v>
      </c>
      <c r="AY74" s="1345">
        <v>4959</v>
      </c>
      <c r="AZ74" s="1345">
        <v>5119</v>
      </c>
      <c r="BA74" s="1345">
        <v>5324</v>
      </c>
      <c r="BB74" s="1345">
        <v>5538</v>
      </c>
      <c r="BC74" s="1345">
        <v>5763</v>
      </c>
      <c r="BD74" s="1345">
        <v>6022</v>
      </c>
      <c r="BE74" s="1345">
        <v>6264</v>
      </c>
      <c r="BF74" s="1345">
        <v>6540</v>
      </c>
      <c r="BG74" s="1345">
        <v>6763</v>
      </c>
      <c r="BH74" s="1345">
        <v>7021</v>
      </c>
      <c r="BI74" s="1345">
        <v>7197</v>
      </c>
      <c r="BJ74" s="1345">
        <v>7379</v>
      </c>
      <c r="BK74" s="1345">
        <v>7563</v>
      </c>
      <c r="BL74" s="1345">
        <v>7754</v>
      </c>
      <c r="BM74" s="1345">
        <v>7948</v>
      </c>
      <c r="BN74" s="1181">
        <v>8186</v>
      </c>
    </row>
    <row r="75" spans="4:66" x14ac:dyDescent="0.3">
      <c r="D75" s="14">
        <v>45</v>
      </c>
      <c r="E75" s="1357">
        <v>2189</v>
      </c>
      <c r="F75" s="1330">
        <f t="shared" si="11"/>
        <v>2736.25</v>
      </c>
      <c r="G75" s="1181">
        <f t="shared" si="12"/>
        <v>2845.7000000000003</v>
      </c>
      <c r="H75" s="1334">
        <v>2038</v>
      </c>
      <c r="I75" s="1330">
        <v>2547.5</v>
      </c>
      <c r="J75" s="1181">
        <f t="shared" si="13"/>
        <v>2649.4</v>
      </c>
      <c r="M75" s="745">
        <v>54</v>
      </c>
      <c r="N75" s="1380">
        <v>1530</v>
      </c>
      <c r="O75" s="1345">
        <v>1560</v>
      </c>
      <c r="P75" s="1345">
        <v>1637</v>
      </c>
      <c r="Q75" s="1345">
        <v>1745</v>
      </c>
      <c r="R75" s="1345">
        <v>1809</v>
      </c>
      <c r="S75" s="1345">
        <v>1939</v>
      </c>
      <c r="T75" s="1345">
        <v>1993</v>
      </c>
      <c r="U75" s="1345">
        <v>2066</v>
      </c>
      <c r="V75" s="1345">
        <v>2162</v>
      </c>
      <c r="W75" s="1345">
        <v>2267</v>
      </c>
      <c r="X75" s="1345">
        <v>2376</v>
      </c>
      <c r="Y75" s="1345">
        <v>2485</v>
      </c>
      <c r="Z75" s="1345">
        <v>2591</v>
      </c>
      <c r="AA75" s="1345">
        <v>2699</v>
      </c>
      <c r="AB75" s="1345">
        <v>2809</v>
      </c>
      <c r="AC75" s="1345">
        <v>2914</v>
      </c>
      <c r="AD75" s="1345">
        <v>3024</v>
      </c>
      <c r="AE75" s="1345">
        <v>3134</v>
      </c>
      <c r="AF75" s="1345">
        <v>3239</v>
      </c>
      <c r="AG75" s="1345">
        <v>3348</v>
      </c>
      <c r="AH75" s="1345">
        <v>3453</v>
      </c>
      <c r="AI75" s="1345">
        <v>3561</v>
      </c>
      <c r="AJ75" s="1345">
        <v>3764</v>
      </c>
      <c r="AK75" s="1345">
        <v>3810</v>
      </c>
      <c r="AL75" s="1345">
        <v>3882</v>
      </c>
      <c r="AM75" s="1345">
        <v>3907</v>
      </c>
      <c r="AN75" s="1345">
        <v>3929</v>
      </c>
      <c r="AO75" s="1345">
        <v>4006</v>
      </c>
      <c r="AP75" s="1345">
        <v>4063</v>
      </c>
      <c r="AQ75" s="1345">
        <v>4175</v>
      </c>
      <c r="AR75" s="1345">
        <v>4247</v>
      </c>
      <c r="AS75" s="1345">
        <v>4384</v>
      </c>
      <c r="AT75" s="1345">
        <v>4473</v>
      </c>
      <c r="AU75" s="1345">
        <v>4602</v>
      </c>
      <c r="AV75" s="1345">
        <v>4706</v>
      </c>
      <c r="AW75" s="1345">
        <v>4855</v>
      </c>
      <c r="AX75" s="1345">
        <v>4933</v>
      </c>
      <c r="AY75" s="1345">
        <v>5184</v>
      </c>
      <c r="AZ75" s="1345">
        <v>5352</v>
      </c>
      <c r="BA75" s="1345">
        <v>5564</v>
      </c>
      <c r="BB75" s="1345">
        <v>5789</v>
      </c>
      <c r="BC75" s="1345">
        <v>6022</v>
      </c>
      <c r="BD75" s="1345">
        <v>6294</v>
      </c>
      <c r="BE75" s="1345">
        <v>6548</v>
      </c>
      <c r="BF75" s="1345">
        <v>6835</v>
      </c>
      <c r="BG75" s="1345">
        <v>7069</v>
      </c>
      <c r="BH75" s="1345">
        <v>7339</v>
      </c>
      <c r="BI75" s="1345">
        <v>7522</v>
      </c>
      <c r="BJ75" s="1345">
        <v>7711</v>
      </c>
      <c r="BK75" s="1345">
        <v>7903</v>
      </c>
      <c r="BL75" s="1345">
        <v>8101</v>
      </c>
      <c r="BM75" s="1345">
        <v>8306</v>
      </c>
      <c r="BN75" s="1181">
        <v>8555</v>
      </c>
    </row>
    <row r="76" spans="4:66" x14ac:dyDescent="0.3">
      <c r="D76" s="14">
        <v>46</v>
      </c>
      <c r="E76" s="1357">
        <v>2243</v>
      </c>
      <c r="F76" s="1330">
        <f t="shared" si="11"/>
        <v>2803.75</v>
      </c>
      <c r="G76" s="1181">
        <f t="shared" si="12"/>
        <v>2915.9</v>
      </c>
      <c r="H76" s="1334">
        <v>2090</v>
      </c>
      <c r="I76" s="1330">
        <v>2612.5</v>
      </c>
      <c r="J76" s="1181">
        <f t="shared" si="13"/>
        <v>2717</v>
      </c>
      <c r="M76" s="745">
        <v>55</v>
      </c>
      <c r="N76" s="1380">
        <v>1592</v>
      </c>
      <c r="O76" s="1345">
        <v>1623</v>
      </c>
      <c r="P76" s="1345">
        <v>1704</v>
      </c>
      <c r="Q76" s="1345">
        <v>1817</v>
      </c>
      <c r="R76" s="1345">
        <v>1882</v>
      </c>
      <c r="S76" s="1345">
        <v>2016</v>
      </c>
      <c r="T76" s="1345">
        <v>2073</v>
      </c>
      <c r="U76" s="1345">
        <v>2149</v>
      </c>
      <c r="V76" s="1345">
        <v>2251</v>
      </c>
      <c r="W76" s="1345">
        <v>2360</v>
      </c>
      <c r="X76" s="1345">
        <v>2472</v>
      </c>
      <c r="Y76" s="1345">
        <v>2586</v>
      </c>
      <c r="Z76" s="1345">
        <v>2696</v>
      </c>
      <c r="AA76" s="1345">
        <v>2809</v>
      </c>
      <c r="AB76" s="1345">
        <v>2921</v>
      </c>
      <c r="AC76" s="1345">
        <v>3032</v>
      </c>
      <c r="AD76" s="1345">
        <v>3147</v>
      </c>
      <c r="AE76" s="1345">
        <v>3259</v>
      </c>
      <c r="AF76" s="1345">
        <v>3370</v>
      </c>
      <c r="AG76" s="1345">
        <v>3483</v>
      </c>
      <c r="AH76" s="1345">
        <v>3592</v>
      </c>
      <c r="AI76" s="1345">
        <v>3704</v>
      </c>
      <c r="AJ76" s="1345">
        <v>3914</v>
      </c>
      <c r="AK76" s="1345">
        <v>3964</v>
      </c>
      <c r="AL76" s="1345">
        <v>4037</v>
      </c>
      <c r="AM76" s="1345">
        <v>4064</v>
      </c>
      <c r="AN76" s="1345">
        <v>4089</v>
      </c>
      <c r="AO76" s="1345">
        <v>4168</v>
      </c>
      <c r="AP76" s="1345">
        <v>4225</v>
      </c>
      <c r="AQ76" s="1345">
        <v>4344</v>
      </c>
      <c r="AR76" s="1345">
        <v>4418</v>
      </c>
      <c r="AS76" s="1345">
        <v>4561</v>
      </c>
      <c r="AT76" s="1345">
        <v>4654</v>
      </c>
      <c r="AU76" s="1345">
        <v>4785</v>
      </c>
      <c r="AV76" s="1345">
        <v>4893</v>
      </c>
      <c r="AW76" s="1345">
        <v>5050</v>
      </c>
      <c r="AX76" s="1345">
        <v>5132</v>
      </c>
      <c r="AY76" s="1345">
        <v>5392</v>
      </c>
      <c r="AZ76" s="1345">
        <v>5567</v>
      </c>
      <c r="BA76" s="1345">
        <v>5789</v>
      </c>
      <c r="BB76" s="1345">
        <v>6019</v>
      </c>
      <c r="BC76" s="1345">
        <v>6264</v>
      </c>
      <c r="BD76" s="1345">
        <v>6548</v>
      </c>
      <c r="BE76" s="1345">
        <v>6810</v>
      </c>
      <c r="BF76" s="1345">
        <v>7112</v>
      </c>
      <c r="BG76" s="1345">
        <v>7353</v>
      </c>
      <c r="BH76" s="1345">
        <v>7633</v>
      </c>
      <c r="BI76" s="1345">
        <v>7824</v>
      </c>
      <c r="BJ76" s="1345">
        <v>8020</v>
      </c>
      <c r="BK76" s="1345">
        <v>8222</v>
      </c>
      <c r="BL76" s="1345">
        <v>8427</v>
      </c>
      <c r="BM76" s="1345">
        <v>8640</v>
      </c>
      <c r="BN76" s="1181">
        <v>8898</v>
      </c>
    </row>
    <row r="77" spans="4:66" x14ac:dyDescent="0.3">
      <c r="D77" s="14">
        <v>47</v>
      </c>
      <c r="E77" s="1357">
        <v>2413</v>
      </c>
      <c r="F77" s="1330">
        <f t="shared" si="11"/>
        <v>3016.25</v>
      </c>
      <c r="G77" s="1181">
        <f t="shared" si="12"/>
        <v>3136.9</v>
      </c>
      <c r="H77" s="1334">
        <v>2246</v>
      </c>
      <c r="I77" s="1330">
        <v>2807.5</v>
      </c>
      <c r="J77" s="1181">
        <f t="shared" si="13"/>
        <v>2919.8</v>
      </c>
      <c r="M77" s="745">
        <v>56</v>
      </c>
      <c r="N77" s="1380">
        <v>1662</v>
      </c>
      <c r="O77" s="1345">
        <v>1696</v>
      </c>
      <c r="P77" s="1345">
        <v>1780</v>
      </c>
      <c r="Q77" s="1345">
        <v>1896</v>
      </c>
      <c r="R77" s="1345">
        <v>1966</v>
      </c>
      <c r="S77" s="1345">
        <v>2107</v>
      </c>
      <c r="T77" s="1345">
        <v>2163</v>
      </c>
      <c r="U77" s="1345">
        <v>2246</v>
      </c>
      <c r="V77" s="1345">
        <v>2350</v>
      </c>
      <c r="W77" s="1345">
        <v>2463</v>
      </c>
      <c r="X77" s="1345">
        <v>2579</v>
      </c>
      <c r="Y77" s="1345">
        <v>2700</v>
      </c>
      <c r="Z77" s="1345">
        <v>2816</v>
      </c>
      <c r="AA77" s="1345">
        <v>2932</v>
      </c>
      <c r="AB77" s="1345">
        <v>3050</v>
      </c>
      <c r="AC77" s="1345">
        <v>3165</v>
      </c>
      <c r="AD77" s="1345">
        <v>3284</v>
      </c>
      <c r="AE77" s="1345">
        <v>3402</v>
      </c>
      <c r="AF77" s="1345">
        <v>3519</v>
      </c>
      <c r="AG77" s="1345">
        <v>3636</v>
      </c>
      <c r="AH77" s="1345">
        <v>3751</v>
      </c>
      <c r="AI77" s="1345">
        <v>3867</v>
      </c>
      <c r="AJ77" s="1345">
        <v>4089</v>
      </c>
      <c r="AK77" s="1345">
        <v>4139</v>
      </c>
      <c r="AL77" s="1345">
        <v>4214</v>
      </c>
      <c r="AM77" s="1345">
        <v>4243</v>
      </c>
      <c r="AN77" s="1345">
        <v>4269</v>
      </c>
      <c r="AO77" s="1345">
        <v>4351</v>
      </c>
      <c r="AP77" s="1345">
        <v>4412</v>
      </c>
      <c r="AQ77" s="1345">
        <v>4536</v>
      </c>
      <c r="AR77" s="1345">
        <v>4612</v>
      </c>
      <c r="AS77" s="1345">
        <v>4763</v>
      </c>
      <c r="AT77" s="1345">
        <v>4857</v>
      </c>
      <c r="AU77" s="1345">
        <v>4997</v>
      </c>
      <c r="AV77" s="1345">
        <v>5109</v>
      </c>
      <c r="AW77" s="1345">
        <v>5271</v>
      </c>
      <c r="AX77" s="1345">
        <v>5358</v>
      </c>
      <c r="AY77" s="1345">
        <v>5629</v>
      </c>
      <c r="AZ77" s="1345">
        <v>5811</v>
      </c>
      <c r="BA77" s="1345">
        <v>6044</v>
      </c>
      <c r="BB77" s="1345">
        <v>6288</v>
      </c>
      <c r="BC77" s="1345">
        <v>6540</v>
      </c>
      <c r="BD77" s="1345">
        <v>6835</v>
      </c>
      <c r="BE77" s="1345">
        <v>7112</v>
      </c>
      <c r="BF77" s="1345">
        <v>7425</v>
      </c>
      <c r="BG77" s="1345">
        <v>7678</v>
      </c>
      <c r="BH77" s="1345">
        <v>7970</v>
      </c>
      <c r="BI77" s="1345">
        <v>8171</v>
      </c>
      <c r="BJ77" s="1345">
        <v>8374</v>
      </c>
      <c r="BK77" s="1345">
        <v>8585</v>
      </c>
      <c r="BL77" s="1345">
        <v>8801</v>
      </c>
      <c r="BM77" s="1345">
        <v>9022</v>
      </c>
      <c r="BN77" s="1181">
        <v>9292</v>
      </c>
    </row>
    <row r="78" spans="4:66" x14ac:dyDescent="0.3">
      <c r="D78" s="14">
        <v>48</v>
      </c>
      <c r="E78" s="1357">
        <v>2576</v>
      </c>
      <c r="F78" s="1330">
        <f t="shared" si="11"/>
        <v>3220</v>
      </c>
      <c r="G78" s="1181">
        <f t="shared" si="12"/>
        <v>3348.8</v>
      </c>
      <c r="H78" s="1334">
        <v>2399</v>
      </c>
      <c r="I78" s="1330">
        <v>2998.75</v>
      </c>
      <c r="J78" s="1181">
        <f t="shared" si="13"/>
        <v>3118.7000000000003</v>
      </c>
      <c r="M78" s="745">
        <v>57</v>
      </c>
      <c r="N78" s="1380">
        <v>1718</v>
      </c>
      <c r="O78" s="1345">
        <v>1753</v>
      </c>
      <c r="P78" s="1345">
        <v>1842</v>
      </c>
      <c r="Q78" s="1345">
        <v>1962</v>
      </c>
      <c r="R78" s="1345">
        <v>2033</v>
      </c>
      <c r="S78" s="1345">
        <v>2179</v>
      </c>
      <c r="T78" s="1345">
        <v>2239</v>
      </c>
      <c r="U78" s="1345">
        <v>2324</v>
      </c>
      <c r="V78" s="1345">
        <v>2430</v>
      </c>
      <c r="W78" s="1345">
        <v>2549</v>
      </c>
      <c r="X78" s="1345">
        <v>2669</v>
      </c>
      <c r="Y78" s="1345">
        <v>2792</v>
      </c>
      <c r="Z78" s="1345">
        <v>2910</v>
      </c>
      <c r="AA78" s="1345">
        <v>3033</v>
      </c>
      <c r="AB78" s="1345">
        <v>3155</v>
      </c>
      <c r="AC78" s="1345">
        <v>3272</v>
      </c>
      <c r="AD78" s="1345">
        <v>3397</v>
      </c>
      <c r="AE78" s="1345">
        <v>3520</v>
      </c>
      <c r="AF78" s="1345">
        <v>3639</v>
      </c>
      <c r="AG78" s="1345">
        <v>3759</v>
      </c>
      <c r="AH78" s="1345">
        <v>3879</v>
      </c>
      <c r="AI78" s="1345">
        <v>3998</v>
      </c>
      <c r="AJ78" s="1345">
        <v>4227</v>
      </c>
      <c r="AK78" s="1345">
        <v>4281</v>
      </c>
      <c r="AL78" s="1345">
        <v>4358</v>
      </c>
      <c r="AM78" s="1345">
        <v>4389</v>
      </c>
      <c r="AN78" s="1345">
        <v>4416</v>
      </c>
      <c r="AO78" s="1345">
        <v>4499</v>
      </c>
      <c r="AP78" s="1345">
        <v>4564</v>
      </c>
      <c r="AQ78" s="1345">
        <v>4692</v>
      </c>
      <c r="AR78" s="1345">
        <v>4769</v>
      </c>
      <c r="AS78" s="1345">
        <v>4926</v>
      </c>
      <c r="AT78" s="1345">
        <v>5024</v>
      </c>
      <c r="AU78" s="1345">
        <v>5168</v>
      </c>
      <c r="AV78" s="1345">
        <v>5284</v>
      </c>
      <c r="AW78" s="1345">
        <v>5452</v>
      </c>
      <c r="AX78" s="1345">
        <v>5541</v>
      </c>
      <c r="AY78" s="1345">
        <v>5821</v>
      </c>
      <c r="AZ78" s="1345">
        <v>6011</v>
      </c>
      <c r="BA78" s="1345">
        <v>6251</v>
      </c>
      <c r="BB78" s="1345">
        <v>6499</v>
      </c>
      <c r="BC78" s="1345">
        <v>6763</v>
      </c>
      <c r="BD78" s="1345">
        <v>7069</v>
      </c>
      <c r="BE78" s="1345">
        <v>7353</v>
      </c>
      <c r="BF78" s="1345">
        <v>7678</v>
      </c>
      <c r="BG78" s="1345">
        <v>7939</v>
      </c>
      <c r="BH78" s="1345">
        <v>8241</v>
      </c>
      <c r="BI78" s="1345">
        <v>8447</v>
      </c>
      <c r="BJ78" s="1345">
        <v>8659</v>
      </c>
      <c r="BK78" s="1345">
        <v>8878</v>
      </c>
      <c r="BL78" s="1345">
        <v>9100</v>
      </c>
      <c r="BM78" s="1345">
        <v>9328</v>
      </c>
      <c r="BN78" s="1181">
        <v>9609</v>
      </c>
    </row>
    <row r="79" spans="4:66" x14ac:dyDescent="0.3">
      <c r="D79" s="14">
        <v>49</v>
      </c>
      <c r="E79" s="1357">
        <v>2642</v>
      </c>
      <c r="F79" s="1330">
        <f t="shared" si="11"/>
        <v>3302.5</v>
      </c>
      <c r="G79" s="1181">
        <f t="shared" si="12"/>
        <v>3434.6</v>
      </c>
      <c r="H79" s="1334">
        <v>2460</v>
      </c>
      <c r="I79" s="1330">
        <v>3075</v>
      </c>
      <c r="J79" s="1181">
        <f t="shared" si="13"/>
        <v>3198</v>
      </c>
      <c r="M79" s="745">
        <v>58</v>
      </c>
      <c r="N79" s="1380">
        <v>1784</v>
      </c>
      <c r="O79" s="1345">
        <v>1820</v>
      </c>
      <c r="P79" s="1345">
        <v>1913</v>
      </c>
      <c r="Q79" s="1345">
        <v>2038</v>
      </c>
      <c r="R79" s="1345">
        <v>2110</v>
      </c>
      <c r="S79" s="1345">
        <v>2262</v>
      </c>
      <c r="T79" s="1345">
        <v>2325</v>
      </c>
      <c r="U79" s="1345">
        <v>2414</v>
      </c>
      <c r="V79" s="1345">
        <v>2524</v>
      </c>
      <c r="W79" s="1345">
        <v>2644</v>
      </c>
      <c r="X79" s="1345">
        <v>2771</v>
      </c>
      <c r="Y79" s="1345">
        <v>2900</v>
      </c>
      <c r="Z79" s="1345">
        <v>3021</v>
      </c>
      <c r="AA79" s="1345">
        <v>3149</v>
      </c>
      <c r="AB79" s="1345">
        <v>3276</v>
      </c>
      <c r="AC79" s="1345">
        <v>3399</v>
      </c>
      <c r="AD79" s="1345">
        <v>3527</v>
      </c>
      <c r="AE79" s="1345">
        <v>3654</v>
      </c>
      <c r="AF79" s="1345">
        <v>3777</v>
      </c>
      <c r="AG79" s="1345">
        <v>3903</v>
      </c>
      <c r="AH79" s="1345">
        <v>4026</v>
      </c>
      <c r="AI79" s="1345">
        <v>4149</v>
      </c>
      <c r="AJ79" s="1345">
        <v>4389</v>
      </c>
      <c r="AK79" s="1345">
        <v>4444</v>
      </c>
      <c r="AL79" s="1345">
        <v>4524</v>
      </c>
      <c r="AM79" s="1345">
        <v>4555</v>
      </c>
      <c r="AN79" s="1345">
        <v>4584</v>
      </c>
      <c r="AO79" s="1345">
        <v>4671</v>
      </c>
      <c r="AP79" s="1345">
        <v>4737</v>
      </c>
      <c r="AQ79" s="1345">
        <v>4870</v>
      </c>
      <c r="AR79" s="1345">
        <v>4952</v>
      </c>
      <c r="AS79" s="1345">
        <v>5114</v>
      </c>
      <c r="AT79" s="1345">
        <v>5216</v>
      </c>
      <c r="AU79" s="1345">
        <v>5365</v>
      </c>
      <c r="AV79" s="1345">
        <v>5485</v>
      </c>
      <c r="AW79" s="1345">
        <v>5660</v>
      </c>
      <c r="AX79" s="1345">
        <v>5751</v>
      </c>
      <c r="AY79" s="1345">
        <v>6043</v>
      </c>
      <c r="AZ79" s="1345">
        <v>6239</v>
      </c>
      <c r="BA79" s="1345">
        <v>6489</v>
      </c>
      <c r="BB79" s="1345">
        <v>6749</v>
      </c>
      <c r="BC79" s="1345">
        <v>7021</v>
      </c>
      <c r="BD79" s="1345">
        <v>7339</v>
      </c>
      <c r="BE79" s="1345">
        <v>7633</v>
      </c>
      <c r="BF79" s="1345">
        <v>7970</v>
      </c>
      <c r="BG79" s="1345">
        <v>8241</v>
      </c>
      <c r="BH79" s="1345">
        <v>8555</v>
      </c>
      <c r="BI79" s="1345">
        <v>8769</v>
      </c>
      <c r="BJ79" s="1345">
        <v>8989</v>
      </c>
      <c r="BK79" s="1345">
        <v>9216</v>
      </c>
      <c r="BL79" s="1345">
        <v>9446</v>
      </c>
      <c r="BM79" s="1345">
        <v>9682</v>
      </c>
      <c r="BN79" s="1181">
        <v>9975</v>
      </c>
    </row>
    <row r="80" spans="4:66" x14ac:dyDescent="0.3">
      <c r="D80" s="14">
        <v>50</v>
      </c>
      <c r="E80" s="1357">
        <v>2862</v>
      </c>
      <c r="F80" s="1330">
        <f t="shared" si="11"/>
        <v>3577.5</v>
      </c>
      <c r="G80" s="1181">
        <f t="shared" si="12"/>
        <v>3720.6</v>
      </c>
      <c r="H80" s="1334">
        <v>2667</v>
      </c>
      <c r="I80" s="1330">
        <v>3333.75</v>
      </c>
      <c r="J80" s="1181">
        <f t="shared" si="13"/>
        <v>3467.1</v>
      </c>
      <c r="M80" s="745">
        <v>59</v>
      </c>
      <c r="N80" s="1380">
        <v>1830</v>
      </c>
      <c r="O80" s="1345">
        <v>1867</v>
      </c>
      <c r="P80" s="1345">
        <v>1960</v>
      </c>
      <c r="Q80" s="1345">
        <v>2090</v>
      </c>
      <c r="R80" s="1345">
        <v>2163</v>
      </c>
      <c r="S80" s="1345">
        <v>2318</v>
      </c>
      <c r="T80" s="1345">
        <v>2382</v>
      </c>
      <c r="U80" s="1345">
        <v>2474</v>
      </c>
      <c r="V80" s="1345">
        <v>2589</v>
      </c>
      <c r="W80" s="1345">
        <v>2712</v>
      </c>
      <c r="X80" s="1345">
        <v>2840</v>
      </c>
      <c r="Y80" s="1345">
        <v>2972</v>
      </c>
      <c r="Z80" s="1345">
        <v>3097</v>
      </c>
      <c r="AA80" s="1345">
        <v>3228</v>
      </c>
      <c r="AB80" s="1345">
        <v>3358</v>
      </c>
      <c r="AC80" s="1345">
        <v>3484</v>
      </c>
      <c r="AD80" s="1345">
        <v>3615</v>
      </c>
      <c r="AE80" s="1345">
        <v>3747</v>
      </c>
      <c r="AF80" s="1345">
        <v>3873</v>
      </c>
      <c r="AG80" s="1345">
        <v>4004</v>
      </c>
      <c r="AH80" s="1345">
        <v>4129</v>
      </c>
      <c r="AI80" s="1345">
        <v>4255</v>
      </c>
      <c r="AJ80" s="1345">
        <v>4499</v>
      </c>
      <c r="AK80" s="1345">
        <v>4555</v>
      </c>
      <c r="AL80" s="1345">
        <v>4640</v>
      </c>
      <c r="AM80" s="1345">
        <v>4671</v>
      </c>
      <c r="AN80" s="1345">
        <v>4699</v>
      </c>
      <c r="AO80" s="1345">
        <v>4790</v>
      </c>
      <c r="AP80" s="1345">
        <v>4856</v>
      </c>
      <c r="AQ80" s="1345">
        <v>4993</v>
      </c>
      <c r="AR80" s="1345">
        <v>5075</v>
      </c>
      <c r="AS80" s="1345">
        <v>5243</v>
      </c>
      <c r="AT80" s="1345">
        <v>5347</v>
      </c>
      <c r="AU80" s="1345">
        <v>5499</v>
      </c>
      <c r="AV80" s="1345">
        <v>5624</v>
      </c>
      <c r="AW80" s="1345">
        <v>5803</v>
      </c>
      <c r="AX80" s="1345">
        <v>5896</v>
      </c>
      <c r="AY80" s="1345">
        <v>6193</v>
      </c>
      <c r="AZ80" s="1345">
        <v>6398</v>
      </c>
      <c r="BA80" s="1345">
        <v>6652</v>
      </c>
      <c r="BB80" s="1345">
        <v>6917</v>
      </c>
      <c r="BC80" s="1345">
        <v>7197</v>
      </c>
      <c r="BD80" s="1345">
        <v>7522</v>
      </c>
      <c r="BE80" s="1345">
        <v>7824</v>
      </c>
      <c r="BF80" s="1345">
        <v>8171</v>
      </c>
      <c r="BG80" s="1345">
        <v>8447</v>
      </c>
      <c r="BH80" s="1345">
        <v>8769</v>
      </c>
      <c r="BI80" s="1345">
        <v>8989</v>
      </c>
      <c r="BJ80" s="1345">
        <v>9216</v>
      </c>
      <c r="BK80" s="1345">
        <v>9446</v>
      </c>
      <c r="BL80" s="1345">
        <v>9682</v>
      </c>
      <c r="BM80" s="1345">
        <v>9925</v>
      </c>
      <c r="BN80" s="1181">
        <v>10224</v>
      </c>
    </row>
    <row r="81" spans="3:66" x14ac:dyDescent="0.3">
      <c r="D81" s="14">
        <v>51</v>
      </c>
      <c r="E81" s="1357">
        <v>3081</v>
      </c>
      <c r="F81" s="1330">
        <f t="shared" si="11"/>
        <v>3851.25</v>
      </c>
      <c r="G81" s="1181">
        <f t="shared" si="12"/>
        <v>4005.3</v>
      </c>
      <c r="H81" s="1334">
        <v>2868</v>
      </c>
      <c r="I81" s="1330">
        <v>3585</v>
      </c>
      <c r="J81" s="1181">
        <f t="shared" si="13"/>
        <v>3728.4</v>
      </c>
      <c r="M81" s="745">
        <v>60</v>
      </c>
      <c r="N81" s="1380">
        <v>1876</v>
      </c>
      <c r="O81" s="1345">
        <v>1915</v>
      </c>
      <c r="P81" s="1345">
        <v>2009</v>
      </c>
      <c r="Q81" s="1345">
        <v>2143</v>
      </c>
      <c r="R81" s="1345">
        <v>2220</v>
      </c>
      <c r="S81" s="1345">
        <v>2377</v>
      </c>
      <c r="T81" s="1345">
        <v>2443</v>
      </c>
      <c r="U81" s="1345">
        <v>2537</v>
      </c>
      <c r="V81" s="1345">
        <v>2654</v>
      </c>
      <c r="W81" s="1345">
        <v>2781</v>
      </c>
      <c r="X81" s="1345">
        <v>2913</v>
      </c>
      <c r="Y81" s="1345">
        <v>3047</v>
      </c>
      <c r="Z81" s="1345">
        <v>3175</v>
      </c>
      <c r="AA81" s="1345">
        <v>3309</v>
      </c>
      <c r="AB81" s="1345">
        <v>3444</v>
      </c>
      <c r="AC81" s="1345">
        <v>3572</v>
      </c>
      <c r="AD81" s="1345">
        <v>3707</v>
      </c>
      <c r="AE81" s="1345">
        <v>3842</v>
      </c>
      <c r="AF81" s="1345">
        <v>3971</v>
      </c>
      <c r="AG81" s="1345">
        <v>4103</v>
      </c>
      <c r="AH81" s="1345">
        <v>4233</v>
      </c>
      <c r="AI81" s="1345">
        <v>4363</v>
      </c>
      <c r="AJ81" s="1345">
        <v>4614</v>
      </c>
      <c r="AK81" s="1345">
        <v>4671</v>
      </c>
      <c r="AL81" s="1345">
        <v>4756</v>
      </c>
      <c r="AM81" s="1345">
        <v>4790</v>
      </c>
      <c r="AN81" s="1345">
        <v>4817</v>
      </c>
      <c r="AO81" s="1345">
        <v>4911</v>
      </c>
      <c r="AP81" s="1345">
        <v>4980</v>
      </c>
      <c r="AQ81" s="1345">
        <v>5117</v>
      </c>
      <c r="AR81" s="1345">
        <v>5203</v>
      </c>
      <c r="AS81" s="1345">
        <v>5374</v>
      </c>
      <c r="AT81" s="1345">
        <v>5482</v>
      </c>
      <c r="AU81" s="1345">
        <v>5637</v>
      </c>
      <c r="AV81" s="1345">
        <v>5765</v>
      </c>
      <c r="AW81" s="1345">
        <v>5948</v>
      </c>
      <c r="AX81" s="1345">
        <v>6044</v>
      </c>
      <c r="AY81" s="1345">
        <v>6348</v>
      </c>
      <c r="AZ81" s="1345">
        <v>6557</v>
      </c>
      <c r="BA81" s="1345">
        <v>6819</v>
      </c>
      <c r="BB81" s="1345">
        <v>7090</v>
      </c>
      <c r="BC81" s="1345">
        <v>7379</v>
      </c>
      <c r="BD81" s="1345">
        <v>7711</v>
      </c>
      <c r="BE81" s="1345">
        <v>8020</v>
      </c>
      <c r="BF81" s="1345">
        <v>8374</v>
      </c>
      <c r="BG81" s="1345">
        <v>8659</v>
      </c>
      <c r="BH81" s="1345">
        <v>8989</v>
      </c>
      <c r="BI81" s="1345">
        <v>9216</v>
      </c>
      <c r="BJ81" s="1345">
        <v>9446</v>
      </c>
      <c r="BK81" s="1345">
        <v>9682</v>
      </c>
      <c r="BL81" s="1345">
        <v>9925</v>
      </c>
      <c r="BM81" s="1345">
        <v>10174</v>
      </c>
      <c r="BN81" s="1181">
        <v>10480</v>
      </c>
    </row>
    <row r="82" spans="3:66" x14ac:dyDescent="0.3">
      <c r="D82" s="14">
        <v>52</v>
      </c>
      <c r="E82" s="1357">
        <v>3296</v>
      </c>
      <c r="F82" s="1330">
        <f t="shared" si="11"/>
        <v>4120</v>
      </c>
      <c r="G82" s="1181">
        <f t="shared" si="12"/>
        <v>4284.8</v>
      </c>
      <c r="H82" s="1334">
        <v>3067</v>
      </c>
      <c r="I82" s="1330">
        <v>3833.75</v>
      </c>
      <c r="J82" s="1181">
        <f t="shared" si="13"/>
        <v>3987.1</v>
      </c>
      <c r="M82" s="745">
        <v>61</v>
      </c>
      <c r="N82" s="1380">
        <v>1923</v>
      </c>
      <c r="O82" s="1345">
        <v>1962</v>
      </c>
      <c r="P82" s="1345">
        <v>2061</v>
      </c>
      <c r="Q82" s="1345">
        <v>2196</v>
      </c>
      <c r="R82" s="1345">
        <v>2277</v>
      </c>
      <c r="S82" s="1345">
        <v>2438</v>
      </c>
      <c r="T82" s="1345">
        <v>2503</v>
      </c>
      <c r="U82" s="1345">
        <v>2602</v>
      </c>
      <c r="V82" s="1345">
        <v>2721</v>
      </c>
      <c r="W82" s="1345">
        <v>2851</v>
      </c>
      <c r="X82" s="1345">
        <v>2985</v>
      </c>
      <c r="Y82" s="1345">
        <v>3123</v>
      </c>
      <c r="Z82" s="1345">
        <v>3257</v>
      </c>
      <c r="AA82" s="1345">
        <v>3392</v>
      </c>
      <c r="AB82" s="1345">
        <v>3531</v>
      </c>
      <c r="AC82" s="1345">
        <v>3661</v>
      </c>
      <c r="AD82" s="1345">
        <v>3798</v>
      </c>
      <c r="AE82" s="1345">
        <v>3939</v>
      </c>
      <c r="AF82" s="1345">
        <v>4069</v>
      </c>
      <c r="AG82" s="1345">
        <v>4207</v>
      </c>
      <c r="AH82" s="1345">
        <v>4337</v>
      </c>
      <c r="AI82" s="1345">
        <v>4472</v>
      </c>
      <c r="AJ82" s="1345">
        <v>4730</v>
      </c>
      <c r="AK82" s="1345">
        <v>4790</v>
      </c>
      <c r="AL82" s="1345">
        <v>4875</v>
      </c>
      <c r="AM82" s="1345">
        <v>4911</v>
      </c>
      <c r="AN82" s="1345">
        <v>4940</v>
      </c>
      <c r="AO82" s="1345">
        <v>5035</v>
      </c>
      <c r="AP82" s="1345">
        <v>5104</v>
      </c>
      <c r="AQ82" s="1345">
        <v>5247</v>
      </c>
      <c r="AR82" s="1345">
        <v>5332</v>
      </c>
      <c r="AS82" s="1345">
        <v>5509</v>
      </c>
      <c r="AT82" s="1345">
        <v>5620</v>
      </c>
      <c r="AU82" s="1345">
        <v>5779</v>
      </c>
      <c r="AV82" s="1345">
        <v>5911</v>
      </c>
      <c r="AW82" s="1345">
        <v>6097</v>
      </c>
      <c r="AX82" s="1345">
        <v>6197</v>
      </c>
      <c r="AY82" s="1345">
        <v>6510</v>
      </c>
      <c r="AZ82" s="1345">
        <v>6721</v>
      </c>
      <c r="BA82" s="1345">
        <v>6989</v>
      </c>
      <c r="BB82" s="1345">
        <v>7269</v>
      </c>
      <c r="BC82" s="1345">
        <v>7563</v>
      </c>
      <c r="BD82" s="1345">
        <v>7903</v>
      </c>
      <c r="BE82" s="1345">
        <v>8222</v>
      </c>
      <c r="BF82" s="1345">
        <v>8585</v>
      </c>
      <c r="BG82" s="1345">
        <v>8878</v>
      </c>
      <c r="BH82" s="1345">
        <v>9216</v>
      </c>
      <c r="BI82" s="1345">
        <v>9446</v>
      </c>
      <c r="BJ82" s="1345">
        <v>9682</v>
      </c>
      <c r="BK82" s="1345">
        <v>9925</v>
      </c>
      <c r="BL82" s="1345">
        <v>10174</v>
      </c>
      <c r="BM82" s="1345">
        <v>10428</v>
      </c>
      <c r="BN82" s="1181">
        <v>10743</v>
      </c>
    </row>
    <row r="83" spans="3:66" x14ac:dyDescent="0.3">
      <c r="D83" s="14">
        <v>53</v>
      </c>
      <c r="E83" s="1357">
        <v>3478</v>
      </c>
      <c r="F83" s="1330">
        <f t="shared" si="11"/>
        <v>4347.5</v>
      </c>
      <c r="G83" s="1181">
        <f t="shared" si="12"/>
        <v>4521.4000000000005</v>
      </c>
      <c r="H83" s="1334">
        <v>3238</v>
      </c>
      <c r="I83" s="1330">
        <v>4047.5</v>
      </c>
      <c r="J83" s="1181">
        <f t="shared" si="13"/>
        <v>4209.4000000000005</v>
      </c>
      <c r="M83" s="745">
        <v>62</v>
      </c>
      <c r="N83" s="1380">
        <v>1973</v>
      </c>
      <c r="O83" s="1345">
        <v>2012</v>
      </c>
      <c r="P83" s="1345">
        <v>2111</v>
      </c>
      <c r="Q83" s="1345">
        <v>2252</v>
      </c>
      <c r="R83" s="1345">
        <v>2336</v>
      </c>
      <c r="S83" s="1345">
        <v>2498</v>
      </c>
      <c r="T83" s="1345">
        <v>2566</v>
      </c>
      <c r="U83" s="1345">
        <v>2668</v>
      </c>
      <c r="V83" s="1345">
        <v>2790</v>
      </c>
      <c r="W83" s="1345">
        <v>2922</v>
      </c>
      <c r="X83" s="1345">
        <v>3060</v>
      </c>
      <c r="Y83" s="1345">
        <v>3202</v>
      </c>
      <c r="Z83" s="1345">
        <v>3338</v>
      </c>
      <c r="AA83" s="1345">
        <v>3478</v>
      </c>
      <c r="AB83" s="1345">
        <v>3618</v>
      </c>
      <c r="AC83" s="1345">
        <v>3754</v>
      </c>
      <c r="AD83" s="1345">
        <v>3896</v>
      </c>
      <c r="AE83" s="1345">
        <v>4037</v>
      </c>
      <c r="AF83" s="1345">
        <v>4173</v>
      </c>
      <c r="AG83" s="1345">
        <v>4312</v>
      </c>
      <c r="AH83" s="1345">
        <v>4446</v>
      </c>
      <c r="AI83" s="1345">
        <v>4584</v>
      </c>
      <c r="AJ83" s="1345">
        <v>4849</v>
      </c>
      <c r="AK83" s="1345">
        <v>4911</v>
      </c>
      <c r="AL83" s="1345">
        <v>4997</v>
      </c>
      <c r="AM83" s="1345">
        <v>5035</v>
      </c>
      <c r="AN83" s="1345">
        <v>5063</v>
      </c>
      <c r="AO83" s="1345">
        <v>5162</v>
      </c>
      <c r="AP83" s="1345">
        <v>5233</v>
      </c>
      <c r="AQ83" s="1345">
        <v>5378</v>
      </c>
      <c r="AR83" s="1345">
        <v>5467</v>
      </c>
      <c r="AS83" s="1345">
        <v>5648</v>
      </c>
      <c r="AT83" s="1345">
        <v>5761</v>
      </c>
      <c r="AU83" s="1345">
        <v>5925</v>
      </c>
      <c r="AV83" s="1345">
        <v>6057</v>
      </c>
      <c r="AW83" s="1345">
        <v>6250</v>
      </c>
      <c r="AX83" s="1345">
        <v>6353</v>
      </c>
      <c r="AY83" s="1345">
        <v>6672</v>
      </c>
      <c r="AZ83" s="1345">
        <v>6891</v>
      </c>
      <c r="BA83" s="1345">
        <v>7165</v>
      </c>
      <c r="BB83" s="1345">
        <v>7452</v>
      </c>
      <c r="BC83" s="1345">
        <v>7754</v>
      </c>
      <c r="BD83" s="1345">
        <v>8101</v>
      </c>
      <c r="BE83" s="1345">
        <v>8427</v>
      </c>
      <c r="BF83" s="1345">
        <v>8801</v>
      </c>
      <c r="BG83" s="1345">
        <v>9100</v>
      </c>
      <c r="BH83" s="1345">
        <v>9446</v>
      </c>
      <c r="BI83" s="1345">
        <v>9682</v>
      </c>
      <c r="BJ83" s="1345">
        <v>9925</v>
      </c>
      <c r="BK83" s="1345">
        <v>10174</v>
      </c>
      <c r="BL83" s="1345">
        <v>10428</v>
      </c>
      <c r="BM83" s="1345">
        <v>10690</v>
      </c>
      <c r="BN83" s="1181">
        <v>11013</v>
      </c>
    </row>
    <row r="84" spans="3:66" x14ac:dyDescent="0.3">
      <c r="D84" s="14">
        <v>54</v>
      </c>
      <c r="E84" s="1357">
        <v>3727</v>
      </c>
      <c r="F84" s="1330">
        <f t="shared" si="11"/>
        <v>4658.75</v>
      </c>
      <c r="G84" s="1181">
        <f t="shared" si="12"/>
        <v>4845.1000000000004</v>
      </c>
      <c r="H84" s="1334">
        <v>3472</v>
      </c>
      <c r="I84" s="1330">
        <v>4340</v>
      </c>
      <c r="J84" s="1181">
        <f t="shared" si="13"/>
        <v>4513.6000000000004</v>
      </c>
      <c r="M84" s="745">
        <v>63</v>
      </c>
      <c r="N84" s="1380">
        <v>2024</v>
      </c>
      <c r="O84" s="1345">
        <v>2064</v>
      </c>
      <c r="P84" s="1345">
        <v>2166</v>
      </c>
      <c r="Q84" s="1345">
        <v>2308</v>
      </c>
      <c r="R84" s="1345">
        <v>2395</v>
      </c>
      <c r="S84" s="1345">
        <v>2562</v>
      </c>
      <c r="T84" s="1345">
        <v>2631</v>
      </c>
      <c r="U84" s="1345">
        <v>2735</v>
      </c>
      <c r="V84" s="1345">
        <v>2861</v>
      </c>
      <c r="W84" s="1345">
        <v>2997</v>
      </c>
      <c r="X84" s="1345">
        <v>3137</v>
      </c>
      <c r="Y84" s="1345">
        <v>3283</v>
      </c>
      <c r="Z84" s="1345">
        <v>3423</v>
      </c>
      <c r="AA84" s="1345">
        <v>3566</v>
      </c>
      <c r="AB84" s="1345">
        <v>3711</v>
      </c>
      <c r="AC84" s="1345">
        <v>3848</v>
      </c>
      <c r="AD84" s="1345">
        <v>3993</v>
      </c>
      <c r="AE84" s="1345">
        <v>4139</v>
      </c>
      <c r="AF84" s="1345">
        <v>4278</v>
      </c>
      <c r="AG84" s="1345">
        <v>4422</v>
      </c>
      <c r="AH84" s="1345">
        <v>4558</v>
      </c>
      <c r="AI84" s="1345">
        <v>4699</v>
      </c>
      <c r="AJ84" s="1345">
        <v>4971</v>
      </c>
      <c r="AK84" s="1345">
        <v>5035</v>
      </c>
      <c r="AL84" s="1345">
        <v>5122</v>
      </c>
      <c r="AM84" s="1345">
        <v>5162</v>
      </c>
      <c r="AN84" s="1345">
        <v>5190</v>
      </c>
      <c r="AO84" s="1345">
        <v>5292</v>
      </c>
      <c r="AP84" s="1345">
        <v>5365</v>
      </c>
      <c r="AQ84" s="1345">
        <v>5512</v>
      </c>
      <c r="AR84" s="1345">
        <v>5603</v>
      </c>
      <c r="AS84" s="1345">
        <v>5790</v>
      </c>
      <c r="AT84" s="1345">
        <v>5904</v>
      </c>
      <c r="AU84" s="1345">
        <v>6074</v>
      </c>
      <c r="AV84" s="1345">
        <v>6211</v>
      </c>
      <c r="AW84" s="1345">
        <v>6407</v>
      </c>
      <c r="AX84" s="1345">
        <v>6512</v>
      </c>
      <c r="AY84" s="1345">
        <v>6840</v>
      </c>
      <c r="AZ84" s="1345">
        <v>7063</v>
      </c>
      <c r="BA84" s="1345">
        <v>7343</v>
      </c>
      <c r="BB84" s="1345">
        <v>7639</v>
      </c>
      <c r="BC84" s="1345">
        <v>7948</v>
      </c>
      <c r="BD84" s="1345">
        <v>8306</v>
      </c>
      <c r="BE84" s="1345">
        <v>8640</v>
      </c>
      <c r="BF84" s="1345">
        <v>9022</v>
      </c>
      <c r="BG84" s="1345">
        <v>9328</v>
      </c>
      <c r="BH84" s="1345">
        <v>9682</v>
      </c>
      <c r="BI84" s="1345">
        <v>9925</v>
      </c>
      <c r="BJ84" s="1345">
        <v>10174</v>
      </c>
      <c r="BK84" s="1345">
        <v>10428</v>
      </c>
      <c r="BL84" s="1345">
        <v>10690</v>
      </c>
      <c r="BM84" s="1345">
        <v>10959</v>
      </c>
      <c r="BN84" s="1181">
        <v>11287</v>
      </c>
    </row>
    <row r="85" spans="3:66" ht="15" thickBot="1" x14ac:dyDescent="0.35">
      <c r="D85" s="14">
        <v>55</v>
      </c>
      <c r="E85" s="1357">
        <v>3993</v>
      </c>
      <c r="F85" s="1330">
        <f t="shared" si="11"/>
        <v>4991.25</v>
      </c>
      <c r="G85" s="1181">
        <f t="shared" si="12"/>
        <v>5190.9000000000005</v>
      </c>
      <c r="H85" s="1334">
        <v>3719</v>
      </c>
      <c r="I85" s="1330">
        <v>4648.75</v>
      </c>
      <c r="J85" s="1181">
        <f t="shared" si="13"/>
        <v>4834.7</v>
      </c>
      <c r="M85" s="798">
        <v>64</v>
      </c>
      <c r="N85" s="1381">
        <v>2083</v>
      </c>
      <c r="O85" s="1359">
        <v>2124</v>
      </c>
      <c r="P85" s="1359">
        <v>2232</v>
      </c>
      <c r="Q85" s="1359">
        <v>2378</v>
      </c>
      <c r="R85" s="1359">
        <v>2468</v>
      </c>
      <c r="S85" s="1359">
        <v>2640</v>
      </c>
      <c r="T85" s="1359">
        <v>2711</v>
      </c>
      <c r="U85" s="1359">
        <v>2817</v>
      </c>
      <c r="V85" s="1359">
        <v>2946</v>
      </c>
      <c r="W85" s="1359">
        <v>3088</v>
      </c>
      <c r="X85" s="1359">
        <v>3232</v>
      </c>
      <c r="Y85" s="1359">
        <v>3383</v>
      </c>
      <c r="Z85" s="1359">
        <v>3526</v>
      </c>
      <c r="AA85" s="1359">
        <v>3674</v>
      </c>
      <c r="AB85" s="1359">
        <v>3822</v>
      </c>
      <c r="AC85" s="1359">
        <v>3966</v>
      </c>
      <c r="AD85" s="1359">
        <v>4116</v>
      </c>
      <c r="AE85" s="1359">
        <v>4265</v>
      </c>
      <c r="AF85" s="1359">
        <v>4406</v>
      </c>
      <c r="AG85" s="1359">
        <v>4554</v>
      </c>
      <c r="AH85" s="1359">
        <v>4697</v>
      </c>
      <c r="AI85" s="1359">
        <v>4842</v>
      </c>
      <c r="AJ85" s="1359">
        <v>5121</v>
      </c>
      <c r="AK85" s="1359">
        <v>5185</v>
      </c>
      <c r="AL85" s="1359">
        <v>5277</v>
      </c>
      <c r="AM85" s="1359">
        <v>5318</v>
      </c>
      <c r="AN85" s="1359">
        <v>5347</v>
      </c>
      <c r="AO85" s="1359">
        <v>5452</v>
      </c>
      <c r="AP85" s="1359">
        <v>5525</v>
      </c>
      <c r="AQ85" s="1359">
        <v>5679</v>
      </c>
      <c r="AR85" s="1359">
        <v>5773</v>
      </c>
      <c r="AS85" s="1359">
        <v>5965</v>
      </c>
      <c r="AT85" s="1359">
        <v>6083</v>
      </c>
      <c r="AU85" s="1359">
        <v>6256</v>
      </c>
      <c r="AV85" s="1359">
        <v>6398</v>
      </c>
      <c r="AW85" s="1359">
        <v>6600</v>
      </c>
      <c r="AX85" s="1359">
        <v>6708</v>
      </c>
      <c r="AY85" s="1359">
        <v>7047</v>
      </c>
      <c r="AZ85" s="1359">
        <v>7276</v>
      </c>
      <c r="BA85" s="1359">
        <v>7565</v>
      </c>
      <c r="BB85" s="1359">
        <v>7869</v>
      </c>
      <c r="BC85" s="1359">
        <v>8186</v>
      </c>
      <c r="BD85" s="1359">
        <v>8555</v>
      </c>
      <c r="BE85" s="1359">
        <v>8898</v>
      </c>
      <c r="BF85" s="1359">
        <v>9292</v>
      </c>
      <c r="BG85" s="1359">
        <v>9609</v>
      </c>
      <c r="BH85" s="1359">
        <v>9975</v>
      </c>
      <c r="BI85" s="1359">
        <v>10224</v>
      </c>
      <c r="BJ85" s="1359">
        <v>10480</v>
      </c>
      <c r="BK85" s="1359">
        <v>10743</v>
      </c>
      <c r="BL85" s="1359">
        <v>11013</v>
      </c>
      <c r="BM85" s="1359">
        <v>11287</v>
      </c>
      <c r="BN85" s="1184">
        <v>11626</v>
      </c>
    </row>
    <row r="86" spans="3:66" x14ac:dyDescent="0.3">
      <c r="D86" s="14">
        <v>56</v>
      </c>
      <c r="E86" s="1357">
        <v>4317</v>
      </c>
      <c r="F86" s="1330">
        <f t="shared" si="11"/>
        <v>5396.25</v>
      </c>
      <c r="G86" s="1181">
        <f t="shared" si="12"/>
        <v>5612.1</v>
      </c>
      <c r="H86" s="1334">
        <v>4019</v>
      </c>
      <c r="I86" s="1330">
        <v>5023.75</v>
      </c>
      <c r="J86" s="1181">
        <f t="shared" si="13"/>
        <v>5224.7</v>
      </c>
      <c r="P86" s="278"/>
      <c r="Q86" s="278"/>
    </row>
    <row r="87" spans="3:66" x14ac:dyDescent="0.3">
      <c r="D87" s="14">
        <v>57</v>
      </c>
      <c r="E87" s="1357">
        <v>4591</v>
      </c>
      <c r="F87" s="1330">
        <f t="shared" si="11"/>
        <v>5738.75</v>
      </c>
      <c r="G87" s="1181">
        <f t="shared" si="12"/>
        <v>5968.3</v>
      </c>
      <c r="H87" s="1334">
        <v>4279</v>
      </c>
      <c r="I87" s="1330">
        <v>5348.75</v>
      </c>
      <c r="J87" s="1181">
        <f t="shared" si="13"/>
        <v>5562.7</v>
      </c>
      <c r="P87" s="278"/>
      <c r="Q87" s="278"/>
    </row>
    <row r="88" spans="3:66" x14ac:dyDescent="0.3">
      <c r="D88" s="14">
        <v>58</v>
      </c>
      <c r="E88" s="1357">
        <v>4663</v>
      </c>
      <c r="F88" s="1330">
        <f t="shared" si="11"/>
        <v>5828.75</v>
      </c>
      <c r="G88" s="1181">
        <f t="shared" si="12"/>
        <v>6061.9000000000005</v>
      </c>
      <c r="H88" s="1334">
        <v>4438</v>
      </c>
      <c r="I88" s="1330">
        <v>5547.5</v>
      </c>
      <c r="J88" s="1181">
        <f t="shared" si="13"/>
        <v>5769.4000000000005</v>
      </c>
      <c r="P88" s="278"/>
      <c r="Q88" s="278"/>
    </row>
    <row r="89" spans="3:66" x14ac:dyDescent="0.3">
      <c r="D89" s="14">
        <v>59</v>
      </c>
      <c r="E89" s="1357">
        <v>4766</v>
      </c>
      <c r="F89" s="1330">
        <f t="shared" si="11"/>
        <v>5957.5</v>
      </c>
      <c r="G89" s="1181">
        <f t="shared" si="12"/>
        <v>6195.8</v>
      </c>
      <c r="H89" s="1334">
        <v>4559</v>
      </c>
      <c r="I89" s="1330">
        <v>5698.75</v>
      </c>
      <c r="J89" s="1181">
        <f t="shared" si="13"/>
        <v>5926.7</v>
      </c>
      <c r="P89" s="278"/>
      <c r="Q89" s="278"/>
    </row>
    <row r="90" spans="3:66" x14ac:dyDescent="0.3">
      <c r="D90" s="14">
        <v>60</v>
      </c>
      <c r="E90" s="1357">
        <v>5025</v>
      </c>
      <c r="F90" s="1330">
        <f t="shared" si="11"/>
        <v>6281.25</v>
      </c>
      <c r="G90" s="1181">
        <f t="shared" si="12"/>
        <v>6532.5</v>
      </c>
      <c r="H90" s="1334">
        <v>4679</v>
      </c>
      <c r="I90" s="1330">
        <v>5848.75</v>
      </c>
      <c r="J90" s="1181">
        <f t="shared" si="13"/>
        <v>6082.7</v>
      </c>
      <c r="P90" s="278"/>
      <c r="Q90" s="278"/>
    </row>
    <row r="91" spans="3:66" x14ac:dyDescent="0.3">
      <c r="D91" s="14">
        <v>61</v>
      </c>
      <c r="E91" s="1357">
        <v>5152</v>
      </c>
      <c r="F91" s="1330">
        <f t="shared" si="11"/>
        <v>6440</v>
      </c>
      <c r="G91" s="1181">
        <f t="shared" si="12"/>
        <v>6697.6</v>
      </c>
      <c r="H91" s="1334">
        <v>4799</v>
      </c>
      <c r="I91" s="1330">
        <v>5998.75</v>
      </c>
      <c r="J91" s="1181">
        <f t="shared" si="13"/>
        <v>6238.7</v>
      </c>
      <c r="P91" s="278"/>
      <c r="Q91" s="278"/>
    </row>
    <row r="92" spans="3:66" x14ac:dyDescent="0.3">
      <c r="D92" s="14">
        <v>62</v>
      </c>
      <c r="E92" s="1357">
        <v>5345</v>
      </c>
      <c r="F92" s="1330">
        <f t="shared" si="11"/>
        <v>6681.25</v>
      </c>
      <c r="G92" s="1181">
        <f t="shared" si="12"/>
        <v>6948.5</v>
      </c>
      <c r="H92" s="1334">
        <v>4978</v>
      </c>
      <c r="I92" s="1330">
        <v>6222.5</v>
      </c>
      <c r="J92" s="1181">
        <f t="shared" si="13"/>
        <v>6471.4000000000005</v>
      </c>
      <c r="P92" s="278"/>
      <c r="Q92" s="278"/>
    </row>
    <row r="93" spans="3:66" x14ac:dyDescent="0.3">
      <c r="D93" s="14">
        <v>63</v>
      </c>
      <c r="E93" s="1357">
        <v>5538</v>
      </c>
      <c r="F93" s="1330">
        <f t="shared" si="11"/>
        <v>6922.5</v>
      </c>
      <c r="G93" s="1181">
        <f t="shared" si="12"/>
        <v>7199.4000000000005</v>
      </c>
      <c r="H93" s="1334">
        <v>5156</v>
      </c>
      <c r="I93" s="1330">
        <v>6445</v>
      </c>
      <c r="J93" s="1181">
        <f t="shared" si="13"/>
        <v>6702.8</v>
      </c>
      <c r="P93" s="278"/>
      <c r="Q93" s="278"/>
    </row>
    <row r="94" spans="3:66" ht="15" thickBot="1" x14ac:dyDescent="0.35">
      <c r="D94" s="20">
        <v>64</v>
      </c>
      <c r="E94" s="1358">
        <v>5873</v>
      </c>
      <c r="F94" s="1332">
        <f t="shared" si="11"/>
        <v>7341.25</v>
      </c>
      <c r="G94" s="1184">
        <f t="shared" si="12"/>
        <v>7634.9000000000005</v>
      </c>
      <c r="H94" s="1335">
        <v>5471</v>
      </c>
      <c r="I94" s="1332">
        <v>6838.75</v>
      </c>
      <c r="J94" s="1184">
        <f t="shared" si="13"/>
        <v>7112.3</v>
      </c>
      <c r="P94" s="278"/>
      <c r="Q94" s="278"/>
    </row>
    <row r="95" spans="3:66" ht="15" thickBot="1" x14ac:dyDescent="0.35">
      <c r="P95" s="278"/>
      <c r="Q95" s="278"/>
    </row>
    <row r="96" spans="3:66" ht="16.2" thickBot="1" x14ac:dyDescent="0.35">
      <c r="C96" s="281" t="s">
        <v>73</v>
      </c>
      <c r="D96" s="278"/>
      <c r="E96" s="1660" t="s">
        <v>75</v>
      </c>
      <c r="F96" s="1661"/>
      <c r="G96" s="1662"/>
      <c r="J96" s="1641" t="s">
        <v>83</v>
      </c>
      <c r="K96" s="1642"/>
      <c r="L96" s="1643"/>
      <c r="O96" s="1641" t="s">
        <v>84</v>
      </c>
      <c r="P96" s="1642"/>
      <c r="Q96" s="1643"/>
    </row>
    <row r="97" spans="3:17" ht="15" thickBot="1" x14ac:dyDescent="0.35">
      <c r="C97" t="s">
        <v>544</v>
      </c>
      <c r="E97" s="272" t="s">
        <v>76</v>
      </c>
      <c r="F97" s="272" t="s">
        <v>71</v>
      </c>
      <c r="G97" s="700" t="s">
        <v>72</v>
      </c>
      <c r="J97" s="272" t="s">
        <v>76</v>
      </c>
      <c r="K97" s="272" t="s">
        <v>71</v>
      </c>
      <c r="L97" s="700" t="s">
        <v>72</v>
      </c>
      <c r="O97" s="272" t="s">
        <v>76</v>
      </c>
      <c r="P97" s="272" t="s">
        <v>71</v>
      </c>
      <c r="Q97" s="700" t="s">
        <v>72</v>
      </c>
    </row>
    <row r="98" spans="3:17" ht="15" thickBot="1" x14ac:dyDescent="0.35">
      <c r="E98" s="323"/>
      <c r="F98" s="1328">
        <v>0.25</v>
      </c>
      <c r="G98" s="1329">
        <v>0.3</v>
      </c>
      <c r="J98" s="323"/>
      <c r="K98" s="1328">
        <v>0.25</v>
      </c>
      <c r="L98" s="1329">
        <v>0.3</v>
      </c>
      <c r="O98" s="323"/>
      <c r="P98" s="1328">
        <v>0.25</v>
      </c>
      <c r="Q98" s="1329">
        <v>0.3</v>
      </c>
    </row>
    <row r="99" spans="3:17" x14ac:dyDescent="0.3">
      <c r="D99" s="1367">
        <v>2</v>
      </c>
      <c r="E99" s="1339">
        <v>38</v>
      </c>
      <c r="F99" s="1336">
        <f t="shared" ref="F99:F111" si="14">E99*(1+0.25)</f>
        <v>47.5</v>
      </c>
      <c r="G99" s="1370">
        <f t="shared" ref="G99:G111" si="15">E99*(1+0.3)</f>
        <v>49.4</v>
      </c>
      <c r="I99" s="1367">
        <v>4</v>
      </c>
      <c r="J99" s="1339">
        <v>63</v>
      </c>
      <c r="K99" s="1336">
        <f t="shared" ref="K99:K109" si="16">J99*(1+0.25)</f>
        <v>78.75</v>
      </c>
      <c r="L99" s="1370">
        <f t="shared" ref="L99:L109" si="17">J99*(1+0.3)</f>
        <v>81.900000000000006</v>
      </c>
      <c r="N99" s="22">
        <v>2</v>
      </c>
      <c r="O99" s="1339">
        <v>64</v>
      </c>
      <c r="P99" s="1336">
        <f t="shared" ref="P99:P109" si="18">O99*(1+0.25)</f>
        <v>80</v>
      </c>
      <c r="Q99" s="1370">
        <f t="shared" ref="Q99:Q109" si="19">O99*(1+0.3)</f>
        <v>83.2</v>
      </c>
    </row>
    <row r="100" spans="3:17" x14ac:dyDescent="0.3">
      <c r="D100" s="1368">
        <v>3</v>
      </c>
      <c r="E100" s="1340">
        <v>48</v>
      </c>
      <c r="F100" s="1337">
        <f t="shared" si="14"/>
        <v>60</v>
      </c>
      <c r="G100" s="1371">
        <f t="shared" si="15"/>
        <v>62.400000000000006</v>
      </c>
      <c r="I100" s="1368">
        <v>5</v>
      </c>
      <c r="J100" s="1340">
        <v>0</v>
      </c>
      <c r="K100" s="1337">
        <f t="shared" si="16"/>
        <v>0</v>
      </c>
      <c r="L100" s="1371">
        <f t="shared" si="17"/>
        <v>0</v>
      </c>
      <c r="N100" s="16">
        <v>3</v>
      </c>
      <c r="O100" s="1340">
        <v>69.010000000000005</v>
      </c>
      <c r="P100" s="1337">
        <f t="shared" si="18"/>
        <v>86.262500000000003</v>
      </c>
      <c r="Q100" s="1371">
        <f t="shared" si="19"/>
        <v>89.713000000000008</v>
      </c>
    </row>
    <row r="101" spans="3:17" ht="15.6" x14ac:dyDescent="0.3">
      <c r="D101" s="1368">
        <v>4</v>
      </c>
      <c r="E101" s="1340">
        <v>57</v>
      </c>
      <c r="F101" s="1337">
        <f t="shared" si="14"/>
        <v>71.25</v>
      </c>
      <c r="G101" s="1371">
        <f t="shared" si="15"/>
        <v>74.100000000000009</v>
      </c>
      <c r="I101" s="1368">
        <v>6</v>
      </c>
      <c r="J101" s="1340">
        <v>91</v>
      </c>
      <c r="K101" s="1337">
        <f t="shared" si="16"/>
        <v>113.75</v>
      </c>
      <c r="L101" s="1371">
        <f t="shared" si="17"/>
        <v>118.3</v>
      </c>
      <c r="N101" s="16">
        <v>4</v>
      </c>
      <c r="O101" s="1373">
        <v>73</v>
      </c>
      <c r="P101" s="1337">
        <f t="shared" si="18"/>
        <v>91.25</v>
      </c>
      <c r="Q101" s="1371">
        <f t="shared" si="19"/>
        <v>94.9</v>
      </c>
    </row>
    <row r="102" spans="3:17" x14ac:dyDescent="0.3">
      <c r="D102" s="1368">
        <v>5</v>
      </c>
      <c r="E102" s="1340">
        <v>69</v>
      </c>
      <c r="F102" s="1337">
        <f t="shared" si="14"/>
        <v>86.25</v>
      </c>
      <c r="G102" s="1371">
        <f t="shared" si="15"/>
        <v>89.7</v>
      </c>
      <c r="I102" s="1368">
        <v>8</v>
      </c>
      <c r="J102" s="1340">
        <v>95</v>
      </c>
      <c r="K102" s="1337">
        <f t="shared" si="16"/>
        <v>118.75</v>
      </c>
      <c r="L102" s="1371">
        <f t="shared" si="17"/>
        <v>123.5</v>
      </c>
      <c r="N102" s="16">
        <v>5</v>
      </c>
      <c r="O102" s="1340">
        <v>78</v>
      </c>
      <c r="P102" s="1337">
        <f t="shared" si="18"/>
        <v>97.5</v>
      </c>
      <c r="Q102" s="1371">
        <f t="shared" si="19"/>
        <v>101.4</v>
      </c>
    </row>
    <row r="103" spans="3:17" x14ac:dyDescent="0.3">
      <c r="D103" s="1368">
        <v>6</v>
      </c>
      <c r="E103" s="1340">
        <v>73</v>
      </c>
      <c r="F103" s="1337">
        <f t="shared" si="14"/>
        <v>91.25</v>
      </c>
      <c r="G103" s="1371">
        <f t="shared" si="15"/>
        <v>94.9</v>
      </c>
      <c r="I103" s="1368">
        <v>10</v>
      </c>
      <c r="J103" s="1340">
        <v>127</v>
      </c>
      <c r="K103" s="1337">
        <f t="shared" si="16"/>
        <v>158.75</v>
      </c>
      <c r="L103" s="1371">
        <f t="shared" si="17"/>
        <v>165.1</v>
      </c>
      <c r="N103" s="16">
        <v>6</v>
      </c>
      <c r="O103" s="1340">
        <v>89</v>
      </c>
      <c r="P103" s="1337">
        <f t="shared" si="18"/>
        <v>111.25</v>
      </c>
      <c r="Q103" s="1371">
        <f t="shared" si="19"/>
        <v>115.7</v>
      </c>
    </row>
    <row r="104" spans="3:17" x14ac:dyDescent="0.3">
      <c r="D104" s="1368">
        <v>8</v>
      </c>
      <c r="E104" s="1340">
        <v>89</v>
      </c>
      <c r="F104" s="1337">
        <f t="shared" si="14"/>
        <v>111.25</v>
      </c>
      <c r="G104" s="1371">
        <f t="shared" si="15"/>
        <v>115.7</v>
      </c>
      <c r="I104" s="1368">
        <v>12</v>
      </c>
      <c r="J104" s="1340">
        <v>143</v>
      </c>
      <c r="K104" s="1337">
        <f t="shared" si="16"/>
        <v>178.75</v>
      </c>
      <c r="L104" s="1371">
        <f t="shared" si="17"/>
        <v>185.9</v>
      </c>
      <c r="N104" s="16">
        <v>7</v>
      </c>
      <c r="O104" s="1340">
        <v>112</v>
      </c>
      <c r="P104" s="1337">
        <f t="shared" si="18"/>
        <v>140</v>
      </c>
      <c r="Q104" s="1371">
        <f t="shared" si="19"/>
        <v>145.6</v>
      </c>
    </row>
    <row r="105" spans="3:17" x14ac:dyDescent="0.3">
      <c r="D105" s="1368">
        <v>10</v>
      </c>
      <c r="E105" s="1340">
        <v>115</v>
      </c>
      <c r="F105" s="1337">
        <f t="shared" si="14"/>
        <v>143.75</v>
      </c>
      <c r="G105" s="1371">
        <f t="shared" si="15"/>
        <v>149.5</v>
      </c>
      <c r="I105" s="1368">
        <v>14</v>
      </c>
      <c r="J105" s="1340">
        <v>0</v>
      </c>
      <c r="K105" s="1337">
        <f t="shared" si="16"/>
        <v>0</v>
      </c>
      <c r="L105" s="1371">
        <f t="shared" si="17"/>
        <v>0</v>
      </c>
      <c r="N105" s="16">
        <v>8</v>
      </c>
      <c r="O105" s="1340">
        <v>128</v>
      </c>
      <c r="P105" s="1337">
        <f t="shared" si="18"/>
        <v>160</v>
      </c>
      <c r="Q105" s="1371">
        <f t="shared" si="19"/>
        <v>166.4</v>
      </c>
    </row>
    <row r="106" spans="3:17" x14ac:dyDescent="0.3">
      <c r="D106" s="1368">
        <v>12</v>
      </c>
      <c r="E106" s="1340">
        <v>139</v>
      </c>
      <c r="F106" s="1337">
        <f t="shared" si="14"/>
        <v>173.75</v>
      </c>
      <c r="G106" s="1371">
        <f t="shared" si="15"/>
        <v>180.70000000000002</v>
      </c>
      <c r="I106" s="1368">
        <v>15</v>
      </c>
      <c r="J106" s="1340">
        <v>237</v>
      </c>
      <c r="K106" s="1337">
        <f t="shared" si="16"/>
        <v>296.25</v>
      </c>
      <c r="L106" s="1371">
        <f t="shared" si="17"/>
        <v>308.10000000000002</v>
      </c>
      <c r="N106" s="16">
        <v>10</v>
      </c>
      <c r="O106" s="1340">
        <v>145</v>
      </c>
      <c r="P106" s="1337">
        <f t="shared" si="18"/>
        <v>181.25</v>
      </c>
      <c r="Q106" s="1371">
        <f t="shared" si="19"/>
        <v>188.5</v>
      </c>
    </row>
    <row r="107" spans="3:17" x14ac:dyDescent="0.3">
      <c r="D107" s="1368">
        <v>14</v>
      </c>
      <c r="E107" s="1340">
        <v>184</v>
      </c>
      <c r="F107" s="1337">
        <f t="shared" si="14"/>
        <v>230</v>
      </c>
      <c r="G107" s="1371">
        <f t="shared" si="15"/>
        <v>239.20000000000002</v>
      </c>
      <c r="I107" s="1368">
        <v>16</v>
      </c>
      <c r="J107" s="1340">
        <v>0</v>
      </c>
      <c r="K107" s="1337">
        <f t="shared" si="16"/>
        <v>0</v>
      </c>
      <c r="L107" s="1371">
        <f t="shared" si="17"/>
        <v>0</v>
      </c>
      <c r="N107" s="16">
        <v>12</v>
      </c>
      <c r="O107" s="1340">
        <v>153</v>
      </c>
      <c r="P107" s="1337">
        <f t="shared" si="18"/>
        <v>191.25</v>
      </c>
      <c r="Q107" s="1371">
        <f t="shared" si="19"/>
        <v>198.9</v>
      </c>
    </row>
    <row r="108" spans="3:17" x14ac:dyDescent="0.3">
      <c r="D108" s="1368">
        <v>15</v>
      </c>
      <c r="E108" s="1340">
        <v>0</v>
      </c>
      <c r="F108" s="1337">
        <f t="shared" si="14"/>
        <v>0</v>
      </c>
      <c r="G108" s="1371">
        <f t="shared" si="15"/>
        <v>0</v>
      </c>
      <c r="I108" s="1368">
        <v>18</v>
      </c>
      <c r="J108" s="1340">
        <v>297</v>
      </c>
      <c r="K108" s="1337">
        <f t="shared" si="16"/>
        <v>371.25</v>
      </c>
      <c r="L108" s="1371">
        <f t="shared" si="17"/>
        <v>386.1</v>
      </c>
      <c r="N108" s="16">
        <v>18</v>
      </c>
      <c r="O108" s="1340">
        <v>251</v>
      </c>
      <c r="P108" s="1337">
        <f t="shared" si="18"/>
        <v>313.75</v>
      </c>
      <c r="Q108" s="1371">
        <f t="shared" si="19"/>
        <v>326.3</v>
      </c>
    </row>
    <row r="109" spans="3:17" ht="15" thickBot="1" x14ac:dyDescent="0.35">
      <c r="D109" s="1368">
        <v>16</v>
      </c>
      <c r="E109" s="1340">
        <v>232</v>
      </c>
      <c r="F109" s="1337">
        <f t="shared" si="14"/>
        <v>290</v>
      </c>
      <c r="G109" s="1371">
        <f t="shared" si="15"/>
        <v>301.60000000000002</v>
      </c>
      <c r="I109" s="1369">
        <v>24</v>
      </c>
      <c r="J109" s="1341">
        <v>0</v>
      </c>
      <c r="K109" s="1338">
        <f t="shared" si="16"/>
        <v>0</v>
      </c>
      <c r="L109" s="1372">
        <f t="shared" si="17"/>
        <v>0</v>
      </c>
      <c r="N109" s="19">
        <v>24</v>
      </c>
      <c r="O109" s="1341">
        <v>393</v>
      </c>
      <c r="P109" s="1338">
        <f t="shared" si="18"/>
        <v>491.25</v>
      </c>
      <c r="Q109" s="1372">
        <f t="shared" si="19"/>
        <v>510.90000000000003</v>
      </c>
    </row>
    <row r="110" spans="3:17" x14ac:dyDescent="0.3">
      <c r="D110" s="1368">
        <v>18</v>
      </c>
      <c r="E110" s="1340">
        <v>287</v>
      </c>
      <c r="F110" s="1337">
        <f t="shared" si="14"/>
        <v>358.75</v>
      </c>
      <c r="G110" s="1371">
        <f t="shared" si="15"/>
        <v>373.1</v>
      </c>
    </row>
    <row r="111" spans="3:17" ht="15" thickBot="1" x14ac:dyDescent="0.35">
      <c r="D111" s="1369">
        <v>24</v>
      </c>
      <c r="E111" s="1341">
        <v>505</v>
      </c>
      <c r="F111" s="1338">
        <f t="shared" si="14"/>
        <v>631.25</v>
      </c>
      <c r="G111" s="1372">
        <f t="shared" si="15"/>
        <v>656.5</v>
      </c>
    </row>
    <row r="112" spans="3:17" ht="15" thickBot="1" x14ac:dyDescent="0.35"/>
    <row r="113" spans="3:13" ht="16.2" thickBot="1" x14ac:dyDescent="0.35">
      <c r="C113" s="281" t="s">
        <v>73</v>
      </c>
      <c r="E113" s="1663" t="s">
        <v>79</v>
      </c>
      <c r="F113" s="1664"/>
      <c r="G113" s="1665"/>
      <c r="H113" s="1656" t="s">
        <v>80</v>
      </c>
      <c r="I113" s="1657"/>
      <c r="J113" s="1658"/>
      <c r="K113" s="1653" t="s">
        <v>78</v>
      </c>
      <c r="L113" s="1654"/>
      <c r="M113" s="1655"/>
    </row>
    <row r="114" spans="3:13" ht="15.75" customHeight="1" thickBot="1" x14ac:dyDescent="0.35">
      <c r="C114" s="701" t="s">
        <v>545</v>
      </c>
      <c r="D114" s="273"/>
      <c r="E114" s="280" t="s">
        <v>76</v>
      </c>
      <c r="F114" s="283" t="s">
        <v>71</v>
      </c>
      <c r="G114" s="700" t="s">
        <v>72</v>
      </c>
      <c r="H114" s="280" t="s">
        <v>76</v>
      </c>
      <c r="I114" s="282" t="s">
        <v>71</v>
      </c>
      <c r="J114" s="700" t="s">
        <v>72</v>
      </c>
      <c r="K114" s="280" t="s">
        <v>76</v>
      </c>
      <c r="L114" s="280" t="s">
        <v>71</v>
      </c>
      <c r="M114" s="700" t="s">
        <v>72</v>
      </c>
    </row>
    <row r="115" spans="3:13" ht="15" thickBot="1" x14ac:dyDescent="0.35">
      <c r="C115" s="701"/>
      <c r="D115" s="273"/>
      <c r="E115" s="1374"/>
      <c r="F115" s="1375">
        <v>0.25</v>
      </c>
      <c r="G115" s="1329">
        <v>0.3</v>
      </c>
      <c r="H115" s="1374"/>
      <c r="I115" s="1376">
        <v>0.25</v>
      </c>
      <c r="J115" s="1329">
        <v>0.3</v>
      </c>
      <c r="K115" s="1374"/>
      <c r="L115" s="1376">
        <v>0.25</v>
      </c>
      <c r="M115" s="1329">
        <v>0.3</v>
      </c>
    </row>
    <row r="116" spans="3:13" x14ac:dyDescent="0.3">
      <c r="D116" s="1383">
        <v>4</v>
      </c>
      <c r="E116" s="1385">
        <v>152</v>
      </c>
      <c r="F116" s="1390">
        <v>190</v>
      </c>
      <c r="G116" s="1389">
        <f t="shared" ref="G116:G147" si="20">E116*(1+0.3)</f>
        <v>197.6</v>
      </c>
      <c r="H116" s="1390">
        <v>120</v>
      </c>
      <c r="I116" s="1385">
        <f t="shared" ref="I116:I147" si="21">H116*(1+0.25)</f>
        <v>150</v>
      </c>
      <c r="J116" s="1350">
        <f t="shared" ref="J116:J147" si="22">H116*(1+0.3)</f>
        <v>156</v>
      </c>
      <c r="K116" s="1385">
        <v>110</v>
      </c>
      <c r="L116" s="1390">
        <f t="shared" ref="L116:L147" si="23">K116*(1+0.25)</f>
        <v>137.5</v>
      </c>
      <c r="M116" s="1370">
        <f t="shared" ref="M116:M147" si="24">K116*(1+0.3)</f>
        <v>143</v>
      </c>
    </row>
    <row r="117" spans="3:13" x14ac:dyDescent="0.3">
      <c r="D117" s="1384">
        <v>5</v>
      </c>
      <c r="E117" s="1386">
        <v>152</v>
      </c>
      <c r="F117" s="1391">
        <v>190</v>
      </c>
      <c r="G117" s="1387">
        <f t="shared" si="20"/>
        <v>197.6</v>
      </c>
      <c r="H117" s="1391">
        <v>120</v>
      </c>
      <c r="I117" s="1386">
        <f t="shared" si="21"/>
        <v>150</v>
      </c>
      <c r="J117" s="1351">
        <f t="shared" si="22"/>
        <v>156</v>
      </c>
      <c r="K117" s="1386">
        <v>110</v>
      </c>
      <c r="L117" s="1391">
        <f t="shared" si="23"/>
        <v>137.5</v>
      </c>
      <c r="M117" s="1371">
        <f t="shared" si="24"/>
        <v>143</v>
      </c>
    </row>
    <row r="118" spans="3:13" x14ac:dyDescent="0.3">
      <c r="D118" s="1384">
        <v>6</v>
      </c>
      <c r="E118" s="1386">
        <v>152</v>
      </c>
      <c r="F118" s="1391">
        <v>190</v>
      </c>
      <c r="G118" s="1387">
        <f t="shared" si="20"/>
        <v>197.6</v>
      </c>
      <c r="H118" s="1391">
        <v>120</v>
      </c>
      <c r="I118" s="1386">
        <f t="shared" si="21"/>
        <v>150</v>
      </c>
      <c r="J118" s="1351">
        <f t="shared" si="22"/>
        <v>156</v>
      </c>
      <c r="K118" s="1386">
        <v>110</v>
      </c>
      <c r="L118" s="1391">
        <f t="shared" si="23"/>
        <v>137.5</v>
      </c>
      <c r="M118" s="1371">
        <f t="shared" si="24"/>
        <v>143</v>
      </c>
    </row>
    <row r="119" spans="3:13" x14ac:dyDescent="0.3">
      <c r="D119" s="1384">
        <v>7</v>
      </c>
      <c r="E119" s="1386">
        <v>175</v>
      </c>
      <c r="F119" s="1391">
        <v>218.75</v>
      </c>
      <c r="G119" s="1387">
        <f t="shared" si="20"/>
        <v>227.5</v>
      </c>
      <c r="H119" s="1391">
        <v>133</v>
      </c>
      <c r="I119" s="1386">
        <f t="shared" si="21"/>
        <v>166.25</v>
      </c>
      <c r="J119" s="1351">
        <f t="shared" si="22"/>
        <v>172.9</v>
      </c>
      <c r="K119" s="1386">
        <v>130</v>
      </c>
      <c r="L119" s="1391">
        <f t="shared" si="23"/>
        <v>162.5</v>
      </c>
      <c r="M119" s="1371">
        <f t="shared" si="24"/>
        <v>169</v>
      </c>
    </row>
    <row r="120" spans="3:13" x14ac:dyDescent="0.3">
      <c r="D120" s="1384">
        <v>8</v>
      </c>
      <c r="E120" s="1386">
        <v>206</v>
      </c>
      <c r="F120" s="1391">
        <f>E120*(1+0.25)</f>
        <v>257.5</v>
      </c>
      <c r="G120" s="1387">
        <f t="shared" si="20"/>
        <v>267.8</v>
      </c>
      <c r="H120" s="1391">
        <v>154</v>
      </c>
      <c r="I120" s="1386">
        <f t="shared" si="21"/>
        <v>192.5</v>
      </c>
      <c r="J120" s="1351">
        <f t="shared" si="22"/>
        <v>200.20000000000002</v>
      </c>
      <c r="K120" s="1386">
        <v>150</v>
      </c>
      <c r="L120" s="1391">
        <f t="shared" si="23"/>
        <v>187.5</v>
      </c>
      <c r="M120" s="1371">
        <f t="shared" si="24"/>
        <v>195</v>
      </c>
    </row>
    <row r="121" spans="3:13" x14ac:dyDescent="0.3">
      <c r="D121" s="1384">
        <v>9</v>
      </c>
      <c r="E121" s="1386">
        <v>232</v>
      </c>
      <c r="F121" s="1391">
        <v>290</v>
      </c>
      <c r="G121" s="1387">
        <f t="shared" si="20"/>
        <v>301.60000000000002</v>
      </c>
      <c r="H121" s="1391">
        <v>174</v>
      </c>
      <c r="I121" s="1386">
        <f t="shared" si="21"/>
        <v>217.5</v>
      </c>
      <c r="J121" s="1351">
        <f t="shared" si="22"/>
        <v>226.20000000000002</v>
      </c>
      <c r="K121" s="1386">
        <v>170</v>
      </c>
      <c r="L121" s="1391">
        <f t="shared" si="23"/>
        <v>212.5</v>
      </c>
      <c r="M121" s="1371">
        <f t="shared" si="24"/>
        <v>221</v>
      </c>
    </row>
    <row r="122" spans="3:13" x14ac:dyDescent="0.3">
      <c r="D122" s="1384">
        <v>10</v>
      </c>
      <c r="E122" s="1386">
        <v>261</v>
      </c>
      <c r="F122" s="1391">
        <v>326.25</v>
      </c>
      <c r="G122" s="1387">
        <f t="shared" si="20"/>
        <v>339.3</v>
      </c>
      <c r="H122" s="1391">
        <v>200</v>
      </c>
      <c r="I122" s="1386">
        <f t="shared" si="21"/>
        <v>250</v>
      </c>
      <c r="J122" s="1351">
        <f t="shared" si="22"/>
        <v>260</v>
      </c>
      <c r="K122" s="1386">
        <v>190</v>
      </c>
      <c r="L122" s="1391">
        <f t="shared" si="23"/>
        <v>237.5</v>
      </c>
      <c r="M122" s="1371">
        <f t="shared" si="24"/>
        <v>247</v>
      </c>
    </row>
    <row r="123" spans="3:13" x14ac:dyDescent="0.3">
      <c r="D123" s="1384">
        <v>11</v>
      </c>
      <c r="E123" s="1386">
        <v>283</v>
      </c>
      <c r="F123" s="1391">
        <v>353.75</v>
      </c>
      <c r="G123" s="1387">
        <f t="shared" si="20"/>
        <v>367.90000000000003</v>
      </c>
      <c r="H123" s="1391">
        <v>213</v>
      </c>
      <c r="I123" s="1386">
        <f t="shared" si="21"/>
        <v>266.25</v>
      </c>
      <c r="J123" s="1351">
        <f t="shared" si="22"/>
        <v>276.90000000000003</v>
      </c>
      <c r="K123" s="1386">
        <v>210</v>
      </c>
      <c r="L123" s="1391">
        <f t="shared" si="23"/>
        <v>262.5</v>
      </c>
      <c r="M123" s="1371">
        <f t="shared" si="24"/>
        <v>273</v>
      </c>
    </row>
    <row r="124" spans="3:13" x14ac:dyDescent="0.3">
      <c r="D124" s="1384">
        <v>12</v>
      </c>
      <c r="E124" s="1386">
        <v>311</v>
      </c>
      <c r="F124" s="1391">
        <v>388.75</v>
      </c>
      <c r="G124" s="1387">
        <f t="shared" si="20"/>
        <v>404.3</v>
      </c>
      <c r="H124" s="1391">
        <v>234</v>
      </c>
      <c r="I124" s="1386">
        <f t="shared" si="21"/>
        <v>292.5</v>
      </c>
      <c r="J124" s="1351">
        <f t="shared" si="22"/>
        <v>304.2</v>
      </c>
      <c r="K124" s="1386">
        <v>230</v>
      </c>
      <c r="L124" s="1391">
        <f t="shared" si="23"/>
        <v>287.5</v>
      </c>
      <c r="M124" s="1371">
        <f t="shared" si="24"/>
        <v>299</v>
      </c>
    </row>
    <row r="125" spans="3:13" x14ac:dyDescent="0.3">
      <c r="D125" s="1384">
        <v>13</v>
      </c>
      <c r="E125" s="1386">
        <v>368</v>
      </c>
      <c r="F125" s="1391">
        <v>460</v>
      </c>
      <c r="G125" s="1387">
        <f t="shared" si="20"/>
        <v>478.40000000000003</v>
      </c>
      <c r="H125" s="1391">
        <v>280</v>
      </c>
      <c r="I125" s="1386">
        <f t="shared" si="21"/>
        <v>350</v>
      </c>
      <c r="J125" s="1351">
        <f t="shared" si="22"/>
        <v>364</v>
      </c>
      <c r="K125" s="1386">
        <v>270</v>
      </c>
      <c r="L125" s="1391">
        <f t="shared" si="23"/>
        <v>337.5</v>
      </c>
      <c r="M125" s="1371">
        <f t="shared" si="24"/>
        <v>351</v>
      </c>
    </row>
    <row r="126" spans="3:13" x14ac:dyDescent="0.3">
      <c r="D126" s="1384">
        <v>14</v>
      </c>
      <c r="E126" s="1386">
        <v>419</v>
      </c>
      <c r="F126" s="1391">
        <v>523.75</v>
      </c>
      <c r="G126" s="1387">
        <f t="shared" si="20"/>
        <v>544.70000000000005</v>
      </c>
      <c r="H126" s="1391">
        <v>320</v>
      </c>
      <c r="I126" s="1386">
        <f t="shared" si="21"/>
        <v>400</v>
      </c>
      <c r="J126" s="1351">
        <f t="shared" si="22"/>
        <v>416</v>
      </c>
      <c r="K126" s="1386">
        <v>310</v>
      </c>
      <c r="L126" s="1391">
        <f t="shared" si="23"/>
        <v>387.5</v>
      </c>
      <c r="M126" s="1371">
        <f t="shared" si="24"/>
        <v>403</v>
      </c>
    </row>
    <row r="127" spans="3:13" x14ac:dyDescent="0.3">
      <c r="D127" s="1384">
        <v>15</v>
      </c>
      <c r="E127" s="1386">
        <v>525</v>
      </c>
      <c r="F127" s="1391">
        <v>656.25</v>
      </c>
      <c r="G127" s="1387">
        <f t="shared" si="20"/>
        <v>682.5</v>
      </c>
      <c r="H127" s="1391">
        <v>393</v>
      </c>
      <c r="I127" s="1386">
        <f t="shared" si="21"/>
        <v>491.25</v>
      </c>
      <c r="J127" s="1351">
        <f t="shared" si="22"/>
        <v>510.90000000000003</v>
      </c>
      <c r="K127" s="1386">
        <v>390</v>
      </c>
      <c r="L127" s="1391">
        <f t="shared" si="23"/>
        <v>487.5</v>
      </c>
      <c r="M127" s="1371">
        <f t="shared" si="24"/>
        <v>507</v>
      </c>
    </row>
    <row r="128" spans="3:13" x14ac:dyDescent="0.3">
      <c r="D128" s="1384">
        <v>16</v>
      </c>
      <c r="E128" s="1386">
        <v>543</v>
      </c>
      <c r="F128" s="1391">
        <v>678.75</v>
      </c>
      <c r="G128" s="1387">
        <f t="shared" si="20"/>
        <v>705.9</v>
      </c>
      <c r="H128" s="1391">
        <v>410</v>
      </c>
      <c r="I128" s="1386">
        <f t="shared" si="21"/>
        <v>512.5</v>
      </c>
      <c r="J128" s="1351">
        <f t="shared" si="22"/>
        <v>533</v>
      </c>
      <c r="K128" s="1386">
        <v>420</v>
      </c>
      <c r="L128" s="1391">
        <f t="shared" si="23"/>
        <v>525</v>
      </c>
      <c r="M128" s="1371">
        <f t="shared" si="24"/>
        <v>546</v>
      </c>
    </row>
    <row r="129" spans="4:13" x14ac:dyDescent="0.3">
      <c r="D129" s="1384">
        <v>17</v>
      </c>
      <c r="E129" s="1386">
        <v>602</v>
      </c>
      <c r="F129" s="1391">
        <v>752.5</v>
      </c>
      <c r="G129" s="1387">
        <f t="shared" si="20"/>
        <v>782.6</v>
      </c>
      <c r="H129" s="1391">
        <v>450</v>
      </c>
      <c r="I129" s="1386">
        <f t="shared" si="21"/>
        <v>562.5</v>
      </c>
      <c r="J129" s="1351">
        <f t="shared" si="22"/>
        <v>585</v>
      </c>
      <c r="K129" s="1386">
        <v>450</v>
      </c>
      <c r="L129" s="1391">
        <f t="shared" si="23"/>
        <v>562.5</v>
      </c>
      <c r="M129" s="1371">
        <f t="shared" si="24"/>
        <v>585</v>
      </c>
    </row>
    <row r="130" spans="4:13" x14ac:dyDescent="0.3">
      <c r="D130" s="1384">
        <v>18</v>
      </c>
      <c r="E130" s="1386">
        <v>645</v>
      </c>
      <c r="F130" s="1391">
        <v>806.25</v>
      </c>
      <c r="G130" s="1387">
        <f t="shared" si="20"/>
        <v>838.5</v>
      </c>
      <c r="H130" s="1391">
        <v>484</v>
      </c>
      <c r="I130" s="1386">
        <f t="shared" si="21"/>
        <v>605</v>
      </c>
      <c r="J130" s="1351">
        <f t="shared" si="22"/>
        <v>629.20000000000005</v>
      </c>
      <c r="K130" s="1386">
        <v>480</v>
      </c>
      <c r="L130" s="1391">
        <f t="shared" si="23"/>
        <v>600</v>
      </c>
      <c r="M130" s="1371">
        <f t="shared" si="24"/>
        <v>624</v>
      </c>
    </row>
    <row r="131" spans="4:13" x14ac:dyDescent="0.3">
      <c r="D131" s="1384">
        <v>19</v>
      </c>
      <c r="E131" s="1386">
        <v>691</v>
      </c>
      <c r="F131" s="1391">
        <v>863.75</v>
      </c>
      <c r="G131" s="1387">
        <f t="shared" si="20"/>
        <v>898.30000000000007</v>
      </c>
      <c r="H131" s="1391">
        <v>520</v>
      </c>
      <c r="I131" s="1386">
        <f t="shared" si="21"/>
        <v>650</v>
      </c>
      <c r="J131" s="1351">
        <f t="shared" si="22"/>
        <v>676</v>
      </c>
      <c r="K131" s="1386">
        <v>500</v>
      </c>
      <c r="L131" s="1391">
        <f t="shared" si="23"/>
        <v>625</v>
      </c>
      <c r="M131" s="1371">
        <f t="shared" si="24"/>
        <v>650</v>
      </c>
    </row>
    <row r="132" spans="4:13" x14ac:dyDescent="0.3">
      <c r="D132" s="1384">
        <v>20</v>
      </c>
      <c r="E132" s="1386">
        <v>733</v>
      </c>
      <c r="F132" s="1391">
        <v>916.25</v>
      </c>
      <c r="G132" s="1387">
        <f t="shared" si="20"/>
        <v>952.9</v>
      </c>
      <c r="H132" s="1391">
        <v>550</v>
      </c>
      <c r="I132" s="1386">
        <f t="shared" si="21"/>
        <v>687.5</v>
      </c>
      <c r="J132" s="1351">
        <f t="shared" si="22"/>
        <v>715</v>
      </c>
      <c r="K132" s="1386">
        <v>540</v>
      </c>
      <c r="L132" s="1391">
        <f t="shared" si="23"/>
        <v>675</v>
      </c>
      <c r="M132" s="1371">
        <f t="shared" si="24"/>
        <v>702</v>
      </c>
    </row>
    <row r="133" spans="4:13" x14ac:dyDescent="0.3">
      <c r="D133" s="1384">
        <v>21</v>
      </c>
      <c r="E133" s="1386">
        <v>778</v>
      </c>
      <c r="F133" s="1391">
        <v>972.5</v>
      </c>
      <c r="G133" s="1387">
        <f t="shared" si="20"/>
        <v>1011.4000000000001</v>
      </c>
      <c r="H133" s="1391">
        <v>580</v>
      </c>
      <c r="I133" s="1386">
        <f t="shared" si="21"/>
        <v>725</v>
      </c>
      <c r="J133" s="1351">
        <f t="shared" si="22"/>
        <v>754</v>
      </c>
      <c r="K133" s="1386">
        <v>570</v>
      </c>
      <c r="L133" s="1391">
        <f t="shared" si="23"/>
        <v>712.5</v>
      </c>
      <c r="M133" s="1371">
        <f t="shared" si="24"/>
        <v>741</v>
      </c>
    </row>
    <row r="134" spans="4:13" x14ac:dyDescent="0.3">
      <c r="D134" s="1384">
        <v>22</v>
      </c>
      <c r="E134" s="1386">
        <v>823</v>
      </c>
      <c r="F134" s="1391">
        <v>1028.75</v>
      </c>
      <c r="G134" s="1387">
        <f t="shared" si="20"/>
        <v>1069.9000000000001</v>
      </c>
      <c r="H134" s="1391">
        <v>620</v>
      </c>
      <c r="I134" s="1386">
        <f t="shared" si="21"/>
        <v>775</v>
      </c>
      <c r="J134" s="1351">
        <f t="shared" si="22"/>
        <v>806</v>
      </c>
      <c r="K134" s="1386">
        <v>600</v>
      </c>
      <c r="L134" s="1391">
        <f t="shared" si="23"/>
        <v>750</v>
      </c>
      <c r="M134" s="1371">
        <f t="shared" si="24"/>
        <v>780</v>
      </c>
    </row>
    <row r="135" spans="4:13" x14ac:dyDescent="0.3">
      <c r="D135" s="1384">
        <v>23</v>
      </c>
      <c r="E135" s="1386">
        <v>869</v>
      </c>
      <c r="F135" s="1391">
        <v>1086.25</v>
      </c>
      <c r="G135" s="1387">
        <f t="shared" si="20"/>
        <v>1129.7</v>
      </c>
      <c r="H135" s="1391">
        <v>650</v>
      </c>
      <c r="I135" s="1386">
        <f t="shared" si="21"/>
        <v>812.5</v>
      </c>
      <c r="J135" s="1351">
        <f t="shared" si="22"/>
        <v>845</v>
      </c>
      <c r="K135" s="1386">
        <v>640</v>
      </c>
      <c r="L135" s="1391">
        <f t="shared" si="23"/>
        <v>800</v>
      </c>
      <c r="M135" s="1371">
        <f t="shared" si="24"/>
        <v>832</v>
      </c>
    </row>
    <row r="136" spans="4:13" x14ac:dyDescent="0.3">
      <c r="D136" s="1384">
        <v>24</v>
      </c>
      <c r="E136" s="1386">
        <v>919</v>
      </c>
      <c r="F136" s="1391">
        <v>1148.75</v>
      </c>
      <c r="G136" s="1387">
        <f t="shared" si="20"/>
        <v>1194.7</v>
      </c>
      <c r="H136" s="1391">
        <v>690</v>
      </c>
      <c r="I136" s="1386">
        <f t="shared" si="21"/>
        <v>862.5</v>
      </c>
      <c r="J136" s="1351">
        <f t="shared" si="22"/>
        <v>897</v>
      </c>
      <c r="K136" s="1386">
        <v>670</v>
      </c>
      <c r="L136" s="1391">
        <f t="shared" si="23"/>
        <v>837.5</v>
      </c>
      <c r="M136" s="1371">
        <f t="shared" si="24"/>
        <v>871</v>
      </c>
    </row>
    <row r="137" spans="4:13" x14ac:dyDescent="0.3">
      <c r="D137" s="1384">
        <v>25</v>
      </c>
      <c r="E137" s="1386">
        <v>966</v>
      </c>
      <c r="F137" s="1391">
        <v>1207.5</v>
      </c>
      <c r="G137" s="1387">
        <f t="shared" si="20"/>
        <v>1255.8</v>
      </c>
      <c r="H137" s="1391">
        <v>730</v>
      </c>
      <c r="I137" s="1386">
        <f t="shared" si="21"/>
        <v>912.5</v>
      </c>
      <c r="J137" s="1351">
        <f t="shared" si="22"/>
        <v>949</v>
      </c>
      <c r="K137" s="1386">
        <v>700</v>
      </c>
      <c r="L137" s="1391">
        <f t="shared" si="23"/>
        <v>875</v>
      </c>
      <c r="M137" s="1371">
        <f t="shared" si="24"/>
        <v>910</v>
      </c>
    </row>
    <row r="138" spans="4:13" x14ac:dyDescent="0.3">
      <c r="D138" s="1384">
        <v>26</v>
      </c>
      <c r="E138" s="1386">
        <v>1113</v>
      </c>
      <c r="F138" s="1391">
        <v>1391.25</v>
      </c>
      <c r="G138" s="1387">
        <f t="shared" si="20"/>
        <v>1446.9</v>
      </c>
      <c r="H138" s="1391">
        <v>840</v>
      </c>
      <c r="I138" s="1386">
        <f t="shared" si="21"/>
        <v>1050</v>
      </c>
      <c r="J138" s="1351">
        <f t="shared" si="22"/>
        <v>1092</v>
      </c>
      <c r="K138" s="1386">
        <v>810</v>
      </c>
      <c r="L138" s="1391">
        <f t="shared" si="23"/>
        <v>1012.5</v>
      </c>
      <c r="M138" s="1371">
        <f t="shared" si="24"/>
        <v>1053</v>
      </c>
    </row>
    <row r="139" spans="4:13" x14ac:dyDescent="0.3">
      <c r="D139" s="1384">
        <v>27</v>
      </c>
      <c r="E139" s="1386">
        <v>1257</v>
      </c>
      <c r="F139" s="1391">
        <v>1571.25</v>
      </c>
      <c r="G139" s="1387">
        <f t="shared" si="20"/>
        <v>1634.1000000000001</v>
      </c>
      <c r="H139" s="1391">
        <v>940</v>
      </c>
      <c r="I139" s="1386">
        <f t="shared" si="21"/>
        <v>1175</v>
      </c>
      <c r="J139" s="1351">
        <f t="shared" si="22"/>
        <v>1222</v>
      </c>
      <c r="K139" s="1386">
        <v>920</v>
      </c>
      <c r="L139" s="1391">
        <f t="shared" si="23"/>
        <v>1150</v>
      </c>
      <c r="M139" s="1371">
        <f t="shared" si="24"/>
        <v>1196</v>
      </c>
    </row>
    <row r="140" spans="4:13" x14ac:dyDescent="0.3">
      <c r="D140" s="1384">
        <v>28</v>
      </c>
      <c r="E140" s="1386">
        <v>1404</v>
      </c>
      <c r="F140" s="1391">
        <v>1755</v>
      </c>
      <c r="G140" s="1387">
        <f t="shared" si="20"/>
        <v>1825.2</v>
      </c>
      <c r="H140" s="1391">
        <v>1050</v>
      </c>
      <c r="I140" s="1386">
        <f t="shared" si="21"/>
        <v>1312.5</v>
      </c>
      <c r="J140" s="1351">
        <f t="shared" si="22"/>
        <v>1365</v>
      </c>
      <c r="K140" s="1386">
        <v>1020</v>
      </c>
      <c r="L140" s="1391">
        <f t="shared" si="23"/>
        <v>1275</v>
      </c>
      <c r="M140" s="1371">
        <f t="shared" si="24"/>
        <v>1326</v>
      </c>
    </row>
    <row r="141" spans="4:13" x14ac:dyDescent="0.3">
      <c r="D141" s="1384">
        <v>29</v>
      </c>
      <c r="E141" s="1386">
        <v>1551</v>
      </c>
      <c r="F141" s="1391">
        <v>1938.75</v>
      </c>
      <c r="G141" s="1387">
        <f t="shared" si="20"/>
        <v>2016.3000000000002</v>
      </c>
      <c r="H141" s="1391">
        <v>1160</v>
      </c>
      <c r="I141" s="1386">
        <f t="shared" si="21"/>
        <v>1450</v>
      </c>
      <c r="J141" s="1351">
        <f t="shared" si="22"/>
        <v>1508</v>
      </c>
      <c r="K141" s="1386">
        <v>1130</v>
      </c>
      <c r="L141" s="1391">
        <f t="shared" si="23"/>
        <v>1412.5</v>
      </c>
      <c r="M141" s="1371">
        <f t="shared" si="24"/>
        <v>1469</v>
      </c>
    </row>
    <row r="142" spans="4:13" x14ac:dyDescent="0.3">
      <c r="D142" s="1384">
        <v>30</v>
      </c>
      <c r="E142" s="1386">
        <v>1696</v>
      </c>
      <c r="F142" s="1391">
        <v>2120</v>
      </c>
      <c r="G142" s="1387">
        <f t="shared" si="20"/>
        <v>2204.8000000000002</v>
      </c>
      <c r="H142" s="1391">
        <v>1270</v>
      </c>
      <c r="I142" s="1386">
        <f t="shared" si="21"/>
        <v>1587.5</v>
      </c>
      <c r="J142" s="1351">
        <f t="shared" si="22"/>
        <v>1651</v>
      </c>
      <c r="K142" s="1386">
        <v>1240</v>
      </c>
      <c r="L142" s="1391">
        <f t="shared" si="23"/>
        <v>1550</v>
      </c>
      <c r="M142" s="1371">
        <f t="shared" si="24"/>
        <v>1612</v>
      </c>
    </row>
    <row r="143" spans="4:13" x14ac:dyDescent="0.3">
      <c r="D143" s="745">
        <v>31</v>
      </c>
      <c r="E143" s="1387">
        <v>1840</v>
      </c>
      <c r="F143" s="1351">
        <v>2300</v>
      </c>
      <c r="G143" s="1387">
        <f t="shared" si="20"/>
        <v>2392</v>
      </c>
      <c r="H143" s="1351">
        <v>1380</v>
      </c>
      <c r="I143" s="1387">
        <f t="shared" si="21"/>
        <v>1725</v>
      </c>
      <c r="J143" s="1351">
        <f t="shared" si="22"/>
        <v>1794</v>
      </c>
      <c r="K143" s="1387">
        <v>1340</v>
      </c>
      <c r="L143" s="1351">
        <f t="shared" si="23"/>
        <v>1675</v>
      </c>
      <c r="M143" s="1371">
        <f t="shared" si="24"/>
        <v>1742</v>
      </c>
    </row>
    <row r="144" spans="4:13" x14ac:dyDescent="0.3">
      <c r="D144" s="1384">
        <v>32</v>
      </c>
      <c r="E144" s="1386">
        <v>1979</v>
      </c>
      <c r="F144" s="1391">
        <v>2473.75</v>
      </c>
      <c r="G144" s="1387">
        <f t="shared" si="20"/>
        <v>2572.7000000000003</v>
      </c>
      <c r="H144" s="1391">
        <v>1490</v>
      </c>
      <c r="I144" s="1386">
        <f t="shared" si="21"/>
        <v>1862.5</v>
      </c>
      <c r="J144" s="1351">
        <f t="shared" si="22"/>
        <v>1937</v>
      </c>
      <c r="K144" s="1386">
        <v>1430</v>
      </c>
      <c r="L144" s="1391">
        <f t="shared" si="23"/>
        <v>1787.5</v>
      </c>
      <c r="M144" s="1371">
        <f t="shared" si="24"/>
        <v>1859</v>
      </c>
    </row>
    <row r="145" spans="4:13" x14ac:dyDescent="0.3">
      <c r="D145" s="745">
        <v>33</v>
      </c>
      <c r="E145" s="1387">
        <v>2080</v>
      </c>
      <c r="F145" s="1351">
        <v>2600</v>
      </c>
      <c r="G145" s="1387">
        <f t="shared" si="20"/>
        <v>2704</v>
      </c>
      <c r="H145" s="1351">
        <v>1560</v>
      </c>
      <c r="I145" s="1387">
        <f t="shared" si="21"/>
        <v>1950</v>
      </c>
      <c r="J145" s="1351">
        <f t="shared" si="22"/>
        <v>2028</v>
      </c>
      <c r="K145" s="1387">
        <v>1520</v>
      </c>
      <c r="L145" s="1351">
        <f t="shared" si="23"/>
        <v>1900</v>
      </c>
      <c r="M145" s="1371">
        <f t="shared" si="24"/>
        <v>1976</v>
      </c>
    </row>
    <row r="146" spans="4:13" x14ac:dyDescent="0.3">
      <c r="D146" s="1384">
        <v>34</v>
      </c>
      <c r="E146" s="1386">
        <v>2121</v>
      </c>
      <c r="F146" s="1391">
        <v>2651.25</v>
      </c>
      <c r="G146" s="1387">
        <f t="shared" si="20"/>
        <v>2757.3</v>
      </c>
      <c r="H146" s="1391">
        <v>1590</v>
      </c>
      <c r="I146" s="1386">
        <f t="shared" si="21"/>
        <v>1987.5</v>
      </c>
      <c r="J146" s="1351">
        <f t="shared" si="22"/>
        <v>2067</v>
      </c>
      <c r="K146" s="1386">
        <v>1550</v>
      </c>
      <c r="L146" s="1391">
        <f t="shared" si="23"/>
        <v>1937.5</v>
      </c>
      <c r="M146" s="1371">
        <f t="shared" si="24"/>
        <v>2015</v>
      </c>
    </row>
    <row r="147" spans="4:13" x14ac:dyDescent="0.3">
      <c r="D147" s="745">
        <v>35</v>
      </c>
      <c r="E147" s="1387">
        <v>2291</v>
      </c>
      <c r="F147" s="1351">
        <v>2863.75</v>
      </c>
      <c r="G147" s="1387">
        <f t="shared" si="20"/>
        <v>2978.3</v>
      </c>
      <c r="H147" s="1351">
        <v>1720</v>
      </c>
      <c r="I147" s="1387">
        <f t="shared" si="21"/>
        <v>2150</v>
      </c>
      <c r="J147" s="1351">
        <f t="shared" si="22"/>
        <v>2236</v>
      </c>
      <c r="K147" s="1387">
        <v>1670</v>
      </c>
      <c r="L147" s="1351">
        <f t="shared" si="23"/>
        <v>2087.5</v>
      </c>
      <c r="M147" s="1371">
        <f t="shared" si="24"/>
        <v>2171</v>
      </c>
    </row>
    <row r="148" spans="4:13" x14ac:dyDescent="0.3">
      <c r="D148" s="1384">
        <v>36</v>
      </c>
      <c r="E148" s="1386">
        <v>2468</v>
      </c>
      <c r="F148" s="1391">
        <v>3085</v>
      </c>
      <c r="G148" s="1387">
        <f t="shared" ref="G148:G176" si="25">E148*(1+0.3)</f>
        <v>3208.4</v>
      </c>
      <c r="H148" s="1391">
        <v>1860</v>
      </c>
      <c r="I148" s="1386">
        <f t="shared" ref="I148:I176" si="26">H148*(1+0.25)</f>
        <v>2325</v>
      </c>
      <c r="J148" s="1351">
        <f t="shared" ref="J148:J176" si="27">H148*(1+0.3)</f>
        <v>2418</v>
      </c>
      <c r="K148" s="1386">
        <v>1800</v>
      </c>
      <c r="L148" s="1391">
        <f t="shared" ref="L148:L176" si="28">K148*(1+0.25)</f>
        <v>2250</v>
      </c>
      <c r="M148" s="1371">
        <f t="shared" ref="M148:M176" si="29">K148*(1+0.3)</f>
        <v>2340</v>
      </c>
    </row>
    <row r="149" spans="4:13" x14ac:dyDescent="0.3">
      <c r="D149" s="745">
        <v>37</v>
      </c>
      <c r="E149" s="1387">
        <v>2526</v>
      </c>
      <c r="F149" s="1351">
        <v>3157.5</v>
      </c>
      <c r="G149" s="1387">
        <f t="shared" si="25"/>
        <v>3283.8</v>
      </c>
      <c r="H149" s="1351">
        <v>2020</v>
      </c>
      <c r="I149" s="1387">
        <f t="shared" si="26"/>
        <v>2525</v>
      </c>
      <c r="J149" s="1351">
        <f t="shared" si="27"/>
        <v>2626</v>
      </c>
      <c r="K149" s="1387">
        <v>1900</v>
      </c>
      <c r="L149" s="1351">
        <f t="shared" si="28"/>
        <v>2375</v>
      </c>
      <c r="M149" s="1371">
        <f t="shared" si="29"/>
        <v>2470</v>
      </c>
    </row>
    <row r="150" spans="4:13" x14ac:dyDescent="0.3">
      <c r="D150" s="1384">
        <v>38</v>
      </c>
      <c r="E150" s="1386">
        <v>2608</v>
      </c>
      <c r="F150" s="1391">
        <v>3260</v>
      </c>
      <c r="G150" s="1387">
        <f t="shared" si="25"/>
        <v>3390.4</v>
      </c>
      <c r="H150" s="1391">
        <v>2088</v>
      </c>
      <c r="I150" s="1386">
        <f t="shared" si="26"/>
        <v>2610</v>
      </c>
      <c r="J150" s="1351">
        <f t="shared" si="27"/>
        <v>2714.4</v>
      </c>
      <c r="K150" s="1386">
        <v>1918</v>
      </c>
      <c r="L150" s="1391">
        <f t="shared" si="28"/>
        <v>2397.5</v>
      </c>
      <c r="M150" s="1371">
        <f t="shared" si="29"/>
        <v>2493.4</v>
      </c>
    </row>
    <row r="151" spans="4:13" x14ac:dyDescent="0.3">
      <c r="D151" s="745">
        <v>39</v>
      </c>
      <c r="E151" s="1387">
        <v>2692</v>
      </c>
      <c r="F151" s="1351">
        <v>3365</v>
      </c>
      <c r="G151" s="1387">
        <f t="shared" si="25"/>
        <v>3499.6</v>
      </c>
      <c r="H151" s="1351">
        <v>2116</v>
      </c>
      <c r="I151" s="1387">
        <f t="shared" si="26"/>
        <v>2645</v>
      </c>
      <c r="J151" s="1351">
        <f t="shared" si="27"/>
        <v>2750.8</v>
      </c>
      <c r="K151" s="1387">
        <v>2114</v>
      </c>
      <c r="L151" s="1351">
        <f t="shared" si="28"/>
        <v>2642.5</v>
      </c>
      <c r="M151" s="1371">
        <f t="shared" si="29"/>
        <v>2748.2000000000003</v>
      </c>
    </row>
    <row r="152" spans="4:13" x14ac:dyDescent="0.3">
      <c r="D152" s="1384">
        <v>40</v>
      </c>
      <c r="E152" s="1386">
        <v>2779</v>
      </c>
      <c r="F152" s="1391">
        <v>3473.75</v>
      </c>
      <c r="G152" s="1387">
        <f t="shared" si="25"/>
        <v>3612.7000000000003</v>
      </c>
      <c r="H152" s="1391">
        <v>2160</v>
      </c>
      <c r="I152" s="1386">
        <f t="shared" si="26"/>
        <v>2700</v>
      </c>
      <c r="J152" s="1351">
        <f t="shared" si="27"/>
        <v>2808</v>
      </c>
      <c r="K152" s="1386">
        <v>2450</v>
      </c>
      <c r="L152" s="1391">
        <f t="shared" si="28"/>
        <v>3062.5</v>
      </c>
      <c r="M152" s="1371">
        <f t="shared" si="29"/>
        <v>3185</v>
      </c>
    </row>
    <row r="153" spans="4:13" x14ac:dyDescent="0.3">
      <c r="D153" s="745">
        <v>41</v>
      </c>
      <c r="E153" s="1387">
        <v>2861</v>
      </c>
      <c r="F153" s="1351">
        <v>3576.25</v>
      </c>
      <c r="G153" s="1387">
        <f t="shared" si="25"/>
        <v>3719.3</v>
      </c>
      <c r="H153" s="1351">
        <v>2290</v>
      </c>
      <c r="I153" s="1387">
        <f t="shared" si="26"/>
        <v>2862.5</v>
      </c>
      <c r="J153" s="1351">
        <f t="shared" si="27"/>
        <v>2977</v>
      </c>
      <c r="K153" s="1387">
        <v>2610</v>
      </c>
      <c r="L153" s="1351">
        <f t="shared" si="28"/>
        <v>3262.5</v>
      </c>
      <c r="M153" s="1371">
        <f t="shared" si="29"/>
        <v>3393</v>
      </c>
    </row>
    <row r="154" spans="4:13" x14ac:dyDescent="0.3">
      <c r="D154" s="1384">
        <v>42</v>
      </c>
      <c r="E154" s="1386">
        <v>3076</v>
      </c>
      <c r="F154" s="1391">
        <v>3845</v>
      </c>
      <c r="G154" s="1387">
        <f t="shared" si="25"/>
        <v>3998.8</v>
      </c>
      <c r="H154" s="1391">
        <v>2460</v>
      </c>
      <c r="I154" s="1386">
        <f t="shared" si="26"/>
        <v>3075</v>
      </c>
      <c r="J154" s="1351">
        <f t="shared" si="27"/>
        <v>3198</v>
      </c>
      <c r="K154" s="1386">
        <v>2800</v>
      </c>
      <c r="L154" s="1391">
        <f t="shared" si="28"/>
        <v>3500</v>
      </c>
      <c r="M154" s="1371">
        <f t="shared" si="29"/>
        <v>3640</v>
      </c>
    </row>
    <row r="155" spans="4:13" x14ac:dyDescent="0.3">
      <c r="D155" s="745">
        <v>43</v>
      </c>
      <c r="E155" s="1387">
        <v>3164</v>
      </c>
      <c r="F155" s="1351">
        <v>3955</v>
      </c>
      <c r="G155" s="1387">
        <f t="shared" si="25"/>
        <v>4113.2</v>
      </c>
      <c r="H155" s="1351">
        <v>2540</v>
      </c>
      <c r="I155" s="1387">
        <f t="shared" si="26"/>
        <v>3175</v>
      </c>
      <c r="J155" s="1351">
        <f t="shared" si="27"/>
        <v>3302</v>
      </c>
      <c r="K155" s="1387">
        <v>2880</v>
      </c>
      <c r="L155" s="1351">
        <f t="shared" si="28"/>
        <v>3600</v>
      </c>
      <c r="M155" s="1371">
        <f t="shared" si="29"/>
        <v>3744</v>
      </c>
    </row>
    <row r="156" spans="4:13" x14ac:dyDescent="0.3">
      <c r="D156" s="1384">
        <v>44</v>
      </c>
      <c r="E156" s="1386">
        <v>3219</v>
      </c>
      <c r="F156" s="1391">
        <v>4023.75</v>
      </c>
      <c r="G156" s="1387">
        <f t="shared" si="25"/>
        <v>4184.7</v>
      </c>
      <c r="H156" s="1391">
        <v>2580</v>
      </c>
      <c r="I156" s="1386">
        <f t="shared" si="26"/>
        <v>3225</v>
      </c>
      <c r="J156" s="1351">
        <f t="shared" si="27"/>
        <v>3354</v>
      </c>
      <c r="K156" s="1386">
        <v>2940</v>
      </c>
      <c r="L156" s="1391">
        <f t="shared" si="28"/>
        <v>3675</v>
      </c>
      <c r="M156" s="1371">
        <f t="shared" si="29"/>
        <v>3822</v>
      </c>
    </row>
    <row r="157" spans="4:13" x14ac:dyDescent="0.3">
      <c r="D157" s="745">
        <v>45</v>
      </c>
      <c r="E157" s="1387">
        <v>3281</v>
      </c>
      <c r="F157" s="1351">
        <v>4101.25</v>
      </c>
      <c r="G157" s="1387">
        <f t="shared" si="25"/>
        <v>4265.3</v>
      </c>
      <c r="H157" s="1351">
        <v>2630</v>
      </c>
      <c r="I157" s="1387">
        <f t="shared" si="26"/>
        <v>3287.5</v>
      </c>
      <c r="J157" s="1351">
        <f t="shared" si="27"/>
        <v>3419</v>
      </c>
      <c r="K157" s="1387">
        <v>2990</v>
      </c>
      <c r="L157" s="1351">
        <f t="shared" si="28"/>
        <v>3737.5</v>
      </c>
      <c r="M157" s="1371">
        <f t="shared" si="29"/>
        <v>3887</v>
      </c>
    </row>
    <row r="158" spans="4:13" x14ac:dyDescent="0.3">
      <c r="D158" s="1384">
        <v>46</v>
      </c>
      <c r="E158" s="1386">
        <v>3364</v>
      </c>
      <c r="F158" s="1391">
        <v>4205</v>
      </c>
      <c r="G158" s="1387">
        <f t="shared" si="25"/>
        <v>4373.2</v>
      </c>
      <c r="H158" s="1391">
        <v>2700</v>
      </c>
      <c r="I158" s="1386">
        <f t="shared" si="26"/>
        <v>3375</v>
      </c>
      <c r="J158" s="1351">
        <f t="shared" si="27"/>
        <v>3510</v>
      </c>
      <c r="K158" s="1386">
        <v>3000</v>
      </c>
      <c r="L158" s="1391">
        <f t="shared" si="28"/>
        <v>3750</v>
      </c>
      <c r="M158" s="1371">
        <f t="shared" si="29"/>
        <v>3900</v>
      </c>
    </row>
    <row r="159" spans="4:13" x14ac:dyDescent="0.3">
      <c r="D159" s="745">
        <v>47</v>
      </c>
      <c r="E159" s="1387">
        <v>3618</v>
      </c>
      <c r="F159" s="1351">
        <v>4522.5</v>
      </c>
      <c r="G159" s="1387">
        <f t="shared" si="25"/>
        <v>4703.4000000000005</v>
      </c>
      <c r="H159" s="1351">
        <v>2900</v>
      </c>
      <c r="I159" s="1387">
        <f t="shared" si="26"/>
        <v>3625</v>
      </c>
      <c r="J159" s="1351">
        <f t="shared" si="27"/>
        <v>3770</v>
      </c>
      <c r="K159" s="1387">
        <v>3010</v>
      </c>
      <c r="L159" s="1351">
        <f t="shared" si="28"/>
        <v>3762.5</v>
      </c>
      <c r="M159" s="1371">
        <f t="shared" si="29"/>
        <v>3913</v>
      </c>
    </row>
    <row r="160" spans="4:13" x14ac:dyDescent="0.3">
      <c r="D160" s="1384">
        <v>48</v>
      </c>
      <c r="E160" s="1386">
        <v>3868</v>
      </c>
      <c r="F160" s="1391">
        <f>E160*(1+0.25)</f>
        <v>4835</v>
      </c>
      <c r="G160" s="1387">
        <f t="shared" si="25"/>
        <v>5028.4000000000005</v>
      </c>
      <c r="H160" s="1391">
        <v>3100</v>
      </c>
      <c r="I160" s="1386">
        <f t="shared" si="26"/>
        <v>3875</v>
      </c>
      <c r="J160" s="1351">
        <f t="shared" si="27"/>
        <v>4030</v>
      </c>
      <c r="K160" s="1386">
        <v>3025</v>
      </c>
      <c r="L160" s="1391">
        <f t="shared" si="28"/>
        <v>3781.25</v>
      </c>
      <c r="M160" s="1371">
        <f t="shared" si="29"/>
        <v>3932.5</v>
      </c>
    </row>
    <row r="161" spans="4:13" x14ac:dyDescent="0.3">
      <c r="D161" s="745">
        <v>49</v>
      </c>
      <c r="E161" s="1387">
        <v>4079</v>
      </c>
      <c r="F161" s="1351">
        <f>E161*(1+0.25)</f>
        <v>5098.75</v>
      </c>
      <c r="G161" s="1387">
        <f t="shared" si="25"/>
        <v>5302.7</v>
      </c>
      <c r="H161" s="1351">
        <v>3269</v>
      </c>
      <c r="I161" s="1387">
        <f t="shared" si="26"/>
        <v>4086.25</v>
      </c>
      <c r="J161" s="1351">
        <f t="shared" si="27"/>
        <v>4249.7</v>
      </c>
      <c r="K161" s="1387">
        <v>3051</v>
      </c>
      <c r="L161" s="1351">
        <f t="shared" si="28"/>
        <v>3813.75</v>
      </c>
      <c r="M161" s="1371">
        <f t="shared" si="29"/>
        <v>3966.3</v>
      </c>
    </row>
    <row r="162" spans="4:13" x14ac:dyDescent="0.3">
      <c r="D162" s="745">
        <v>50</v>
      </c>
      <c r="E162" s="1387">
        <v>4292</v>
      </c>
      <c r="F162" s="1351">
        <v>5365</v>
      </c>
      <c r="G162" s="1387">
        <f t="shared" si="25"/>
        <v>5579.6</v>
      </c>
      <c r="H162" s="1351">
        <v>3440</v>
      </c>
      <c r="I162" s="1387">
        <f t="shared" si="26"/>
        <v>4300</v>
      </c>
      <c r="J162" s="1351">
        <f t="shared" si="27"/>
        <v>4472</v>
      </c>
      <c r="K162" s="1387">
        <v>3160</v>
      </c>
      <c r="L162" s="1351">
        <f t="shared" si="28"/>
        <v>3950</v>
      </c>
      <c r="M162" s="1371">
        <f t="shared" si="29"/>
        <v>4108</v>
      </c>
    </row>
    <row r="163" spans="4:13" x14ac:dyDescent="0.3">
      <c r="D163" s="745">
        <v>51</v>
      </c>
      <c r="E163" s="1387">
        <v>4617</v>
      </c>
      <c r="F163" s="1351">
        <v>5771.25</v>
      </c>
      <c r="G163" s="1387">
        <f t="shared" si="25"/>
        <v>6002.1</v>
      </c>
      <c r="H163" s="1351">
        <v>3700</v>
      </c>
      <c r="I163" s="1387">
        <f t="shared" si="26"/>
        <v>4625</v>
      </c>
      <c r="J163" s="1351">
        <f t="shared" si="27"/>
        <v>4810</v>
      </c>
      <c r="K163" s="1387">
        <v>3300</v>
      </c>
      <c r="L163" s="1351">
        <f t="shared" si="28"/>
        <v>4125</v>
      </c>
      <c r="M163" s="1371">
        <f t="shared" si="29"/>
        <v>4290</v>
      </c>
    </row>
    <row r="164" spans="4:13" x14ac:dyDescent="0.3">
      <c r="D164" s="745">
        <v>52</v>
      </c>
      <c r="E164" s="1387">
        <v>4941</v>
      </c>
      <c r="F164" s="1351">
        <v>6176.25</v>
      </c>
      <c r="G164" s="1387">
        <f t="shared" si="25"/>
        <v>6423.3</v>
      </c>
      <c r="H164" s="1351">
        <v>3960</v>
      </c>
      <c r="I164" s="1387">
        <f t="shared" si="26"/>
        <v>4950</v>
      </c>
      <c r="J164" s="1351">
        <f t="shared" si="27"/>
        <v>5148</v>
      </c>
      <c r="K164" s="1387">
        <v>3711</v>
      </c>
      <c r="L164" s="1351">
        <f t="shared" si="28"/>
        <v>4638.75</v>
      </c>
      <c r="M164" s="1371">
        <f t="shared" si="29"/>
        <v>4824.3</v>
      </c>
    </row>
    <row r="165" spans="4:13" x14ac:dyDescent="0.3">
      <c r="D165" s="745">
        <v>53</v>
      </c>
      <c r="E165" s="1387">
        <v>5216</v>
      </c>
      <c r="F165" s="1351">
        <v>6520</v>
      </c>
      <c r="G165" s="1387">
        <f t="shared" si="25"/>
        <v>6780.8</v>
      </c>
      <c r="H165" s="1351">
        <v>4180</v>
      </c>
      <c r="I165" s="1387">
        <f t="shared" si="26"/>
        <v>5225</v>
      </c>
      <c r="J165" s="1351">
        <f t="shared" si="27"/>
        <v>5434</v>
      </c>
      <c r="K165" s="1387">
        <v>4500</v>
      </c>
      <c r="L165" s="1351">
        <f t="shared" si="28"/>
        <v>5625</v>
      </c>
      <c r="M165" s="1371">
        <f t="shared" si="29"/>
        <v>5850</v>
      </c>
    </row>
    <row r="166" spans="4:13" x14ac:dyDescent="0.3">
      <c r="D166" s="745">
        <v>54</v>
      </c>
      <c r="E166" s="1387">
        <v>5590</v>
      </c>
      <c r="F166" s="1351">
        <v>6987.5</v>
      </c>
      <c r="G166" s="1387">
        <f t="shared" si="25"/>
        <v>7267</v>
      </c>
      <c r="H166" s="1351">
        <v>4478</v>
      </c>
      <c r="I166" s="1387">
        <f t="shared" si="26"/>
        <v>5597.5</v>
      </c>
      <c r="J166" s="1351">
        <f t="shared" si="27"/>
        <v>5821.4000000000005</v>
      </c>
      <c r="K166" s="1387">
        <v>5100</v>
      </c>
      <c r="L166" s="1351">
        <f t="shared" si="28"/>
        <v>6375</v>
      </c>
      <c r="M166" s="1371">
        <f t="shared" si="29"/>
        <v>6630</v>
      </c>
    </row>
    <row r="167" spans="4:13" x14ac:dyDescent="0.3">
      <c r="D167" s="745">
        <v>55</v>
      </c>
      <c r="E167" s="1387">
        <v>5989</v>
      </c>
      <c r="F167" s="1351">
        <v>7486.25</v>
      </c>
      <c r="G167" s="1387">
        <f t="shared" si="25"/>
        <v>7785.7</v>
      </c>
      <c r="H167" s="1351">
        <v>4760</v>
      </c>
      <c r="I167" s="1387">
        <f t="shared" si="26"/>
        <v>5950</v>
      </c>
      <c r="J167" s="1351">
        <f t="shared" si="27"/>
        <v>6188</v>
      </c>
      <c r="K167" s="1387">
        <v>5460</v>
      </c>
      <c r="L167" s="1351">
        <f t="shared" si="28"/>
        <v>6825</v>
      </c>
      <c r="M167" s="1371">
        <f t="shared" si="29"/>
        <v>7098</v>
      </c>
    </row>
    <row r="168" spans="4:13" x14ac:dyDescent="0.3">
      <c r="D168" s="745">
        <v>56</v>
      </c>
      <c r="E168" s="1387">
        <v>6471</v>
      </c>
      <c r="F168" s="1351">
        <v>8088.75</v>
      </c>
      <c r="G168" s="1387">
        <f t="shared" si="25"/>
        <v>8412.3000000000011</v>
      </c>
      <c r="H168" s="1351">
        <v>5190</v>
      </c>
      <c r="I168" s="1387">
        <f t="shared" si="26"/>
        <v>6487.5</v>
      </c>
      <c r="J168" s="1351">
        <f t="shared" si="27"/>
        <v>6747</v>
      </c>
      <c r="K168" s="1387">
        <v>5900</v>
      </c>
      <c r="L168" s="1351">
        <f t="shared" si="28"/>
        <v>7375</v>
      </c>
      <c r="M168" s="1371">
        <f t="shared" si="29"/>
        <v>7670</v>
      </c>
    </row>
    <row r="169" spans="4:13" x14ac:dyDescent="0.3">
      <c r="D169" s="745">
        <v>57</v>
      </c>
      <c r="E169" s="1387">
        <v>6889</v>
      </c>
      <c r="F169" s="1351">
        <v>8611.25</v>
      </c>
      <c r="G169" s="1387">
        <f t="shared" si="25"/>
        <v>8955.7000000000007</v>
      </c>
      <c r="H169" s="1351">
        <v>5520</v>
      </c>
      <c r="I169" s="1387">
        <f t="shared" si="26"/>
        <v>6900</v>
      </c>
      <c r="J169" s="1351">
        <f t="shared" si="27"/>
        <v>7176</v>
      </c>
      <c r="K169" s="1387">
        <v>6280</v>
      </c>
      <c r="L169" s="1351">
        <f t="shared" si="28"/>
        <v>7850</v>
      </c>
      <c r="M169" s="1371">
        <f t="shared" si="29"/>
        <v>8164</v>
      </c>
    </row>
    <row r="170" spans="4:13" x14ac:dyDescent="0.3">
      <c r="D170" s="745">
        <v>58</v>
      </c>
      <c r="E170" s="1387">
        <v>7146</v>
      </c>
      <c r="F170" s="1351">
        <v>8932.5</v>
      </c>
      <c r="G170" s="1387">
        <f t="shared" si="25"/>
        <v>9289.8000000000011</v>
      </c>
      <c r="H170" s="1351">
        <v>5730</v>
      </c>
      <c r="I170" s="1387">
        <f t="shared" si="26"/>
        <v>7162.5</v>
      </c>
      <c r="J170" s="1351">
        <f t="shared" si="27"/>
        <v>7449</v>
      </c>
      <c r="K170" s="1387">
        <v>6520</v>
      </c>
      <c r="L170" s="1351">
        <f t="shared" si="28"/>
        <v>8150</v>
      </c>
      <c r="M170" s="1371">
        <f t="shared" si="29"/>
        <v>8476</v>
      </c>
    </row>
    <row r="171" spans="4:13" x14ac:dyDescent="0.3">
      <c r="D171" s="745">
        <v>59</v>
      </c>
      <c r="E171" s="1387">
        <v>7340</v>
      </c>
      <c r="F171" s="1351">
        <v>9175</v>
      </c>
      <c r="G171" s="1387">
        <f t="shared" si="25"/>
        <v>9542</v>
      </c>
      <c r="H171" s="1351">
        <v>5880</v>
      </c>
      <c r="I171" s="1387">
        <f t="shared" si="26"/>
        <v>7350</v>
      </c>
      <c r="J171" s="1351">
        <f t="shared" si="27"/>
        <v>7644</v>
      </c>
      <c r="K171" s="1387">
        <v>6690</v>
      </c>
      <c r="L171" s="1351">
        <f t="shared" si="28"/>
        <v>8362.5</v>
      </c>
      <c r="M171" s="1371">
        <f t="shared" si="29"/>
        <v>8697</v>
      </c>
    </row>
    <row r="172" spans="4:13" x14ac:dyDescent="0.3">
      <c r="D172" s="745">
        <v>60</v>
      </c>
      <c r="E172" s="1387">
        <v>7537</v>
      </c>
      <c r="F172" s="1351">
        <v>9421.25</v>
      </c>
      <c r="G172" s="1387">
        <f t="shared" si="25"/>
        <v>9798.1</v>
      </c>
      <c r="H172" s="1351">
        <v>6040</v>
      </c>
      <c r="I172" s="1387">
        <f t="shared" si="26"/>
        <v>7550</v>
      </c>
      <c r="J172" s="1351">
        <f t="shared" si="27"/>
        <v>7852</v>
      </c>
      <c r="K172" s="1387">
        <v>6870</v>
      </c>
      <c r="L172" s="1351">
        <f t="shared" si="28"/>
        <v>8587.5</v>
      </c>
      <c r="M172" s="1371">
        <f t="shared" si="29"/>
        <v>8931</v>
      </c>
    </row>
    <row r="173" spans="4:13" x14ac:dyDescent="0.3">
      <c r="D173" s="745">
        <v>61</v>
      </c>
      <c r="E173" s="1387">
        <v>7726</v>
      </c>
      <c r="F173" s="1351">
        <v>9657.5</v>
      </c>
      <c r="G173" s="1387">
        <f t="shared" si="25"/>
        <v>10043.800000000001</v>
      </c>
      <c r="H173" s="1351">
        <v>6190</v>
      </c>
      <c r="I173" s="1387">
        <f t="shared" si="26"/>
        <v>7737.5</v>
      </c>
      <c r="J173" s="1351">
        <f t="shared" si="27"/>
        <v>8047</v>
      </c>
      <c r="K173" s="1387">
        <v>7040</v>
      </c>
      <c r="L173" s="1351">
        <f t="shared" si="28"/>
        <v>8800</v>
      </c>
      <c r="M173" s="1371">
        <f t="shared" si="29"/>
        <v>9152</v>
      </c>
    </row>
    <row r="174" spans="4:13" x14ac:dyDescent="0.3">
      <c r="D174" s="745">
        <v>62</v>
      </c>
      <c r="E174" s="1387">
        <v>8016</v>
      </c>
      <c r="F174" s="1351">
        <v>10020</v>
      </c>
      <c r="G174" s="1387">
        <f t="shared" si="25"/>
        <v>10420.800000000001</v>
      </c>
      <c r="H174" s="1351">
        <v>6420</v>
      </c>
      <c r="I174" s="1387">
        <f t="shared" si="26"/>
        <v>8025</v>
      </c>
      <c r="J174" s="1351">
        <f t="shared" si="27"/>
        <v>8346</v>
      </c>
      <c r="K174" s="1387">
        <v>7310</v>
      </c>
      <c r="L174" s="1351">
        <f t="shared" si="28"/>
        <v>9137.5</v>
      </c>
      <c r="M174" s="1371">
        <f t="shared" si="29"/>
        <v>9503</v>
      </c>
    </row>
    <row r="175" spans="4:13" x14ac:dyDescent="0.3">
      <c r="D175" s="745">
        <v>63</v>
      </c>
      <c r="E175" s="1387">
        <v>8306</v>
      </c>
      <c r="F175" s="1351">
        <v>10382.5</v>
      </c>
      <c r="G175" s="1387">
        <f t="shared" si="25"/>
        <v>10797.800000000001</v>
      </c>
      <c r="H175" s="1351">
        <v>6650</v>
      </c>
      <c r="I175" s="1387">
        <f t="shared" si="26"/>
        <v>8312.5</v>
      </c>
      <c r="J175" s="1351">
        <f t="shared" si="27"/>
        <v>8645</v>
      </c>
      <c r="K175" s="1387">
        <v>7570</v>
      </c>
      <c r="L175" s="1351">
        <f t="shared" si="28"/>
        <v>9462.5</v>
      </c>
      <c r="M175" s="1371">
        <f t="shared" si="29"/>
        <v>9841</v>
      </c>
    </row>
    <row r="176" spans="4:13" ht="15" thickBot="1" x14ac:dyDescent="0.35">
      <c r="D176" s="798">
        <v>64</v>
      </c>
      <c r="E176" s="1388">
        <v>8808</v>
      </c>
      <c r="F176" s="1352">
        <v>11010</v>
      </c>
      <c r="G176" s="1388">
        <f t="shared" si="25"/>
        <v>11450.4</v>
      </c>
      <c r="H176" s="1352">
        <v>7060</v>
      </c>
      <c r="I176" s="1388">
        <f t="shared" si="26"/>
        <v>8825</v>
      </c>
      <c r="J176" s="1352">
        <f t="shared" si="27"/>
        <v>9178</v>
      </c>
      <c r="K176" s="1388">
        <v>8030</v>
      </c>
      <c r="L176" s="1352">
        <f t="shared" si="28"/>
        <v>10037.5</v>
      </c>
      <c r="M176" s="1372">
        <f t="shared" si="29"/>
        <v>10439</v>
      </c>
    </row>
    <row r="180" spans="3:26" ht="15" thickBot="1" x14ac:dyDescent="0.35"/>
    <row r="181" spans="3:26" ht="16.2" thickBot="1" x14ac:dyDescent="0.35">
      <c r="C181" s="281" t="s">
        <v>88</v>
      </c>
      <c r="E181" s="1641" t="s">
        <v>69</v>
      </c>
      <c r="F181" s="1642"/>
      <c r="G181" s="1642"/>
      <c r="H181" s="1643"/>
      <c r="K181" s="1641" t="s">
        <v>85</v>
      </c>
      <c r="L181" s="1642"/>
      <c r="M181" s="1642"/>
      <c r="N181" s="1643"/>
      <c r="Q181" s="1641" t="s">
        <v>86</v>
      </c>
      <c r="R181" s="1642"/>
      <c r="S181" s="1642"/>
      <c r="T181" s="1643"/>
      <c r="W181" s="1641" t="s">
        <v>82</v>
      </c>
      <c r="X181" s="1642"/>
      <c r="Y181" s="1642"/>
      <c r="Z181" s="1643"/>
    </row>
    <row r="182" spans="3:26" ht="15" thickBot="1" x14ac:dyDescent="0.35">
      <c r="C182" t="s">
        <v>74</v>
      </c>
      <c r="E182" s="274" t="s">
        <v>89</v>
      </c>
      <c r="F182" s="347" t="s">
        <v>90</v>
      </c>
      <c r="G182" s="703" t="s">
        <v>59</v>
      </c>
      <c r="H182" s="1463" t="s">
        <v>7</v>
      </c>
      <c r="I182" s="3"/>
      <c r="J182" s="3"/>
      <c r="K182" s="274" t="s">
        <v>89</v>
      </c>
      <c r="L182" s="274" t="s">
        <v>92</v>
      </c>
      <c r="M182" s="703" t="s">
        <v>59</v>
      </c>
      <c r="N182" s="1464" t="s">
        <v>7</v>
      </c>
      <c r="O182" s="3"/>
      <c r="P182" s="3"/>
      <c r="Q182" s="274" t="s">
        <v>89</v>
      </c>
      <c r="R182" s="274" t="s">
        <v>92</v>
      </c>
      <c r="S182" s="733" t="s">
        <v>59</v>
      </c>
      <c r="T182" s="1464" t="s">
        <v>7</v>
      </c>
      <c r="U182" s="3"/>
      <c r="V182" s="3"/>
      <c r="W182" s="274" t="s">
        <v>89</v>
      </c>
      <c r="X182" s="274" t="s">
        <v>90</v>
      </c>
      <c r="Y182" s="703" t="s">
        <v>59</v>
      </c>
      <c r="Z182" s="274" t="s">
        <v>7</v>
      </c>
    </row>
    <row r="183" spans="3:26" ht="15" thickBot="1" x14ac:dyDescent="0.35">
      <c r="D183" s="323"/>
      <c r="E183" s="82"/>
      <c r="F183" s="1465">
        <v>0.15</v>
      </c>
      <c r="G183" s="1354">
        <v>0.3</v>
      </c>
      <c r="H183" s="1466">
        <v>0.7</v>
      </c>
      <c r="I183" s="3"/>
      <c r="J183" s="82"/>
      <c r="K183" s="82"/>
      <c r="L183" s="1353">
        <v>0.15</v>
      </c>
      <c r="M183" s="1354">
        <v>0.3</v>
      </c>
      <c r="N183" s="1353">
        <v>0.7</v>
      </c>
      <c r="O183" s="3"/>
      <c r="P183" s="3"/>
      <c r="Q183" s="82"/>
      <c r="R183" s="1353">
        <v>0.15</v>
      </c>
      <c r="S183" s="1467">
        <v>0.3</v>
      </c>
      <c r="T183" s="1353">
        <v>0.7</v>
      </c>
      <c r="U183" s="3"/>
      <c r="V183" s="3"/>
      <c r="W183" s="82"/>
      <c r="X183" s="1353">
        <v>0.15</v>
      </c>
      <c r="Y183" s="1354">
        <v>0.3</v>
      </c>
      <c r="Z183" s="1353">
        <v>0.7</v>
      </c>
    </row>
    <row r="184" spans="3:26" x14ac:dyDescent="0.3">
      <c r="D184" s="22">
        <v>4</v>
      </c>
      <c r="E184" s="1339">
        <v>78</v>
      </c>
      <c r="F184" s="1336">
        <f t="shared" ref="F184:F204" si="30">E184*(1+0.15)</f>
        <v>89.699999999999989</v>
      </c>
      <c r="G184" s="1350">
        <f t="shared" ref="G184:G204" si="31">E184*(1+0.3)</f>
        <v>101.4</v>
      </c>
      <c r="H184" s="1453">
        <f t="shared" ref="H184:H204" si="32">E184*(1+0.7)</f>
        <v>132.6</v>
      </c>
      <c r="J184" s="8">
        <v>2</v>
      </c>
      <c r="K184" s="1456">
        <v>38</v>
      </c>
      <c r="L184" s="1339">
        <f t="shared" ref="L184:L206" si="33">K184*(1+0.15)</f>
        <v>43.699999999999996</v>
      </c>
      <c r="M184" s="1459">
        <f t="shared" ref="M184:M206" si="34">K184*(1+0.3)</f>
        <v>49.4</v>
      </c>
      <c r="N184" s="1453">
        <f t="shared" ref="N184:N206" si="35">K184*(1+0.7)</f>
        <v>64.599999999999994</v>
      </c>
      <c r="P184" s="1367">
        <v>2</v>
      </c>
      <c r="Q184" s="1339">
        <v>42</v>
      </c>
      <c r="R184" s="1336">
        <f t="shared" ref="R184:R206" si="36">Q184*(1+0.15)</f>
        <v>48.3</v>
      </c>
      <c r="S184" s="1350">
        <f t="shared" ref="S184:S206" si="37">Q184*(1+0.3)</f>
        <v>54.6</v>
      </c>
      <c r="T184" s="1453">
        <f t="shared" ref="T184:T206" si="38">Q184*(1+0.7)</f>
        <v>71.399999999999991</v>
      </c>
      <c r="V184" s="22">
        <v>4</v>
      </c>
      <c r="W184" s="1339">
        <v>94</v>
      </c>
      <c r="X184" s="1336">
        <f t="shared" ref="X184:X204" si="39">W184*(1+0.15)</f>
        <v>108.1</v>
      </c>
      <c r="Y184" s="1350">
        <f t="shared" ref="Y184:Y204" si="40">W184*(1+0.3)</f>
        <v>122.2</v>
      </c>
      <c r="Z184" s="1453">
        <f t="shared" ref="Z184:Z204" si="41">W184*(1+0.7)</f>
        <v>159.79999999999998</v>
      </c>
    </row>
    <row r="185" spans="3:26" x14ac:dyDescent="0.3">
      <c r="D185" s="16">
        <v>5</v>
      </c>
      <c r="E185" s="1340">
        <v>91</v>
      </c>
      <c r="F185" s="1337">
        <f t="shared" si="30"/>
        <v>104.64999999999999</v>
      </c>
      <c r="G185" s="1351">
        <f t="shared" si="31"/>
        <v>118.3</v>
      </c>
      <c r="H185" s="1454">
        <f t="shared" si="32"/>
        <v>154.69999999999999</v>
      </c>
      <c r="J185" s="14">
        <v>3</v>
      </c>
      <c r="K185" s="1457">
        <v>57</v>
      </c>
      <c r="L185" s="1340">
        <f t="shared" si="33"/>
        <v>65.55</v>
      </c>
      <c r="M185" s="1460">
        <f t="shared" si="34"/>
        <v>74.100000000000009</v>
      </c>
      <c r="N185" s="1454">
        <f t="shared" si="35"/>
        <v>96.899999999999991</v>
      </c>
      <c r="P185" s="1368">
        <v>3</v>
      </c>
      <c r="Q185" s="1340">
        <v>67</v>
      </c>
      <c r="R185" s="1337">
        <f t="shared" si="36"/>
        <v>77.05</v>
      </c>
      <c r="S185" s="1351">
        <f t="shared" si="37"/>
        <v>87.100000000000009</v>
      </c>
      <c r="T185" s="1454">
        <f t="shared" si="38"/>
        <v>113.89999999999999</v>
      </c>
      <c r="V185" s="16">
        <v>5</v>
      </c>
      <c r="W185" s="1340">
        <v>105</v>
      </c>
      <c r="X185" s="1337">
        <f t="shared" si="39"/>
        <v>120.74999999999999</v>
      </c>
      <c r="Y185" s="1351">
        <f t="shared" si="40"/>
        <v>136.5</v>
      </c>
      <c r="Z185" s="1454">
        <f t="shared" si="41"/>
        <v>178.5</v>
      </c>
    </row>
    <row r="186" spans="3:26" x14ac:dyDescent="0.3">
      <c r="D186" s="16">
        <v>6</v>
      </c>
      <c r="E186" s="1340">
        <v>105</v>
      </c>
      <c r="F186" s="1337">
        <f t="shared" si="30"/>
        <v>120.74999999999999</v>
      </c>
      <c r="G186" s="1351">
        <f t="shared" si="31"/>
        <v>136.5</v>
      </c>
      <c r="H186" s="1454">
        <f t="shared" si="32"/>
        <v>178.5</v>
      </c>
      <c r="J186" s="14">
        <v>4</v>
      </c>
      <c r="K186" s="1457">
        <v>68</v>
      </c>
      <c r="L186" s="1340">
        <f t="shared" si="33"/>
        <v>78.199999999999989</v>
      </c>
      <c r="M186" s="1460">
        <f t="shared" si="34"/>
        <v>88.4</v>
      </c>
      <c r="N186" s="1454">
        <f t="shared" si="35"/>
        <v>115.6</v>
      </c>
      <c r="P186" s="1368">
        <v>4</v>
      </c>
      <c r="Q186" s="1340">
        <v>71</v>
      </c>
      <c r="R186" s="1337">
        <f t="shared" si="36"/>
        <v>81.649999999999991</v>
      </c>
      <c r="S186" s="1351">
        <f t="shared" si="37"/>
        <v>92.3</v>
      </c>
      <c r="T186" s="1454">
        <f t="shared" si="38"/>
        <v>120.7</v>
      </c>
      <c r="V186" s="16">
        <v>6</v>
      </c>
      <c r="W186" s="1340">
        <v>117</v>
      </c>
      <c r="X186" s="1337">
        <f t="shared" si="39"/>
        <v>134.54999999999998</v>
      </c>
      <c r="Y186" s="1351">
        <f t="shared" si="40"/>
        <v>152.1</v>
      </c>
      <c r="Z186" s="1454">
        <f t="shared" si="41"/>
        <v>198.9</v>
      </c>
    </row>
    <row r="187" spans="3:26" x14ac:dyDescent="0.3">
      <c r="D187" s="16">
        <v>7</v>
      </c>
      <c r="E187" s="1340">
        <v>123</v>
      </c>
      <c r="F187" s="1337">
        <f t="shared" si="30"/>
        <v>141.44999999999999</v>
      </c>
      <c r="G187" s="1351">
        <f t="shared" si="31"/>
        <v>159.9</v>
      </c>
      <c r="H187" s="1454">
        <f t="shared" si="32"/>
        <v>209.1</v>
      </c>
      <c r="J187" s="14">
        <v>5</v>
      </c>
      <c r="K187" s="1457">
        <v>89</v>
      </c>
      <c r="L187" s="1340">
        <f t="shared" si="33"/>
        <v>102.35</v>
      </c>
      <c r="M187" s="1460">
        <f t="shared" si="34"/>
        <v>115.7</v>
      </c>
      <c r="N187" s="1454">
        <f t="shared" si="35"/>
        <v>151.29999999999998</v>
      </c>
      <c r="P187" s="1368">
        <v>5</v>
      </c>
      <c r="Q187" s="1340">
        <v>96</v>
      </c>
      <c r="R187" s="1337">
        <f t="shared" si="36"/>
        <v>110.39999999999999</v>
      </c>
      <c r="S187" s="1351">
        <f t="shared" si="37"/>
        <v>124.80000000000001</v>
      </c>
      <c r="T187" s="1454">
        <f t="shared" si="38"/>
        <v>163.19999999999999</v>
      </c>
      <c r="V187" s="16">
        <v>7</v>
      </c>
      <c r="W187" s="1340">
        <v>137</v>
      </c>
      <c r="X187" s="1337">
        <f t="shared" si="39"/>
        <v>157.54999999999998</v>
      </c>
      <c r="Y187" s="1351">
        <f t="shared" si="40"/>
        <v>178.1</v>
      </c>
      <c r="Z187" s="1454">
        <f t="shared" si="41"/>
        <v>232.9</v>
      </c>
    </row>
    <row r="188" spans="3:26" x14ac:dyDescent="0.3">
      <c r="D188" s="16">
        <v>8</v>
      </c>
      <c r="E188" s="1340">
        <v>142</v>
      </c>
      <c r="F188" s="1337">
        <f t="shared" si="30"/>
        <v>163.29999999999998</v>
      </c>
      <c r="G188" s="1351">
        <f t="shared" si="31"/>
        <v>184.6</v>
      </c>
      <c r="H188" s="1454">
        <f t="shared" si="32"/>
        <v>241.4</v>
      </c>
      <c r="J188" s="14">
        <v>6</v>
      </c>
      <c r="K188" s="1457">
        <v>95</v>
      </c>
      <c r="L188" s="1340">
        <f t="shared" si="33"/>
        <v>109.24999999999999</v>
      </c>
      <c r="M188" s="1460">
        <f t="shared" si="34"/>
        <v>123.5</v>
      </c>
      <c r="N188" s="1454">
        <f t="shared" si="35"/>
        <v>161.5</v>
      </c>
      <c r="P188" s="1368">
        <v>6</v>
      </c>
      <c r="Q188" s="1340">
        <v>104</v>
      </c>
      <c r="R188" s="1337">
        <f t="shared" si="36"/>
        <v>119.6</v>
      </c>
      <c r="S188" s="1351">
        <f t="shared" si="37"/>
        <v>135.20000000000002</v>
      </c>
      <c r="T188" s="1454">
        <f t="shared" si="38"/>
        <v>176.79999999999998</v>
      </c>
      <c r="V188" s="16">
        <v>8</v>
      </c>
      <c r="W188" s="1340">
        <v>157</v>
      </c>
      <c r="X188" s="1337">
        <f t="shared" si="39"/>
        <v>180.54999999999998</v>
      </c>
      <c r="Y188" s="1351">
        <f t="shared" si="40"/>
        <v>204.1</v>
      </c>
      <c r="Z188" s="1454">
        <f t="shared" si="41"/>
        <v>266.89999999999998</v>
      </c>
    </row>
    <row r="189" spans="3:26" x14ac:dyDescent="0.3">
      <c r="D189" s="16">
        <v>9</v>
      </c>
      <c r="E189" s="1340">
        <v>162</v>
      </c>
      <c r="F189" s="1337">
        <f t="shared" si="30"/>
        <v>186.29999999999998</v>
      </c>
      <c r="G189" s="1351">
        <f t="shared" si="31"/>
        <v>210.6</v>
      </c>
      <c r="H189" s="1454">
        <f t="shared" si="32"/>
        <v>275.39999999999998</v>
      </c>
      <c r="J189" s="14">
        <v>7</v>
      </c>
      <c r="K189" s="1457">
        <v>112</v>
      </c>
      <c r="L189" s="1340">
        <f t="shared" si="33"/>
        <v>128.79999999999998</v>
      </c>
      <c r="M189" s="1460">
        <f t="shared" si="34"/>
        <v>145.6</v>
      </c>
      <c r="N189" s="1454">
        <f t="shared" si="35"/>
        <v>190.4</v>
      </c>
      <c r="P189" s="1368">
        <v>7</v>
      </c>
      <c r="Q189" s="1340">
        <v>119</v>
      </c>
      <c r="R189" s="1337">
        <f t="shared" si="36"/>
        <v>136.85</v>
      </c>
      <c r="S189" s="1351">
        <f t="shared" si="37"/>
        <v>154.70000000000002</v>
      </c>
      <c r="T189" s="1454">
        <f t="shared" si="38"/>
        <v>202.29999999999998</v>
      </c>
      <c r="V189" s="16">
        <v>9</v>
      </c>
      <c r="W189" s="1340">
        <v>182</v>
      </c>
      <c r="X189" s="1337">
        <f t="shared" si="39"/>
        <v>209.29999999999998</v>
      </c>
      <c r="Y189" s="1351">
        <f t="shared" si="40"/>
        <v>236.6</v>
      </c>
      <c r="Z189" s="1454">
        <f t="shared" si="41"/>
        <v>309.39999999999998</v>
      </c>
    </row>
    <row r="190" spans="3:26" x14ac:dyDescent="0.3">
      <c r="D190" s="16">
        <v>10</v>
      </c>
      <c r="E190" s="1340">
        <v>183</v>
      </c>
      <c r="F190" s="1337">
        <f t="shared" si="30"/>
        <v>210.45</v>
      </c>
      <c r="G190" s="1351">
        <f t="shared" si="31"/>
        <v>237.9</v>
      </c>
      <c r="H190" s="1454">
        <f t="shared" si="32"/>
        <v>311.09999999999997</v>
      </c>
      <c r="J190" s="14">
        <v>8</v>
      </c>
      <c r="K190" s="1457">
        <v>130</v>
      </c>
      <c r="L190" s="1340">
        <f t="shared" si="33"/>
        <v>149.5</v>
      </c>
      <c r="M190" s="1460">
        <f t="shared" si="34"/>
        <v>169</v>
      </c>
      <c r="N190" s="1454">
        <f t="shared" si="35"/>
        <v>221</v>
      </c>
      <c r="P190" s="1368">
        <v>8</v>
      </c>
      <c r="Q190" s="1340">
        <v>134</v>
      </c>
      <c r="R190" s="1337">
        <f t="shared" si="36"/>
        <v>154.1</v>
      </c>
      <c r="S190" s="1351">
        <f t="shared" si="37"/>
        <v>174.20000000000002</v>
      </c>
      <c r="T190" s="1454">
        <f t="shared" si="38"/>
        <v>227.79999999999998</v>
      </c>
      <c r="V190" s="16">
        <v>10</v>
      </c>
      <c r="W190" s="1340">
        <v>209</v>
      </c>
      <c r="X190" s="1337">
        <f t="shared" si="39"/>
        <v>240.35</v>
      </c>
      <c r="Y190" s="1351">
        <f t="shared" si="40"/>
        <v>271.7</v>
      </c>
      <c r="Z190" s="1454">
        <f t="shared" si="41"/>
        <v>355.3</v>
      </c>
    </row>
    <row r="191" spans="3:26" x14ac:dyDescent="0.3">
      <c r="D191" s="16">
        <v>11</v>
      </c>
      <c r="E191" s="1340">
        <v>224</v>
      </c>
      <c r="F191" s="1337">
        <f t="shared" si="30"/>
        <v>257.59999999999997</v>
      </c>
      <c r="G191" s="1351">
        <f t="shared" si="31"/>
        <v>291.2</v>
      </c>
      <c r="H191" s="1454">
        <f t="shared" si="32"/>
        <v>380.8</v>
      </c>
      <c r="J191" s="14">
        <v>9</v>
      </c>
      <c r="K191" s="1457">
        <v>136</v>
      </c>
      <c r="L191" s="1340">
        <f t="shared" si="33"/>
        <v>156.39999999999998</v>
      </c>
      <c r="M191" s="1460">
        <f t="shared" si="34"/>
        <v>176.8</v>
      </c>
      <c r="N191" s="1454">
        <f t="shared" si="35"/>
        <v>231.2</v>
      </c>
      <c r="P191" s="1368">
        <v>9</v>
      </c>
      <c r="Q191" s="1340">
        <v>156</v>
      </c>
      <c r="R191" s="1337">
        <f t="shared" si="36"/>
        <v>179.39999999999998</v>
      </c>
      <c r="S191" s="1351">
        <f t="shared" si="37"/>
        <v>202.8</v>
      </c>
      <c r="T191" s="1454">
        <f t="shared" si="38"/>
        <v>265.2</v>
      </c>
      <c r="V191" s="16">
        <v>11</v>
      </c>
      <c r="W191" s="1340">
        <v>241</v>
      </c>
      <c r="X191" s="1337">
        <f t="shared" si="39"/>
        <v>277.14999999999998</v>
      </c>
      <c r="Y191" s="1351">
        <f t="shared" si="40"/>
        <v>313.3</v>
      </c>
      <c r="Z191" s="1454">
        <f t="shared" si="41"/>
        <v>409.7</v>
      </c>
    </row>
    <row r="192" spans="3:26" x14ac:dyDescent="0.3">
      <c r="D192" s="16">
        <v>12</v>
      </c>
      <c r="E192" s="1340">
        <v>265</v>
      </c>
      <c r="F192" s="1337">
        <f t="shared" si="30"/>
        <v>304.75</v>
      </c>
      <c r="G192" s="1351">
        <f t="shared" si="31"/>
        <v>344.5</v>
      </c>
      <c r="H192" s="1454">
        <f t="shared" si="32"/>
        <v>450.5</v>
      </c>
      <c r="J192" s="14">
        <v>10</v>
      </c>
      <c r="K192" s="1457">
        <v>143</v>
      </c>
      <c r="L192" s="1340">
        <f t="shared" si="33"/>
        <v>164.45</v>
      </c>
      <c r="M192" s="1460">
        <f t="shared" si="34"/>
        <v>185.9</v>
      </c>
      <c r="N192" s="1454">
        <f t="shared" si="35"/>
        <v>243.1</v>
      </c>
      <c r="P192" s="1368">
        <v>10</v>
      </c>
      <c r="Q192" s="1340">
        <v>157</v>
      </c>
      <c r="R192" s="1337">
        <f t="shared" si="36"/>
        <v>180.54999999999998</v>
      </c>
      <c r="S192" s="1351">
        <f t="shared" si="37"/>
        <v>204.1</v>
      </c>
      <c r="T192" s="1454">
        <f t="shared" si="38"/>
        <v>266.89999999999998</v>
      </c>
      <c r="V192" s="16">
        <v>12</v>
      </c>
      <c r="W192" s="1340">
        <v>276</v>
      </c>
      <c r="X192" s="1337">
        <f t="shared" si="39"/>
        <v>317.39999999999998</v>
      </c>
      <c r="Y192" s="1351">
        <f t="shared" si="40"/>
        <v>358.8</v>
      </c>
      <c r="Z192" s="1454">
        <f t="shared" si="41"/>
        <v>469.2</v>
      </c>
    </row>
    <row r="193" spans="3:49" x14ac:dyDescent="0.3">
      <c r="D193" s="16">
        <v>13</v>
      </c>
      <c r="E193" s="1340">
        <v>292</v>
      </c>
      <c r="F193" s="1337">
        <f t="shared" si="30"/>
        <v>335.79999999999995</v>
      </c>
      <c r="G193" s="1351">
        <f t="shared" si="31"/>
        <v>379.6</v>
      </c>
      <c r="H193" s="1454">
        <f t="shared" si="32"/>
        <v>496.4</v>
      </c>
      <c r="J193" s="14">
        <v>11</v>
      </c>
      <c r="K193" s="1457">
        <v>181</v>
      </c>
      <c r="L193" s="1340">
        <f t="shared" si="33"/>
        <v>208.14999999999998</v>
      </c>
      <c r="M193" s="1460">
        <f t="shared" si="34"/>
        <v>235.3</v>
      </c>
      <c r="N193" s="1454">
        <f t="shared" si="35"/>
        <v>307.7</v>
      </c>
      <c r="P193" s="1368">
        <v>11</v>
      </c>
      <c r="Q193" s="1340">
        <v>195</v>
      </c>
      <c r="R193" s="1337">
        <f t="shared" si="36"/>
        <v>224.24999999999997</v>
      </c>
      <c r="S193" s="1351">
        <f t="shared" si="37"/>
        <v>253.5</v>
      </c>
      <c r="T193" s="1454">
        <f t="shared" si="38"/>
        <v>331.5</v>
      </c>
      <c r="V193" s="16">
        <v>13</v>
      </c>
      <c r="W193" s="1340">
        <v>335</v>
      </c>
      <c r="X193" s="1337">
        <f t="shared" si="39"/>
        <v>385.24999999999994</v>
      </c>
      <c r="Y193" s="1351">
        <f t="shared" si="40"/>
        <v>435.5</v>
      </c>
      <c r="Z193" s="1454">
        <f t="shared" si="41"/>
        <v>569.5</v>
      </c>
    </row>
    <row r="194" spans="3:49" x14ac:dyDescent="0.3">
      <c r="D194" s="16">
        <v>14</v>
      </c>
      <c r="E194" s="1340">
        <v>320</v>
      </c>
      <c r="F194" s="1337">
        <f t="shared" si="30"/>
        <v>368</v>
      </c>
      <c r="G194" s="1351">
        <f t="shared" si="31"/>
        <v>416</v>
      </c>
      <c r="H194" s="1454">
        <f t="shared" si="32"/>
        <v>544</v>
      </c>
      <c r="J194" s="14">
        <v>12</v>
      </c>
      <c r="K194" s="1457">
        <v>220</v>
      </c>
      <c r="L194" s="1340">
        <f t="shared" si="33"/>
        <v>252.99999999999997</v>
      </c>
      <c r="M194" s="1460">
        <f t="shared" si="34"/>
        <v>286</v>
      </c>
      <c r="N194" s="1454">
        <f t="shared" si="35"/>
        <v>374</v>
      </c>
      <c r="P194" s="1368">
        <v>12</v>
      </c>
      <c r="Q194" s="1340">
        <v>234</v>
      </c>
      <c r="R194" s="1337">
        <f t="shared" si="36"/>
        <v>269.09999999999997</v>
      </c>
      <c r="S194" s="1351">
        <f t="shared" si="37"/>
        <v>304.2</v>
      </c>
      <c r="T194" s="1454">
        <f t="shared" si="38"/>
        <v>397.8</v>
      </c>
      <c r="V194" s="16">
        <v>14</v>
      </c>
      <c r="W194" s="1340">
        <v>365</v>
      </c>
      <c r="X194" s="1337">
        <f t="shared" si="39"/>
        <v>419.74999999999994</v>
      </c>
      <c r="Y194" s="1351">
        <f t="shared" si="40"/>
        <v>474.5</v>
      </c>
      <c r="Z194" s="1454">
        <f t="shared" si="41"/>
        <v>620.5</v>
      </c>
    </row>
    <row r="195" spans="3:49" x14ac:dyDescent="0.3">
      <c r="D195" s="16">
        <v>15</v>
      </c>
      <c r="E195" s="1340">
        <v>375</v>
      </c>
      <c r="F195" s="1337">
        <f t="shared" si="30"/>
        <v>431.24999999999994</v>
      </c>
      <c r="G195" s="1351">
        <f t="shared" si="31"/>
        <v>487.5</v>
      </c>
      <c r="H195" s="1454">
        <f t="shared" si="32"/>
        <v>637.5</v>
      </c>
      <c r="J195" s="14">
        <v>13</v>
      </c>
      <c r="K195" s="1457">
        <v>242</v>
      </c>
      <c r="L195" s="1340">
        <f t="shared" si="33"/>
        <v>278.29999999999995</v>
      </c>
      <c r="M195" s="1460">
        <f t="shared" si="34"/>
        <v>314.60000000000002</v>
      </c>
      <c r="N195" s="1454">
        <f t="shared" si="35"/>
        <v>411.4</v>
      </c>
      <c r="P195" s="1368">
        <v>13</v>
      </c>
      <c r="Q195" s="1340">
        <v>256</v>
      </c>
      <c r="R195" s="1337">
        <f t="shared" si="36"/>
        <v>294.39999999999998</v>
      </c>
      <c r="S195" s="1351">
        <f t="shared" si="37"/>
        <v>332.8</v>
      </c>
      <c r="T195" s="1454">
        <f t="shared" si="38"/>
        <v>435.2</v>
      </c>
      <c r="V195" s="16">
        <v>15</v>
      </c>
      <c r="W195" s="1340">
        <v>395</v>
      </c>
      <c r="X195" s="1337">
        <f t="shared" si="39"/>
        <v>454.24999999999994</v>
      </c>
      <c r="Y195" s="1351">
        <f t="shared" si="40"/>
        <v>513.5</v>
      </c>
      <c r="Z195" s="1454">
        <f t="shared" si="41"/>
        <v>671.5</v>
      </c>
    </row>
    <row r="196" spans="3:49" x14ac:dyDescent="0.3">
      <c r="D196" s="16">
        <v>16</v>
      </c>
      <c r="E196" s="1340">
        <v>453</v>
      </c>
      <c r="F196" s="1337">
        <f t="shared" si="30"/>
        <v>520.94999999999993</v>
      </c>
      <c r="G196" s="1351">
        <f t="shared" si="31"/>
        <v>588.9</v>
      </c>
      <c r="H196" s="1454">
        <f t="shared" si="32"/>
        <v>770.1</v>
      </c>
      <c r="J196" s="14">
        <v>14</v>
      </c>
      <c r="K196" s="1457">
        <v>265</v>
      </c>
      <c r="L196" s="1340">
        <f t="shared" si="33"/>
        <v>304.75</v>
      </c>
      <c r="M196" s="1460">
        <f t="shared" si="34"/>
        <v>344.5</v>
      </c>
      <c r="N196" s="1454">
        <f t="shared" si="35"/>
        <v>450.5</v>
      </c>
      <c r="P196" s="1368">
        <v>14</v>
      </c>
      <c r="Q196" s="1340">
        <v>279</v>
      </c>
      <c r="R196" s="1337">
        <f t="shared" si="36"/>
        <v>320.84999999999997</v>
      </c>
      <c r="S196" s="1351">
        <f t="shared" si="37"/>
        <v>362.7</v>
      </c>
      <c r="T196" s="1454">
        <f t="shared" si="38"/>
        <v>474.3</v>
      </c>
      <c r="V196" s="16">
        <v>16</v>
      </c>
      <c r="W196" s="1340">
        <v>497</v>
      </c>
      <c r="X196" s="1337">
        <f t="shared" si="39"/>
        <v>571.54999999999995</v>
      </c>
      <c r="Y196" s="1351">
        <f t="shared" si="40"/>
        <v>646.1</v>
      </c>
      <c r="Z196" s="1454">
        <f t="shared" si="41"/>
        <v>844.9</v>
      </c>
    </row>
    <row r="197" spans="3:49" x14ac:dyDescent="0.3">
      <c r="D197" s="16">
        <v>17</v>
      </c>
      <c r="E197" s="1340">
        <v>492</v>
      </c>
      <c r="F197" s="1337">
        <f t="shared" si="30"/>
        <v>565.79999999999995</v>
      </c>
      <c r="G197" s="1351">
        <f t="shared" si="31"/>
        <v>639.6</v>
      </c>
      <c r="H197" s="1454">
        <f t="shared" si="32"/>
        <v>836.4</v>
      </c>
      <c r="J197" s="14">
        <v>15</v>
      </c>
      <c r="K197" s="1457">
        <v>313</v>
      </c>
      <c r="L197" s="1340">
        <f t="shared" si="33"/>
        <v>359.95</v>
      </c>
      <c r="M197" s="1460">
        <f t="shared" si="34"/>
        <v>406.90000000000003</v>
      </c>
      <c r="N197" s="1454">
        <f t="shared" si="35"/>
        <v>532.1</v>
      </c>
      <c r="P197" s="1368">
        <v>15</v>
      </c>
      <c r="Q197" s="1340">
        <v>324</v>
      </c>
      <c r="R197" s="1337">
        <f t="shared" si="36"/>
        <v>372.59999999999997</v>
      </c>
      <c r="S197" s="1351">
        <f t="shared" si="37"/>
        <v>421.2</v>
      </c>
      <c r="T197" s="1454">
        <f t="shared" si="38"/>
        <v>550.79999999999995</v>
      </c>
      <c r="V197" s="16">
        <v>17</v>
      </c>
      <c r="W197" s="1340">
        <v>548</v>
      </c>
      <c r="X197" s="1337">
        <f t="shared" si="39"/>
        <v>630.19999999999993</v>
      </c>
      <c r="Y197" s="1351">
        <f t="shared" si="40"/>
        <v>712.4</v>
      </c>
      <c r="Z197" s="1454">
        <f t="shared" si="41"/>
        <v>931.6</v>
      </c>
    </row>
    <row r="198" spans="3:49" x14ac:dyDescent="0.3">
      <c r="D198" s="16">
        <v>18</v>
      </c>
      <c r="E198" s="1340">
        <v>531</v>
      </c>
      <c r="F198" s="1337">
        <f t="shared" si="30"/>
        <v>610.65</v>
      </c>
      <c r="G198" s="1351">
        <f t="shared" si="31"/>
        <v>690.30000000000007</v>
      </c>
      <c r="H198" s="1454">
        <f t="shared" si="32"/>
        <v>902.69999999999993</v>
      </c>
      <c r="J198" s="14">
        <v>16</v>
      </c>
      <c r="K198" s="1457">
        <v>326</v>
      </c>
      <c r="L198" s="1340">
        <f t="shared" si="33"/>
        <v>374.9</v>
      </c>
      <c r="M198" s="1460">
        <f t="shared" si="34"/>
        <v>423.8</v>
      </c>
      <c r="N198" s="1454">
        <f t="shared" si="35"/>
        <v>554.19999999999993</v>
      </c>
      <c r="P198" s="1368">
        <v>16</v>
      </c>
      <c r="Q198" s="1340">
        <v>352</v>
      </c>
      <c r="R198" s="1337">
        <f t="shared" si="36"/>
        <v>404.79999999999995</v>
      </c>
      <c r="S198" s="1351">
        <f t="shared" si="37"/>
        <v>457.6</v>
      </c>
      <c r="T198" s="1454">
        <f t="shared" si="38"/>
        <v>598.4</v>
      </c>
      <c r="V198" s="16">
        <v>18</v>
      </c>
      <c r="W198" s="1340">
        <v>601</v>
      </c>
      <c r="X198" s="1337">
        <f t="shared" si="39"/>
        <v>691.15</v>
      </c>
      <c r="Y198" s="1351">
        <f t="shared" si="40"/>
        <v>781.30000000000007</v>
      </c>
      <c r="Z198" s="1454">
        <f t="shared" si="41"/>
        <v>1021.6999999999999</v>
      </c>
    </row>
    <row r="199" spans="3:49" x14ac:dyDescent="0.3">
      <c r="D199" s="16">
        <v>19</v>
      </c>
      <c r="E199" s="1340">
        <v>570</v>
      </c>
      <c r="F199" s="1337">
        <f t="shared" si="30"/>
        <v>655.5</v>
      </c>
      <c r="G199" s="1351">
        <f t="shared" si="31"/>
        <v>741</v>
      </c>
      <c r="H199" s="1454">
        <f t="shared" si="32"/>
        <v>969</v>
      </c>
      <c r="J199" s="14">
        <v>17</v>
      </c>
      <c r="K199" s="1457">
        <v>389</v>
      </c>
      <c r="L199" s="1340">
        <f t="shared" si="33"/>
        <v>447.34999999999997</v>
      </c>
      <c r="M199" s="1460">
        <f t="shared" si="34"/>
        <v>505.70000000000005</v>
      </c>
      <c r="N199" s="1454">
        <f t="shared" si="35"/>
        <v>661.3</v>
      </c>
      <c r="P199" s="1368">
        <v>17</v>
      </c>
      <c r="Q199" s="1340">
        <v>404</v>
      </c>
      <c r="R199" s="1337">
        <f t="shared" si="36"/>
        <v>464.59999999999997</v>
      </c>
      <c r="S199" s="1351">
        <f t="shared" si="37"/>
        <v>525.20000000000005</v>
      </c>
      <c r="T199" s="1454">
        <f t="shared" si="38"/>
        <v>686.8</v>
      </c>
      <c r="V199" s="16">
        <v>19</v>
      </c>
      <c r="W199" s="1340">
        <v>642</v>
      </c>
      <c r="X199" s="1337">
        <f t="shared" si="39"/>
        <v>738.3</v>
      </c>
      <c r="Y199" s="1351">
        <f t="shared" si="40"/>
        <v>834.6</v>
      </c>
      <c r="Z199" s="1454">
        <f t="shared" si="41"/>
        <v>1091.3999999999999</v>
      </c>
    </row>
    <row r="200" spans="3:49" x14ac:dyDescent="0.3">
      <c r="D200" s="16">
        <v>20</v>
      </c>
      <c r="E200" s="1340">
        <v>629</v>
      </c>
      <c r="F200" s="1337">
        <f t="shared" si="30"/>
        <v>723.34999999999991</v>
      </c>
      <c r="G200" s="1351">
        <f t="shared" si="31"/>
        <v>817.7</v>
      </c>
      <c r="H200" s="1454">
        <f t="shared" si="32"/>
        <v>1069.3</v>
      </c>
      <c r="J200" s="14">
        <v>18</v>
      </c>
      <c r="K200" s="1457">
        <v>453</v>
      </c>
      <c r="L200" s="1340">
        <f t="shared" si="33"/>
        <v>520.94999999999993</v>
      </c>
      <c r="M200" s="1460">
        <f t="shared" si="34"/>
        <v>588.9</v>
      </c>
      <c r="N200" s="1454">
        <f t="shared" si="35"/>
        <v>770.1</v>
      </c>
      <c r="P200" s="1368">
        <v>18</v>
      </c>
      <c r="Q200" s="1340">
        <v>456</v>
      </c>
      <c r="R200" s="1337">
        <f t="shared" si="36"/>
        <v>524.4</v>
      </c>
      <c r="S200" s="1351">
        <f t="shared" si="37"/>
        <v>592.80000000000007</v>
      </c>
      <c r="T200" s="1454">
        <f t="shared" si="38"/>
        <v>775.19999999999993</v>
      </c>
      <c r="V200" s="16">
        <v>20</v>
      </c>
      <c r="W200" s="1340">
        <v>685</v>
      </c>
      <c r="X200" s="1337">
        <f t="shared" si="39"/>
        <v>787.74999999999989</v>
      </c>
      <c r="Y200" s="1351">
        <f t="shared" si="40"/>
        <v>890.5</v>
      </c>
      <c r="Z200" s="1454">
        <f t="shared" si="41"/>
        <v>1164.5</v>
      </c>
    </row>
    <row r="201" spans="3:49" x14ac:dyDescent="0.3">
      <c r="D201" s="16">
        <v>21</v>
      </c>
      <c r="E201" s="1340">
        <v>698</v>
      </c>
      <c r="F201" s="1337">
        <f t="shared" si="30"/>
        <v>802.69999999999993</v>
      </c>
      <c r="G201" s="1351">
        <f t="shared" si="31"/>
        <v>907.4</v>
      </c>
      <c r="H201" s="1454">
        <f t="shared" si="32"/>
        <v>1186.5999999999999</v>
      </c>
      <c r="J201" s="14">
        <v>19</v>
      </c>
      <c r="K201" s="1457">
        <v>518</v>
      </c>
      <c r="L201" s="1340">
        <f t="shared" si="33"/>
        <v>595.69999999999993</v>
      </c>
      <c r="M201" s="1460">
        <f t="shared" si="34"/>
        <v>673.4</v>
      </c>
      <c r="N201" s="1454">
        <f t="shared" si="35"/>
        <v>880.6</v>
      </c>
      <c r="P201" s="1368">
        <v>19</v>
      </c>
      <c r="Q201" s="1340">
        <v>542</v>
      </c>
      <c r="R201" s="1337">
        <f t="shared" si="36"/>
        <v>623.29999999999995</v>
      </c>
      <c r="S201" s="1351">
        <f t="shared" si="37"/>
        <v>704.6</v>
      </c>
      <c r="T201" s="1454">
        <f t="shared" si="38"/>
        <v>921.4</v>
      </c>
      <c r="V201" s="16">
        <v>21</v>
      </c>
      <c r="W201" s="1340">
        <v>729</v>
      </c>
      <c r="X201" s="1337">
        <f t="shared" si="39"/>
        <v>838.34999999999991</v>
      </c>
      <c r="Y201" s="1351">
        <f t="shared" si="40"/>
        <v>947.7</v>
      </c>
      <c r="Z201" s="1454">
        <f t="shared" si="41"/>
        <v>1239.3</v>
      </c>
    </row>
    <row r="202" spans="3:49" x14ac:dyDescent="0.3">
      <c r="D202" s="16">
        <v>22</v>
      </c>
      <c r="E202" s="1340">
        <v>752</v>
      </c>
      <c r="F202" s="1337">
        <f t="shared" si="30"/>
        <v>864.8</v>
      </c>
      <c r="G202" s="1351">
        <f t="shared" si="31"/>
        <v>977.6</v>
      </c>
      <c r="H202" s="1454">
        <f t="shared" si="32"/>
        <v>1278.3999999999999</v>
      </c>
      <c r="J202" s="14">
        <v>20</v>
      </c>
      <c r="K202" s="1457">
        <v>584</v>
      </c>
      <c r="L202" s="1340">
        <f t="shared" si="33"/>
        <v>671.59999999999991</v>
      </c>
      <c r="M202" s="1460">
        <f t="shared" si="34"/>
        <v>759.2</v>
      </c>
      <c r="N202" s="1454">
        <f t="shared" si="35"/>
        <v>992.8</v>
      </c>
      <c r="P202" s="1368">
        <v>20</v>
      </c>
      <c r="Q202" s="1340">
        <v>629</v>
      </c>
      <c r="R202" s="1337">
        <f t="shared" si="36"/>
        <v>723.34999999999991</v>
      </c>
      <c r="S202" s="1351">
        <f t="shared" si="37"/>
        <v>817.7</v>
      </c>
      <c r="T202" s="1454">
        <f t="shared" si="38"/>
        <v>1069.3</v>
      </c>
      <c r="V202" s="16">
        <v>22</v>
      </c>
      <c r="W202" s="1340">
        <v>774</v>
      </c>
      <c r="X202" s="1337">
        <f t="shared" si="39"/>
        <v>890.09999999999991</v>
      </c>
      <c r="Y202" s="1351">
        <f t="shared" si="40"/>
        <v>1006.2</v>
      </c>
      <c r="Z202" s="1454">
        <f t="shared" si="41"/>
        <v>1315.8</v>
      </c>
    </row>
    <row r="203" spans="3:49" ht="15.6" x14ac:dyDescent="0.3">
      <c r="D203" s="16">
        <v>23</v>
      </c>
      <c r="E203" s="1340">
        <v>789</v>
      </c>
      <c r="F203" s="1337">
        <f t="shared" si="30"/>
        <v>907.34999999999991</v>
      </c>
      <c r="G203" s="1351">
        <f t="shared" si="31"/>
        <v>1025.7</v>
      </c>
      <c r="H203" s="1454">
        <f t="shared" si="32"/>
        <v>1341.3</v>
      </c>
      <c r="I203" s="279"/>
      <c r="J203" s="14">
        <v>21</v>
      </c>
      <c r="K203" s="1457">
        <v>674</v>
      </c>
      <c r="L203" s="1340">
        <f t="shared" si="33"/>
        <v>775.09999999999991</v>
      </c>
      <c r="M203" s="1460">
        <f t="shared" si="34"/>
        <v>876.2</v>
      </c>
      <c r="N203" s="1454">
        <f t="shared" si="35"/>
        <v>1145.8</v>
      </c>
      <c r="P203" s="1368">
        <v>21</v>
      </c>
      <c r="Q203" s="1340">
        <v>707</v>
      </c>
      <c r="R203" s="1337">
        <f t="shared" si="36"/>
        <v>813.05</v>
      </c>
      <c r="S203" s="1351">
        <f t="shared" si="37"/>
        <v>919.1</v>
      </c>
      <c r="T203" s="1454">
        <f t="shared" si="38"/>
        <v>1201.8999999999999</v>
      </c>
      <c r="U203" s="273"/>
      <c r="V203" s="16">
        <v>23</v>
      </c>
      <c r="W203" s="1340">
        <v>842</v>
      </c>
      <c r="X203" s="1337">
        <f t="shared" si="39"/>
        <v>968.3</v>
      </c>
      <c r="Y203" s="1351">
        <f t="shared" si="40"/>
        <v>1094.6000000000001</v>
      </c>
      <c r="Z203" s="1454">
        <f t="shared" si="41"/>
        <v>1431.3999999999999</v>
      </c>
      <c r="AB203" s="273"/>
      <c r="AE203" s="1659"/>
      <c r="AF203" s="1659"/>
      <c r="AG203" s="1659"/>
      <c r="AH203" s="1659"/>
      <c r="AI203" s="273"/>
      <c r="AL203" s="1659"/>
      <c r="AM203" s="1659"/>
      <c r="AN203" s="1659"/>
      <c r="AO203" s="1659"/>
      <c r="AS203" s="1659"/>
      <c r="AT203" s="1659"/>
      <c r="AU203" s="1659"/>
      <c r="AV203" s="1659"/>
      <c r="AW203" s="273"/>
    </row>
    <row r="204" spans="3:49" ht="15" thickBot="1" x14ac:dyDescent="0.35">
      <c r="D204" s="19">
        <v>24</v>
      </c>
      <c r="E204" s="1341">
        <v>847</v>
      </c>
      <c r="F204" s="1338">
        <f t="shared" si="30"/>
        <v>974.05</v>
      </c>
      <c r="G204" s="1352">
        <f t="shared" si="31"/>
        <v>1101.1000000000001</v>
      </c>
      <c r="H204" s="1455">
        <f t="shared" si="32"/>
        <v>1439.8999999999999</v>
      </c>
      <c r="J204" s="14">
        <v>22</v>
      </c>
      <c r="K204" s="1457">
        <v>719</v>
      </c>
      <c r="L204" s="1340">
        <f t="shared" si="33"/>
        <v>826.84999999999991</v>
      </c>
      <c r="M204" s="1460">
        <f t="shared" si="34"/>
        <v>934.7</v>
      </c>
      <c r="N204" s="1454">
        <f t="shared" si="35"/>
        <v>1222.3</v>
      </c>
      <c r="P204" s="1368">
        <v>22</v>
      </c>
      <c r="Q204" s="1340">
        <v>746</v>
      </c>
      <c r="R204" s="1337">
        <f t="shared" si="36"/>
        <v>857.9</v>
      </c>
      <c r="S204" s="1351">
        <f t="shared" si="37"/>
        <v>969.80000000000007</v>
      </c>
      <c r="T204" s="1454">
        <f t="shared" si="38"/>
        <v>1268.2</v>
      </c>
      <c r="V204" s="19">
        <v>24</v>
      </c>
      <c r="W204" s="1341">
        <v>905</v>
      </c>
      <c r="X204" s="1338">
        <f t="shared" si="39"/>
        <v>1040.75</v>
      </c>
      <c r="Y204" s="1352">
        <f t="shared" si="40"/>
        <v>1176.5</v>
      </c>
      <c r="Z204" s="1455">
        <f t="shared" si="41"/>
        <v>1538.5</v>
      </c>
      <c r="AA204" s="2"/>
      <c r="AF204" s="2"/>
      <c r="AG204" s="2"/>
      <c r="AH204" s="2"/>
      <c r="AM204" s="2"/>
      <c r="AN204" s="2"/>
      <c r="AO204" s="2"/>
      <c r="AT204" s="2"/>
      <c r="AU204" s="2"/>
      <c r="AV204" s="2"/>
    </row>
    <row r="205" spans="3:49" x14ac:dyDescent="0.3">
      <c r="H205" s="273"/>
      <c r="J205" s="14">
        <v>23</v>
      </c>
      <c r="K205" s="1457">
        <v>741</v>
      </c>
      <c r="L205" s="1340">
        <f t="shared" si="33"/>
        <v>852.15</v>
      </c>
      <c r="M205" s="1460">
        <f t="shared" si="34"/>
        <v>963.30000000000007</v>
      </c>
      <c r="N205" s="1454">
        <f t="shared" si="35"/>
        <v>1259.7</v>
      </c>
      <c r="P205" s="1368">
        <v>23</v>
      </c>
      <c r="Q205" s="1340">
        <v>766</v>
      </c>
      <c r="R205" s="1337">
        <f t="shared" si="36"/>
        <v>880.9</v>
      </c>
      <c r="S205" s="1351">
        <f t="shared" si="37"/>
        <v>995.80000000000007</v>
      </c>
      <c r="T205" s="1454">
        <f t="shared" si="38"/>
        <v>1302.2</v>
      </c>
    </row>
    <row r="206" spans="3:49" ht="15" thickBot="1" x14ac:dyDescent="0.35">
      <c r="H206" s="15"/>
      <c r="J206" s="20">
        <v>24</v>
      </c>
      <c r="K206" s="1458">
        <v>764</v>
      </c>
      <c r="L206" s="1341">
        <f t="shared" si="33"/>
        <v>878.59999999999991</v>
      </c>
      <c r="M206" s="1461">
        <f t="shared" si="34"/>
        <v>993.2</v>
      </c>
      <c r="N206" s="1455">
        <f t="shared" si="35"/>
        <v>1298.8</v>
      </c>
      <c r="P206" s="1369">
        <v>24</v>
      </c>
      <c r="Q206" s="1341">
        <v>786</v>
      </c>
      <c r="R206" s="1338">
        <f t="shared" si="36"/>
        <v>903.9</v>
      </c>
      <c r="S206" s="1352">
        <f t="shared" si="37"/>
        <v>1021.8000000000001</v>
      </c>
      <c r="T206" s="1455">
        <f t="shared" si="38"/>
        <v>1336.2</v>
      </c>
      <c r="W206" s="278"/>
      <c r="X206" s="15"/>
      <c r="Y206" s="15"/>
      <c r="Z206" s="15"/>
      <c r="AA206" s="15"/>
      <c r="AD206" s="278"/>
      <c r="AE206" s="15"/>
      <c r="AF206" s="15"/>
      <c r="AG206" s="15"/>
      <c r="AH206" s="15"/>
      <c r="AK206" s="278"/>
      <c r="AL206" s="15"/>
      <c r="AM206" s="15"/>
      <c r="AN206" s="15"/>
      <c r="AO206" s="15"/>
      <c r="AR206" s="278"/>
      <c r="AS206" s="15"/>
      <c r="AT206" s="15"/>
      <c r="AU206" s="15"/>
      <c r="AV206" s="15"/>
    </row>
    <row r="207" spans="3:49" ht="15" thickBot="1" x14ac:dyDescent="0.35">
      <c r="H207" s="15"/>
      <c r="J207" s="15"/>
      <c r="K207" s="15"/>
      <c r="L207" s="15"/>
      <c r="M207" s="15"/>
      <c r="P207" s="3"/>
      <c r="Q207" s="15"/>
      <c r="R207" s="15"/>
      <c r="S207" s="15"/>
      <c r="T207" s="15"/>
      <c r="W207" s="278"/>
      <c r="X207" s="15"/>
      <c r="Y207" s="15"/>
      <c r="Z207" s="15"/>
      <c r="AA207" s="15"/>
      <c r="AD207" s="278"/>
      <c r="AE207" s="15"/>
      <c r="AF207" s="15"/>
      <c r="AG207" s="15"/>
      <c r="AH207" s="15"/>
      <c r="AK207" s="278"/>
      <c r="AL207" s="15"/>
      <c r="AM207" s="15"/>
      <c r="AN207" s="15"/>
      <c r="AO207" s="15"/>
      <c r="AR207" s="278"/>
      <c r="AS207" s="15"/>
      <c r="AT207" s="15"/>
      <c r="AU207" s="15"/>
      <c r="AV207" s="15"/>
    </row>
    <row r="208" spans="3:49" ht="16.2" thickBot="1" x14ac:dyDescent="0.35">
      <c r="C208" s="281" t="s">
        <v>88</v>
      </c>
      <c r="E208" s="1641" t="s">
        <v>77</v>
      </c>
      <c r="F208" s="1642"/>
      <c r="G208" s="1642"/>
      <c r="H208" s="1643"/>
      <c r="I208" s="1650" t="s">
        <v>78</v>
      </c>
      <c r="J208" s="1651"/>
      <c r="K208" s="1651"/>
      <c r="L208" s="1652"/>
      <c r="M208" s="15"/>
      <c r="N208" s="281" t="s">
        <v>88</v>
      </c>
      <c r="P208" s="3"/>
      <c r="Q208" s="15"/>
      <c r="R208" s="15"/>
      <c r="S208" s="15"/>
      <c r="T208" s="15"/>
      <c r="W208" s="278"/>
      <c r="X208" s="15"/>
      <c r="Y208" s="15"/>
      <c r="Z208" s="15"/>
      <c r="AA208" s="15"/>
      <c r="AD208" s="278"/>
      <c r="AE208" s="15"/>
      <c r="AF208" s="15"/>
      <c r="AG208" s="15"/>
      <c r="AH208" s="15"/>
      <c r="AK208" s="278"/>
      <c r="AL208" s="15"/>
      <c r="AM208" s="15"/>
      <c r="AN208" s="15"/>
      <c r="AO208" s="15"/>
      <c r="AR208" s="278"/>
      <c r="AS208" s="15"/>
      <c r="AT208" s="15"/>
      <c r="AU208" s="15"/>
      <c r="AV208" s="15"/>
    </row>
    <row r="209" spans="3:52" ht="15" thickBot="1" x14ac:dyDescent="0.35">
      <c r="C209" t="s">
        <v>81</v>
      </c>
      <c r="E209" s="277" t="s">
        <v>89</v>
      </c>
      <c r="F209" s="277" t="s">
        <v>90</v>
      </c>
      <c r="G209" s="702" t="s">
        <v>59</v>
      </c>
      <c r="H209" s="277" t="s">
        <v>7</v>
      </c>
      <c r="I209" s="276" t="s">
        <v>89</v>
      </c>
      <c r="J209" s="277" t="s">
        <v>90</v>
      </c>
      <c r="K209" s="702" t="s">
        <v>59</v>
      </c>
      <c r="L209" s="277" t="s">
        <v>7</v>
      </c>
      <c r="M209" s="15"/>
      <c r="N209" t="s">
        <v>93</v>
      </c>
      <c r="P209" s="362" t="s">
        <v>87</v>
      </c>
      <c r="Q209" s="27">
        <v>13</v>
      </c>
      <c r="R209" s="27">
        <v>14</v>
      </c>
      <c r="S209" s="27">
        <v>15</v>
      </c>
      <c r="T209" s="27">
        <v>16</v>
      </c>
      <c r="U209" s="27">
        <v>17</v>
      </c>
      <c r="V209" s="27">
        <v>18</v>
      </c>
      <c r="W209" s="27">
        <v>19</v>
      </c>
      <c r="X209" s="27">
        <v>20</v>
      </c>
      <c r="Y209" s="27">
        <v>21</v>
      </c>
      <c r="Z209" s="27">
        <v>22</v>
      </c>
      <c r="AA209" s="27">
        <v>23</v>
      </c>
      <c r="AB209" s="27">
        <v>24</v>
      </c>
      <c r="AC209" s="27">
        <v>25</v>
      </c>
      <c r="AD209" s="27">
        <v>26</v>
      </c>
      <c r="AE209" s="27">
        <v>27</v>
      </c>
      <c r="AF209" s="27">
        <v>28</v>
      </c>
      <c r="AG209" s="27">
        <v>29</v>
      </c>
      <c r="AH209" s="27">
        <v>30</v>
      </c>
      <c r="AI209" s="754">
        <v>31</v>
      </c>
      <c r="AJ209" s="754">
        <v>32</v>
      </c>
      <c r="AK209" s="754">
        <v>33</v>
      </c>
      <c r="AL209" s="754">
        <v>34</v>
      </c>
      <c r="AM209" s="754">
        <v>35</v>
      </c>
      <c r="AN209" s="754">
        <v>36</v>
      </c>
      <c r="AO209" s="754">
        <v>37</v>
      </c>
      <c r="AP209" s="754">
        <v>38</v>
      </c>
      <c r="AQ209" s="754">
        <v>39</v>
      </c>
      <c r="AR209" s="754">
        <v>40</v>
      </c>
      <c r="AS209" s="754">
        <v>41</v>
      </c>
      <c r="AT209" s="754">
        <v>42</v>
      </c>
      <c r="AU209" s="754">
        <v>43</v>
      </c>
      <c r="AV209" s="754">
        <v>44</v>
      </c>
      <c r="AW209" s="754">
        <v>45</v>
      </c>
      <c r="AX209" s="754">
        <v>46</v>
      </c>
      <c r="AY209" s="754">
        <v>47</v>
      </c>
      <c r="AZ209" s="802">
        <v>48</v>
      </c>
    </row>
    <row r="210" spans="3:52" ht="15" thickBot="1" x14ac:dyDescent="0.35">
      <c r="E210" s="326"/>
      <c r="F210" s="1468">
        <v>0.15</v>
      </c>
      <c r="G210" s="1329">
        <v>0.3</v>
      </c>
      <c r="H210" s="1328">
        <v>0.7</v>
      </c>
      <c r="I210" s="286"/>
      <c r="J210" s="1468">
        <v>0.15</v>
      </c>
      <c r="K210" s="1329">
        <v>0.3</v>
      </c>
      <c r="L210" s="1328">
        <v>0.7</v>
      </c>
      <c r="M210" s="15"/>
      <c r="N210" s="273"/>
      <c r="O210" s="8" t="s">
        <v>87</v>
      </c>
      <c r="P210" s="1355">
        <v>440</v>
      </c>
      <c r="Q210" s="1331">
        <v>469</v>
      </c>
      <c r="R210" s="1331">
        <v>495</v>
      </c>
      <c r="S210" s="1331">
        <v>515</v>
      </c>
      <c r="T210" s="1331">
        <v>544</v>
      </c>
      <c r="U210" s="1331">
        <v>571</v>
      </c>
      <c r="V210" s="1331">
        <v>594</v>
      </c>
      <c r="W210" s="1331">
        <v>622</v>
      </c>
      <c r="X210" s="1331">
        <v>650</v>
      </c>
      <c r="Y210" s="1331">
        <v>764</v>
      </c>
      <c r="Z210" s="1331">
        <v>797</v>
      </c>
      <c r="AA210" s="1331">
        <v>835</v>
      </c>
      <c r="AB210" s="1331">
        <v>873</v>
      </c>
      <c r="AC210" s="1331">
        <v>908</v>
      </c>
      <c r="AD210" s="1331">
        <v>944</v>
      </c>
      <c r="AE210" s="1331">
        <v>980</v>
      </c>
      <c r="AF210" s="1331">
        <v>1016</v>
      </c>
      <c r="AG210" s="1331">
        <v>1054</v>
      </c>
      <c r="AH210" s="1331">
        <v>1088</v>
      </c>
      <c r="AI210" s="1356">
        <v>1124</v>
      </c>
      <c r="AJ210" s="1356">
        <v>1162</v>
      </c>
      <c r="AK210" s="1356">
        <v>1196</v>
      </c>
      <c r="AL210" s="1356">
        <v>1230</v>
      </c>
      <c r="AM210" s="1356">
        <v>1267</v>
      </c>
      <c r="AN210" s="1356">
        <v>1513</v>
      </c>
      <c r="AO210" s="1356">
        <v>1551</v>
      </c>
      <c r="AP210" s="1356">
        <v>1561</v>
      </c>
      <c r="AQ210" s="1356">
        <v>1606</v>
      </c>
      <c r="AR210" s="1356">
        <v>1622</v>
      </c>
      <c r="AS210" s="1356">
        <v>1664</v>
      </c>
      <c r="AT210" s="1356">
        <v>1682</v>
      </c>
      <c r="AU210" s="1356">
        <v>1743</v>
      </c>
      <c r="AV210" s="1356">
        <v>1781</v>
      </c>
      <c r="AW210" s="1356">
        <v>1839</v>
      </c>
      <c r="AX210" s="1356">
        <v>1862</v>
      </c>
      <c r="AY210" s="1356">
        <v>1921</v>
      </c>
      <c r="AZ210" s="1346">
        <v>1948</v>
      </c>
    </row>
    <row r="211" spans="3:52" x14ac:dyDescent="0.3">
      <c r="C211" s="273"/>
      <c r="D211" s="8">
        <v>4</v>
      </c>
      <c r="E211" s="1470">
        <v>130</v>
      </c>
      <c r="F211" s="1336">
        <v>149.5</v>
      </c>
      <c r="G211" s="1389">
        <f t="shared" ref="G211:G242" si="42">E211*(1+0.3)</f>
        <v>169</v>
      </c>
      <c r="H211" s="1336">
        <f t="shared" ref="H211:H242" si="43">E211*(1+0.7)</f>
        <v>221</v>
      </c>
      <c r="I211" s="1339">
        <v>123</v>
      </c>
      <c r="J211" s="1336">
        <f t="shared" ref="J211:J242" si="44">I211*(1+0.15)</f>
        <v>141.44999999999999</v>
      </c>
      <c r="K211" s="1389">
        <f t="shared" ref="K211:K242" si="45">I211*(1+0.3)</f>
        <v>159.9</v>
      </c>
      <c r="L211" s="1336">
        <f t="shared" ref="L211:L242" si="46">I211*(1+0.7)</f>
        <v>209.1</v>
      </c>
      <c r="M211" s="15"/>
      <c r="O211" s="14">
        <v>13</v>
      </c>
      <c r="P211" s="1357">
        <v>469</v>
      </c>
      <c r="Q211" s="1330">
        <v>489</v>
      </c>
      <c r="R211" s="1330">
        <v>510</v>
      </c>
      <c r="S211" s="1330">
        <v>544</v>
      </c>
      <c r="T211" s="1330">
        <v>565</v>
      </c>
      <c r="U211" s="1330">
        <v>589</v>
      </c>
      <c r="V211" s="1330">
        <v>629</v>
      </c>
      <c r="W211" s="1330">
        <v>746</v>
      </c>
      <c r="X211" s="1330">
        <v>787</v>
      </c>
      <c r="Y211" s="1330">
        <v>827</v>
      </c>
      <c r="Z211" s="1330">
        <v>865</v>
      </c>
      <c r="AA211" s="1330">
        <v>905</v>
      </c>
      <c r="AB211" s="1330">
        <v>944</v>
      </c>
      <c r="AC211" s="1330">
        <v>985</v>
      </c>
      <c r="AD211" s="1330">
        <v>1022</v>
      </c>
      <c r="AE211" s="1330">
        <v>1061</v>
      </c>
      <c r="AF211" s="1330">
        <v>1101</v>
      </c>
      <c r="AG211" s="1330">
        <v>1137</v>
      </c>
      <c r="AH211" s="1330">
        <v>1178</v>
      </c>
      <c r="AI211" s="1345">
        <v>1216</v>
      </c>
      <c r="AJ211" s="1345">
        <v>1256</v>
      </c>
      <c r="AK211" s="1345">
        <v>1295</v>
      </c>
      <c r="AL211" s="1345">
        <v>1547</v>
      </c>
      <c r="AM211" s="1345">
        <v>1593</v>
      </c>
      <c r="AN211" s="1345">
        <v>1636</v>
      </c>
      <c r="AO211" s="1345">
        <v>1672</v>
      </c>
      <c r="AP211" s="1345">
        <v>1682</v>
      </c>
      <c r="AQ211" s="1345">
        <v>1722</v>
      </c>
      <c r="AR211" s="1345">
        <v>1730</v>
      </c>
      <c r="AS211" s="1345">
        <v>1774</v>
      </c>
      <c r="AT211" s="1345">
        <v>1788</v>
      </c>
      <c r="AU211" s="1345">
        <v>1830</v>
      </c>
      <c r="AV211" s="1345">
        <v>1841</v>
      </c>
      <c r="AW211" s="1345">
        <v>1921</v>
      </c>
      <c r="AX211" s="1345">
        <v>1973</v>
      </c>
      <c r="AY211" s="1345">
        <v>2019</v>
      </c>
      <c r="AZ211" s="1181">
        <v>2033</v>
      </c>
    </row>
    <row r="212" spans="3:52" x14ac:dyDescent="0.3">
      <c r="D212" s="14">
        <v>5</v>
      </c>
      <c r="E212" s="1471">
        <v>144</v>
      </c>
      <c r="F212" s="1337">
        <v>165.6</v>
      </c>
      <c r="G212" s="1387">
        <f t="shared" si="42"/>
        <v>187.20000000000002</v>
      </c>
      <c r="H212" s="1337">
        <f t="shared" si="43"/>
        <v>244.79999999999998</v>
      </c>
      <c r="I212" s="1340">
        <v>134</v>
      </c>
      <c r="J212" s="1337">
        <f t="shared" si="44"/>
        <v>154.1</v>
      </c>
      <c r="K212" s="1387">
        <f t="shared" si="45"/>
        <v>174.20000000000002</v>
      </c>
      <c r="L212" s="1337">
        <f t="shared" si="46"/>
        <v>227.79999999999998</v>
      </c>
      <c r="M212" s="15"/>
      <c r="O212" s="14">
        <v>14</v>
      </c>
      <c r="P212" s="1357">
        <v>495</v>
      </c>
      <c r="Q212" s="1330">
        <v>510</v>
      </c>
      <c r="R212" s="1330">
        <v>525</v>
      </c>
      <c r="S212" s="1330">
        <v>571</v>
      </c>
      <c r="T212" s="1330">
        <v>602</v>
      </c>
      <c r="U212" s="1330">
        <v>643</v>
      </c>
      <c r="V212" s="1330">
        <v>764</v>
      </c>
      <c r="W212" s="1330">
        <v>806</v>
      </c>
      <c r="X212" s="1330">
        <v>847</v>
      </c>
      <c r="Y212" s="1330">
        <v>890</v>
      </c>
      <c r="Z212" s="1330">
        <v>931</v>
      </c>
      <c r="AA212" s="1330">
        <v>970</v>
      </c>
      <c r="AB212" s="1330">
        <v>1016</v>
      </c>
      <c r="AC212" s="1330">
        <v>1057</v>
      </c>
      <c r="AD212" s="1330">
        <v>1101</v>
      </c>
      <c r="AE212" s="1330">
        <v>1140</v>
      </c>
      <c r="AF212" s="1330">
        <v>1183</v>
      </c>
      <c r="AG212" s="1330">
        <v>1227</v>
      </c>
      <c r="AH212" s="1330">
        <v>1267</v>
      </c>
      <c r="AI212" s="1345">
        <v>1518</v>
      </c>
      <c r="AJ212" s="1345">
        <v>1566</v>
      </c>
      <c r="AK212" s="1345">
        <v>1619</v>
      </c>
      <c r="AL212" s="1345">
        <v>1663</v>
      </c>
      <c r="AM212" s="1345">
        <v>1712</v>
      </c>
      <c r="AN212" s="1345">
        <v>1763</v>
      </c>
      <c r="AO212" s="1345">
        <v>1794</v>
      </c>
      <c r="AP212" s="1345">
        <v>1807</v>
      </c>
      <c r="AQ212" s="1345">
        <v>1831</v>
      </c>
      <c r="AR212" s="1345">
        <v>1848</v>
      </c>
      <c r="AS212" s="1345">
        <v>1887</v>
      </c>
      <c r="AT212" s="1345">
        <v>1908</v>
      </c>
      <c r="AU212" s="1345">
        <v>1941</v>
      </c>
      <c r="AV212" s="1345">
        <v>1966</v>
      </c>
      <c r="AW212" s="1345">
        <v>2029</v>
      </c>
      <c r="AX212" s="1345">
        <v>2058</v>
      </c>
      <c r="AY212" s="1345">
        <v>2142</v>
      </c>
      <c r="AZ212" s="1181">
        <v>2190</v>
      </c>
    </row>
    <row r="213" spans="3:52" x14ac:dyDescent="0.3">
      <c r="D213" s="14">
        <v>6</v>
      </c>
      <c r="E213" s="1471">
        <v>153</v>
      </c>
      <c r="F213" s="1337">
        <v>175.95</v>
      </c>
      <c r="G213" s="1387">
        <f t="shared" si="42"/>
        <v>198.9</v>
      </c>
      <c r="H213" s="1337">
        <f t="shared" si="43"/>
        <v>260.09999999999997</v>
      </c>
      <c r="I213" s="1340">
        <v>150</v>
      </c>
      <c r="J213" s="1337">
        <f t="shared" si="44"/>
        <v>172.5</v>
      </c>
      <c r="K213" s="1387">
        <f t="shared" si="45"/>
        <v>195</v>
      </c>
      <c r="L213" s="1337">
        <f t="shared" si="46"/>
        <v>255</v>
      </c>
      <c r="M213" s="15"/>
      <c r="O213" s="14">
        <v>15</v>
      </c>
      <c r="P213" s="1357">
        <v>515</v>
      </c>
      <c r="Q213" s="1330">
        <v>544</v>
      </c>
      <c r="R213" s="1330">
        <v>571</v>
      </c>
      <c r="S213" s="1330">
        <v>602</v>
      </c>
      <c r="T213" s="1330">
        <v>643</v>
      </c>
      <c r="U213" s="1330">
        <v>771</v>
      </c>
      <c r="V213" s="1330">
        <v>819</v>
      </c>
      <c r="W213" s="1330">
        <v>861</v>
      </c>
      <c r="X213" s="1330">
        <v>908</v>
      </c>
      <c r="Y213" s="1330">
        <v>953</v>
      </c>
      <c r="Z213" s="1330">
        <v>997</v>
      </c>
      <c r="AA213" s="1330">
        <v>1043</v>
      </c>
      <c r="AB213" s="1330">
        <v>1088</v>
      </c>
      <c r="AC213" s="1330">
        <v>1134</v>
      </c>
      <c r="AD213" s="1330">
        <v>1178</v>
      </c>
      <c r="AE213" s="1330">
        <v>1220</v>
      </c>
      <c r="AF213" s="1330">
        <v>1267</v>
      </c>
      <c r="AG213" s="1330">
        <v>1522</v>
      </c>
      <c r="AH213" s="1330">
        <v>1575</v>
      </c>
      <c r="AI213" s="1345">
        <v>1628</v>
      </c>
      <c r="AJ213" s="1345">
        <v>1677</v>
      </c>
      <c r="AK213" s="1345">
        <v>1730</v>
      </c>
      <c r="AL213" s="1345">
        <v>1783</v>
      </c>
      <c r="AM213" s="1345">
        <v>1839</v>
      </c>
      <c r="AN213" s="1345">
        <v>1887</v>
      </c>
      <c r="AO213" s="1345">
        <v>1947</v>
      </c>
      <c r="AP213" s="1345">
        <v>1974</v>
      </c>
      <c r="AQ213" s="1345">
        <v>2022</v>
      </c>
      <c r="AR213" s="1345">
        <v>2033</v>
      </c>
      <c r="AS213" s="1345">
        <v>2073</v>
      </c>
      <c r="AT213" s="1345">
        <v>2082</v>
      </c>
      <c r="AU213" s="1345">
        <v>2106</v>
      </c>
      <c r="AV213" s="1345">
        <v>2116</v>
      </c>
      <c r="AW213" s="1345">
        <v>2171</v>
      </c>
      <c r="AX213" s="1345">
        <v>2198</v>
      </c>
      <c r="AY213" s="1345">
        <v>2268</v>
      </c>
      <c r="AZ213" s="1181">
        <v>2300</v>
      </c>
    </row>
    <row r="214" spans="3:52" x14ac:dyDescent="0.3">
      <c r="D214" s="14">
        <v>7</v>
      </c>
      <c r="E214" s="1471">
        <v>171</v>
      </c>
      <c r="F214" s="1337">
        <v>196.64999999999998</v>
      </c>
      <c r="G214" s="1387">
        <f t="shared" si="42"/>
        <v>222.3</v>
      </c>
      <c r="H214" s="1337">
        <f t="shared" si="43"/>
        <v>290.7</v>
      </c>
      <c r="I214" s="1340">
        <v>160</v>
      </c>
      <c r="J214" s="1337">
        <f t="shared" si="44"/>
        <v>184</v>
      </c>
      <c r="K214" s="1387">
        <f t="shared" si="45"/>
        <v>208</v>
      </c>
      <c r="L214" s="1337">
        <f t="shared" si="46"/>
        <v>272</v>
      </c>
      <c r="M214" s="15"/>
      <c r="O214" s="14">
        <v>16</v>
      </c>
      <c r="P214" s="1357">
        <v>544</v>
      </c>
      <c r="Q214" s="1330">
        <v>565</v>
      </c>
      <c r="R214" s="1330">
        <v>602</v>
      </c>
      <c r="S214" s="1330">
        <v>643</v>
      </c>
      <c r="T214" s="1330">
        <v>774</v>
      </c>
      <c r="U214" s="1330">
        <v>825</v>
      </c>
      <c r="V214" s="1330">
        <v>873</v>
      </c>
      <c r="W214" s="1330">
        <v>918</v>
      </c>
      <c r="X214" s="1330">
        <v>964</v>
      </c>
      <c r="Y214" s="1330">
        <v>1016</v>
      </c>
      <c r="Z214" s="1330">
        <v>1067</v>
      </c>
      <c r="AA214" s="1330">
        <v>1111</v>
      </c>
      <c r="AB214" s="1330">
        <v>1162</v>
      </c>
      <c r="AC214" s="1330">
        <v>1207</v>
      </c>
      <c r="AD214" s="1330">
        <v>1257</v>
      </c>
      <c r="AE214" s="1330">
        <v>1514</v>
      </c>
      <c r="AF214" s="1330">
        <v>1567</v>
      </c>
      <c r="AG214" s="1330">
        <v>1625</v>
      </c>
      <c r="AH214" s="1330">
        <v>1678</v>
      </c>
      <c r="AI214" s="1345">
        <v>1736</v>
      </c>
      <c r="AJ214" s="1345">
        <v>1794</v>
      </c>
      <c r="AK214" s="1345">
        <v>1846</v>
      </c>
      <c r="AL214" s="1345">
        <v>1901</v>
      </c>
      <c r="AM214" s="1345">
        <v>1958</v>
      </c>
      <c r="AN214" s="1345">
        <v>2011</v>
      </c>
      <c r="AO214" s="1345">
        <v>2026</v>
      </c>
      <c r="AP214" s="1345">
        <v>2033</v>
      </c>
      <c r="AQ214" s="1345">
        <v>2092</v>
      </c>
      <c r="AR214" s="1345">
        <v>2116</v>
      </c>
      <c r="AS214" s="1345">
        <v>2175</v>
      </c>
      <c r="AT214" s="1345">
        <v>2198</v>
      </c>
      <c r="AU214" s="1345">
        <v>2271</v>
      </c>
      <c r="AV214" s="1345">
        <v>2307</v>
      </c>
      <c r="AW214" s="1345">
        <v>2362</v>
      </c>
      <c r="AX214" s="1345">
        <v>2375</v>
      </c>
      <c r="AY214" s="1345">
        <v>2459</v>
      </c>
      <c r="AZ214" s="1181">
        <v>2502</v>
      </c>
    </row>
    <row r="215" spans="3:52" x14ac:dyDescent="0.3">
      <c r="D215" s="14">
        <v>8</v>
      </c>
      <c r="E215" s="1471">
        <v>191</v>
      </c>
      <c r="F215" s="1337">
        <v>219.64999999999998</v>
      </c>
      <c r="G215" s="1387">
        <f t="shared" si="42"/>
        <v>248.3</v>
      </c>
      <c r="H215" s="1337">
        <f t="shared" si="43"/>
        <v>324.7</v>
      </c>
      <c r="I215" s="1340">
        <v>180</v>
      </c>
      <c r="J215" s="1337">
        <f t="shared" si="44"/>
        <v>206.99999999999997</v>
      </c>
      <c r="K215" s="1387">
        <f t="shared" si="45"/>
        <v>234</v>
      </c>
      <c r="L215" s="1337">
        <f t="shared" si="46"/>
        <v>306</v>
      </c>
      <c r="M215" s="15"/>
      <c r="O215" s="14">
        <v>17</v>
      </c>
      <c r="P215" s="1357">
        <v>571</v>
      </c>
      <c r="Q215" s="1330">
        <v>589</v>
      </c>
      <c r="R215" s="1330">
        <v>643</v>
      </c>
      <c r="S215" s="1330">
        <v>771</v>
      </c>
      <c r="T215" s="1330">
        <v>825</v>
      </c>
      <c r="U215" s="1330">
        <v>876</v>
      </c>
      <c r="V215" s="1330">
        <v>924</v>
      </c>
      <c r="W215" s="1330">
        <v>977</v>
      </c>
      <c r="X215" s="1330">
        <v>1025</v>
      </c>
      <c r="Y215" s="1330">
        <v>1077</v>
      </c>
      <c r="Z215" s="1330">
        <v>1130</v>
      </c>
      <c r="AA215" s="1330">
        <v>1180</v>
      </c>
      <c r="AB215" s="1330">
        <v>1231</v>
      </c>
      <c r="AC215" s="1330">
        <v>1282</v>
      </c>
      <c r="AD215" s="1330">
        <v>1548</v>
      </c>
      <c r="AE215" s="1330">
        <v>1608</v>
      </c>
      <c r="AF215" s="1330">
        <v>1663</v>
      </c>
      <c r="AG215" s="1330">
        <v>1726</v>
      </c>
      <c r="AH215" s="1330">
        <v>1784</v>
      </c>
      <c r="AI215" s="1345">
        <v>1842</v>
      </c>
      <c r="AJ215" s="1345">
        <v>1901</v>
      </c>
      <c r="AK215" s="1345">
        <v>1965</v>
      </c>
      <c r="AL215" s="1345">
        <v>2022</v>
      </c>
      <c r="AM215" s="1345">
        <v>2079</v>
      </c>
      <c r="AN215" s="1345">
        <v>2142</v>
      </c>
      <c r="AO215" s="1345">
        <v>2188</v>
      </c>
      <c r="AP215" s="1345">
        <v>2198</v>
      </c>
      <c r="AQ215" s="1345">
        <v>2263</v>
      </c>
      <c r="AR215" s="1345">
        <v>2293</v>
      </c>
      <c r="AS215" s="1345">
        <v>2319</v>
      </c>
      <c r="AT215" s="1345">
        <v>2334</v>
      </c>
      <c r="AU215" s="1345">
        <v>2375</v>
      </c>
      <c r="AV215" s="1345">
        <v>2394</v>
      </c>
      <c r="AW215" s="1345">
        <v>2452</v>
      </c>
      <c r="AX215" s="1345">
        <v>2470</v>
      </c>
      <c r="AY215" s="1345">
        <v>2536</v>
      </c>
      <c r="AZ215" s="1181">
        <v>2560</v>
      </c>
    </row>
    <row r="216" spans="3:52" x14ac:dyDescent="0.3">
      <c r="D216" s="14">
        <v>9</v>
      </c>
      <c r="E216" s="1471">
        <v>224</v>
      </c>
      <c r="F216" s="1337">
        <v>257.59999999999997</v>
      </c>
      <c r="G216" s="1387">
        <f t="shared" si="42"/>
        <v>291.2</v>
      </c>
      <c r="H216" s="1337">
        <f t="shared" si="43"/>
        <v>380.8</v>
      </c>
      <c r="I216" s="1340">
        <v>210</v>
      </c>
      <c r="J216" s="1337">
        <f t="shared" si="44"/>
        <v>241.49999999999997</v>
      </c>
      <c r="K216" s="1387">
        <f t="shared" si="45"/>
        <v>273</v>
      </c>
      <c r="L216" s="1337">
        <f t="shared" si="46"/>
        <v>357</v>
      </c>
      <c r="M216" s="15"/>
      <c r="O216" s="14">
        <v>18</v>
      </c>
      <c r="P216" s="1357">
        <v>594</v>
      </c>
      <c r="Q216" s="1330">
        <v>629</v>
      </c>
      <c r="R216" s="1330">
        <v>764</v>
      </c>
      <c r="S216" s="1330">
        <v>819</v>
      </c>
      <c r="T216" s="1330">
        <v>873</v>
      </c>
      <c r="U216" s="1330">
        <v>924</v>
      </c>
      <c r="V216" s="1330">
        <v>980</v>
      </c>
      <c r="W216" s="1330">
        <v>1034</v>
      </c>
      <c r="X216" s="1330">
        <v>1088</v>
      </c>
      <c r="Y216" s="1330">
        <v>1140</v>
      </c>
      <c r="Z216" s="1330">
        <v>1196</v>
      </c>
      <c r="AA216" s="1330">
        <v>1248</v>
      </c>
      <c r="AB216" s="1330">
        <v>1514</v>
      </c>
      <c r="AC216" s="1330">
        <v>1575</v>
      </c>
      <c r="AD216" s="1330">
        <v>1636</v>
      </c>
      <c r="AE216" s="1330">
        <v>1700</v>
      </c>
      <c r="AF216" s="1330">
        <v>1763</v>
      </c>
      <c r="AG216" s="1330">
        <v>1825</v>
      </c>
      <c r="AH216" s="1330">
        <v>1887</v>
      </c>
      <c r="AI216" s="1345">
        <v>1952</v>
      </c>
      <c r="AJ216" s="1345">
        <v>2011</v>
      </c>
      <c r="AK216" s="1345">
        <v>2076</v>
      </c>
      <c r="AL216" s="1345">
        <v>2142</v>
      </c>
      <c r="AM216" s="1345">
        <v>2200</v>
      </c>
      <c r="AN216" s="1345">
        <v>2266</v>
      </c>
      <c r="AO216" s="1345">
        <v>2279</v>
      </c>
      <c r="AP216" s="1345">
        <v>2286</v>
      </c>
      <c r="AQ216" s="1345">
        <v>2343</v>
      </c>
      <c r="AR216" s="1345">
        <v>2375</v>
      </c>
      <c r="AS216" s="1345">
        <v>2429</v>
      </c>
      <c r="AT216" s="1345">
        <v>2452</v>
      </c>
      <c r="AU216" s="1345">
        <v>2526</v>
      </c>
      <c r="AV216" s="1345">
        <v>2560</v>
      </c>
      <c r="AW216" s="1345">
        <v>2627</v>
      </c>
      <c r="AX216" s="1345">
        <v>2655</v>
      </c>
      <c r="AY216" s="1345">
        <v>2717</v>
      </c>
      <c r="AZ216" s="1181">
        <v>2737</v>
      </c>
    </row>
    <row r="217" spans="3:52" x14ac:dyDescent="0.3">
      <c r="D217" s="14">
        <v>10</v>
      </c>
      <c r="E217" s="1471">
        <v>252</v>
      </c>
      <c r="F217" s="1337">
        <v>289.79999999999995</v>
      </c>
      <c r="G217" s="1387">
        <f t="shared" si="42"/>
        <v>327.60000000000002</v>
      </c>
      <c r="H217" s="1337">
        <f t="shared" si="43"/>
        <v>428.4</v>
      </c>
      <c r="I217" s="1340">
        <v>240</v>
      </c>
      <c r="J217" s="1337">
        <f t="shared" si="44"/>
        <v>276</v>
      </c>
      <c r="K217" s="1387">
        <f t="shared" si="45"/>
        <v>312</v>
      </c>
      <c r="L217" s="1337">
        <f t="shared" si="46"/>
        <v>408</v>
      </c>
      <c r="M217" s="15"/>
      <c r="O217" s="14">
        <v>19</v>
      </c>
      <c r="P217" s="1357">
        <v>622</v>
      </c>
      <c r="Q217" s="1330">
        <v>746</v>
      </c>
      <c r="R217" s="1330">
        <v>806</v>
      </c>
      <c r="S217" s="1330">
        <v>861</v>
      </c>
      <c r="T217" s="1330">
        <v>918</v>
      </c>
      <c r="U217" s="1330">
        <v>977</v>
      </c>
      <c r="V217" s="1330">
        <v>1034</v>
      </c>
      <c r="W217" s="1330">
        <v>1091</v>
      </c>
      <c r="X217" s="1330">
        <v>1146</v>
      </c>
      <c r="Y217" s="1330">
        <v>1206</v>
      </c>
      <c r="Z217" s="1330">
        <v>1260</v>
      </c>
      <c r="AA217" s="1330">
        <v>1429</v>
      </c>
      <c r="AB217" s="1330">
        <v>1596</v>
      </c>
      <c r="AC217" s="1330">
        <v>1666</v>
      </c>
      <c r="AD217" s="1330">
        <v>1728</v>
      </c>
      <c r="AE217" s="1330">
        <v>1800</v>
      </c>
      <c r="AF217" s="1330">
        <v>1860</v>
      </c>
      <c r="AG217" s="1330">
        <v>1932</v>
      </c>
      <c r="AH217" s="1330">
        <v>1996</v>
      </c>
      <c r="AI217" s="1345">
        <v>2065</v>
      </c>
      <c r="AJ217" s="1345">
        <v>2124</v>
      </c>
      <c r="AK217" s="1345">
        <v>2197</v>
      </c>
      <c r="AL217" s="1345">
        <v>2258</v>
      </c>
      <c r="AM217" s="1345">
        <v>2330</v>
      </c>
      <c r="AN217" s="1345">
        <v>2393</v>
      </c>
      <c r="AO217" s="1345">
        <v>2421</v>
      </c>
      <c r="AP217" s="1345">
        <v>2434</v>
      </c>
      <c r="AQ217" s="1345">
        <v>2463</v>
      </c>
      <c r="AR217" s="1345">
        <v>2478</v>
      </c>
      <c r="AS217" s="1345">
        <v>2617</v>
      </c>
      <c r="AT217" s="1345">
        <v>2650</v>
      </c>
      <c r="AU217" s="1345">
        <v>2695</v>
      </c>
      <c r="AV217" s="1345">
        <v>2711</v>
      </c>
      <c r="AW217" s="1345">
        <v>2799</v>
      </c>
      <c r="AX217" s="1345">
        <v>2820</v>
      </c>
      <c r="AY217" s="1345">
        <v>2886</v>
      </c>
      <c r="AZ217" s="1181">
        <v>2920</v>
      </c>
    </row>
    <row r="218" spans="3:52" x14ac:dyDescent="0.3">
      <c r="D218" s="14">
        <v>11</v>
      </c>
      <c r="E218" s="1471">
        <v>283</v>
      </c>
      <c r="F218" s="1337">
        <v>325.45</v>
      </c>
      <c r="G218" s="1387">
        <f t="shared" si="42"/>
        <v>367.90000000000003</v>
      </c>
      <c r="H218" s="1337">
        <f t="shared" si="43"/>
        <v>481.09999999999997</v>
      </c>
      <c r="I218" s="1340">
        <v>270</v>
      </c>
      <c r="J218" s="1337">
        <f t="shared" si="44"/>
        <v>310.5</v>
      </c>
      <c r="K218" s="1387">
        <f t="shared" si="45"/>
        <v>351</v>
      </c>
      <c r="L218" s="1337">
        <f t="shared" si="46"/>
        <v>459</v>
      </c>
      <c r="M218" s="15"/>
      <c r="O218" s="14">
        <v>20</v>
      </c>
      <c r="P218" s="1357">
        <v>650</v>
      </c>
      <c r="Q218" s="1330">
        <v>787</v>
      </c>
      <c r="R218" s="1330">
        <v>847</v>
      </c>
      <c r="S218" s="1330">
        <v>908</v>
      </c>
      <c r="T218" s="1330">
        <v>964</v>
      </c>
      <c r="U218" s="1330">
        <v>1025</v>
      </c>
      <c r="V218" s="1330">
        <v>1088</v>
      </c>
      <c r="W218" s="1330">
        <v>1146</v>
      </c>
      <c r="X218" s="1330">
        <v>1207</v>
      </c>
      <c r="Y218" s="1330">
        <v>1267</v>
      </c>
      <c r="Z218" s="1330">
        <v>1541</v>
      </c>
      <c r="AA218" s="1330">
        <v>1612</v>
      </c>
      <c r="AB218" s="1330">
        <v>1678</v>
      </c>
      <c r="AC218" s="1330">
        <v>1749</v>
      </c>
      <c r="AD218" s="1330">
        <v>1819</v>
      </c>
      <c r="AE218" s="1330">
        <v>1887</v>
      </c>
      <c r="AF218" s="1330">
        <v>1958</v>
      </c>
      <c r="AG218" s="1330">
        <v>2029</v>
      </c>
      <c r="AH218" s="1330">
        <v>2101</v>
      </c>
      <c r="AI218" s="1345">
        <v>2170</v>
      </c>
      <c r="AJ218" s="1345">
        <v>2236</v>
      </c>
      <c r="AK218" s="1345">
        <v>2307</v>
      </c>
      <c r="AL218" s="1345">
        <v>2375</v>
      </c>
      <c r="AM218" s="1345">
        <v>2446</v>
      </c>
      <c r="AN218" s="1345">
        <v>2519</v>
      </c>
      <c r="AO218" s="1345">
        <v>2539</v>
      </c>
      <c r="AP218" s="1345">
        <v>2552</v>
      </c>
      <c r="AQ218" s="1345">
        <v>2650</v>
      </c>
      <c r="AR218" s="1345">
        <v>2704</v>
      </c>
      <c r="AS218" s="1345">
        <v>2792</v>
      </c>
      <c r="AT218" s="1345">
        <v>2839</v>
      </c>
      <c r="AU218" s="1345">
        <v>2875</v>
      </c>
      <c r="AV218" s="1345">
        <v>2895</v>
      </c>
      <c r="AW218" s="1345">
        <v>2958</v>
      </c>
      <c r="AX218" s="1345">
        <v>2971</v>
      </c>
      <c r="AY218" s="1345">
        <v>3037</v>
      </c>
      <c r="AZ218" s="1181">
        <v>3053</v>
      </c>
    </row>
    <row r="219" spans="3:52" x14ac:dyDescent="0.3">
      <c r="D219" s="14">
        <v>12</v>
      </c>
      <c r="E219" s="1471">
        <v>316</v>
      </c>
      <c r="F219" s="1337">
        <v>363.4</v>
      </c>
      <c r="G219" s="1387">
        <f t="shared" si="42"/>
        <v>410.8</v>
      </c>
      <c r="H219" s="1337">
        <f t="shared" si="43"/>
        <v>537.19999999999993</v>
      </c>
      <c r="I219" s="1340">
        <v>300</v>
      </c>
      <c r="J219" s="1337">
        <f t="shared" si="44"/>
        <v>345</v>
      </c>
      <c r="K219" s="1387">
        <f t="shared" si="45"/>
        <v>390</v>
      </c>
      <c r="L219" s="1337">
        <f t="shared" si="46"/>
        <v>510</v>
      </c>
      <c r="O219" s="14">
        <v>21</v>
      </c>
      <c r="P219" s="1357">
        <v>764</v>
      </c>
      <c r="Q219" s="1330">
        <v>827</v>
      </c>
      <c r="R219" s="1330">
        <v>890</v>
      </c>
      <c r="S219" s="1330">
        <v>953</v>
      </c>
      <c r="T219" s="1330">
        <v>1016</v>
      </c>
      <c r="U219" s="1330">
        <v>1077</v>
      </c>
      <c r="V219" s="1330">
        <v>1140</v>
      </c>
      <c r="W219" s="1330">
        <v>1206</v>
      </c>
      <c r="X219" s="1330">
        <v>1267</v>
      </c>
      <c r="Y219" s="1330">
        <v>1442</v>
      </c>
      <c r="Z219" s="1330">
        <v>1620</v>
      </c>
      <c r="AA219" s="1330">
        <v>1696</v>
      </c>
      <c r="AB219" s="1330">
        <v>1763</v>
      </c>
      <c r="AC219" s="1330">
        <v>1841</v>
      </c>
      <c r="AD219" s="1330">
        <v>1912</v>
      </c>
      <c r="AE219" s="1330">
        <v>1988</v>
      </c>
      <c r="AF219" s="1330">
        <v>2056</v>
      </c>
      <c r="AG219" s="1330">
        <v>2134</v>
      </c>
      <c r="AH219" s="1330">
        <v>2200</v>
      </c>
      <c r="AI219" s="1345">
        <v>2283</v>
      </c>
      <c r="AJ219" s="1345">
        <v>2349</v>
      </c>
      <c r="AK219" s="1345">
        <v>2428</v>
      </c>
      <c r="AL219" s="1345">
        <v>2495</v>
      </c>
      <c r="AM219" s="1345">
        <v>2577</v>
      </c>
      <c r="AN219" s="1345">
        <v>2642</v>
      </c>
      <c r="AO219" s="1345">
        <v>2661</v>
      </c>
      <c r="AP219" s="1345">
        <v>2670</v>
      </c>
      <c r="AQ219" s="1345">
        <v>2803</v>
      </c>
      <c r="AR219" s="1345">
        <v>2895</v>
      </c>
      <c r="AS219" s="1345">
        <v>2974</v>
      </c>
      <c r="AT219" s="1345">
        <v>2994</v>
      </c>
      <c r="AU219" s="1345">
        <v>3047</v>
      </c>
      <c r="AV219" s="1345">
        <v>3053</v>
      </c>
      <c r="AW219" s="1345">
        <v>3142</v>
      </c>
      <c r="AX219" s="1345">
        <v>3183</v>
      </c>
      <c r="AY219" s="1345">
        <v>3240</v>
      </c>
      <c r="AZ219" s="1181">
        <v>3339</v>
      </c>
    </row>
    <row r="220" spans="3:52" x14ac:dyDescent="0.3">
      <c r="D220" s="14">
        <v>13</v>
      </c>
      <c r="E220" s="1471">
        <v>363</v>
      </c>
      <c r="F220" s="1337">
        <v>417.45</v>
      </c>
      <c r="G220" s="1387">
        <f t="shared" si="42"/>
        <v>471.90000000000003</v>
      </c>
      <c r="H220" s="1337">
        <f t="shared" si="43"/>
        <v>617.1</v>
      </c>
      <c r="I220" s="1340">
        <v>340</v>
      </c>
      <c r="J220" s="1337">
        <f t="shared" si="44"/>
        <v>390.99999999999994</v>
      </c>
      <c r="K220" s="1387">
        <f t="shared" si="45"/>
        <v>442</v>
      </c>
      <c r="L220" s="1337">
        <f t="shared" si="46"/>
        <v>578</v>
      </c>
      <c r="O220" s="14">
        <v>22</v>
      </c>
      <c r="P220" s="1357">
        <v>797</v>
      </c>
      <c r="Q220" s="1330">
        <v>865</v>
      </c>
      <c r="R220" s="1330">
        <v>931</v>
      </c>
      <c r="S220" s="1330">
        <v>997</v>
      </c>
      <c r="T220" s="1330">
        <v>1067</v>
      </c>
      <c r="U220" s="1330">
        <v>1130</v>
      </c>
      <c r="V220" s="1330">
        <v>1196</v>
      </c>
      <c r="W220" s="1330">
        <v>1260</v>
      </c>
      <c r="X220" s="1330">
        <v>1541</v>
      </c>
      <c r="Y220" s="1330">
        <v>1620</v>
      </c>
      <c r="Z220" s="1330">
        <v>1695</v>
      </c>
      <c r="AA220" s="1330">
        <v>1771</v>
      </c>
      <c r="AB220" s="1330">
        <v>1846</v>
      </c>
      <c r="AC220" s="1330">
        <v>1923</v>
      </c>
      <c r="AD220" s="1330">
        <v>2001</v>
      </c>
      <c r="AE220" s="1330">
        <v>2076</v>
      </c>
      <c r="AF220" s="1330">
        <v>2156</v>
      </c>
      <c r="AG220" s="1330">
        <v>2231</v>
      </c>
      <c r="AH220" s="1330">
        <v>2307</v>
      </c>
      <c r="AI220" s="1345">
        <v>2382</v>
      </c>
      <c r="AJ220" s="1345">
        <v>2459</v>
      </c>
      <c r="AK220" s="1345">
        <v>2535</v>
      </c>
      <c r="AL220" s="1345">
        <v>2616</v>
      </c>
      <c r="AM220" s="1345">
        <v>2692</v>
      </c>
      <c r="AN220" s="1345">
        <v>2770</v>
      </c>
      <c r="AO220" s="1345">
        <v>2826</v>
      </c>
      <c r="AP220" s="1345">
        <v>2839</v>
      </c>
      <c r="AQ220" s="1345">
        <v>0</v>
      </c>
      <c r="AR220" s="1345">
        <v>3107</v>
      </c>
      <c r="AS220" s="1345">
        <v>0</v>
      </c>
      <c r="AT220" s="1345">
        <v>3136</v>
      </c>
      <c r="AU220" s="1345">
        <v>0</v>
      </c>
      <c r="AV220" s="1345">
        <v>3191</v>
      </c>
      <c r="AW220" s="1345">
        <v>0</v>
      </c>
      <c r="AX220" s="1345">
        <v>3384</v>
      </c>
      <c r="AY220" s="1345">
        <v>0</v>
      </c>
      <c r="AZ220" s="1181">
        <v>3424</v>
      </c>
    </row>
    <row r="221" spans="3:52" x14ac:dyDescent="0.3">
      <c r="D221" s="14">
        <v>14</v>
      </c>
      <c r="E221" s="1471">
        <v>407</v>
      </c>
      <c r="F221" s="1337">
        <v>468.04999999999995</v>
      </c>
      <c r="G221" s="1387">
        <f t="shared" si="42"/>
        <v>529.1</v>
      </c>
      <c r="H221" s="1337">
        <f t="shared" si="43"/>
        <v>691.9</v>
      </c>
      <c r="I221" s="1340">
        <v>384</v>
      </c>
      <c r="J221" s="1337">
        <f t="shared" si="44"/>
        <v>441.59999999999997</v>
      </c>
      <c r="K221" s="1387">
        <f t="shared" si="45"/>
        <v>499.20000000000005</v>
      </c>
      <c r="L221" s="1337">
        <f t="shared" si="46"/>
        <v>652.79999999999995</v>
      </c>
      <c r="O221" s="14">
        <v>23</v>
      </c>
      <c r="P221" s="1357">
        <v>835</v>
      </c>
      <c r="Q221" s="1330">
        <v>905</v>
      </c>
      <c r="R221" s="1330">
        <v>970</v>
      </c>
      <c r="S221" s="1330">
        <v>1043</v>
      </c>
      <c r="T221" s="1330">
        <v>1111</v>
      </c>
      <c r="U221" s="1330">
        <v>1180</v>
      </c>
      <c r="V221" s="1330">
        <v>1248</v>
      </c>
      <c r="W221" s="1330">
        <v>1429</v>
      </c>
      <c r="X221" s="1330">
        <v>1612</v>
      </c>
      <c r="Y221" s="1330">
        <v>1696</v>
      </c>
      <c r="Z221" s="1330">
        <v>1771</v>
      </c>
      <c r="AA221" s="1330">
        <v>1857</v>
      </c>
      <c r="AB221" s="1330">
        <v>1931</v>
      </c>
      <c r="AC221" s="1330">
        <v>2016</v>
      </c>
      <c r="AD221" s="1330">
        <v>2094</v>
      </c>
      <c r="AE221" s="1330">
        <v>2178</v>
      </c>
      <c r="AF221" s="1330">
        <v>2253</v>
      </c>
      <c r="AG221" s="1330">
        <v>2338</v>
      </c>
      <c r="AH221" s="1330">
        <v>2412</v>
      </c>
      <c r="AI221" s="1345">
        <v>2497</v>
      </c>
      <c r="AJ221" s="1345">
        <v>2574</v>
      </c>
      <c r="AK221" s="1345">
        <v>2659</v>
      </c>
      <c r="AL221" s="1345">
        <v>2733</v>
      </c>
      <c r="AM221" s="1345">
        <v>2821</v>
      </c>
      <c r="AN221" s="1345">
        <v>2894</v>
      </c>
      <c r="AO221" s="1345">
        <v>2926</v>
      </c>
      <c r="AP221" s="1345">
        <v>2939</v>
      </c>
      <c r="AQ221" s="1345">
        <v>0</v>
      </c>
      <c r="AR221" s="1345">
        <v>3205</v>
      </c>
      <c r="AS221" s="1345">
        <v>0</v>
      </c>
      <c r="AT221" s="1345">
        <v>3331</v>
      </c>
      <c r="AU221" s="1345">
        <v>0</v>
      </c>
      <c r="AV221" s="1345">
        <v>3376</v>
      </c>
      <c r="AW221" s="1345">
        <v>0</v>
      </c>
      <c r="AX221" s="1345">
        <v>3635</v>
      </c>
      <c r="AY221" s="1345">
        <v>0</v>
      </c>
      <c r="AZ221" s="1181">
        <v>3890</v>
      </c>
    </row>
    <row r="222" spans="3:52" x14ac:dyDescent="0.3">
      <c r="D222" s="14">
        <v>15</v>
      </c>
      <c r="E222" s="1471">
        <v>502</v>
      </c>
      <c r="F222" s="1337">
        <v>577.29999999999995</v>
      </c>
      <c r="G222" s="1387">
        <f t="shared" si="42"/>
        <v>652.6</v>
      </c>
      <c r="H222" s="1337">
        <f t="shared" si="43"/>
        <v>853.4</v>
      </c>
      <c r="I222" s="1340">
        <v>474</v>
      </c>
      <c r="J222" s="1337">
        <f t="shared" si="44"/>
        <v>545.09999999999991</v>
      </c>
      <c r="K222" s="1387">
        <f t="shared" si="45"/>
        <v>616.20000000000005</v>
      </c>
      <c r="L222" s="1337">
        <f t="shared" si="46"/>
        <v>805.8</v>
      </c>
      <c r="O222" s="14">
        <v>24</v>
      </c>
      <c r="P222" s="1357">
        <v>873</v>
      </c>
      <c r="Q222" s="1330">
        <v>944</v>
      </c>
      <c r="R222" s="1330">
        <v>1016</v>
      </c>
      <c r="S222" s="1330">
        <v>1088</v>
      </c>
      <c r="T222" s="1330">
        <v>1162</v>
      </c>
      <c r="U222" s="1330">
        <v>1231</v>
      </c>
      <c r="V222" s="1330">
        <v>1514</v>
      </c>
      <c r="W222" s="1330">
        <v>1596</v>
      </c>
      <c r="X222" s="1330">
        <v>1678</v>
      </c>
      <c r="Y222" s="1330">
        <v>1763</v>
      </c>
      <c r="Z222" s="1330">
        <v>1846</v>
      </c>
      <c r="AA222" s="1330">
        <v>1931</v>
      </c>
      <c r="AB222" s="1330">
        <v>2011</v>
      </c>
      <c r="AC222" s="1330">
        <v>2101</v>
      </c>
      <c r="AD222" s="1330">
        <v>2182</v>
      </c>
      <c r="AE222" s="1330">
        <v>2266</v>
      </c>
      <c r="AF222" s="1330">
        <v>2350</v>
      </c>
      <c r="AG222" s="1330">
        <v>2434</v>
      </c>
      <c r="AH222" s="1330">
        <v>2519</v>
      </c>
      <c r="AI222" s="1345">
        <v>2601</v>
      </c>
      <c r="AJ222" s="1345">
        <v>2683</v>
      </c>
      <c r="AK222" s="1345">
        <v>2770</v>
      </c>
      <c r="AL222" s="1345">
        <v>2852</v>
      </c>
      <c r="AM222" s="1345">
        <v>2934</v>
      </c>
      <c r="AN222" s="1345">
        <v>3020</v>
      </c>
      <c r="AO222" s="1345">
        <v>3050</v>
      </c>
      <c r="AP222" s="1345">
        <v>3066</v>
      </c>
      <c r="AQ222" s="1345">
        <v>0</v>
      </c>
      <c r="AR222" s="1345">
        <v>3239</v>
      </c>
      <c r="AS222" s="1345">
        <v>0</v>
      </c>
      <c r="AT222" s="1345">
        <v>3513</v>
      </c>
      <c r="AU222" s="1345">
        <v>0</v>
      </c>
      <c r="AV222" s="1345">
        <v>3575</v>
      </c>
      <c r="AW222" s="1345">
        <v>0</v>
      </c>
      <c r="AX222" s="1345">
        <v>3876</v>
      </c>
      <c r="AY222" s="1345">
        <v>0</v>
      </c>
      <c r="AZ222" s="1181">
        <v>3963</v>
      </c>
    </row>
    <row r="223" spans="3:52" x14ac:dyDescent="0.3">
      <c r="D223" s="14">
        <v>16</v>
      </c>
      <c r="E223" s="1471">
        <v>539</v>
      </c>
      <c r="F223" s="1337">
        <v>619.84999999999991</v>
      </c>
      <c r="G223" s="1387">
        <f t="shared" si="42"/>
        <v>700.7</v>
      </c>
      <c r="H223" s="1337">
        <f t="shared" si="43"/>
        <v>916.3</v>
      </c>
      <c r="I223" s="1340">
        <v>510</v>
      </c>
      <c r="J223" s="1337">
        <f t="shared" si="44"/>
        <v>586.5</v>
      </c>
      <c r="K223" s="1387">
        <f t="shared" si="45"/>
        <v>663</v>
      </c>
      <c r="L223" s="1337">
        <f t="shared" si="46"/>
        <v>867</v>
      </c>
      <c r="O223" s="14">
        <v>25</v>
      </c>
      <c r="P223" s="1357">
        <v>908</v>
      </c>
      <c r="Q223" s="1330">
        <v>985</v>
      </c>
      <c r="R223" s="1330">
        <v>1057</v>
      </c>
      <c r="S223" s="1330">
        <v>1134</v>
      </c>
      <c r="T223" s="1330">
        <v>1207</v>
      </c>
      <c r="U223" s="1330">
        <v>1282</v>
      </c>
      <c r="V223" s="1330">
        <v>1575</v>
      </c>
      <c r="W223" s="1330">
        <v>1666</v>
      </c>
      <c r="X223" s="1330">
        <v>1749</v>
      </c>
      <c r="Y223" s="1330">
        <v>1841</v>
      </c>
      <c r="Z223" s="1330">
        <v>1923</v>
      </c>
      <c r="AA223" s="1330">
        <v>2016</v>
      </c>
      <c r="AB223" s="1330">
        <v>2101</v>
      </c>
      <c r="AC223" s="1330">
        <v>2189</v>
      </c>
      <c r="AD223" s="1330">
        <v>2272</v>
      </c>
      <c r="AE223" s="1330">
        <v>2365</v>
      </c>
      <c r="AF223" s="1330">
        <v>2447</v>
      </c>
      <c r="AG223" s="1330">
        <v>2541</v>
      </c>
      <c r="AH223" s="1330">
        <v>2621</v>
      </c>
      <c r="AI223" s="1345">
        <v>2715</v>
      </c>
      <c r="AJ223" s="1345">
        <v>2794</v>
      </c>
      <c r="AK223" s="1345">
        <v>2890</v>
      </c>
      <c r="AL223" s="1345">
        <v>2970</v>
      </c>
      <c r="AM223" s="1345">
        <v>3068</v>
      </c>
      <c r="AN223" s="1345">
        <v>3145</v>
      </c>
      <c r="AO223" s="1345">
        <v>3241</v>
      </c>
      <c r="AP223" s="1345">
        <v>3258</v>
      </c>
      <c r="AQ223" s="1345">
        <v>0</v>
      </c>
      <c r="AR223" s="1345">
        <v>3424</v>
      </c>
      <c r="AS223" s="1345">
        <v>0</v>
      </c>
      <c r="AT223" s="1345">
        <v>3726</v>
      </c>
      <c r="AU223" s="1345">
        <v>0</v>
      </c>
      <c r="AV223" s="1345">
        <v>3937</v>
      </c>
      <c r="AW223" s="1345">
        <v>0</v>
      </c>
      <c r="AX223" s="1345">
        <v>4082</v>
      </c>
      <c r="AY223" s="1345">
        <v>0</v>
      </c>
      <c r="AZ223" s="1181">
        <v>4182</v>
      </c>
    </row>
    <row r="224" spans="3:52" x14ac:dyDescent="0.3">
      <c r="D224" s="14">
        <v>17</v>
      </c>
      <c r="E224" s="1471">
        <v>591</v>
      </c>
      <c r="F224" s="1337">
        <v>679.65</v>
      </c>
      <c r="G224" s="1387">
        <f t="shared" si="42"/>
        <v>768.30000000000007</v>
      </c>
      <c r="H224" s="1337">
        <f t="shared" si="43"/>
        <v>1004.6999999999999</v>
      </c>
      <c r="I224" s="1340">
        <v>560</v>
      </c>
      <c r="J224" s="1337">
        <f t="shared" si="44"/>
        <v>644</v>
      </c>
      <c r="K224" s="1387">
        <f t="shared" si="45"/>
        <v>728</v>
      </c>
      <c r="L224" s="1337">
        <f t="shared" si="46"/>
        <v>952</v>
      </c>
      <c r="O224" s="14">
        <v>26</v>
      </c>
      <c r="P224" s="1357">
        <v>944</v>
      </c>
      <c r="Q224" s="1330">
        <v>1022</v>
      </c>
      <c r="R224" s="1330">
        <v>1101</v>
      </c>
      <c r="S224" s="1330">
        <v>1178</v>
      </c>
      <c r="T224" s="1330">
        <v>1257</v>
      </c>
      <c r="U224" s="1330">
        <v>1548</v>
      </c>
      <c r="V224" s="1330">
        <v>1636</v>
      </c>
      <c r="W224" s="1330">
        <v>1728</v>
      </c>
      <c r="X224" s="1330">
        <v>1819</v>
      </c>
      <c r="Y224" s="1330">
        <v>1912</v>
      </c>
      <c r="Z224" s="1330">
        <v>2001</v>
      </c>
      <c r="AA224" s="1330">
        <v>2094</v>
      </c>
      <c r="AB224" s="1330">
        <v>2182</v>
      </c>
      <c r="AC224" s="1330">
        <v>2272</v>
      </c>
      <c r="AD224" s="1330">
        <v>2363</v>
      </c>
      <c r="AE224" s="1330">
        <v>2455</v>
      </c>
      <c r="AF224" s="1330">
        <v>2547</v>
      </c>
      <c r="AG224" s="1330">
        <v>2634</v>
      </c>
      <c r="AH224" s="1330">
        <v>2726</v>
      </c>
      <c r="AI224" s="1345">
        <v>2817</v>
      </c>
      <c r="AJ224" s="1345">
        <v>2905</v>
      </c>
      <c r="AK224" s="1345">
        <v>2997</v>
      </c>
      <c r="AL224" s="1345">
        <v>3088</v>
      </c>
      <c r="AM224" s="1345">
        <v>3184</v>
      </c>
      <c r="AN224" s="1345">
        <v>3270</v>
      </c>
      <c r="AO224" s="1345">
        <v>3300</v>
      </c>
      <c r="AP224" s="1345">
        <v>3317</v>
      </c>
      <c r="AQ224" s="1345">
        <v>0</v>
      </c>
      <c r="AR224" s="1345">
        <v>3627</v>
      </c>
      <c r="AS224" s="1345">
        <v>0</v>
      </c>
      <c r="AT224" s="1345">
        <v>3929</v>
      </c>
      <c r="AU224" s="1345">
        <v>0</v>
      </c>
      <c r="AV224" s="1345">
        <v>4129</v>
      </c>
      <c r="AW224" s="1345">
        <v>0</v>
      </c>
      <c r="AX224" s="1345">
        <v>4271</v>
      </c>
      <c r="AY224" s="1345">
        <v>0</v>
      </c>
      <c r="AZ224" s="1181">
        <v>4382</v>
      </c>
    </row>
    <row r="225" spans="4:52" x14ac:dyDescent="0.3">
      <c r="D225" s="14">
        <v>18</v>
      </c>
      <c r="E225" s="1471">
        <v>638</v>
      </c>
      <c r="F225" s="1337">
        <v>733.69999999999993</v>
      </c>
      <c r="G225" s="1387">
        <f t="shared" si="42"/>
        <v>829.4</v>
      </c>
      <c r="H225" s="1337">
        <f t="shared" si="43"/>
        <v>1084.5999999999999</v>
      </c>
      <c r="I225" s="1340">
        <v>600</v>
      </c>
      <c r="J225" s="1337">
        <f t="shared" si="44"/>
        <v>690</v>
      </c>
      <c r="K225" s="1387">
        <f t="shared" si="45"/>
        <v>780</v>
      </c>
      <c r="L225" s="1337">
        <f t="shared" si="46"/>
        <v>1020</v>
      </c>
      <c r="O225" s="14">
        <v>27</v>
      </c>
      <c r="P225" s="1357">
        <v>980</v>
      </c>
      <c r="Q225" s="1330">
        <v>1061</v>
      </c>
      <c r="R225" s="1330">
        <v>1140</v>
      </c>
      <c r="S225" s="1330">
        <v>1220</v>
      </c>
      <c r="T225" s="1330">
        <v>1514</v>
      </c>
      <c r="U225" s="1330">
        <v>1608</v>
      </c>
      <c r="V225" s="1330">
        <v>1700</v>
      </c>
      <c r="W225" s="1330">
        <v>1800</v>
      </c>
      <c r="X225" s="1330">
        <v>1887</v>
      </c>
      <c r="Y225" s="1330">
        <v>1988</v>
      </c>
      <c r="Z225" s="1330">
        <v>2076</v>
      </c>
      <c r="AA225" s="1330">
        <v>2178</v>
      </c>
      <c r="AB225" s="1330">
        <v>2266</v>
      </c>
      <c r="AC225" s="1330">
        <v>2365</v>
      </c>
      <c r="AD225" s="1330">
        <v>2455</v>
      </c>
      <c r="AE225" s="1330">
        <v>2541</v>
      </c>
      <c r="AF225" s="1330">
        <v>2642</v>
      </c>
      <c r="AG225" s="1330">
        <v>2715</v>
      </c>
      <c r="AH225" s="1330">
        <v>2833</v>
      </c>
      <c r="AI225" s="1345">
        <v>2890</v>
      </c>
      <c r="AJ225" s="1345">
        <v>3020</v>
      </c>
      <c r="AK225" s="1345">
        <v>3068</v>
      </c>
      <c r="AL225" s="1345">
        <v>3207</v>
      </c>
      <c r="AM225" s="1345">
        <v>3311</v>
      </c>
      <c r="AN225" s="1345">
        <v>3398</v>
      </c>
      <c r="AO225" s="1345">
        <v>3413</v>
      </c>
      <c r="AP225" s="1345">
        <v>3424</v>
      </c>
      <c r="AQ225" s="1345">
        <v>0</v>
      </c>
      <c r="AR225" s="1345">
        <v>3819</v>
      </c>
      <c r="AS225" s="1345">
        <v>0</v>
      </c>
      <c r="AT225" s="1345">
        <v>4077</v>
      </c>
      <c r="AU225" s="1345">
        <v>0</v>
      </c>
      <c r="AV225" s="1345">
        <v>4264</v>
      </c>
      <c r="AW225" s="1345">
        <v>0</v>
      </c>
      <c r="AX225" s="1345">
        <v>4371</v>
      </c>
      <c r="AY225" s="1345">
        <v>0</v>
      </c>
      <c r="AZ225" s="1181">
        <v>4540</v>
      </c>
    </row>
    <row r="226" spans="4:52" x14ac:dyDescent="0.3">
      <c r="D226" s="14">
        <v>19</v>
      </c>
      <c r="E226" s="1471">
        <v>684</v>
      </c>
      <c r="F226" s="1337">
        <v>786.59999999999991</v>
      </c>
      <c r="G226" s="1387">
        <f t="shared" si="42"/>
        <v>889.2</v>
      </c>
      <c r="H226" s="1337">
        <f t="shared" si="43"/>
        <v>1162.8</v>
      </c>
      <c r="I226" s="1340">
        <v>643</v>
      </c>
      <c r="J226" s="1337">
        <f t="shared" si="44"/>
        <v>739.44999999999993</v>
      </c>
      <c r="K226" s="1387">
        <f t="shared" si="45"/>
        <v>835.9</v>
      </c>
      <c r="L226" s="1337">
        <f t="shared" si="46"/>
        <v>1093.0999999999999</v>
      </c>
      <c r="O226" s="14">
        <v>28</v>
      </c>
      <c r="P226" s="1357">
        <v>1016</v>
      </c>
      <c r="Q226" s="1330">
        <v>1101</v>
      </c>
      <c r="R226" s="1330">
        <v>1183</v>
      </c>
      <c r="S226" s="1330">
        <v>1267</v>
      </c>
      <c r="T226" s="1330">
        <v>1567</v>
      </c>
      <c r="U226" s="1330">
        <v>1663</v>
      </c>
      <c r="V226" s="1330">
        <v>1763</v>
      </c>
      <c r="W226" s="1330">
        <v>1860</v>
      </c>
      <c r="X226" s="1330">
        <v>1958</v>
      </c>
      <c r="Y226" s="1330">
        <v>2056</v>
      </c>
      <c r="Z226" s="1330">
        <v>2156</v>
      </c>
      <c r="AA226" s="1330">
        <v>2253</v>
      </c>
      <c r="AB226" s="1330">
        <v>2350</v>
      </c>
      <c r="AC226" s="1330">
        <v>2447</v>
      </c>
      <c r="AD226" s="1330">
        <v>2547</v>
      </c>
      <c r="AE226" s="1330">
        <v>2642</v>
      </c>
      <c r="AF226" s="1330">
        <v>2741</v>
      </c>
      <c r="AG226" s="1330">
        <v>2840</v>
      </c>
      <c r="AH226" s="1330">
        <v>2934</v>
      </c>
      <c r="AI226" s="1345">
        <v>3035</v>
      </c>
      <c r="AJ226" s="1345">
        <v>3131</v>
      </c>
      <c r="AK226" s="1345">
        <v>3230</v>
      </c>
      <c r="AL226" s="1345">
        <v>3326</v>
      </c>
      <c r="AM226" s="1345">
        <v>3423</v>
      </c>
      <c r="AN226" s="1345">
        <v>3522</v>
      </c>
      <c r="AO226" s="1345">
        <v>3563</v>
      </c>
      <c r="AP226" s="1345">
        <v>3575</v>
      </c>
      <c r="AQ226" s="1345">
        <v>0</v>
      </c>
      <c r="AR226" s="1345">
        <v>3845</v>
      </c>
      <c r="AS226" s="1345">
        <v>0</v>
      </c>
      <c r="AT226" s="1345">
        <v>4203</v>
      </c>
      <c r="AU226" s="1345">
        <v>0</v>
      </c>
      <c r="AV226" s="1345">
        <v>4363</v>
      </c>
      <c r="AW226" s="1345">
        <v>0</v>
      </c>
      <c r="AX226" s="1345">
        <v>4442</v>
      </c>
      <c r="AY226" s="1345">
        <v>0</v>
      </c>
      <c r="AZ226" s="1181">
        <v>4615</v>
      </c>
    </row>
    <row r="227" spans="4:52" x14ac:dyDescent="0.3">
      <c r="D227" s="14">
        <v>20</v>
      </c>
      <c r="E227" s="1471">
        <v>728</v>
      </c>
      <c r="F227" s="1337">
        <v>837.19999999999993</v>
      </c>
      <c r="G227" s="1387">
        <f t="shared" si="42"/>
        <v>946.4</v>
      </c>
      <c r="H227" s="1337">
        <f t="shared" si="43"/>
        <v>1237.5999999999999</v>
      </c>
      <c r="I227" s="1340">
        <v>690</v>
      </c>
      <c r="J227" s="1337">
        <f t="shared" si="44"/>
        <v>793.49999999999989</v>
      </c>
      <c r="K227" s="1387">
        <f t="shared" si="45"/>
        <v>897</v>
      </c>
      <c r="L227" s="1337">
        <f t="shared" si="46"/>
        <v>1173</v>
      </c>
      <c r="O227" s="14">
        <v>29</v>
      </c>
      <c r="P227" s="1357">
        <v>1054</v>
      </c>
      <c r="Q227" s="1330">
        <v>1137</v>
      </c>
      <c r="R227" s="1330">
        <v>1227</v>
      </c>
      <c r="S227" s="1330">
        <v>1522</v>
      </c>
      <c r="T227" s="1330">
        <v>1625</v>
      </c>
      <c r="U227" s="1330">
        <v>1726</v>
      </c>
      <c r="V227" s="1330">
        <v>1825</v>
      </c>
      <c r="W227" s="1330">
        <v>1932</v>
      </c>
      <c r="X227" s="1330">
        <v>2029</v>
      </c>
      <c r="Y227" s="1330">
        <v>2134</v>
      </c>
      <c r="Z227" s="1330">
        <v>2231</v>
      </c>
      <c r="AA227" s="1330">
        <v>2338</v>
      </c>
      <c r="AB227" s="1330">
        <v>2434</v>
      </c>
      <c r="AC227" s="1330">
        <v>2541</v>
      </c>
      <c r="AD227" s="1330">
        <v>2634</v>
      </c>
      <c r="AE227" s="1330">
        <v>2715</v>
      </c>
      <c r="AF227" s="1330">
        <v>2840</v>
      </c>
      <c r="AG227" s="1330">
        <v>2890</v>
      </c>
      <c r="AH227" s="1330">
        <v>3040</v>
      </c>
      <c r="AI227" s="1345">
        <v>3068</v>
      </c>
      <c r="AJ227" s="1345">
        <v>3240</v>
      </c>
      <c r="AK227" s="1345">
        <v>3311</v>
      </c>
      <c r="AL227" s="1345">
        <v>3447</v>
      </c>
      <c r="AM227" s="1345">
        <v>3461</v>
      </c>
      <c r="AN227" s="1345">
        <v>3647</v>
      </c>
      <c r="AO227" s="1345">
        <v>3717</v>
      </c>
      <c r="AP227" s="1345">
        <v>3725</v>
      </c>
      <c r="AQ227" s="1345">
        <v>0</v>
      </c>
      <c r="AR227" s="1345">
        <v>3963</v>
      </c>
      <c r="AS227" s="1345">
        <v>0</v>
      </c>
      <c r="AT227" s="1345">
        <v>4280</v>
      </c>
      <c r="AU227" s="1345">
        <v>0</v>
      </c>
      <c r="AV227" s="1345">
        <v>4548</v>
      </c>
      <c r="AW227" s="1345">
        <v>0</v>
      </c>
      <c r="AX227" s="1345">
        <v>4654</v>
      </c>
      <c r="AY227" s="1345">
        <v>0</v>
      </c>
      <c r="AZ227" s="1181">
        <v>4731</v>
      </c>
    </row>
    <row r="228" spans="4:52" x14ac:dyDescent="0.3">
      <c r="D228" s="14">
        <v>21</v>
      </c>
      <c r="E228" s="1471">
        <v>774</v>
      </c>
      <c r="F228" s="1337">
        <v>890.09999999999991</v>
      </c>
      <c r="G228" s="1387">
        <f t="shared" si="42"/>
        <v>1006.2</v>
      </c>
      <c r="H228" s="1337">
        <f t="shared" si="43"/>
        <v>1315.8</v>
      </c>
      <c r="I228" s="1340">
        <v>730</v>
      </c>
      <c r="J228" s="1337">
        <f t="shared" si="44"/>
        <v>839.49999999999989</v>
      </c>
      <c r="K228" s="1387">
        <f t="shared" si="45"/>
        <v>949</v>
      </c>
      <c r="L228" s="1337">
        <f t="shared" si="46"/>
        <v>1241</v>
      </c>
      <c r="O228" s="14">
        <v>30</v>
      </c>
      <c r="P228" s="1357">
        <v>1088</v>
      </c>
      <c r="Q228" s="1330">
        <v>1178</v>
      </c>
      <c r="R228" s="1330">
        <v>1267</v>
      </c>
      <c r="S228" s="1330">
        <v>1575</v>
      </c>
      <c r="T228" s="1330">
        <v>1678</v>
      </c>
      <c r="U228" s="1330">
        <v>1784</v>
      </c>
      <c r="V228" s="1330">
        <v>1887</v>
      </c>
      <c r="W228" s="1330">
        <v>1996</v>
      </c>
      <c r="X228" s="1330">
        <v>2101</v>
      </c>
      <c r="Y228" s="1330">
        <v>2200</v>
      </c>
      <c r="Z228" s="1330">
        <v>2307</v>
      </c>
      <c r="AA228" s="1330">
        <v>2412</v>
      </c>
      <c r="AB228" s="1330">
        <v>2519</v>
      </c>
      <c r="AC228" s="1330">
        <v>2621</v>
      </c>
      <c r="AD228" s="1330">
        <v>2726</v>
      </c>
      <c r="AE228" s="1330">
        <v>2833</v>
      </c>
      <c r="AF228" s="1330">
        <v>2934</v>
      </c>
      <c r="AG228" s="1330">
        <v>3040</v>
      </c>
      <c r="AH228" s="1330">
        <v>3145</v>
      </c>
      <c r="AI228" s="1345">
        <v>3252</v>
      </c>
      <c r="AJ228" s="1345">
        <v>3356</v>
      </c>
      <c r="AK228" s="1345">
        <v>3457</v>
      </c>
      <c r="AL228" s="1345">
        <v>3563</v>
      </c>
      <c r="AM228" s="1345">
        <v>3668</v>
      </c>
      <c r="AN228" s="1345">
        <v>3772</v>
      </c>
      <c r="AO228" s="1345">
        <v>3832</v>
      </c>
      <c r="AP228" s="1345">
        <v>3845</v>
      </c>
      <c r="AQ228" s="1345">
        <v>0</v>
      </c>
      <c r="AR228" s="1345">
        <v>3980</v>
      </c>
      <c r="AS228" s="1345">
        <v>0</v>
      </c>
      <c r="AT228" s="1345">
        <v>4332</v>
      </c>
      <c r="AU228" s="1345">
        <v>0</v>
      </c>
      <c r="AV228" s="1345">
        <v>4698</v>
      </c>
      <c r="AW228" s="1345">
        <v>0</v>
      </c>
      <c r="AX228" s="1345">
        <v>4779</v>
      </c>
      <c r="AY228" s="1345">
        <v>0</v>
      </c>
      <c r="AZ228" s="1181">
        <v>4855</v>
      </c>
    </row>
    <row r="229" spans="4:52" x14ac:dyDescent="0.3">
      <c r="D229" s="14">
        <v>22</v>
      </c>
      <c r="E229" s="1471">
        <v>819</v>
      </c>
      <c r="F229" s="1337">
        <v>941.84999999999991</v>
      </c>
      <c r="G229" s="1387">
        <f t="shared" si="42"/>
        <v>1064.7</v>
      </c>
      <c r="H229" s="1337">
        <f t="shared" si="43"/>
        <v>1392.3</v>
      </c>
      <c r="I229" s="1340">
        <v>770</v>
      </c>
      <c r="J229" s="1337">
        <f t="shared" si="44"/>
        <v>885.49999999999989</v>
      </c>
      <c r="K229" s="1387">
        <f t="shared" si="45"/>
        <v>1001</v>
      </c>
      <c r="L229" s="1337">
        <f t="shared" si="46"/>
        <v>1309</v>
      </c>
      <c r="O229" s="14">
        <v>31</v>
      </c>
      <c r="P229" s="1357">
        <v>1124</v>
      </c>
      <c r="Q229" s="1330">
        <v>1216</v>
      </c>
      <c r="R229" s="1330">
        <v>1518</v>
      </c>
      <c r="S229" s="1330">
        <v>1628</v>
      </c>
      <c r="T229" s="1330">
        <v>1736</v>
      </c>
      <c r="U229" s="1330">
        <v>1842</v>
      </c>
      <c r="V229" s="1330">
        <v>1952</v>
      </c>
      <c r="W229" s="1330">
        <v>2065</v>
      </c>
      <c r="X229" s="1330">
        <v>2170</v>
      </c>
      <c r="Y229" s="1330">
        <v>2283</v>
      </c>
      <c r="Z229" s="1330">
        <v>2382</v>
      </c>
      <c r="AA229" s="1330">
        <v>2497</v>
      </c>
      <c r="AB229" s="1330">
        <v>2601</v>
      </c>
      <c r="AC229" s="1330">
        <v>2715</v>
      </c>
      <c r="AD229" s="1330">
        <v>2817</v>
      </c>
      <c r="AE229" s="1330">
        <v>2890</v>
      </c>
      <c r="AF229" s="1330">
        <v>3035</v>
      </c>
      <c r="AG229" s="1330">
        <v>3068</v>
      </c>
      <c r="AH229" s="1330">
        <v>3252</v>
      </c>
      <c r="AI229" s="1345">
        <v>3311</v>
      </c>
      <c r="AJ229" s="1345">
        <v>3465</v>
      </c>
      <c r="AK229" s="1345">
        <v>0</v>
      </c>
      <c r="AL229" s="1345">
        <v>3681</v>
      </c>
      <c r="AM229" s="1345">
        <v>0</v>
      </c>
      <c r="AN229" s="1345">
        <v>3899</v>
      </c>
      <c r="AO229" s="1345">
        <v>0</v>
      </c>
      <c r="AP229" s="1345">
        <v>4011</v>
      </c>
      <c r="AQ229" s="1345">
        <v>0</v>
      </c>
      <c r="AR229" s="1345">
        <v>4115</v>
      </c>
      <c r="AS229" s="1345">
        <v>0</v>
      </c>
      <c r="AT229" s="1345">
        <v>4386</v>
      </c>
      <c r="AU229" s="1345">
        <v>0</v>
      </c>
      <c r="AV229" s="1345">
        <v>4733</v>
      </c>
      <c r="AW229" s="1345">
        <v>0</v>
      </c>
      <c r="AX229" s="1345">
        <v>4871</v>
      </c>
      <c r="AY229" s="1345">
        <v>0</v>
      </c>
      <c r="AZ229" s="1181">
        <v>4918</v>
      </c>
    </row>
    <row r="230" spans="4:52" x14ac:dyDescent="0.3">
      <c r="D230" s="14">
        <v>23</v>
      </c>
      <c r="E230" s="1471">
        <v>865</v>
      </c>
      <c r="F230" s="1337">
        <v>994.74999999999989</v>
      </c>
      <c r="G230" s="1387">
        <f t="shared" si="42"/>
        <v>1124.5</v>
      </c>
      <c r="H230" s="1337">
        <f t="shared" si="43"/>
        <v>1470.5</v>
      </c>
      <c r="I230" s="1340">
        <v>810</v>
      </c>
      <c r="J230" s="1337">
        <f t="shared" si="44"/>
        <v>931.49999999999989</v>
      </c>
      <c r="K230" s="1387">
        <f t="shared" si="45"/>
        <v>1053</v>
      </c>
      <c r="L230" s="1337">
        <f t="shared" si="46"/>
        <v>1377</v>
      </c>
      <c r="O230" s="14">
        <v>32</v>
      </c>
      <c r="P230" s="1357">
        <v>1162</v>
      </c>
      <c r="Q230" s="1330">
        <v>1256</v>
      </c>
      <c r="R230" s="1330">
        <v>1566</v>
      </c>
      <c r="S230" s="1330">
        <v>1677</v>
      </c>
      <c r="T230" s="1330">
        <v>1794</v>
      </c>
      <c r="U230" s="1330">
        <v>1901</v>
      </c>
      <c r="V230" s="1330">
        <v>2011</v>
      </c>
      <c r="W230" s="1330">
        <v>2124</v>
      </c>
      <c r="X230" s="1330">
        <v>2236</v>
      </c>
      <c r="Y230" s="1330">
        <v>2349</v>
      </c>
      <c r="Z230" s="1330">
        <v>2459</v>
      </c>
      <c r="AA230" s="1330">
        <v>2574</v>
      </c>
      <c r="AB230" s="1330">
        <v>2683</v>
      </c>
      <c r="AC230" s="1330">
        <v>2794</v>
      </c>
      <c r="AD230" s="1330">
        <v>2905</v>
      </c>
      <c r="AE230" s="1330">
        <v>3020</v>
      </c>
      <c r="AF230" s="1330">
        <v>3131</v>
      </c>
      <c r="AG230" s="1330">
        <v>3240</v>
      </c>
      <c r="AH230" s="1330">
        <v>3356</v>
      </c>
      <c r="AI230" s="1345">
        <v>3465</v>
      </c>
      <c r="AJ230" s="1345">
        <v>3578</v>
      </c>
      <c r="AK230" s="1345">
        <v>0</v>
      </c>
      <c r="AL230" s="1345">
        <v>3801</v>
      </c>
      <c r="AM230" s="1345">
        <v>0</v>
      </c>
      <c r="AN230" s="1345">
        <v>4023</v>
      </c>
      <c r="AO230" s="1345">
        <v>0</v>
      </c>
      <c r="AP230" s="1345">
        <v>4118</v>
      </c>
      <c r="AQ230" s="1345">
        <v>0</v>
      </c>
      <c r="AR230" s="1345">
        <v>4236</v>
      </c>
      <c r="AS230" s="1345">
        <v>0</v>
      </c>
      <c r="AT230" s="1345">
        <v>4415</v>
      </c>
      <c r="AU230" s="1345">
        <v>0</v>
      </c>
      <c r="AV230" s="1345">
        <v>4800</v>
      </c>
      <c r="AW230" s="1345">
        <v>0</v>
      </c>
      <c r="AX230" s="1345">
        <v>4887</v>
      </c>
      <c r="AY230" s="1345">
        <v>0</v>
      </c>
      <c r="AZ230" s="1181">
        <v>4950</v>
      </c>
    </row>
    <row r="231" spans="4:52" x14ac:dyDescent="0.3">
      <c r="D231" s="14">
        <v>24</v>
      </c>
      <c r="E231" s="1471">
        <v>920</v>
      </c>
      <c r="F231" s="1337">
        <v>1058</v>
      </c>
      <c r="G231" s="1387">
        <f t="shared" si="42"/>
        <v>1196</v>
      </c>
      <c r="H231" s="1337">
        <f t="shared" si="43"/>
        <v>1564</v>
      </c>
      <c r="I231" s="1340">
        <v>870</v>
      </c>
      <c r="J231" s="1337">
        <f t="shared" si="44"/>
        <v>1000.4999999999999</v>
      </c>
      <c r="K231" s="1387">
        <f t="shared" si="45"/>
        <v>1131</v>
      </c>
      <c r="L231" s="1337">
        <f t="shared" si="46"/>
        <v>1479</v>
      </c>
      <c r="O231" s="14">
        <v>33</v>
      </c>
      <c r="P231" s="1357">
        <v>1196</v>
      </c>
      <c r="Q231" s="1330">
        <v>1295</v>
      </c>
      <c r="R231" s="1330">
        <v>1619</v>
      </c>
      <c r="S231" s="1330">
        <v>1730</v>
      </c>
      <c r="T231" s="1330">
        <v>1846</v>
      </c>
      <c r="U231" s="1330">
        <v>1965</v>
      </c>
      <c r="V231" s="1330">
        <v>2076</v>
      </c>
      <c r="W231" s="1330">
        <v>2197</v>
      </c>
      <c r="X231" s="1330">
        <v>2307</v>
      </c>
      <c r="Y231" s="1330">
        <v>2428</v>
      </c>
      <c r="Z231" s="1330">
        <v>2535</v>
      </c>
      <c r="AA231" s="1330">
        <v>2659</v>
      </c>
      <c r="AB231" s="1330">
        <v>2770</v>
      </c>
      <c r="AC231" s="1330">
        <v>2890</v>
      </c>
      <c r="AD231" s="1330">
        <v>2997</v>
      </c>
      <c r="AE231" s="1330">
        <v>3068</v>
      </c>
      <c r="AF231" s="1330">
        <v>3230</v>
      </c>
      <c r="AG231" s="1330">
        <v>3311</v>
      </c>
      <c r="AH231" s="1330">
        <v>3457</v>
      </c>
      <c r="AI231" s="1345">
        <v>0</v>
      </c>
      <c r="AJ231" s="1345">
        <v>0</v>
      </c>
      <c r="AK231" s="1345">
        <v>3750</v>
      </c>
      <c r="AL231" s="1345">
        <v>3924</v>
      </c>
      <c r="AM231" s="1345">
        <v>0</v>
      </c>
      <c r="AN231" s="1345">
        <v>4149</v>
      </c>
      <c r="AO231" s="1345">
        <v>0</v>
      </c>
      <c r="AP231" s="1345">
        <v>4235</v>
      </c>
      <c r="AQ231" s="1345">
        <v>0</v>
      </c>
      <c r="AR231" s="1345">
        <v>4321</v>
      </c>
      <c r="AS231" s="1345">
        <v>0</v>
      </c>
      <c r="AT231" s="1345">
        <v>4494</v>
      </c>
      <c r="AU231" s="1345">
        <v>0</v>
      </c>
      <c r="AV231" s="1345">
        <v>4866</v>
      </c>
      <c r="AW231" s="1345">
        <v>0</v>
      </c>
      <c r="AX231" s="1345">
        <v>4982</v>
      </c>
      <c r="AY231" s="1345">
        <v>0</v>
      </c>
      <c r="AZ231" s="1181">
        <v>5080</v>
      </c>
    </row>
    <row r="232" spans="4:52" x14ac:dyDescent="0.3">
      <c r="D232" s="14">
        <v>25</v>
      </c>
      <c r="E232" s="1471">
        <v>1366</v>
      </c>
      <c r="F232" s="1337">
        <v>1570.8999999999999</v>
      </c>
      <c r="G232" s="1387">
        <f t="shared" si="42"/>
        <v>1775.8</v>
      </c>
      <c r="H232" s="1337">
        <f t="shared" si="43"/>
        <v>2322.1999999999998</v>
      </c>
      <c r="I232" s="1340">
        <v>1290</v>
      </c>
      <c r="J232" s="1337">
        <f t="shared" si="44"/>
        <v>1483.4999999999998</v>
      </c>
      <c r="K232" s="1387">
        <f t="shared" si="45"/>
        <v>1677</v>
      </c>
      <c r="L232" s="1337">
        <f t="shared" si="46"/>
        <v>2193</v>
      </c>
      <c r="O232" s="14">
        <v>34</v>
      </c>
      <c r="P232" s="1357">
        <v>1230</v>
      </c>
      <c r="Q232" s="1330">
        <v>1547</v>
      </c>
      <c r="R232" s="1330">
        <v>1663</v>
      </c>
      <c r="S232" s="1330">
        <v>1783</v>
      </c>
      <c r="T232" s="1330">
        <v>1901</v>
      </c>
      <c r="U232" s="1330">
        <v>2022</v>
      </c>
      <c r="V232" s="1330">
        <v>2142</v>
      </c>
      <c r="W232" s="1330">
        <v>2258</v>
      </c>
      <c r="X232" s="1330">
        <v>2375</v>
      </c>
      <c r="Y232" s="1330">
        <v>2495</v>
      </c>
      <c r="Z232" s="1330">
        <v>2616</v>
      </c>
      <c r="AA232" s="1330">
        <v>2733</v>
      </c>
      <c r="AB232" s="1330">
        <v>2852</v>
      </c>
      <c r="AC232" s="1330">
        <v>2970</v>
      </c>
      <c r="AD232" s="1330">
        <v>3088</v>
      </c>
      <c r="AE232" s="1330">
        <v>3207</v>
      </c>
      <c r="AF232" s="1330">
        <v>3326</v>
      </c>
      <c r="AG232" s="1330">
        <v>3447</v>
      </c>
      <c r="AH232" s="1330">
        <v>3563</v>
      </c>
      <c r="AI232" s="1345">
        <v>3681</v>
      </c>
      <c r="AJ232" s="1345">
        <v>3801</v>
      </c>
      <c r="AK232" s="1345">
        <v>3924</v>
      </c>
      <c r="AL232" s="1345">
        <v>4039</v>
      </c>
      <c r="AM232" s="1345">
        <v>0</v>
      </c>
      <c r="AN232" s="1345">
        <v>4276</v>
      </c>
      <c r="AO232" s="1345">
        <v>0</v>
      </c>
      <c r="AP232" s="1345">
        <v>4329</v>
      </c>
      <c r="AQ232" s="1345">
        <v>0</v>
      </c>
      <c r="AR232" s="1345">
        <v>4410</v>
      </c>
      <c r="AS232" s="1345">
        <v>0</v>
      </c>
      <c r="AT232" s="1345">
        <v>4547</v>
      </c>
      <c r="AU232" s="1345">
        <v>0</v>
      </c>
      <c r="AV232" s="1345">
        <v>4917</v>
      </c>
      <c r="AW232" s="1345">
        <v>0</v>
      </c>
      <c r="AX232" s="1345">
        <v>4996</v>
      </c>
      <c r="AY232" s="1345">
        <v>0</v>
      </c>
      <c r="AZ232" s="1181">
        <v>5118</v>
      </c>
    </row>
    <row r="233" spans="4:52" x14ac:dyDescent="0.3">
      <c r="D233" s="14">
        <v>26</v>
      </c>
      <c r="E233" s="1471">
        <v>1477</v>
      </c>
      <c r="F233" s="1337">
        <v>1698.55</v>
      </c>
      <c r="G233" s="1387">
        <f t="shared" si="42"/>
        <v>1920.1000000000001</v>
      </c>
      <c r="H233" s="1337">
        <f t="shared" si="43"/>
        <v>2510.9</v>
      </c>
      <c r="I233" s="1340">
        <v>1390</v>
      </c>
      <c r="J233" s="1337">
        <f t="shared" si="44"/>
        <v>1598.4999999999998</v>
      </c>
      <c r="K233" s="1387">
        <f t="shared" si="45"/>
        <v>1807</v>
      </c>
      <c r="L233" s="1337">
        <f t="shared" si="46"/>
        <v>2363</v>
      </c>
      <c r="O233" s="14">
        <v>35</v>
      </c>
      <c r="P233" s="1357">
        <v>1267</v>
      </c>
      <c r="Q233" s="1330">
        <v>1593</v>
      </c>
      <c r="R233" s="1330">
        <v>1712</v>
      </c>
      <c r="S233" s="1330">
        <v>1839</v>
      </c>
      <c r="T233" s="1330">
        <v>1958</v>
      </c>
      <c r="U233" s="1330">
        <v>2079</v>
      </c>
      <c r="V233" s="1330">
        <v>2200</v>
      </c>
      <c r="W233" s="1330">
        <v>2330</v>
      </c>
      <c r="X233" s="1330">
        <v>2446</v>
      </c>
      <c r="Y233" s="1330">
        <v>2577</v>
      </c>
      <c r="Z233" s="1330">
        <v>2692</v>
      </c>
      <c r="AA233" s="1330">
        <v>2821</v>
      </c>
      <c r="AB233" s="1330">
        <v>2934</v>
      </c>
      <c r="AC233" s="1330">
        <v>3068</v>
      </c>
      <c r="AD233" s="1330">
        <v>3184</v>
      </c>
      <c r="AE233" s="1330">
        <v>3311</v>
      </c>
      <c r="AF233" s="1330">
        <v>3423</v>
      </c>
      <c r="AG233" s="1330">
        <v>3461</v>
      </c>
      <c r="AH233" s="1330">
        <v>3668</v>
      </c>
      <c r="AI233" s="1345">
        <v>0</v>
      </c>
      <c r="AJ233" s="1345">
        <v>0</v>
      </c>
      <c r="AK233" s="1345">
        <v>0</v>
      </c>
      <c r="AL233" s="1345">
        <v>0</v>
      </c>
      <c r="AM233" s="1345">
        <v>4208</v>
      </c>
      <c r="AN233" s="1345">
        <v>4398</v>
      </c>
      <c r="AO233" s="1345">
        <v>0</v>
      </c>
      <c r="AP233" s="1345">
        <v>4447</v>
      </c>
      <c r="AQ233" s="1345">
        <v>0</v>
      </c>
      <c r="AR233" s="1345">
        <v>4498</v>
      </c>
      <c r="AS233" s="1345">
        <v>0</v>
      </c>
      <c r="AT233" s="1345">
        <v>4642</v>
      </c>
      <c r="AU233" s="1345">
        <v>0</v>
      </c>
      <c r="AV233" s="1345">
        <v>4969</v>
      </c>
      <c r="AW233" s="1345">
        <v>0</v>
      </c>
      <c r="AX233" s="1345">
        <v>5048</v>
      </c>
      <c r="AY233" s="1345">
        <v>0</v>
      </c>
      <c r="AZ233" s="1181">
        <v>5202</v>
      </c>
    </row>
    <row r="234" spans="4:52" x14ac:dyDescent="0.3">
      <c r="D234" s="14">
        <v>27</v>
      </c>
      <c r="E234" s="1471">
        <v>1594</v>
      </c>
      <c r="F234" s="1337">
        <v>1833.1</v>
      </c>
      <c r="G234" s="1387">
        <f t="shared" si="42"/>
        <v>2072.2000000000003</v>
      </c>
      <c r="H234" s="1337">
        <f t="shared" si="43"/>
        <v>2709.7999999999997</v>
      </c>
      <c r="I234" s="1340">
        <v>1500</v>
      </c>
      <c r="J234" s="1337">
        <f t="shared" si="44"/>
        <v>1724.9999999999998</v>
      </c>
      <c r="K234" s="1387">
        <f t="shared" si="45"/>
        <v>1950</v>
      </c>
      <c r="L234" s="1337">
        <f t="shared" si="46"/>
        <v>2550</v>
      </c>
      <c r="O234" s="14">
        <v>36</v>
      </c>
      <c r="P234" s="1357">
        <v>1513</v>
      </c>
      <c r="Q234" s="1330">
        <v>1636</v>
      </c>
      <c r="R234" s="1330">
        <v>1763</v>
      </c>
      <c r="S234" s="1330">
        <v>1887</v>
      </c>
      <c r="T234" s="1330">
        <v>2011</v>
      </c>
      <c r="U234" s="1330">
        <v>2142</v>
      </c>
      <c r="V234" s="1330">
        <v>2266</v>
      </c>
      <c r="W234" s="1330">
        <v>2393</v>
      </c>
      <c r="X234" s="1330">
        <v>2519</v>
      </c>
      <c r="Y234" s="1330">
        <v>2642</v>
      </c>
      <c r="Z234" s="1330">
        <v>2770</v>
      </c>
      <c r="AA234" s="1330">
        <v>2894</v>
      </c>
      <c r="AB234" s="1330">
        <v>3020</v>
      </c>
      <c r="AC234" s="1330">
        <v>3145</v>
      </c>
      <c r="AD234" s="1330">
        <v>3270</v>
      </c>
      <c r="AE234" s="1330">
        <v>3398</v>
      </c>
      <c r="AF234" s="1330">
        <v>3522</v>
      </c>
      <c r="AG234" s="1330">
        <v>3647</v>
      </c>
      <c r="AH234" s="1330">
        <v>3772</v>
      </c>
      <c r="AI234" s="1345">
        <v>3899</v>
      </c>
      <c r="AJ234" s="1345">
        <v>4023</v>
      </c>
      <c r="AK234" s="1345">
        <v>4149</v>
      </c>
      <c r="AL234" s="1345">
        <v>4276</v>
      </c>
      <c r="AM234" s="1345">
        <v>4398</v>
      </c>
      <c r="AN234" s="1345">
        <v>4525</v>
      </c>
      <c r="AO234" s="1345">
        <v>0</v>
      </c>
      <c r="AP234" s="1345">
        <v>4565</v>
      </c>
      <c r="AQ234" s="1345">
        <v>0</v>
      </c>
      <c r="AR234" s="1345">
        <v>4667</v>
      </c>
      <c r="AS234" s="1345">
        <v>0</v>
      </c>
      <c r="AT234" s="1345">
        <v>4712</v>
      </c>
      <c r="AU234" s="1345">
        <v>0</v>
      </c>
      <c r="AV234" s="1345">
        <v>5033</v>
      </c>
      <c r="AW234" s="1345">
        <v>0</v>
      </c>
      <c r="AX234" s="1345">
        <v>5065</v>
      </c>
      <c r="AY234" s="1345">
        <v>0</v>
      </c>
      <c r="AZ234" s="1181">
        <v>5251</v>
      </c>
    </row>
    <row r="235" spans="4:52" x14ac:dyDescent="0.3">
      <c r="D235" s="14">
        <v>28</v>
      </c>
      <c r="E235" s="1471">
        <v>1712</v>
      </c>
      <c r="F235" s="1337">
        <v>1968.8</v>
      </c>
      <c r="G235" s="1387">
        <f t="shared" si="42"/>
        <v>2225.6</v>
      </c>
      <c r="H235" s="1337">
        <f t="shared" si="43"/>
        <v>2910.4</v>
      </c>
      <c r="I235" s="1340">
        <v>1610</v>
      </c>
      <c r="J235" s="1337">
        <f t="shared" si="44"/>
        <v>1851.4999999999998</v>
      </c>
      <c r="K235" s="1387">
        <f t="shared" si="45"/>
        <v>2093</v>
      </c>
      <c r="L235" s="1337">
        <f t="shared" si="46"/>
        <v>2737</v>
      </c>
      <c r="O235" s="14">
        <v>37</v>
      </c>
      <c r="P235" s="1357">
        <v>1551</v>
      </c>
      <c r="Q235" s="1330">
        <v>1672</v>
      </c>
      <c r="R235" s="1330">
        <v>1794</v>
      </c>
      <c r="S235" s="1330">
        <v>1947</v>
      </c>
      <c r="T235" s="1330">
        <v>2026</v>
      </c>
      <c r="U235" s="1330">
        <v>2188</v>
      </c>
      <c r="V235" s="1330">
        <v>2279</v>
      </c>
      <c r="W235" s="1330">
        <v>2421</v>
      </c>
      <c r="X235" s="1330">
        <v>2539</v>
      </c>
      <c r="Y235" s="1330">
        <v>2661</v>
      </c>
      <c r="Z235" s="1330">
        <v>2826</v>
      </c>
      <c r="AA235" s="1330">
        <v>2926</v>
      </c>
      <c r="AB235" s="1330">
        <v>3050</v>
      </c>
      <c r="AC235" s="1330">
        <v>3241</v>
      </c>
      <c r="AD235" s="1330">
        <v>3300</v>
      </c>
      <c r="AE235" s="1330">
        <v>3413</v>
      </c>
      <c r="AF235" s="1330">
        <v>3563</v>
      </c>
      <c r="AG235" s="1330">
        <v>3717</v>
      </c>
      <c r="AH235" s="1330">
        <v>3832</v>
      </c>
      <c r="AI235" s="1345">
        <v>0</v>
      </c>
      <c r="AJ235" s="1345">
        <v>0</v>
      </c>
      <c r="AK235" s="1345">
        <v>0</v>
      </c>
      <c r="AL235" s="1345">
        <v>0</v>
      </c>
      <c r="AM235" s="1345">
        <v>0</v>
      </c>
      <c r="AN235" s="1345">
        <v>0</v>
      </c>
      <c r="AO235" s="1345">
        <v>0</v>
      </c>
      <c r="AP235" s="1345">
        <v>4614</v>
      </c>
      <c r="AQ235" s="1345">
        <v>0</v>
      </c>
      <c r="AR235" s="1345">
        <v>4681</v>
      </c>
      <c r="AS235" s="1345">
        <v>0</v>
      </c>
      <c r="AT235" s="1345">
        <v>4760</v>
      </c>
      <c r="AU235" s="1345">
        <v>0</v>
      </c>
      <c r="AV235" s="1345">
        <v>5075</v>
      </c>
      <c r="AW235" s="1345">
        <v>0</v>
      </c>
      <c r="AX235" s="1345">
        <v>5131</v>
      </c>
      <c r="AY235" s="1345">
        <v>0</v>
      </c>
      <c r="AZ235" s="1181">
        <v>5286</v>
      </c>
    </row>
    <row r="236" spans="4:52" x14ac:dyDescent="0.3">
      <c r="D236" s="14">
        <v>29</v>
      </c>
      <c r="E236" s="1471">
        <v>1839</v>
      </c>
      <c r="F236" s="1337">
        <v>2114.85</v>
      </c>
      <c r="G236" s="1387">
        <f t="shared" si="42"/>
        <v>2390.7000000000003</v>
      </c>
      <c r="H236" s="1337">
        <f t="shared" si="43"/>
        <v>3126.2999999999997</v>
      </c>
      <c r="I236" s="1340">
        <v>1730</v>
      </c>
      <c r="J236" s="1337">
        <f t="shared" si="44"/>
        <v>1989.4999999999998</v>
      </c>
      <c r="K236" s="1387">
        <f t="shared" si="45"/>
        <v>2249</v>
      </c>
      <c r="L236" s="1337">
        <f t="shared" si="46"/>
        <v>2941</v>
      </c>
      <c r="O236" s="14">
        <v>38</v>
      </c>
      <c r="P236" s="1357">
        <v>1561</v>
      </c>
      <c r="Q236" s="1330">
        <v>1682</v>
      </c>
      <c r="R236" s="1330">
        <v>1807</v>
      </c>
      <c r="S236" s="1330">
        <v>1974</v>
      </c>
      <c r="T236" s="1330">
        <v>2033</v>
      </c>
      <c r="U236" s="1330">
        <v>2198</v>
      </c>
      <c r="V236" s="1330">
        <v>2286</v>
      </c>
      <c r="W236" s="1330">
        <v>2434</v>
      </c>
      <c r="X236" s="1330">
        <v>2552</v>
      </c>
      <c r="Y236" s="1330">
        <v>2670</v>
      </c>
      <c r="Z236" s="1330">
        <v>2839</v>
      </c>
      <c r="AA236" s="1330">
        <v>2939</v>
      </c>
      <c r="AB236" s="1330">
        <v>3066</v>
      </c>
      <c r="AC236" s="1330">
        <v>3258</v>
      </c>
      <c r="AD236" s="1330">
        <v>3317</v>
      </c>
      <c r="AE236" s="1330">
        <v>3424</v>
      </c>
      <c r="AF236" s="1330">
        <v>3575</v>
      </c>
      <c r="AG236" s="1330">
        <v>3725</v>
      </c>
      <c r="AH236" s="1330">
        <v>3845</v>
      </c>
      <c r="AI236" s="1345">
        <v>4011</v>
      </c>
      <c r="AJ236" s="1345">
        <v>4118</v>
      </c>
      <c r="AK236" s="1345">
        <v>4235</v>
      </c>
      <c r="AL236" s="1345">
        <v>4329</v>
      </c>
      <c r="AM236" s="1345">
        <v>4447</v>
      </c>
      <c r="AN236" s="1345">
        <v>4565</v>
      </c>
      <c r="AO236" s="1345">
        <v>4614</v>
      </c>
      <c r="AP236" s="1345">
        <v>4633</v>
      </c>
      <c r="AQ236" s="1345">
        <v>0</v>
      </c>
      <c r="AR236" s="1345">
        <v>4693</v>
      </c>
      <c r="AS236" s="1345">
        <v>0</v>
      </c>
      <c r="AT236" s="1345">
        <v>4780</v>
      </c>
      <c r="AU236" s="1345">
        <v>0</v>
      </c>
      <c r="AV236" s="1345">
        <v>5086</v>
      </c>
      <c r="AW236" s="1345">
        <v>0</v>
      </c>
      <c r="AX236" s="1345">
        <v>5167</v>
      </c>
      <c r="AY236" s="1345">
        <v>0</v>
      </c>
      <c r="AZ236" s="1181">
        <v>5305</v>
      </c>
    </row>
    <row r="237" spans="4:52" x14ac:dyDescent="0.3">
      <c r="D237" s="14">
        <v>30</v>
      </c>
      <c r="E237" s="1471">
        <v>1969</v>
      </c>
      <c r="F237" s="1337">
        <v>2264.35</v>
      </c>
      <c r="G237" s="1387">
        <f t="shared" si="42"/>
        <v>2559.7000000000003</v>
      </c>
      <c r="H237" s="1337">
        <f t="shared" si="43"/>
        <v>3347.2999999999997</v>
      </c>
      <c r="I237" s="1340">
        <v>1850</v>
      </c>
      <c r="J237" s="1337">
        <f t="shared" si="44"/>
        <v>2127.5</v>
      </c>
      <c r="K237" s="1387">
        <f t="shared" si="45"/>
        <v>2405</v>
      </c>
      <c r="L237" s="1337">
        <f t="shared" si="46"/>
        <v>3145</v>
      </c>
      <c r="O237" s="725">
        <v>39</v>
      </c>
      <c r="P237" s="1469">
        <v>1606</v>
      </c>
      <c r="Q237" s="1345">
        <v>1722</v>
      </c>
      <c r="R237" s="1345">
        <v>1831</v>
      </c>
      <c r="S237" s="1345">
        <v>2022</v>
      </c>
      <c r="T237" s="1345">
        <v>2092</v>
      </c>
      <c r="U237" s="1345">
        <v>2263</v>
      </c>
      <c r="V237" s="1345">
        <v>2343</v>
      </c>
      <c r="W237" s="1345">
        <v>2463</v>
      </c>
      <c r="X237" s="1345">
        <v>2650</v>
      </c>
      <c r="Y237" s="1345">
        <v>2803</v>
      </c>
      <c r="Z237" s="1345">
        <v>0</v>
      </c>
      <c r="AA237" s="1345">
        <v>0</v>
      </c>
      <c r="AB237" s="1345">
        <v>0</v>
      </c>
      <c r="AC237" s="1345">
        <v>0</v>
      </c>
      <c r="AD237" s="1345">
        <v>0</v>
      </c>
      <c r="AE237" s="1345">
        <v>0</v>
      </c>
      <c r="AF237" s="1345">
        <v>0</v>
      </c>
      <c r="AG237" s="1345">
        <v>0</v>
      </c>
      <c r="AH237" s="1345">
        <v>0</v>
      </c>
      <c r="AI237" s="1345">
        <v>0</v>
      </c>
      <c r="AJ237" s="1345">
        <v>0</v>
      </c>
      <c r="AK237" s="1345">
        <v>0</v>
      </c>
      <c r="AL237" s="1345">
        <v>0</v>
      </c>
      <c r="AM237" s="1345">
        <v>0</v>
      </c>
      <c r="AN237" s="1345">
        <v>0</v>
      </c>
      <c r="AO237" s="1345">
        <v>0</v>
      </c>
      <c r="AP237" s="1345">
        <v>0</v>
      </c>
      <c r="AQ237" s="1345">
        <v>0</v>
      </c>
      <c r="AR237" s="1345">
        <v>4720</v>
      </c>
      <c r="AS237" s="1345">
        <v>0</v>
      </c>
      <c r="AT237" s="1345">
        <v>4800</v>
      </c>
      <c r="AU237" s="1345">
        <v>0</v>
      </c>
      <c r="AV237" s="1345">
        <v>5142</v>
      </c>
      <c r="AW237" s="1345">
        <v>0</v>
      </c>
      <c r="AX237" s="1345">
        <v>5194</v>
      </c>
      <c r="AY237" s="1345">
        <v>0</v>
      </c>
      <c r="AZ237" s="1181">
        <v>5386</v>
      </c>
    </row>
    <row r="238" spans="4:52" x14ac:dyDescent="0.3">
      <c r="D238" s="725">
        <v>31</v>
      </c>
      <c r="E238" s="1472">
        <v>2101</v>
      </c>
      <c r="F238" s="1351">
        <v>2416.1499999999996</v>
      </c>
      <c r="G238" s="1387">
        <f t="shared" si="42"/>
        <v>2731.3</v>
      </c>
      <c r="H238" s="1351">
        <f t="shared" si="43"/>
        <v>3571.7</v>
      </c>
      <c r="I238" s="1387">
        <v>1980</v>
      </c>
      <c r="J238" s="1351">
        <f t="shared" si="44"/>
        <v>2277</v>
      </c>
      <c r="K238" s="1387">
        <f t="shared" si="45"/>
        <v>2574</v>
      </c>
      <c r="L238" s="1351">
        <f t="shared" si="46"/>
        <v>3366</v>
      </c>
      <c r="O238" s="14">
        <v>40</v>
      </c>
      <c r="P238" s="1357">
        <v>1622</v>
      </c>
      <c r="Q238" s="1330">
        <v>1730</v>
      </c>
      <c r="R238" s="1330">
        <v>1848</v>
      </c>
      <c r="S238" s="1330">
        <v>2033</v>
      </c>
      <c r="T238" s="1330">
        <v>2116</v>
      </c>
      <c r="U238" s="1330">
        <v>2293</v>
      </c>
      <c r="V238" s="1330">
        <v>2375</v>
      </c>
      <c r="W238" s="1330">
        <v>2478</v>
      </c>
      <c r="X238" s="1330">
        <v>2704</v>
      </c>
      <c r="Y238" s="1330">
        <v>2895</v>
      </c>
      <c r="Z238" s="1330">
        <v>3107</v>
      </c>
      <c r="AA238" s="1330">
        <v>3205</v>
      </c>
      <c r="AB238" s="1330">
        <v>3239</v>
      </c>
      <c r="AC238" s="1330">
        <v>3424</v>
      </c>
      <c r="AD238" s="1330">
        <v>3627</v>
      </c>
      <c r="AE238" s="1330">
        <v>3819</v>
      </c>
      <c r="AF238" s="1330">
        <v>3845</v>
      </c>
      <c r="AG238" s="1330">
        <v>3963</v>
      </c>
      <c r="AH238" s="1330">
        <v>3980</v>
      </c>
      <c r="AI238" s="1345">
        <v>4115</v>
      </c>
      <c r="AJ238" s="1345">
        <v>4236</v>
      </c>
      <c r="AK238" s="1345">
        <v>4321</v>
      </c>
      <c r="AL238" s="1345">
        <v>4410</v>
      </c>
      <c r="AM238" s="1345">
        <v>4498</v>
      </c>
      <c r="AN238" s="1345">
        <v>4667</v>
      </c>
      <c r="AO238" s="1345">
        <v>4681</v>
      </c>
      <c r="AP238" s="1345">
        <v>4693</v>
      </c>
      <c r="AQ238" s="1345">
        <v>4720</v>
      </c>
      <c r="AR238" s="1345">
        <v>4733</v>
      </c>
      <c r="AS238" s="1345">
        <v>0</v>
      </c>
      <c r="AT238" s="1345">
        <v>4800</v>
      </c>
      <c r="AU238" s="1345">
        <v>0</v>
      </c>
      <c r="AV238" s="1345">
        <v>5168</v>
      </c>
      <c r="AW238" s="1345">
        <v>0</v>
      </c>
      <c r="AX238" s="1345">
        <v>5202</v>
      </c>
      <c r="AY238" s="1345">
        <v>0</v>
      </c>
      <c r="AZ238" s="1181">
        <v>5437</v>
      </c>
    </row>
    <row r="239" spans="4:52" x14ac:dyDescent="0.3">
      <c r="D239" s="14">
        <v>32</v>
      </c>
      <c r="E239" s="1471">
        <v>2236</v>
      </c>
      <c r="F239" s="1337">
        <v>2571.3999999999996</v>
      </c>
      <c r="G239" s="1387">
        <f t="shared" si="42"/>
        <v>2906.8</v>
      </c>
      <c r="H239" s="1337">
        <f t="shared" si="43"/>
        <v>3801.2</v>
      </c>
      <c r="I239" s="1340">
        <v>2100</v>
      </c>
      <c r="J239" s="1337">
        <f t="shared" si="44"/>
        <v>2415</v>
      </c>
      <c r="K239" s="1387">
        <f t="shared" si="45"/>
        <v>2730</v>
      </c>
      <c r="L239" s="1337">
        <f t="shared" si="46"/>
        <v>3570</v>
      </c>
      <c r="O239" s="725">
        <v>41</v>
      </c>
      <c r="P239" s="1469">
        <v>1664</v>
      </c>
      <c r="Q239" s="1345">
        <v>1774</v>
      </c>
      <c r="R239" s="1345">
        <v>1887</v>
      </c>
      <c r="S239" s="1345">
        <v>2073</v>
      </c>
      <c r="T239" s="1345">
        <v>2175</v>
      </c>
      <c r="U239" s="1345">
        <v>2319</v>
      </c>
      <c r="V239" s="1345">
        <v>2429</v>
      </c>
      <c r="W239" s="1345">
        <v>2617</v>
      </c>
      <c r="X239" s="1345">
        <v>2792</v>
      </c>
      <c r="Y239" s="1345">
        <v>2974</v>
      </c>
      <c r="Z239" s="1345">
        <v>0</v>
      </c>
      <c r="AA239" s="1345">
        <v>0</v>
      </c>
      <c r="AB239" s="1345">
        <v>0</v>
      </c>
      <c r="AC239" s="1345">
        <v>0</v>
      </c>
      <c r="AD239" s="1345">
        <v>0</v>
      </c>
      <c r="AE239" s="1345">
        <v>0</v>
      </c>
      <c r="AF239" s="1345">
        <v>0</v>
      </c>
      <c r="AG239" s="1345">
        <v>0</v>
      </c>
      <c r="AH239" s="1345">
        <v>0</v>
      </c>
      <c r="AI239" s="1345">
        <v>0</v>
      </c>
      <c r="AJ239" s="1345">
        <v>0</v>
      </c>
      <c r="AK239" s="1345">
        <v>0</v>
      </c>
      <c r="AL239" s="1345">
        <v>0</v>
      </c>
      <c r="AM239" s="1345">
        <v>0</v>
      </c>
      <c r="AN239" s="1345">
        <v>0</v>
      </c>
      <c r="AO239" s="1345">
        <v>0</v>
      </c>
      <c r="AP239" s="1345">
        <v>0</v>
      </c>
      <c r="AQ239" s="1345">
        <v>0</v>
      </c>
      <c r="AR239" s="1345">
        <v>0</v>
      </c>
      <c r="AS239" s="1345">
        <v>0</v>
      </c>
      <c r="AT239" s="1345">
        <v>4918</v>
      </c>
      <c r="AU239" s="1345">
        <v>0</v>
      </c>
      <c r="AV239" s="1345">
        <v>5216</v>
      </c>
      <c r="AW239" s="1345">
        <v>0</v>
      </c>
      <c r="AX239" s="1345">
        <v>5253</v>
      </c>
      <c r="AY239" s="1345">
        <v>0</v>
      </c>
      <c r="AZ239" s="1181">
        <v>5512</v>
      </c>
    </row>
    <row r="240" spans="4:52" x14ac:dyDescent="0.3">
      <c r="D240" s="725">
        <v>33</v>
      </c>
      <c r="E240" s="1472">
        <v>2379</v>
      </c>
      <c r="F240" s="1351">
        <v>2735.85</v>
      </c>
      <c r="G240" s="1387">
        <f t="shared" si="42"/>
        <v>3092.7000000000003</v>
      </c>
      <c r="H240" s="1351">
        <f t="shared" si="43"/>
        <v>4044.2999999999997</v>
      </c>
      <c r="I240" s="1387">
        <v>2240</v>
      </c>
      <c r="J240" s="1351">
        <f t="shared" si="44"/>
        <v>2576</v>
      </c>
      <c r="K240" s="1387">
        <f t="shared" si="45"/>
        <v>2912</v>
      </c>
      <c r="L240" s="1351">
        <f t="shared" si="46"/>
        <v>3808</v>
      </c>
      <c r="O240" s="14">
        <v>42</v>
      </c>
      <c r="P240" s="1357">
        <v>1682</v>
      </c>
      <c r="Q240" s="1330">
        <v>1788</v>
      </c>
      <c r="R240" s="1330">
        <v>1908</v>
      </c>
      <c r="S240" s="1330">
        <v>2082</v>
      </c>
      <c r="T240" s="1330">
        <v>2198</v>
      </c>
      <c r="U240" s="1330">
        <v>2334</v>
      </c>
      <c r="V240" s="1330">
        <v>2452</v>
      </c>
      <c r="W240" s="1330">
        <v>2650</v>
      </c>
      <c r="X240" s="1330">
        <v>2839</v>
      </c>
      <c r="Y240" s="1330">
        <v>2994</v>
      </c>
      <c r="Z240" s="1330">
        <v>3136</v>
      </c>
      <c r="AA240" s="1330">
        <v>3331</v>
      </c>
      <c r="AB240" s="1330">
        <v>3513</v>
      </c>
      <c r="AC240" s="1330">
        <v>3726</v>
      </c>
      <c r="AD240" s="1330">
        <v>3929</v>
      </c>
      <c r="AE240" s="1330">
        <v>4077</v>
      </c>
      <c r="AF240" s="1330">
        <v>4203</v>
      </c>
      <c r="AG240" s="1330">
        <v>4280</v>
      </c>
      <c r="AH240" s="1330">
        <v>4332</v>
      </c>
      <c r="AI240" s="1345">
        <v>4386</v>
      </c>
      <c r="AJ240" s="1345">
        <v>4415</v>
      </c>
      <c r="AK240" s="1345">
        <v>4494</v>
      </c>
      <c r="AL240" s="1345">
        <v>4547</v>
      </c>
      <c r="AM240" s="1345">
        <v>4642</v>
      </c>
      <c r="AN240" s="1345">
        <v>4712</v>
      </c>
      <c r="AO240" s="1345">
        <v>4760</v>
      </c>
      <c r="AP240" s="1345">
        <v>4780</v>
      </c>
      <c r="AQ240" s="1345">
        <v>4800</v>
      </c>
      <c r="AR240" s="1345">
        <v>4800</v>
      </c>
      <c r="AS240" s="1345">
        <v>4918</v>
      </c>
      <c r="AT240" s="1345">
        <v>5032</v>
      </c>
      <c r="AU240" s="1345">
        <v>0</v>
      </c>
      <c r="AV240" s="1345">
        <v>5274</v>
      </c>
      <c r="AW240" s="1345">
        <v>0</v>
      </c>
      <c r="AX240" s="1345">
        <v>5373</v>
      </c>
      <c r="AY240" s="1345">
        <v>0</v>
      </c>
      <c r="AZ240" s="1181">
        <v>5537</v>
      </c>
    </row>
    <row r="241" spans="4:52" x14ac:dyDescent="0.3">
      <c r="D241" s="14">
        <v>34</v>
      </c>
      <c r="E241" s="1471">
        <v>2525</v>
      </c>
      <c r="F241" s="1337">
        <v>2903.75</v>
      </c>
      <c r="G241" s="1387">
        <f t="shared" si="42"/>
        <v>3282.5</v>
      </c>
      <c r="H241" s="1337">
        <f t="shared" si="43"/>
        <v>4292.5</v>
      </c>
      <c r="I241" s="1340">
        <v>2380</v>
      </c>
      <c r="J241" s="1337">
        <f t="shared" si="44"/>
        <v>2737</v>
      </c>
      <c r="K241" s="1387">
        <f t="shared" si="45"/>
        <v>3094</v>
      </c>
      <c r="L241" s="1337">
        <f t="shared" si="46"/>
        <v>4046</v>
      </c>
      <c r="O241" s="725">
        <v>43</v>
      </c>
      <c r="P241" s="1469">
        <v>1743</v>
      </c>
      <c r="Q241" s="1345">
        <v>1830</v>
      </c>
      <c r="R241" s="1345">
        <v>1941</v>
      </c>
      <c r="S241" s="1345">
        <v>2106</v>
      </c>
      <c r="T241" s="1345">
        <v>2271</v>
      </c>
      <c r="U241" s="1345">
        <v>2375</v>
      </c>
      <c r="V241" s="1345">
        <v>2526</v>
      </c>
      <c r="W241" s="1345">
        <v>2695</v>
      </c>
      <c r="X241" s="1345">
        <v>2875</v>
      </c>
      <c r="Y241" s="1345">
        <v>3047</v>
      </c>
      <c r="Z241" s="1345">
        <v>0</v>
      </c>
      <c r="AA241" s="1345">
        <v>0</v>
      </c>
      <c r="AB241" s="1345">
        <v>0</v>
      </c>
      <c r="AC241" s="1345">
        <v>0</v>
      </c>
      <c r="AD241" s="1345">
        <v>0</v>
      </c>
      <c r="AE241" s="1345">
        <v>0</v>
      </c>
      <c r="AF241" s="1345">
        <v>0</v>
      </c>
      <c r="AG241" s="1345">
        <v>0</v>
      </c>
      <c r="AH241" s="1345">
        <v>0</v>
      </c>
      <c r="AI241" s="1345">
        <v>0</v>
      </c>
      <c r="AJ241" s="1345">
        <v>0</v>
      </c>
      <c r="AK241" s="1345">
        <v>0</v>
      </c>
      <c r="AL241" s="1345">
        <v>0</v>
      </c>
      <c r="AM241" s="1345">
        <v>0</v>
      </c>
      <c r="AN241" s="1345">
        <v>0</v>
      </c>
      <c r="AO241" s="1345">
        <v>0</v>
      </c>
      <c r="AP241" s="1345">
        <v>0</v>
      </c>
      <c r="AQ241" s="1345">
        <v>0</v>
      </c>
      <c r="AR241" s="1345">
        <v>0</v>
      </c>
      <c r="AS241" s="1345">
        <v>0</v>
      </c>
      <c r="AT241" s="1345">
        <v>0</v>
      </c>
      <c r="AU241" s="1345">
        <v>0</v>
      </c>
      <c r="AV241" s="1345">
        <v>5328</v>
      </c>
      <c r="AW241" s="1345">
        <v>0</v>
      </c>
      <c r="AX241" s="1345">
        <v>5442</v>
      </c>
      <c r="AY241" s="1345">
        <v>0</v>
      </c>
      <c r="AZ241" s="1181">
        <v>5622</v>
      </c>
    </row>
    <row r="242" spans="4:52" x14ac:dyDescent="0.3">
      <c r="D242" s="725">
        <v>35</v>
      </c>
      <c r="E242" s="1472">
        <v>2675</v>
      </c>
      <c r="F242" s="1351">
        <v>3076.2499999999995</v>
      </c>
      <c r="G242" s="1387">
        <f t="shared" si="42"/>
        <v>3477.5</v>
      </c>
      <c r="H242" s="1351">
        <f t="shared" si="43"/>
        <v>4547.5</v>
      </c>
      <c r="I242" s="1387">
        <v>2520</v>
      </c>
      <c r="J242" s="1351">
        <f t="shared" si="44"/>
        <v>2898</v>
      </c>
      <c r="K242" s="1387">
        <f t="shared" si="45"/>
        <v>3276</v>
      </c>
      <c r="L242" s="1351">
        <f t="shared" si="46"/>
        <v>4284</v>
      </c>
      <c r="O242" s="14">
        <v>44</v>
      </c>
      <c r="P242" s="1357">
        <v>1781</v>
      </c>
      <c r="Q242" s="1330">
        <v>1841</v>
      </c>
      <c r="R242" s="1330">
        <v>1966</v>
      </c>
      <c r="S242" s="1330">
        <v>2116</v>
      </c>
      <c r="T242" s="1330">
        <v>2307</v>
      </c>
      <c r="U242" s="1330">
        <v>2394</v>
      </c>
      <c r="V242" s="1330">
        <v>2560</v>
      </c>
      <c r="W242" s="1330">
        <v>2711</v>
      </c>
      <c r="X242" s="1330">
        <v>2895</v>
      </c>
      <c r="Y242" s="1330">
        <v>3053</v>
      </c>
      <c r="Z242" s="1330">
        <v>3191</v>
      </c>
      <c r="AA242" s="1330">
        <v>3376</v>
      </c>
      <c r="AB242" s="1330">
        <v>3575</v>
      </c>
      <c r="AC242" s="1330">
        <v>3937</v>
      </c>
      <c r="AD242" s="1330">
        <v>4129</v>
      </c>
      <c r="AE242" s="1330">
        <v>4264</v>
      </c>
      <c r="AF242" s="1330">
        <v>4363</v>
      </c>
      <c r="AG242" s="1330">
        <v>4548</v>
      </c>
      <c r="AH242" s="1330">
        <v>4698</v>
      </c>
      <c r="AI242" s="1345">
        <v>4733</v>
      </c>
      <c r="AJ242" s="1345">
        <v>4800</v>
      </c>
      <c r="AK242" s="1345">
        <v>4866</v>
      </c>
      <c r="AL242" s="1345">
        <v>4917</v>
      </c>
      <c r="AM242" s="1345">
        <v>4969</v>
      </c>
      <c r="AN242" s="1345">
        <v>5033</v>
      </c>
      <c r="AO242" s="1345">
        <v>5075</v>
      </c>
      <c r="AP242" s="1345">
        <v>5086</v>
      </c>
      <c r="AQ242" s="1345">
        <v>5142</v>
      </c>
      <c r="AR242" s="1345">
        <v>5168</v>
      </c>
      <c r="AS242" s="1345">
        <v>5216</v>
      </c>
      <c r="AT242" s="1345">
        <v>5274</v>
      </c>
      <c r="AU242" s="1345">
        <v>5328</v>
      </c>
      <c r="AV242" s="1345">
        <v>5352</v>
      </c>
      <c r="AW242" s="1345">
        <v>0</v>
      </c>
      <c r="AX242" s="1345">
        <v>5456</v>
      </c>
      <c r="AY242" s="1345">
        <v>0</v>
      </c>
      <c r="AZ242" s="1181">
        <v>5655</v>
      </c>
    </row>
    <row r="243" spans="4:52" x14ac:dyDescent="0.3">
      <c r="D243" s="14">
        <v>36</v>
      </c>
      <c r="E243" s="1471">
        <v>2832</v>
      </c>
      <c r="F243" s="1337">
        <v>3256.7999999999997</v>
      </c>
      <c r="G243" s="1387">
        <f t="shared" ref="G243:G271" si="47">E243*(1+0.3)</f>
        <v>3681.6</v>
      </c>
      <c r="H243" s="1337">
        <f t="shared" ref="H243:H271" si="48">E243*(1+0.7)</f>
        <v>4814.3999999999996</v>
      </c>
      <c r="I243" s="1340">
        <v>2670</v>
      </c>
      <c r="J243" s="1337">
        <f t="shared" ref="J243:J271" si="49">I243*(1+0.15)</f>
        <v>3070.4999999999995</v>
      </c>
      <c r="K243" s="1387">
        <f t="shared" ref="K243:K271" si="50">I243*(1+0.3)</f>
        <v>3471</v>
      </c>
      <c r="L243" s="1337">
        <f t="shared" ref="L243:L271" si="51">I243*(1+0.7)</f>
        <v>4539</v>
      </c>
      <c r="O243" s="725">
        <v>45</v>
      </c>
      <c r="P243" s="1469">
        <v>1839</v>
      </c>
      <c r="Q243" s="1345">
        <v>1921</v>
      </c>
      <c r="R243" s="1345">
        <v>2029</v>
      </c>
      <c r="S243" s="1345">
        <v>2171</v>
      </c>
      <c r="T243" s="1345">
        <v>2362</v>
      </c>
      <c r="U243" s="1345">
        <v>2452</v>
      </c>
      <c r="V243" s="1345">
        <v>2627</v>
      </c>
      <c r="W243" s="1345">
        <v>2799</v>
      </c>
      <c r="X243" s="1345">
        <v>2958</v>
      </c>
      <c r="Y243" s="1345">
        <v>3142</v>
      </c>
      <c r="Z243" s="1345">
        <v>0</v>
      </c>
      <c r="AA243" s="1345">
        <v>0</v>
      </c>
      <c r="AB243" s="1345">
        <v>0</v>
      </c>
      <c r="AC243" s="1345">
        <v>0</v>
      </c>
      <c r="AD243" s="1345">
        <v>0</v>
      </c>
      <c r="AE243" s="1345">
        <v>0</v>
      </c>
      <c r="AF243" s="1345">
        <v>0</v>
      </c>
      <c r="AG243" s="1345">
        <v>0</v>
      </c>
      <c r="AH243" s="1345">
        <v>0</v>
      </c>
      <c r="AI243" s="1345">
        <v>0</v>
      </c>
      <c r="AJ243" s="1345">
        <v>0</v>
      </c>
      <c r="AK243" s="1345">
        <v>0</v>
      </c>
      <c r="AL243" s="1345">
        <v>0</v>
      </c>
      <c r="AM243" s="1345">
        <v>0</v>
      </c>
      <c r="AN243" s="1345">
        <v>0</v>
      </c>
      <c r="AO243" s="1345">
        <v>0</v>
      </c>
      <c r="AP243" s="1345">
        <v>0</v>
      </c>
      <c r="AQ243" s="1345">
        <v>0</v>
      </c>
      <c r="AR243" s="1345">
        <v>0</v>
      </c>
      <c r="AS243" s="1345">
        <v>0</v>
      </c>
      <c r="AT243" s="1345">
        <v>0</v>
      </c>
      <c r="AU243" s="1345">
        <v>0</v>
      </c>
      <c r="AV243" s="1345">
        <v>0</v>
      </c>
      <c r="AW243" s="1345">
        <v>0</v>
      </c>
      <c r="AX243" s="1345">
        <v>5729</v>
      </c>
      <c r="AY243" s="1345">
        <v>0</v>
      </c>
      <c r="AZ243" s="1181">
        <v>5815</v>
      </c>
    </row>
    <row r="244" spans="4:52" x14ac:dyDescent="0.3">
      <c r="D244" s="725">
        <v>37</v>
      </c>
      <c r="E244" s="1472">
        <v>3290</v>
      </c>
      <c r="F244" s="1351">
        <v>3783.4999999999995</v>
      </c>
      <c r="G244" s="1387">
        <f t="shared" si="47"/>
        <v>4277</v>
      </c>
      <c r="H244" s="1351">
        <f t="shared" si="48"/>
        <v>5593</v>
      </c>
      <c r="I244" s="1387">
        <v>3100</v>
      </c>
      <c r="J244" s="1351">
        <f t="shared" si="49"/>
        <v>3564.9999999999995</v>
      </c>
      <c r="K244" s="1387">
        <f t="shared" si="50"/>
        <v>4030</v>
      </c>
      <c r="L244" s="1351">
        <f t="shared" si="51"/>
        <v>5270</v>
      </c>
      <c r="O244" s="14">
        <v>46</v>
      </c>
      <c r="P244" s="1357">
        <v>1862</v>
      </c>
      <c r="Q244" s="1330">
        <v>1973</v>
      </c>
      <c r="R244" s="1330">
        <v>2058</v>
      </c>
      <c r="S244" s="1330">
        <v>2198</v>
      </c>
      <c r="T244" s="1330">
        <v>2375</v>
      </c>
      <c r="U244" s="1330">
        <v>2470</v>
      </c>
      <c r="V244" s="1330">
        <v>2655</v>
      </c>
      <c r="W244" s="1330">
        <v>2820</v>
      </c>
      <c r="X244" s="1330">
        <v>2971</v>
      </c>
      <c r="Y244" s="1330">
        <v>3183</v>
      </c>
      <c r="Z244" s="1330">
        <v>3384</v>
      </c>
      <c r="AA244" s="1330">
        <v>3635</v>
      </c>
      <c r="AB244" s="1330">
        <v>3876</v>
      </c>
      <c r="AC244" s="1330">
        <v>4082</v>
      </c>
      <c r="AD244" s="1330">
        <v>4271</v>
      </c>
      <c r="AE244" s="1330">
        <v>4371</v>
      </c>
      <c r="AF244" s="1330">
        <v>4442</v>
      </c>
      <c r="AG244" s="1330">
        <v>4654</v>
      </c>
      <c r="AH244" s="1330">
        <v>4779</v>
      </c>
      <c r="AI244" s="1345">
        <v>4871</v>
      </c>
      <c r="AJ244" s="1345">
        <v>4887</v>
      </c>
      <c r="AK244" s="1345">
        <v>4982</v>
      </c>
      <c r="AL244" s="1345">
        <v>4996</v>
      </c>
      <c r="AM244" s="1345">
        <v>5048</v>
      </c>
      <c r="AN244" s="1345">
        <v>5065</v>
      </c>
      <c r="AO244" s="1345">
        <v>5131</v>
      </c>
      <c r="AP244" s="1345">
        <v>5167</v>
      </c>
      <c r="AQ244" s="1345">
        <v>5194</v>
      </c>
      <c r="AR244" s="1345">
        <v>5202</v>
      </c>
      <c r="AS244" s="1345">
        <v>5253</v>
      </c>
      <c r="AT244" s="1345">
        <v>5373</v>
      </c>
      <c r="AU244" s="1345">
        <v>5442</v>
      </c>
      <c r="AV244" s="1345">
        <v>5456</v>
      </c>
      <c r="AW244" s="1345">
        <v>5729</v>
      </c>
      <c r="AX244" s="1345">
        <v>5848</v>
      </c>
      <c r="AY244" s="1345">
        <v>0</v>
      </c>
      <c r="AZ244" s="1181">
        <v>5907</v>
      </c>
    </row>
    <row r="245" spans="4:52" x14ac:dyDescent="0.3">
      <c r="D245" s="14">
        <v>38</v>
      </c>
      <c r="E245" s="1471">
        <v>3348</v>
      </c>
      <c r="F245" s="1337">
        <v>3850.2</v>
      </c>
      <c r="G245" s="1387">
        <f t="shared" si="47"/>
        <v>4352.4000000000005</v>
      </c>
      <c r="H245" s="1337">
        <f t="shared" si="48"/>
        <v>5691.5999999999995</v>
      </c>
      <c r="I245" s="1340">
        <v>3150</v>
      </c>
      <c r="J245" s="1337">
        <f t="shared" si="49"/>
        <v>3622.4999999999995</v>
      </c>
      <c r="K245" s="1387">
        <f t="shared" si="50"/>
        <v>4095</v>
      </c>
      <c r="L245" s="1337">
        <f t="shared" si="51"/>
        <v>5355</v>
      </c>
      <c r="O245" s="725">
        <v>47</v>
      </c>
      <c r="P245" s="1469">
        <v>1921</v>
      </c>
      <c r="Q245" s="1345">
        <v>2019</v>
      </c>
      <c r="R245" s="1345">
        <v>2142</v>
      </c>
      <c r="S245" s="1345">
        <v>2268</v>
      </c>
      <c r="T245" s="1345">
        <v>2459</v>
      </c>
      <c r="U245" s="1345">
        <v>2536</v>
      </c>
      <c r="V245" s="1345">
        <v>2717</v>
      </c>
      <c r="W245" s="1345">
        <v>2886</v>
      </c>
      <c r="X245" s="1345">
        <v>3037</v>
      </c>
      <c r="Y245" s="1345">
        <v>3240</v>
      </c>
      <c r="Z245" s="1345">
        <v>0</v>
      </c>
      <c r="AA245" s="1345">
        <v>0</v>
      </c>
      <c r="AB245" s="1345">
        <v>0</v>
      </c>
      <c r="AC245" s="1345">
        <v>0</v>
      </c>
      <c r="AD245" s="1345">
        <v>0</v>
      </c>
      <c r="AE245" s="1345">
        <v>0</v>
      </c>
      <c r="AF245" s="1345">
        <v>0</v>
      </c>
      <c r="AG245" s="1345">
        <v>0</v>
      </c>
      <c r="AH245" s="1345">
        <v>0</v>
      </c>
      <c r="AI245" s="1345">
        <v>0</v>
      </c>
      <c r="AJ245" s="1345">
        <v>0</v>
      </c>
      <c r="AK245" s="1345">
        <v>0</v>
      </c>
      <c r="AL245" s="1345">
        <v>0</v>
      </c>
      <c r="AM245" s="1345">
        <v>0</v>
      </c>
      <c r="AN245" s="1345">
        <v>0</v>
      </c>
      <c r="AO245" s="1345">
        <v>0</v>
      </c>
      <c r="AP245" s="1345">
        <v>0</v>
      </c>
      <c r="AQ245" s="1345">
        <v>0</v>
      </c>
      <c r="AR245" s="1345">
        <v>0</v>
      </c>
      <c r="AS245" s="1345">
        <v>0</v>
      </c>
      <c r="AT245" s="1345">
        <v>0</v>
      </c>
      <c r="AU245" s="1345">
        <v>0</v>
      </c>
      <c r="AV245" s="1345">
        <v>0</v>
      </c>
      <c r="AW245" s="1345">
        <v>0</v>
      </c>
      <c r="AX245" s="1345">
        <v>0</v>
      </c>
      <c r="AY245" s="1345">
        <v>0</v>
      </c>
      <c r="AZ245" s="1181">
        <v>6161</v>
      </c>
    </row>
    <row r="246" spans="4:52" ht="15" thickBot="1" x14ac:dyDescent="0.35">
      <c r="D246" s="725">
        <v>39</v>
      </c>
      <c r="E246" s="1472">
        <v>3408</v>
      </c>
      <c r="F246" s="1351">
        <v>3919.2</v>
      </c>
      <c r="G246" s="1387">
        <f t="shared" si="47"/>
        <v>4430.4000000000005</v>
      </c>
      <c r="H246" s="1351">
        <f t="shared" si="48"/>
        <v>5793.5999999999995</v>
      </c>
      <c r="I246" s="1387">
        <v>3210</v>
      </c>
      <c r="J246" s="1351">
        <f t="shared" si="49"/>
        <v>3691.4999999999995</v>
      </c>
      <c r="K246" s="1387">
        <f t="shared" si="50"/>
        <v>4173</v>
      </c>
      <c r="L246" s="1351">
        <f t="shared" si="51"/>
        <v>5457</v>
      </c>
      <c r="O246" s="31">
        <v>48</v>
      </c>
      <c r="P246" s="1358">
        <v>1948</v>
      </c>
      <c r="Q246" s="1332">
        <v>2033</v>
      </c>
      <c r="R246" s="1332">
        <v>2190</v>
      </c>
      <c r="S246" s="1332">
        <v>2300</v>
      </c>
      <c r="T246" s="1332">
        <v>2502</v>
      </c>
      <c r="U246" s="1332">
        <v>2560</v>
      </c>
      <c r="V246" s="1332">
        <v>2737</v>
      </c>
      <c r="W246" s="1332">
        <v>2920</v>
      </c>
      <c r="X246" s="1332">
        <v>3053</v>
      </c>
      <c r="Y246" s="1332">
        <v>3339</v>
      </c>
      <c r="Z246" s="1332">
        <v>3424</v>
      </c>
      <c r="AA246" s="1332">
        <v>3890</v>
      </c>
      <c r="AB246" s="1332">
        <v>3963</v>
      </c>
      <c r="AC246" s="1332">
        <v>4182</v>
      </c>
      <c r="AD246" s="1332">
        <v>4382</v>
      </c>
      <c r="AE246" s="1332">
        <v>4540</v>
      </c>
      <c r="AF246" s="1332">
        <v>4615</v>
      </c>
      <c r="AG246" s="1332">
        <v>4731</v>
      </c>
      <c r="AH246" s="1332">
        <v>4855</v>
      </c>
      <c r="AI246" s="1359">
        <v>4918</v>
      </c>
      <c r="AJ246" s="1359">
        <v>4950</v>
      </c>
      <c r="AK246" s="1359">
        <v>5080</v>
      </c>
      <c r="AL246" s="1359">
        <v>5118</v>
      </c>
      <c r="AM246" s="1359">
        <v>5202</v>
      </c>
      <c r="AN246" s="1359">
        <v>5251</v>
      </c>
      <c r="AO246" s="1359">
        <v>5286</v>
      </c>
      <c r="AP246" s="1359">
        <v>5305</v>
      </c>
      <c r="AQ246" s="1359">
        <v>5386</v>
      </c>
      <c r="AR246" s="1359">
        <v>5437</v>
      </c>
      <c r="AS246" s="1359">
        <v>5512</v>
      </c>
      <c r="AT246" s="1359">
        <v>5537</v>
      </c>
      <c r="AU246" s="1359">
        <v>5622</v>
      </c>
      <c r="AV246" s="1359">
        <v>5655</v>
      </c>
      <c r="AW246" s="1359">
        <v>5815</v>
      </c>
      <c r="AX246" s="1359">
        <v>5907</v>
      </c>
      <c r="AY246" s="1359">
        <v>6161</v>
      </c>
      <c r="AZ246" s="1184">
        <v>6209</v>
      </c>
    </row>
    <row r="247" spans="4:52" ht="15" thickBot="1" x14ac:dyDescent="0.35">
      <c r="D247" s="14">
        <v>40</v>
      </c>
      <c r="E247" s="1471">
        <v>3466</v>
      </c>
      <c r="F247" s="1337">
        <v>3985.8999999999996</v>
      </c>
      <c r="G247" s="1387">
        <f t="shared" si="47"/>
        <v>4505.8</v>
      </c>
      <c r="H247" s="1337">
        <f t="shared" si="48"/>
        <v>5892.2</v>
      </c>
      <c r="I247" s="1340">
        <v>3260</v>
      </c>
      <c r="J247" s="1337">
        <f t="shared" si="49"/>
        <v>3748.9999999999995</v>
      </c>
      <c r="K247" s="1387">
        <f t="shared" si="50"/>
        <v>4238</v>
      </c>
      <c r="L247" s="1337">
        <f t="shared" si="51"/>
        <v>5542</v>
      </c>
      <c r="O247" s="274">
        <v>49</v>
      </c>
      <c r="P247" s="1638" t="s">
        <v>65</v>
      </c>
      <c r="Q247" s="1639"/>
      <c r="R247" s="1639"/>
      <c r="S247" s="1639"/>
      <c r="T247" s="1639"/>
      <c r="U247" s="1639"/>
      <c r="V247" s="1639"/>
      <c r="W247" s="1639"/>
      <c r="X247" s="1639"/>
      <c r="Y247" s="1639"/>
      <c r="Z247" s="1639"/>
      <c r="AA247" s="1639"/>
      <c r="AB247" s="1639"/>
      <c r="AC247" s="1639"/>
      <c r="AD247" s="1639"/>
      <c r="AE247" s="1639"/>
      <c r="AF247" s="1639"/>
      <c r="AG247" s="1639"/>
      <c r="AH247" s="1639"/>
      <c r="AI247" s="1639"/>
      <c r="AJ247" s="1639"/>
      <c r="AK247" s="1639"/>
      <c r="AL247" s="1639"/>
      <c r="AM247" s="1639"/>
      <c r="AN247" s="1639"/>
      <c r="AO247" s="1639"/>
      <c r="AP247" s="1639"/>
      <c r="AQ247" s="1639"/>
      <c r="AR247" s="1639"/>
      <c r="AS247" s="1639"/>
      <c r="AT247" s="1639"/>
      <c r="AU247" s="1639"/>
      <c r="AV247" s="1639"/>
      <c r="AW247" s="1639"/>
      <c r="AX247" s="1639"/>
      <c r="AY247" s="1639"/>
      <c r="AZ247" s="1640"/>
    </row>
    <row r="248" spans="4:52" x14ac:dyDescent="0.3">
      <c r="D248" s="725">
        <v>41</v>
      </c>
      <c r="E248" s="1472">
        <v>3619</v>
      </c>
      <c r="F248" s="1351">
        <v>4161.8499999999995</v>
      </c>
      <c r="G248" s="1387">
        <f t="shared" si="47"/>
        <v>4704.7</v>
      </c>
      <c r="H248" s="1351">
        <f t="shared" si="48"/>
        <v>6152.3</v>
      </c>
      <c r="I248" s="1387">
        <v>3410</v>
      </c>
      <c r="J248" s="1351">
        <f t="shared" si="49"/>
        <v>3921.4999999999995</v>
      </c>
      <c r="K248" s="1387">
        <f t="shared" si="50"/>
        <v>4433</v>
      </c>
      <c r="L248" s="1351">
        <f t="shared" si="51"/>
        <v>5797</v>
      </c>
      <c r="AO248" s="15"/>
    </row>
    <row r="249" spans="4:52" x14ac:dyDescent="0.3">
      <c r="D249" s="14">
        <v>42</v>
      </c>
      <c r="E249" s="1471">
        <v>3894</v>
      </c>
      <c r="F249" s="1337">
        <v>4478.0999999999995</v>
      </c>
      <c r="G249" s="1387">
        <f t="shared" si="47"/>
        <v>5062.2</v>
      </c>
      <c r="H249" s="1337">
        <f t="shared" si="48"/>
        <v>6619.8</v>
      </c>
      <c r="I249" s="1340">
        <v>3670</v>
      </c>
      <c r="J249" s="1337">
        <f t="shared" si="49"/>
        <v>4220.5</v>
      </c>
      <c r="K249" s="1387">
        <f t="shared" si="50"/>
        <v>4771</v>
      </c>
      <c r="L249" s="1337">
        <f t="shared" si="51"/>
        <v>6239</v>
      </c>
      <c r="AO249" s="15"/>
    </row>
    <row r="250" spans="4:52" x14ac:dyDescent="0.3">
      <c r="D250" s="725">
        <v>43</v>
      </c>
      <c r="E250" s="1472">
        <v>3968</v>
      </c>
      <c r="F250" s="1351">
        <v>4563.2</v>
      </c>
      <c r="G250" s="1387">
        <f t="shared" si="47"/>
        <v>5158.4000000000005</v>
      </c>
      <c r="H250" s="1351">
        <f t="shared" si="48"/>
        <v>6745.5999999999995</v>
      </c>
      <c r="I250" s="1387">
        <v>3740</v>
      </c>
      <c r="J250" s="1351">
        <f t="shared" si="49"/>
        <v>4301</v>
      </c>
      <c r="K250" s="1387">
        <f t="shared" si="50"/>
        <v>4862</v>
      </c>
      <c r="L250" s="1351">
        <f t="shared" si="51"/>
        <v>6358</v>
      </c>
      <c r="AO250" s="15"/>
    </row>
    <row r="251" spans="4:52" x14ac:dyDescent="0.3">
      <c r="D251" s="14">
        <v>44</v>
      </c>
      <c r="E251" s="1471">
        <v>4079</v>
      </c>
      <c r="F251" s="1337">
        <v>4690.8499999999995</v>
      </c>
      <c r="G251" s="1387">
        <f t="shared" si="47"/>
        <v>5302.7</v>
      </c>
      <c r="H251" s="1337">
        <f t="shared" si="48"/>
        <v>6934.3</v>
      </c>
      <c r="I251" s="1340">
        <v>3840</v>
      </c>
      <c r="J251" s="1337">
        <f t="shared" si="49"/>
        <v>4416</v>
      </c>
      <c r="K251" s="1387">
        <f t="shared" si="50"/>
        <v>4992</v>
      </c>
      <c r="L251" s="1337">
        <f t="shared" si="51"/>
        <v>6528</v>
      </c>
      <c r="AO251" s="15"/>
    </row>
    <row r="252" spans="4:52" x14ac:dyDescent="0.3">
      <c r="D252" s="725">
        <v>45</v>
      </c>
      <c r="E252" s="1472">
        <v>4162</v>
      </c>
      <c r="F252" s="1351">
        <v>4786.2999999999993</v>
      </c>
      <c r="G252" s="1387">
        <f t="shared" si="47"/>
        <v>5410.6</v>
      </c>
      <c r="H252" s="1351">
        <f t="shared" si="48"/>
        <v>7075.4</v>
      </c>
      <c r="I252" s="1387">
        <v>3920</v>
      </c>
      <c r="J252" s="1351">
        <f t="shared" si="49"/>
        <v>4508</v>
      </c>
      <c r="K252" s="1387">
        <f t="shared" si="50"/>
        <v>5096</v>
      </c>
      <c r="L252" s="1351">
        <f t="shared" si="51"/>
        <v>6664</v>
      </c>
      <c r="AO252" s="15"/>
    </row>
    <row r="253" spans="4:52" x14ac:dyDescent="0.3">
      <c r="D253" s="14">
        <v>46</v>
      </c>
      <c r="E253" s="1471">
        <v>4261</v>
      </c>
      <c r="F253" s="1337">
        <v>4900.1499999999996</v>
      </c>
      <c r="G253" s="1387">
        <f t="shared" si="47"/>
        <v>5539.3</v>
      </c>
      <c r="H253" s="1337">
        <f t="shared" si="48"/>
        <v>7243.7</v>
      </c>
      <c r="I253" s="1340">
        <v>4010</v>
      </c>
      <c r="J253" s="1337">
        <f t="shared" si="49"/>
        <v>4611.5</v>
      </c>
      <c r="K253" s="1387">
        <f t="shared" si="50"/>
        <v>5213</v>
      </c>
      <c r="L253" s="1337">
        <f t="shared" si="51"/>
        <v>6817</v>
      </c>
      <c r="AO253" s="15"/>
    </row>
    <row r="254" spans="4:52" x14ac:dyDescent="0.3">
      <c r="D254" s="725">
        <v>47</v>
      </c>
      <c r="E254" s="1472">
        <v>4548</v>
      </c>
      <c r="F254" s="1351">
        <v>5230.2</v>
      </c>
      <c r="G254" s="1387">
        <f t="shared" si="47"/>
        <v>5912.4000000000005</v>
      </c>
      <c r="H254" s="1351">
        <f t="shared" si="48"/>
        <v>7731.5999999999995</v>
      </c>
      <c r="I254" s="1387">
        <v>4280</v>
      </c>
      <c r="J254" s="1351">
        <f t="shared" si="49"/>
        <v>4922</v>
      </c>
      <c r="K254" s="1387">
        <f t="shared" si="50"/>
        <v>5564</v>
      </c>
      <c r="L254" s="1351">
        <f t="shared" si="51"/>
        <v>7276</v>
      </c>
      <c r="AO254" s="15"/>
    </row>
    <row r="255" spans="4:52" x14ac:dyDescent="0.3">
      <c r="D255" s="14">
        <v>48</v>
      </c>
      <c r="E255" s="1471">
        <v>4893</v>
      </c>
      <c r="F255" s="1337">
        <v>5626.95</v>
      </c>
      <c r="G255" s="1387">
        <f t="shared" si="47"/>
        <v>6360.9000000000005</v>
      </c>
      <c r="H255" s="1337">
        <f t="shared" si="48"/>
        <v>8318.1</v>
      </c>
      <c r="I255" s="1340">
        <v>4610</v>
      </c>
      <c r="J255" s="1337">
        <f t="shared" si="49"/>
        <v>5301.5</v>
      </c>
      <c r="K255" s="1387">
        <f t="shared" si="50"/>
        <v>5993</v>
      </c>
      <c r="L255" s="1337">
        <f t="shared" si="51"/>
        <v>7837</v>
      </c>
      <c r="AO255" s="15"/>
    </row>
    <row r="256" spans="4:52" x14ac:dyDescent="0.3">
      <c r="D256" s="725">
        <v>49</v>
      </c>
      <c r="E256" s="1472">
        <v>7205</v>
      </c>
      <c r="F256" s="1351">
        <v>8285.75</v>
      </c>
      <c r="G256" s="1387">
        <f t="shared" si="47"/>
        <v>9366.5</v>
      </c>
      <c r="H256" s="1351">
        <f t="shared" si="48"/>
        <v>12248.5</v>
      </c>
      <c r="I256" s="1387">
        <v>6710</v>
      </c>
      <c r="J256" s="1351">
        <f t="shared" si="49"/>
        <v>7716.4999999999991</v>
      </c>
      <c r="K256" s="1387">
        <f t="shared" si="50"/>
        <v>8723</v>
      </c>
      <c r="L256" s="1351">
        <f t="shared" si="51"/>
        <v>11407</v>
      </c>
      <c r="AO256" s="15"/>
    </row>
    <row r="257" spans="4:41" x14ac:dyDescent="0.3">
      <c r="D257" s="725">
        <v>50</v>
      </c>
      <c r="E257" s="1472">
        <v>7800</v>
      </c>
      <c r="F257" s="1351">
        <v>8970</v>
      </c>
      <c r="G257" s="1387">
        <f t="shared" si="47"/>
        <v>10140</v>
      </c>
      <c r="H257" s="1351">
        <f t="shared" si="48"/>
        <v>13260</v>
      </c>
      <c r="I257" s="1387">
        <v>7260</v>
      </c>
      <c r="J257" s="1351">
        <f t="shared" si="49"/>
        <v>8349</v>
      </c>
      <c r="K257" s="1387">
        <f t="shared" si="50"/>
        <v>9438</v>
      </c>
      <c r="L257" s="1351">
        <f t="shared" si="51"/>
        <v>12342</v>
      </c>
      <c r="AO257" s="15"/>
    </row>
    <row r="258" spans="4:41" x14ac:dyDescent="0.3">
      <c r="D258" s="725">
        <v>51</v>
      </c>
      <c r="E258" s="1472">
        <v>8264</v>
      </c>
      <c r="F258" s="1351">
        <v>9503.5999999999985</v>
      </c>
      <c r="G258" s="1387">
        <f t="shared" si="47"/>
        <v>10743.2</v>
      </c>
      <c r="H258" s="1351">
        <f t="shared" si="48"/>
        <v>14048.8</v>
      </c>
      <c r="I258" s="1387">
        <v>7700</v>
      </c>
      <c r="J258" s="1351">
        <f t="shared" si="49"/>
        <v>8855</v>
      </c>
      <c r="K258" s="1387">
        <f t="shared" si="50"/>
        <v>10010</v>
      </c>
      <c r="L258" s="1351">
        <f t="shared" si="51"/>
        <v>13090</v>
      </c>
      <c r="AO258" s="15"/>
    </row>
    <row r="259" spans="4:41" x14ac:dyDescent="0.3">
      <c r="D259" s="725">
        <v>52</v>
      </c>
      <c r="E259" s="1472">
        <v>9053</v>
      </c>
      <c r="F259" s="1351">
        <v>10410.949999999999</v>
      </c>
      <c r="G259" s="1387">
        <f t="shared" si="47"/>
        <v>11768.9</v>
      </c>
      <c r="H259" s="1351">
        <f t="shared" si="48"/>
        <v>15390.1</v>
      </c>
      <c r="I259" s="1387">
        <v>8430</v>
      </c>
      <c r="J259" s="1351">
        <f t="shared" si="49"/>
        <v>9694.5</v>
      </c>
      <c r="K259" s="1387">
        <f t="shared" si="50"/>
        <v>10959</v>
      </c>
      <c r="L259" s="1351">
        <f t="shared" si="51"/>
        <v>14331</v>
      </c>
      <c r="AO259" s="15"/>
    </row>
    <row r="260" spans="4:41" x14ac:dyDescent="0.3">
      <c r="D260" s="725">
        <v>53</v>
      </c>
      <c r="E260" s="1472">
        <v>9640</v>
      </c>
      <c r="F260" s="1351">
        <v>11086</v>
      </c>
      <c r="G260" s="1387">
        <f t="shared" si="47"/>
        <v>12532</v>
      </c>
      <c r="H260" s="1351">
        <f t="shared" si="48"/>
        <v>16388</v>
      </c>
      <c r="I260" s="1387">
        <v>8980</v>
      </c>
      <c r="J260" s="1351">
        <f t="shared" si="49"/>
        <v>10327</v>
      </c>
      <c r="K260" s="1387">
        <f t="shared" si="50"/>
        <v>11674</v>
      </c>
      <c r="L260" s="1351">
        <f t="shared" si="51"/>
        <v>15266</v>
      </c>
      <c r="AO260" s="15"/>
    </row>
    <row r="261" spans="4:41" x14ac:dyDescent="0.3">
      <c r="D261" s="725">
        <v>54</v>
      </c>
      <c r="E261" s="1472">
        <v>10271</v>
      </c>
      <c r="F261" s="1351">
        <v>11811.65</v>
      </c>
      <c r="G261" s="1387">
        <f t="shared" si="47"/>
        <v>13352.300000000001</v>
      </c>
      <c r="H261" s="1351">
        <f t="shared" si="48"/>
        <v>17460.7</v>
      </c>
      <c r="I261" s="1387">
        <v>9570</v>
      </c>
      <c r="J261" s="1351">
        <f t="shared" si="49"/>
        <v>11005.5</v>
      </c>
      <c r="K261" s="1387">
        <f t="shared" si="50"/>
        <v>12441</v>
      </c>
      <c r="L261" s="1351">
        <f t="shared" si="51"/>
        <v>16269</v>
      </c>
      <c r="AO261" s="15"/>
    </row>
    <row r="262" spans="4:41" x14ac:dyDescent="0.3">
      <c r="D262" s="725">
        <v>55</v>
      </c>
      <c r="E262" s="1472">
        <v>10805</v>
      </c>
      <c r="F262" s="1351">
        <v>12425.749999999998</v>
      </c>
      <c r="G262" s="1387">
        <f t="shared" si="47"/>
        <v>14046.5</v>
      </c>
      <c r="H262" s="1351">
        <f t="shared" si="48"/>
        <v>18368.5</v>
      </c>
      <c r="I262" s="1387">
        <v>10060</v>
      </c>
      <c r="J262" s="1351">
        <f t="shared" si="49"/>
        <v>11569</v>
      </c>
      <c r="K262" s="1387">
        <f t="shared" si="50"/>
        <v>13078</v>
      </c>
      <c r="L262" s="1351">
        <f t="shared" si="51"/>
        <v>17102</v>
      </c>
      <c r="AO262" s="15"/>
    </row>
    <row r="263" spans="4:41" x14ac:dyDescent="0.3">
      <c r="D263" s="725">
        <v>56</v>
      </c>
      <c r="E263" s="1472">
        <v>11547</v>
      </c>
      <c r="F263" s="1351">
        <v>13279.05</v>
      </c>
      <c r="G263" s="1387">
        <f t="shared" si="47"/>
        <v>15011.1</v>
      </c>
      <c r="H263" s="1351">
        <f t="shared" si="48"/>
        <v>19629.899999999998</v>
      </c>
      <c r="I263" s="1387">
        <v>10750</v>
      </c>
      <c r="J263" s="1351">
        <f t="shared" si="49"/>
        <v>12362.499999999998</v>
      </c>
      <c r="K263" s="1387">
        <f t="shared" si="50"/>
        <v>13975</v>
      </c>
      <c r="L263" s="1351">
        <f t="shared" si="51"/>
        <v>18275</v>
      </c>
      <c r="AO263" s="15"/>
    </row>
    <row r="264" spans="4:41" x14ac:dyDescent="0.3">
      <c r="D264" s="725">
        <v>57</v>
      </c>
      <c r="E264" s="1472">
        <v>12308</v>
      </c>
      <c r="F264" s="1351">
        <v>14154.199999999999</v>
      </c>
      <c r="G264" s="1387">
        <f t="shared" si="47"/>
        <v>16000.400000000001</v>
      </c>
      <c r="H264" s="1351">
        <f t="shared" si="48"/>
        <v>20923.599999999999</v>
      </c>
      <c r="I264" s="1387">
        <v>11460</v>
      </c>
      <c r="J264" s="1351">
        <f t="shared" si="49"/>
        <v>13178.999999999998</v>
      </c>
      <c r="K264" s="1387">
        <f t="shared" si="50"/>
        <v>14898</v>
      </c>
      <c r="L264" s="1351">
        <f t="shared" si="51"/>
        <v>19482</v>
      </c>
      <c r="AO264" s="15"/>
    </row>
    <row r="265" spans="4:41" x14ac:dyDescent="0.3">
      <c r="D265" s="725">
        <v>58</v>
      </c>
      <c r="E265" s="1472">
        <v>12608</v>
      </c>
      <c r="F265" s="1351">
        <v>14499.199999999999</v>
      </c>
      <c r="G265" s="1387">
        <f t="shared" si="47"/>
        <v>16390.400000000001</v>
      </c>
      <c r="H265" s="1351">
        <f t="shared" si="48"/>
        <v>21433.599999999999</v>
      </c>
      <c r="I265" s="1387">
        <v>11740</v>
      </c>
      <c r="J265" s="1351">
        <f t="shared" si="49"/>
        <v>13500.999999999998</v>
      </c>
      <c r="K265" s="1387">
        <f t="shared" si="50"/>
        <v>15262</v>
      </c>
      <c r="L265" s="1351">
        <f t="shared" si="51"/>
        <v>19958</v>
      </c>
      <c r="AO265" s="15"/>
    </row>
    <row r="266" spans="4:41" x14ac:dyDescent="0.3">
      <c r="D266" s="725">
        <v>59</v>
      </c>
      <c r="E266" s="1472">
        <v>13031</v>
      </c>
      <c r="F266" s="1351">
        <v>14985.65</v>
      </c>
      <c r="G266" s="1387">
        <f t="shared" si="47"/>
        <v>16940.3</v>
      </c>
      <c r="H266" s="1351">
        <f t="shared" si="48"/>
        <v>22152.7</v>
      </c>
      <c r="I266" s="1387">
        <v>12140</v>
      </c>
      <c r="J266" s="1351">
        <f t="shared" si="49"/>
        <v>13960.999999999998</v>
      </c>
      <c r="K266" s="1387">
        <f t="shared" si="50"/>
        <v>15782</v>
      </c>
      <c r="L266" s="1351">
        <f t="shared" si="51"/>
        <v>20638</v>
      </c>
      <c r="AO266" s="15"/>
    </row>
    <row r="267" spans="4:41" x14ac:dyDescent="0.3">
      <c r="D267" s="725">
        <v>60</v>
      </c>
      <c r="E267" s="1472">
        <v>13730</v>
      </c>
      <c r="F267" s="1351">
        <v>15789.499999999998</v>
      </c>
      <c r="G267" s="1387">
        <f t="shared" si="47"/>
        <v>17849</v>
      </c>
      <c r="H267" s="1351">
        <f t="shared" si="48"/>
        <v>23341</v>
      </c>
      <c r="I267" s="1387">
        <v>12790</v>
      </c>
      <c r="J267" s="1351">
        <f t="shared" si="49"/>
        <v>14708.499999999998</v>
      </c>
      <c r="K267" s="1387">
        <f t="shared" si="50"/>
        <v>16627</v>
      </c>
      <c r="L267" s="1351">
        <f t="shared" si="51"/>
        <v>21743</v>
      </c>
      <c r="AO267" s="15"/>
    </row>
    <row r="268" spans="4:41" x14ac:dyDescent="0.3">
      <c r="D268" s="725">
        <v>61</v>
      </c>
      <c r="E268" s="1472">
        <v>14196</v>
      </c>
      <c r="F268" s="1351">
        <v>16325.4</v>
      </c>
      <c r="G268" s="1387">
        <f t="shared" si="47"/>
        <v>18454.8</v>
      </c>
      <c r="H268" s="1351">
        <f t="shared" si="48"/>
        <v>24133.200000000001</v>
      </c>
      <c r="I268" s="1387">
        <v>13220</v>
      </c>
      <c r="J268" s="1351">
        <f t="shared" si="49"/>
        <v>15202.999999999998</v>
      </c>
      <c r="K268" s="1387">
        <f t="shared" si="50"/>
        <v>17186</v>
      </c>
      <c r="L268" s="1351">
        <f t="shared" si="51"/>
        <v>22474</v>
      </c>
      <c r="AO268" s="15"/>
    </row>
    <row r="269" spans="4:41" x14ac:dyDescent="0.3">
      <c r="D269" s="725">
        <v>62</v>
      </c>
      <c r="E269" s="1472">
        <v>14620</v>
      </c>
      <c r="F269" s="1351">
        <v>16813</v>
      </c>
      <c r="G269" s="1387">
        <f t="shared" si="47"/>
        <v>19006</v>
      </c>
      <c r="H269" s="1351">
        <f t="shared" si="48"/>
        <v>24854</v>
      </c>
      <c r="I269" s="1387">
        <v>13620</v>
      </c>
      <c r="J269" s="1351">
        <f t="shared" si="49"/>
        <v>15662.999999999998</v>
      </c>
      <c r="K269" s="1387">
        <f t="shared" si="50"/>
        <v>17706</v>
      </c>
      <c r="L269" s="1351">
        <f t="shared" si="51"/>
        <v>23154</v>
      </c>
      <c r="AO269" s="15"/>
    </row>
    <row r="270" spans="4:41" x14ac:dyDescent="0.3">
      <c r="D270" s="725">
        <v>63</v>
      </c>
      <c r="E270" s="1472">
        <v>15044</v>
      </c>
      <c r="F270" s="1351">
        <v>17300.599999999999</v>
      </c>
      <c r="G270" s="1387">
        <f t="shared" si="47"/>
        <v>19557.2</v>
      </c>
      <c r="H270" s="1351">
        <f t="shared" si="48"/>
        <v>25574.799999999999</v>
      </c>
      <c r="I270" s="1387">
        <v>14010</v>
      </c>
      <c r="J270" s="1351">
        <f t="shared" si="49"/>
        <v>16111.499999999998</v>
      </c>
      <c r="K270" s="1387">
        <f t="shared" si="50"/>
        <v>18213</v>
      </c>
      <c r="L270" s="1351">
        <f t="shared" si="51"/>
        <v>23817</v>
      </c>
      <c r="AO270" s="15"/>
    </row>
    <row r="271" spans="4:41" ht="15" thickBot="1" x14ac:dyDescent="0.35">
      <c r="D271" s="920">
        <v>64</v>
      </c>
      <c r="E271" s="1473">
        <v>15665</v>
      </c>
      <c r="F271" s="1352">
        <v>18014.75</v>
      </c>
      <c r="G271" s="1388">
        <f t="shared" si="47"/>
        <v>20364.5</v>
      </c>
      <c r="H271" s="1352">
        <f t="shared" si="48"/>
        <v>26630.5</v>
      </c>
      <c r="I271" s="1388">
        <v>14590</v>
      </c>
      <c r="J271" s="1352">
        <f t="shared" si="49"/>
        <v>16778.5</v>
      </c>
      <c r="K271" s="1388">
        <f t="shared" si="50"/>
        <v>18967</v>
      </c>
      <c r="L271" s="1352">
        <f t="shared" si="51"/>
        <v>24803</v>
      </c>
      <c r="AO271" s="15"/>
    </row>
    <row r="272" spans="4:41" ht="15" thickBot="1" x14ac:dyDescent="0.35">
      <c r="AO272" s="15"/>
    </row>
    <row r="273" spans="3:41" ht="16.2" thickBot="1" x14ac:dyDescent="0.35">
      <c r="C273" s="281" t="s">
        <v>88</v>
      </c>
      <c r="E273" s="1641" t="s">
        <v>75</v>
      </c>
      <c r="F273" s="1642"/>
      <c r="G273" s="1642"/>
      <c r="H273" s="1643"/>
      <c r="K273" s="1641" t="s">
        <v>83</v>
      </c>
      <c r="L273" s="1642"/>
      <c r="M273" s="1642"/>
      <c r="N273" s="1643"/>
      <c r="Q273" s="1641" t="s">
        <v>84</v>
      </c>
      <c r="R273" s="1642"/>
      <c r="S273" s="1642"/>
      <c r="T273" s="1643"/>
      <c r="AO273" s="15"/>
    </row>
    <row r="274" spans="3:41" ht="15" thickBot="1" x14ac:dyDescent="0.35">
      <c r="C274" t="s">
        <v>544</v>
      </c>
      <c r="E274" s="272" t="s">
        <v>91</v>
      </c>
      <c r="F274" s="272" t="s">
        <v>90</v>
      </c>
      <c r="G274" s="700" t="s">
        <v>59</v>
      </c>
      <c r="H274" s="272" t="s">
        <v>7</v>
      </c>
      <c r="K274" s="272" t="s">
        <v>91</v>
      </c>
      <c r="L274" s="272" t="s">
        <v>92</v>
      </c>
      <c r="M274" s="700" t="s">
        <v>59</v>
      </c>
      <c r="N274" s="272" t="s">
        <v>7</v>
      </c>
      <c r="Q274" s="272" t="s">
        <v>91</v>
      </c>
      <c r="R274" s="272" t="s">
        <v>92</v>
      </c>
      <c r="S274" s="700" t="s">
        <v>59</v>
      </c>
      <c r="T274" s="272" t="s">
        <v>7</v>
      </c>
      <c r="AO274" s="15"/>
    </row>
    <row r="275" spans="3:41" ht="15" thickBot="1" x14ac:dyDescent="0.35">
      <c r="E275" s="323"/>
      <c r="F275" s="1328">
        <v>0.15</v>
      </c>
      <c r="G275" s="1329">
        <v>0.3</v>
      </c>
      <c r="H275" s="1328">
        <v>0.7</v>
      </c>
      <c r="K275" s="323"/>
      <c r="L275" s="1328">
        <v>0.15</v>
      </c>
      <c r="M275" s="1329">
        <v>0.3</v>
      </c>
      <c r="N275" s="1328">
        <v>0.7</v>
      </c>
      <c r="Q275" s="323"/>
      <c r="R275" s="1328">
        <v>0.15</v>
      </c>
      <c r="S275" s="1329">
        <v>0.3</v>
      </c>
      <c r="T275" s="1328">
        <v>0.7</v>
      </c>
      <c r="AO275" s="15"/>
    </row>
    <row r="276" spans="3:41" x14ac:dyDescent="0.3">
      <c r="D276" s="1367">
        <v>2</v>
      </c>
      <c r="E276" s="1339">
        <v>85</v>
      </c>
      <c r="F276" s="1336">
        <f t="shared" ref="F276:F284" si="52">E276*(1+0.15)</f>
        <v>97.749999999999986</v>
      </c>
      <c r="G276" s="1350">
        <f t="shared" ref="G276:G288" si="53">E276*(1+0.3)</f>
        <v>110.5</v>
      </c>
      <c r="H276" s="1453">
        <f t="shared" ref="H276:H288" si="54">E276*(1+0.7)</f>
        <v>144.5</v>
      </c>
      <c r="J276" s="1367">
        <v>4</v>
      </c>
      <c r="K276" s="1339">
        <v>109</v>
      </c>
      <c r="L276" s="1336">
        <v>125.35</v>
      </c>
      <c r="M276" s="1350">
        <f t="shared" ref="M276:M286" si="55">K276*(1+0.3)</f>
        <v>141.70000000000002</v>
      </c>
      <c r="N276" s="1453">
        <f t="shared" ref="N276:N286" si="56">K276*(1+0.7)</f>
        <v>185.29999999999998</v>
      </c>
      <c r="P276" s="1367">
        <v>2</v>
      </c>
      <c r="Q276" s="1339">
        <v>134</v>
      </c>
      <c r="R276" s="1336">
        <f t="shared" ref="R276:R284" si="57">Q276*(1+0.15)</f>
        <v>154.1</v>
      </c>
      <c r="S276" s="1350">
        <f t="shared" ref="S276:S284" si="58">Q276*(1+0.3)</f>
        <v>174.20000000000002</v>
      </c>
      <c r="T276" s="1453">
        <f t="shared" ref="T276:T284" si="59">Q276*(1+0.7)</f>
        <v>227.79999999999998</v>
      </c>
      <c r="AO276" s="15"/>
    </row>
    <row r="277" spans="3:41" x14ac:dyDescent="0.3">
      <c r="D277" s="1368">
        <v>3</v>
      </c>
      <c r="E277" s="1340">
        <v>97</v>
      </c>
      <c r="F277" s="1337">
        <f t="shared" si="52"/>
        <v>111.55</v>
      </c>
      <c r="G277" s="1351">
        <f t="shared" si="53"/>
        <v>126.10000000000001</v>
      </c>
      <c r="H277" s="1454">
        <f t="shared" si="54"/>
        <v>164.9</v>
      </c>
      <c r="J277" s="1368">
        <v>5</v>
      </c>
      <c r="K277" s="1340">
        <v>0</v>
      </c>
      <c r="L277" s="1337">
        <v>0</v>
      </c>
      <c r="M277" s="1351">
        <f t="shared" si="55"/>
        <v>0</v>
      </c>
      <c r="N277" s="1454">
        <f t="shared" si="56"/>
        <v>0</v>
      </c>
      <c r="P277" s="1368">
        <v>3</v>
      </c>
      <c r="Q277" s="1340">
        <v>135</v>
      </c>
      <c r="R277" s="1337">
        <f t="shared" si="57"/>
        <v>155.25</v>
      </c>
      <c r="S277" s="1351">
        <f t="shared" si="58"/>
        <v>175.5</v>
      </c>
      <c r="T277" s="1454">
        <f t="shared" si="59"/>
        <v>229.5</v>
      </c>
      <c r="AO277" s="15"/>
    </row>
    <row r="278" spans="3:41" x14ac:dyDescent="0.3">
      <c r="D278" s="1368">
        <v>4</v>
      </c>
      <c r="E278" s="1340">
        <v>109</v>
      </c>
      <c r="F278" s="1337">
        <f t="shared" si="52"/>
        <v>125.35</v>
      </c>
      <c r="G278" s="1351">
        <f t="shared" si="53"/>
        <v>141.70000000000002</v>
      </c>
      <c r="H278" s="1454">
        <f t="shared" si="54"/>
        <v>185.29999999999998</v>
      </c>
      <c r="J278" s="1368">
        <v>6</v>
      </c>
      <c r="K278" s="1340">
        <v>143</v>
      </c>
      <c r="L278" s="1337">
        <v>164.45</v>
      </c>
      <c r="M278" s="1351">
        <f t="shared" si="55"/>
        <v>185.9</v>
      </c>
      <c r="N278" s="1454">
        <f t="shared" si="56"/>
        <v>243.1</v>
      </c>
      <c r="P278" s="1368">
        <v>4</v>
      </c>
      <c r="Q278" s="1340">
        <v>136</v>
      </c>
      <c r="R278" s="1337">
        <f t="shared" si="57"/>
        <v>156.39999999999998</v>
      </c>
      <c r="S278" s="1351">
        <f t="shared" si="58"/>
        <v>176.8</v>
      </c>
      <c r="T278" s="1454">
        <f t="shared" si="59"/>
        <v>231.2</v>
      </c>
      <c r="AO278" s="15"/>
    </row>
    <row r="279" spans="3:41" x14ac:dyDescent="0.3">
      <c r="D279" s="1368">
        <v>5</v>
      </c>
      <c r="E279" s="1340">
        <v>121</v>
      </c>
      <c r="F279" s="1337">
        <f t="shared" si="52"/>
        <v>139.14999999999998</v>
      </c>
      <c r="G279" s="1351">
        <f t="shared" si="53"/>
        <v>157.30000000000001</v>
      </c>
      <c r="H279" s="1454">
        <f t="shared" si="54"/>
        <v>205.7</v>
      </c>
      <c r="J279" s="1368">
        <v>8</v>
      </c>
      <c r="K279" s="1340">
        <v>212</v>
      </c>
      <c r="L279" s="1337">
        <v>243.79999999999998</v>
      </c>
      <c r="M279" s="1351">
        <f t="shared" si="55"/>
        <v>275.60000000000002</v>
      </c>
      <c r="N279" s="1454">
        <f t="shared" si="56"/>
        <v>360.4</v>
      </c>
      <c r="P279" s="1368">
        <v>5</v>
      </c>
      <c r="Q279" s="1340">
        <v>161</v>
      </c>
      <c r="R279" s="1337">
        <f t="shared" si="57"/>
        <v>185.14999999999998</v>
      </c>
      <c r="S279" s="1351">
        <f t="shared" si="58"/>
        <v>209.3</v>
      </c>
      <c r="T279" s="1454">
        <f t="shared" si="59"/>
        <v>273.7</v>
      </c>
      <c r="AO279" s="15"/>
    </row>
    <row r="280" spans="3:41" x14ac:dyDescent="0.3">
      <c r="D280" s="1368">
        <v>6</v>
      </c>
      <c r="E280" s="1340">
        <v>140</v>
      </c>
      <c r="F280" s="1337">
        <f t="shared" si="52"/>
        <v>161</v>
      </c>
      <c r="G280" s="1351">
        <f t="shared" si="53"/>
        <v>182</v>
      </c>
      <c r="H280" s="1454">
        <f t="shared" si="54"/>
        <v>238</v>
      </c>
      <c r="J280" s="1368">
        <v>10</v>
      </c>
      <c r="K280" s="1340">
        <v>279</v>
      </c>
      <c r="L280" s="1337">
        <v>320.84999999999997</v>
      </c>
      <c r="M280" s="1351">
        <f t="shared" si="55"/>
        <v>362.7</v>
      </c>
      <c r="N280" s="1454">
        <f t="shared" si="56"/>
        <v>474.3</v>
      </c>
      <c r="P280" s="1368">
        <v>6</v>
      </c>
      <c r="Q280" s="1340">
        <v>181</v>
      </c>
      <c r="R280" s="1337">
        <f t="shared" si="57"/>
        <v>208.14999999999998</v>
      </c>
      <c r="S280" s="1351">
        <f t="shared" si="58"/>
        <v>235.3</v>
      </c>
      <c r="T280" s="1454">
        <f t="shared" si="59"/>
        <v>307.7</v>
      </c>
      <c r="AO280" s="15"/>
    </row>
    <row r="281" spans="3:41" x14ac:dyDescent="0.3">
      <c r="D281" s="1368">
        <v>8</v>
      </c>
      <c r="E281" s="1340">
        <v>186</v>
      </c>
      <c r="F281" s="1337">
        <f t="shared" si="52"/>
        <v>213.89999999999998</v>
      </c>
      <c r="G281" s="1351">
        <f t="shared" si="53"/>
        <v>241.8</v>
      </c>
      <c r="H281" s="1454">
        <f t="shared" si="54"/>
        <v>316.2</v>
      </c>
      <c r="J281" s="1368">
        <v>12</v>
      </c>
      <c r="K281" s="1340">
        <v>348</v>
      </c>
      <c r="L281" s="1337">
        <v>400.2</v>
      </c>
      <c r="M281" s="1351">
        <f t="shared" si="55"/>
        <v>452.40000000000003</v>
      </c>
      <c r="N281" s="1454">
        <f t="shared" si="56"/>
        <v>591.6</v>
      </c>
      <c r="P281" s="1368">
        <v>7</v>
      </c>
      <c r="Q281" s="1340">
        <v>227</v>
      </c>
      <c r="R281" s="1337">
        <f t="shared" si="57"/>
        <v>261.04999999999995</v>
      </c>
      <c r="S281" s="1351">
        <f t="shared" si="58"/>
        <v>295.10000000000002</v>
      </c>
      <c r="T281" s="1454">
        <f t="shared" si="59"/>
        <v>385.9</v>
      </c>
      <c r="AO281" s="15"/>
    </row>
    <row r="282" spans="3:41" x14ac:dyDescent="0.3">
      <c r="D282" s="1368">
        <v>10</v>
      </c>
      <c r="E282" s="1340">
        <v>237</v>
      </c>
      <c r="F282" s="1337">
        <f t="shared" si="52"/>
        <v>272.54999999999995</v>
      </c>
      <c r="G282" s="1351">
        <f t="shared" si="53"/>
        <v>308.10000000000002</v>
      </c>
      <c r="H282" s="1454">
        <f t="shared" si="54"/>
        <v>402.9</v>
      </c>
      <c r="J282" s="1368">
        <v>14</v>
      </c>
      <c r="K282" s="1340">
        <v>0</v>
      </c>
      <c r="L282" s="1337">
        <v>0</v>
      </c>
      <c r="M282" s="1351">
        <f t="shared" si="55"/>
        <v>0</v>
      </c>
      <c r="N282" s="1454">
        <f t="shared" si="56"/>
        <v>0</v>
      </c>
      <c r="P282" s="1368">
        <v>8</v>
      </c>
      <c r="Q282" s="1340">
        <v>272</v>
      </c>
      <c r="R282" s="1337">
        <f t="shared" si="57"/>
        <v>312.79999999999995</v>
      </c>
      <c r="S282" s="1351">
        <f t="shared" si="58"/>
        <v>353.6</v>
      </c>
      <c r="T282" s="1454">
        <f t="shared" si="59"/>
        <v>462.4</v>
      </c>
      <c r="AO282" s="15"/>
    </row>
    <row r="283" spans="3:41" x14ac:dyDescent="0.3">
      <c r="D283" s="1368">
        <v>12</v>
      </c>
      <c r="E283" s="1340">
        <v>348</v>
      </c>
      <c r="F283" s="1337">
        <f t="shared" si="52"/>
        <v>400.2</v>
      </c>
      <c r="G283" s="1351">
        <f t="shared" si="53"/>
        <v>452.40000000000003</v>
      </c>
      <c r="H283" s="1454">
        <f t="shared" si="54"/>
        <v>591.6</v>
      </c>
      <c r="J283" s="1368">
        <v>15</v>
      </c>
      <c r="K283" s="1340">
        <v>564</v>
      </c>
      <c r="L283" s="1337">
        <v>648.59999999999991</v>
      </c>
      <c r="M283" s="1351">
        <f t="shared" si="55"/>
        <v>733.2</v>
      </c>
      <c r="N283" s="1454">
        <f t="shared" si="56"/>
        <v>958.8</v>
      </c>
      <c r="P283" s="1368">
        <v>10</v>
      </c>
      <c r="Q283" s="1340">
        <v>299</v>
      </c>
      <c r="R283" s="1337">
        <f t="shared" si="57"/>
        <v>343.84999999999997</v>
      </c>
      <c r="S283" s="1351">
        <f t="shared" si="58"/>
        <v>388.7</v>
      </c>
      <c r="T283" s="1454">
        <f t="shared" si="59"/>
        <v>508.3</v>
      </c>
      <c r="AO283" s="15"/>
    </row>
    <row r="284" spans="3:41" x14ac:dyDescent="0.3">
      <c r="D284" s="1368">
        <v>14</v>
      </c>
      <c r="E284" s="1340">
        <v>459</v>
      </c>
      <c r="F284" s="1337">
        <f t="shared" si="52"/>
        <v>527.84999999999991</v>
      </c>
      <c r="G284" s="1351">
        <f t="shared" si="53"/>
        <v>596.70000000000005</v>
      </c>
      <c r="H284" s="1454">
        <f t="shared" si="54"/>
        <v>780.3</v>
      </c>
      <c r="J284" s="1368">
        <v>16</v>
      </c>
      <c r="K284" s="1340">
        <v>0</v>
      </c>
      <c r="L284" s="1337">
        <v>0</v>
      </c>
      <c r="M284" s="1351">
        <f t="shared" si="55"/>
        <v>0</v>
      </c>
      <c r="N284" s="1454">
        <f t="shared" si="56"/>
        <v>0</v>
      </c>
      <c r="P284" s="1368">
        <v>12</v>
      </c>
      <c r="Q284" s="1340">
        <v>325</v>
      </c>
      <c r="R284" s="1337">
        <f t="shared" si="57"/>
        <v>373.74999999999994</v>
      </c>
      <c r="S284" s="1351">
        <f t="shared" si="58"/>
        <v>422.5</v>
      </c>
      <c r="T284" s="1454">
        <f t="shared" si="59"/>
        <v>552.5</v>
      </c>
      <c r="AO284" s="15"/>
    </row>
    <row r="285" spans="3:41" x14ac:dyDescent="0.3">
      <c r="D285" s="1368">
        <v>15</v>
      </c>
      <c r="E285" s="1340">
        <v>0</v>
      </c>
      <c r="F285" s="1337">
        <v>0</v>
      </c>
      <c r="G285" s="1351">
        <f t="shared" si="53"/>
        <v>0</v>
      </c>
      <c r="H285" s="1454">
        <f t="shared" si="54"/>
        <v>0</v>
      </c>
      <c r="J285" s="1368">
        <v>18</v>
      </c>
      <c r="K285" s="1340">
        <v>759</v>
      </c>
      <c r="L285" s="1337">
        <v>872.84999999999991</v>
      </c>
      <c r="M285" s="1351">
        <f t="shared" si="55"/>
        <v>986.7</v>
      </c>
      <c r="N285" s="1454">
        <f t="shared" si="56"/>
        <v>1290.3</v>
      </c>
      <c r="P285" s="1368">
        <v>18</v>
      </c>
      <c r="Q285" s="1340">
        <v>536</v>
      </c>
      <c r="R285" s="1337">
        <f>Q285*(1+0.15)</f>
        <v>616.4</v>
      </c>
      <c r="S285" s="1351">
        <f>Q285*(1+0.3)</f>
        <v>696.80000000000007</v>
      </c>
      <c r="T285" s="1454">
        <f>Q285*(1+0.7)</f>
        <v>911.19999999999993</v>
      </c>
      <c r="AO285" s="15"/>
    </row>
    <row r="286" spans="3:41" ht="15" thickBot="1" x14ac:dyDescent="0.35">
      <c r="D286" s="1368">
        <v>16</v>
      </c>
      <c r="E286" s="1340">
        <v>603</v>
      </c>
      <c r="F286" s="1337">
        <f>E286*(1+0.15)</f>
        <v>693.44999999999993</v>
      </c>
      <c r="G286" s="1351">
        <f t="shared" si="53"/>
        <v>783.9</v>
      </c>
      <c r="H286" s="1454">
        <f t="shared" si="54"/>
        <v>1025.0999999999999</v>
      </c>
      <c r="J286" s="1369">
        <v>24</v>
      </c>
      <c r="K286" s="1341">
        <v>0</v>
      </c>
      <c r="L286" s="1338">
        <v>0</v>
      </c>
      <c r="M286" s="1352">
        <f t="shared" si="55"/>
        <v>0</v>
      </c>
      <c r="N286" s="1455">
        <f t="shared" si="56"/>
        <v>0</v>
      </c>
      <c r="P286" s="1369">
        <v>24</v>
      </c>
      <c r="Q286" s="1341">
        <v>847</v>
      </c>
      <c r="R286" s="1338">
        <f>Q286*(1+0.15)</f>
        <v>974.05</v>
      </c>
      <c r="S286" s="1352">
        <f>Q286*(1+0.3)</f>
        <v>1101.1000000000001</v>
      </c>
      <c r="T286" s="1455">
        <f>Q286*(1+0.7)</f>
        <v>1439.8999999999999</v>
      </c>
    </row>
    <row r="287" spans="3:41" x14ac:dyDescent="0.3">
      <c r="D287" s="1368">
        <v>18</v>
      </c>
      <c r="E287" s="1340">
        <v>721</v>
      </c>
      <c r="F287" s="1337">
        <f>E287*(1+0.15)</f>
        <v>829.15</v>
      </c>
      <c r="G287" s="1351">
        <f t="shared" si="53"/>
        <v>937.30000000000007</v>
      </c>
      <c r="H287" s="1454">
        <f t="shared" si="54"/>
        <v>1225.7</v>
      </c>
    </row>
    <row r="288" spans="3:41" ht="15" thickBot="1" x14ac:dyDescent="0.35">
      <c r="D288" s="1369">
        <v>24</v>
      </c>
      <c r="E288" s="1341">
        <v>997</v>
      </c>
      <c r="F288" s="1338">
        <f>E288*(1+0.15)</f>
        <v>1146.55</v>
      </c>
      <c r="G288" s="1352">
        <f t="shared" si="53"/>
        <v>1296.1000000000001</v>
      </c>
      <c r="H288" s="1455">
        <f t="shared" si="54"/>
        <v>1694.8999999999999</v>
      </c>
    </row>
    <row r="289" spans="3:16" ht="15" thickBot="1" x14ac:dyDescent="0.35"/>
    <row r="290" spans="3:16" ht="16.2" thickBot="1" x14ac:dyDescent="0.35">
      <c r="E290" s="1641" t="s">
        <v>79</v>
      </c>
      <c r="F290" s="1642"/>
      <c r="G290" s="1642"/>
      <c r="H290" s="1643"/>
      <c r="I290" s="1644" t="s">
        <v>80</v>
      </c>
      <c r="J290" s="1645"/>
      <c r="K290" s="1645"/>
      <c r="L290" s="1646"/>
      <c r="M290" s="1644" t="s">
        <v>78</v>
      </c>
      <c r="N290" s="1645"/>
      <c r="O290" s="1645"/>
      <c r="P290" s="1646"/>
    </row>
    <row r="291" spans="3:16" ht="16.2" thickBot="1" x14ac:dyDescent="0.35">
      <c r="C291" s="281" t="s">
        <v>88</v>
      </c>
      <c r="E291" s="274" t="s">
        <v>91</v>
      </c>
      <c r="F291" s="274" t="s">
        <v>90</v>
      </c>
      <c r="G291" s="732" t="s">
        <v>59</v>
      </c>
      <c r="H291" s="274" t="s">
        <v>7</v>
      </c>
      <c r="I291" s="274" t="s">
        <v>91</v>
      </c>
      <c r="J291" s="274" t="s">
        <v>90</v>
      </c>
      <c r="K291" s="703" t="s">
        <v>59</v>
      </c>
      <c r="L291" s="274" t="s">
        <v>7</v>
      </c>
      <c r="M291" s="349" t="s">
        <v>91</v>
      </c>
      <c r="N291" s="274" t="s">
        <v>90</v>
      </c>
      <c r="O291" s="703" t="s">
        <v>59</v>
      </c>
      <c r="P291" s="274" t="s">
        <v>7</v>
      </c>
    </row>
    <row r="292" spans="3:16" ht="15" thickBot="1" x14ac:dyDescent="0.35">
      <c r="C292" s="701" t="s">
        <v>545</v>
      </c>
      <c r="E292" s="82"/>
      <c r="F292" s="1353">
        <v>0.15</v>
      </c>
      <c r="G292" s="1474">
        <v>0.3</v>
      </c>
      <c r="H292" s="1353">
        <v>0.7</v>
      </c>
      <c r="I292" s="82"/>
      <c r="J292" s="1353">
        <v>0.15</v>
      </c>
      <c r="K292" s="1354">
        <v>0.3</v>
      </c>
      <c r="L292" s="1353">
        <v>0.7</v>
      </c>
      <c r="M292" s="350"/>
      <c r="N292" s="1353">
        <v>0.15</v>
      </c>
      <c r="O292" s="1354">
        <v>0.3</v>
      </c>
      <c r="P292" s="1353">
        <v>0.7</v>
      </c>
    </row>
    <row r="293" spans="3:16" x14ac:dyDescent="0.3">
      <c r="D293" s="22">
        <v>4</v>
      </c>
      <c r="E293" s="1339">
        <v>273</v>
      </c>
      <c r="F293" s="1336">
        <v>313.95</v>
      </c>
      <c r="G293" s="1389">
        <f t="shared" ref="G293:G324" si="60">E293*(1+0.3)</f>
        <v>354.90000000000003</v>
      </c>
      <c r="H293" s="1336">
        <f t="shared" ref="H293:H324" si="61">E293*(1+0.7)</f>
        <v>464.09999999999997</v>
      </c>
      <c r="I293" s="1339">
        <v>247</v>
      </c>
      <c r="J293" s="1336">
        <f t="shared" ref="J293:J324" si="62">I293*(1+0.15)</f>
        <v>284.04999999999995</v>
      </c>
      <c r="K293" s="1389">
        <f t="shared" ref="K293:K324" si="63">I293*(1+0.3)</f>
        <v>321.10000000000002</v>
      </c>
      <c r="L293" s="1336">
        <f t="shared" ref="L293:L324" si="64">I293*(1+0.7)</f>
        <v>419.9</v>
      </c>
      <c r="M293" s="1339">
        <v>223</v>
      </c>
      <c r="N293" s="1336">
        <f t="shared" ref="N293:N324" si="65">M293*(1+0.15)</f>
        <v>256.45</v>
      </c>
      <c r="O293" s="1389">
        <f t="shared" ref="O293:O324" si="66">M293*(1+0.3)</f>
        <v>289.90000000000003</v>
      </c>
      <c r="P293" s="1336">
        <f t="shared" ref="P293:P324" si="67">M293*(1+0.7)</f>
        <v>379.09999999999997</v>
      </c>
    </row>
    <row r="294" spans="3:16" x14ac:dyDescent="0.3">
      <c r="D294" s="16">
        <v>5</v>
      </c>
      <c r="E294" s="1340">
        <v>273</v>
      </c>
      <c r="F294" s="1337">
        <v>313.95</v>
      </c>
      <c r="G294" s="1387">
        <f t="shared" si="60"/>
        <v>354.90000000000003</v>
      </c>
      <c r="H294" s="1337">
        <f t="shared" si="61"/>
        <v>464.09999999999997</v>
      </c>
      <c r="I294" s="1340">
        <v>247</v>
      </c>
      <c r="J294" s="1337">
        <f t="shared" si="62"/>
        <v>284.04999999999995</v>
      </c>
      <c r="K294" s="1387">
        <f t="shared" si="63"/>
        <v>321.10000000000002</v>
      </c>
      <c r="L294" s="1337">
        <f t="shared" si="64"/>
        <v>419.9</v>
      </c>
      <c r="M294" s="1340">
        <v>223</v>
      </c>
      <c r="N294" s="1337">
        <f t="shared" si="65"/>
        <v>256.45</v>
      </c>
      <c r="O294" s="1387">
        <f t="shared" si="66"/>
        <v>289.90000000000003</v>
      </c>
      <c r="P294" s="1337">
        <f t="shared" si="67"/>
        <v>379.09999999999997</v>
      </c>
    </row>
    <row r="295" spans="3:16" x14ac:dyDescent="0.3">
      <c r="D295" s="16">
        <v>6</v>
      </c>
      <c r="E295" s="1340">
        <v>273</v>
      </c>
      <c r="F295" s="1337">
        <v>313.95</v>
      </c>
      <c r="G295" s="1387">
        <f t="shared" si="60"/>
        <v>354.90000000000003</v>
      </c>
      <c r="H295" s="1337">
        <f t="shared" si="61"/>
        <v>464.09999999999997</v>
      </c>
      <c r="I295" s="1340">
        <v>247</v>
      </c>
      <c r="J295" s="1337">
        <f t="shared" si="62"/>
        <v>284.04999999999995</v>
      </c>
      <c r="K295" s="1387">
        <f t="shared" si="63"/>
        <v>321.10000000000002</v>
      </c>
      <c r="L295" s="1337">
        <f t="shared" si="64"/>
        <v>419.9</v>
      </c>
      <c r="M295" s="1340">
        <v>223</v>
      </c>
      <c r="N295" s="1337">
        <f t="shared" si="65"/>
        <v>256.45</v>
      </c>
      <c r="O295" s="1387">
        <f t="shared" si="66"/>
        <v>289.90000000000003</v>
      </c>
      <c r="P295" s="1337">
        <f t="shared" si="67"/>
        <v>379.09999999999997</v>
      </c>
    </row>
    <row r="296" spans="3:16" x14ac:dyDescent="0.3">
      <c r="D296" s="16">
        <v>7</v>
      </c>
      <c r="E296" s="1340">
        <v>301</v>
      </c>
      <c r="F296" s="1337">
        <v>346.15</v>
      </c>
      <c r="G296" s="1387">
        <f t="shared" si="60"/>
        <v>391.3</v>
      </c>
      <c r="H296" s="1337">
        <f t="shared" si="61"/>
        <v>511.7</v>
      </c>
      <c r="I296" s="1340">
        <v>272</v>
      </c>
      <c r="J296" s="1337">
        <f t="shared" si="62"/>
        <v>312.79999999999995</v>
      </c>
      <c r="K296" s="1387">
        <f t="shared" si="63"/>
        <v>353.6</v>
      </c>
      <c r="L296" s="1337">
        <f t="shared" si="64"/>
        <v>462.4</v>
      </c>
      <c r="M296" s="1340">
        <v>250</v>
      </c>
      <c r="N296" s="1337">
        <f t="shared" si="65"/>
        <v>287.5</v>
      </c>
      <c r="O296" s="1387">
        <f t="shared" si="66"/>
        <v>325</v>
      </c>
      <c r="P296" s="1337">
        <f t="shared" si="67"/>
        <v>425</v>
      </c>
    </row>
    <row r="297" spans="3:16" x14ac:dyDescent="0.3">
      <c r="D297" s="16">
        <v>8</v>
      </c>
      <c r="E297" s="1340">
        <v>332</v>
      </c>
      <c r="F297" s="1337">
        <v>381.79999999999995</v>
      </c>
      <c r="G297" s="1387">
        <f t="shared" si="60"/>
        <v>431.6</v>
      </c>
      <c r="H297" s="1337">
        <f t="shared" si="61"/>
        <v>564.4</v>
      </c>
      <c r="I297" s="1340">
        <v>299</v>
      </c>
      <c r="J297" s="1337">
        <f t="shared" si="62"/>
        <v>343.84999999999997</v>
      </c>
      <c r="K297" s="1387">
        <f t="shared" si="63"/>
        <v>388.7</v>
      </c>
      <c r="L297" s="1337">
        <f t="shared" si="64"/>
        <v>508.3</v>
      </c>
      <c r="M297" s="1340">
        <v>272</v>
      </c>
      <c r="N297" s="1337">
        <f t="shared" si="65"/>
        <v>312.79999999999995</v>
      </c>
      <c r="O297" s="1387">
        <f t="shared" si="66"/>
        <v>353.6</v>
      </c>
      <c r="P297" s="1337">
        <f t="shared" si="67"/>
        <v>462.4</v>
      </c>
    </row>
    <row r="298" spans="3:16" x14ac:dyDescent="0.3">
      <c r="D298" s="16">
        <v>9</v>
      </c>
      <c r="E298" s="1340">
        <v>400</v>
      </c>
      <c r="F298" s="1337">
        <v>459.99999999999994</v>
      </c>
      <c r="G298" s="1387">
        <f t="shared" si="60"/>
        <v>520</v>
      </c>
      <c r="H298" s="1337">
        <f t="shared" si="61"/>
        <v>680</v>
      </c>
      <c r="I298" s="1340">
        <v>361</v>
      </c>
      <c r="J298" s="1337">
        <f t="shared" si="62"/>
        <v>415.15</v>
      </c>
      <c r="K298" s="1387">
        <f t="shared" si="63"/>
        <v>469.3</v>
      </c>
      <c r="L298" s="1337">
        <f t="shared" si="64"/>
        <v>613.69999999999993</v>
      </c>
      <c r="M298" s="1340">
        <v>330</v>
      </c>
      <c r="N298" s="1337">
        <f t="shared" si="65"/>
        <v>379.49999999999994</v>
      </c>
      <c r="O298" s="1387">
        <f t="shared" si="66"/>
        <v>429</v>
      </c>
      <c r="P298" s="1337">
        <f t="shared" si="67"/>
        <v>561</v>
      </c>
    </row>
    <row r="299" spans="3:16" x14ac:dyDescent="0.3">
      <c r="D299" s="16">
        <v>10</v>
      </c>
      <c r="E299" s="1340">
        <v>446</v>
      </c>
      <c r="F299" s="1337">
        <v>512.9</v>
      </c>
      <c r="G299" s="1387">
        <f t="shared" si="60"/>
        <v>579.80000000000007</v>
      </c>
      <c r="H299" s="1337">
        <f t="shared" si="61"/>
        <v>758.19999999999993</v>
      </c>
      <c r="I299" s="1340">
        <v>402</v>
      </c>
      <c r="J299" s="1337">
        <f t="shared" si="62"/>
        <v>462.29999999999995</v>
      </c>
      <c r="K299" s="1387">
        <f t="shared" si="63"/>
        <v>522.6</v>
      </c>
      <c r="L299" s="1337">
        <f t="shared" si="64"/>
        <v>683.4</v>
      </c>
      <c r="M299" s="1340">
        <v>370</v>
      </c>
      <c r="N299" s="1337">
        <f t="shared" si="65"/>
        <v>425.49999999999994</v>
      </c>
      <c r="O299" s="1387">
        <f t="shared" si="66"/>
        <v>481</v>
      </c>
      <c r="P299" s="1337">
        <f t="shared" si="67"/>
        <v>629</v>
      </c>
    </row>
    <row r="300" spans="3:16" x14ac:dyDescent="0.3">
      <c r="D300" s="16">
        <v>11</v>
      </c>
      <c r="E300" s="1340">
        <v>502</v>
      </c>
      <c r="F300" s="1337">
        <v>577.29999999999995</v>
      </c>
      <c r="G300" s="1387">
        <f t="shared" si="60"/>
        <v>652.6</v>
      </c>
      <c r="H300" s="1337">
        <f t="shared" si="61"/>
        <v>853.4</v>
      </c>
      <c r="I300" s="1340">
        <v>452</v>
      </c>
      <c r="J300" s="1337">
        <f t="shared" si="62"/>
        <v>519.79999999999995</v>
      </c>
      <c r="K300" s="1387">
        <f t="shared" si="63"/>
        <v>587.6</v>
      </c>
      <c r="L300" s="1337">
        <f t="shared" si="64"/>
        <v>768.4</v>
      </c>
      <c r="M300" s="1340">
        <v>412</v>
      </c>
      <c r="N300" s="1337">
        <f t="shared" si="65"/>
        <v>473.79999999999995</v>
      </c>
      <c r="O300" s="1387">
        <f t="shared" si="66"/>
        <v>535.6</v>
      </c>
      <c r="P300" s="1337">
        <f t="shared" si="67"/>
        <v>700.4</v>
      </c>
    </row>
    <row r="301" spans="3:16" x14ac:dyDescent="0.3">
      <c r="D301" s="16">
        <v>12</v>
      </c>
      <c r="E301" s="1340">
        <v>559</v>
      </c>
      <c r="F301" s="1337">
        <v>642.84999999999991</v>
      </c>
      <c r="G301" s="1387">
        <f t="shared" si="60"/>
        <v>726.7</v>
      </c>
      <c r="H301" s="1337">
        <f t="shared" si="61"/>
        <v>950.3</v>
      </c>
      <c r="I301" s="1340">
        <v>506</v>
      </c>
      <c r="J301" s="1337">
        <f t="shared" si="62"/>
        <v>581.9</v>
      </c>
      <c r="K301" s="1387">
        <f t="shared" si="63"/>
        <v>657.80000000000007</v>
      </c>
      <c r="L301" s="1337">
        <f t="shared" si="64"/>
        <v>860.19999999999993</v>
      </c>
      <c r="M301" s="1340">
        <v>460</v>
      </c>
      <c r="N301" s="1337">
        <f t="shared" si="65"/>
        <v>529</v>
      </c>
      <c r="O301" s="1387">
        <f t="shared" si="66"/>
        <v>598</v>
      </c>
      <c r="P301" s="1337">
        <f t="shared" si="67"/>
        <v>782</v>
      </c>
    </row>
    <row r="302" spans="3:16" x14ac:dyDescent="0.3">
      <c r="D302" s="16">
        <v>13</v>
      </c>
      <c r="E302" s="1340">
        <v>642</v>
      </c>
      <c r="F302" s="1337">
        <v>738.3</v>
      </c>
      <c r="G302" s="1387">
        <f t="shared" si="60"/>
        <v>834.6</v>
      </c>
      <c r="H302" s="1337">
        <f t="shared" si="61"/>
        <v>1091.3999999999999</v>
      </c>
      <c r="I302" s="1340">
        <v>578</v>
      </c>
      <c r="J302" s="1337">
        <f t="shared" si="62"/>
        <v>664.69999999999993</v>
      </c>
      <c r="K302" s="1387">
        <f t="shared" si="63"/>
        <v>751.4</v>
      </c>
      <c r="L302" s="1337">
        <f t="shared" si="64"/>
        <v>982.6</v>
      </c>
      <c r="M302" s="1340">
        <v>530</v>
      </c>
      <c r="N302" s="1337">
        <f t="shared" si="65"/>
        <v>609.5</v>
      </c>
      <c r="O302" s="1387">
        <f t="shared" si="66"/>
        <v>689</v>
      </c>
      <c r="P302" s="1337">
        <f t="shared" si="67"/>
        <v>901</v>
      </c>
    </row>
    <row r="303" spans="3:16" x14ac:dyDescent="0.3">
      <c r="D303" s="16">
        <v>14</v>
      </c>
      <c r="E303" s="1340">
        <v>724</v>
      </c>
      <c r="F303" s="1337">
        <v>832.59999999999991</v>
      </c>
      <c r="G303" s="1387">
        <f t="shared" si="60"/>
        <v>941.2</v>
      </c>
      <c r="H303" s="1337">
        <f t="shared" si="61"/>
        <v>1230.8</v>
      </c>
      <c r="I303" s="1340">
        <v>652</v>
      </c>
      <c r="J303" s="1337">
        <f t="shared" si="62"/>
        <v>749.8</v>
      </c>
      <c r="K303" s="1387">
        <f t="shared" si="63"/>
        <v>847.6</v>
      </c>
      <c r="L303" s="1337">
        <f t="shared" si="64"/>
        <v>1108.3999999999999</v>
      </c>
      <c r="M303" s="1340">
        <v>600</v>
      </c>
      <c r="N303" s="1337">
        <f t="shared" si="65"/>
        <v>690</v>
      </c>
      <c r="O303" s="1387">
        <f t="shared" si="66"/>
        <v>780</v>
      </c>
      <c r="P303" s="1337">
        <f t="shared" si="67"/>
        <v>1020</v>
      </c>
    </row>
    <row r="304" spans="3:16" x14ac:dyDescent="0.3">
      <c r="D304" s="16">
        <v>15</v>
      </c>
      <c r="E304" s="1340">
        <v>892</v>
      </c>
      <c r="F304" s="1337">
        <v>1025.8</v>
      </c>
      <c r="G304" s="1387">
        <f t="shared" si="60"/>
        <v>1159.6000000000001</v>
      </c>
      <c r="H304" s="1337">
        <f t="shared" si="61"/>
        <v>1516.3999999999999</v>
      </c>
      <c r="I304" s="1340">
        <v>804</v>
      </c>
      <c r="J304" s="1337">
        <f t="shared" si="62"/>
        <v>924.59999999999991</v>
      </c>
      <c r="K304" s="1387">
        <f t="shared" si="63"/>
        <v>1045.2</v>
      </c>
      <c r="L304" s="1337">
        <f t="shared" si="64"/>
        <v>1366.8</v>
      </c>
      <c r="M304" s="1340">
        <v>730</v>
      </c>
      <c r="N304" s="1337">
        <f t="shared" si="65"/>
        <v>839.49999999999989</v>
      </c>
      <c r="O304" s="1387">
        <f t="shared" si="66"/>
        <v>949</v>
      </c>
      <c r="P304" s="1337">
        <f t="shared" si="67"/>
        <v>1241</v>
      </c>
    </row>
    <row r="305" spans="4:16" x14ac:dyDescent="0.3">
      <c r="D305" s="16">
        <v>16</v>
      </c>
      <c r="E305" s="1340">
        <v>955</v>
      </c>
      <c r="F305" s="1337">
        <v>1098.25</v>
      </c>
      <c r="G305" s="1387">
        <f t="shared" si="60"/>
        <v>1241.5</v>
      </c>
      <c r="H305" s="1337">
        <f t="shared" si="61"/>
        <v>1623.5</v>
      </c>
      <c r="I305" s="1340">
        <v>862</v>
      </c>
      <c r="J305" s="1337">
        <f t="shared" si="62"/>
        <v>991.3</v>
      </c>
      <c r="K305" s="1387">
        <f t="shared" si="63"/>
        <v>1120.6000000000001</v>
      </c>
      <c r="L305" s="1337">
        <f t="shared" si="64"/>
        <v>1465.3999999999999</v>
      </c>
      <c r="M305" s="1340">
        <v>784</v>
      </c>
      <c r="N305" s="1337">
        <f t="shared" si="65"/>
        <v>901.59999999999991</v>
      </c>
      <c r="O305" s="1387">
        <f t="shared" si="66"/>
        <v>1019.2</v>
      </c>
      <c r="P305" s="1337">
        <f t="shared" si="67"/>
        <v>1332.8</v>
      </c>
    </row>
    <row r="306" spans="4:16" x14ac:dyDescent="0.3">
      <c r="D306" s="16">
        <v>17</v>
      </c>
      <c r="E306" s="1340">
        <v>1051</v>
      </c>
      <c r="F306" s="1337">
        <v>1208.6499999999999</v>
      </c>
      <c r="G306" s="1387">
        <f t="shared" si="60"/>
        <v>1366.3</v>
      </c>
      <c r="H306" s="1337">
        <f t="shared" si="61"/>
        <v>1786.7</v>
      </c>
      <c r="I306" s="1340">
        <v>949</v>
      </c>
      <c r="J306" s="1337">
        <f t="shared" si="62"/>
        <v>1091.3499999999999</v>
      </c>
      <c r="K306" s="1387">
        <f t="shared" si="63"/>
        <v>1233.7</v>
      </c>
      <c r="L306" s="1337">
        <f t="shared" si="64"/>
        <v>1613.3</v>
      </c>
      <c r="M306" s="1340">
        <v>870</v>
      </c>
      <c r="N306" s="1337">
        <f t="shared" si="65"/>
        <v>1000.4999999999999</v>
      </c>
      <c r="O306" s="1387">
        <f t="shared" si="66"/>
        <v>1131</v>
      </c>
      <c r="P306" s="1337">
        <f t="shared" si="67"/>
        <v>1479</v>
      </c>
    </row>
    <row r="307" spans="4:16" x14ac:dyDescent="0.3">
      <c r="D307" s="16">
        <v>18</v>
      </c>
      <c r="E307" s="1340">
        <v>1132</v>
      </c>
      <c r="F307" s="1337">
        <v>1301.8</v>
      </c>
      <c r="G307" s="1387">
        <f t="shared" si="60"/>
        <v>1471.6000000000001</v>
      </c>
      <c r="H307" s="1337">
        <f t="shared" si="61"/>
        <v>1924.3999999999999</v>
      </c>
      <c r="I307" s="1340">
        <v>1020</v>
      </c>
      <c r="J307" s="1337">
        <f t="shared" si="62"/>
        <v>1173</v>
      </c>
      <c r="K307" s="1387">
        <f t="shared" si="63"/>
        <v>1326</v>
      </c>
      <c r="L307" s="1337">
        <f t="shared" si="64"/>
        <v>1734</v>
      </c>
      <c r="M307" s="1340">
        <v>930</v>
      </c>
      <c r="N307" s="1337">
        <f t="shared" si="65"/>
        <v>1069.5</v>
      </c>
      <c r="O307" s="1387">
        <f t="shared" si="66"/>
        <v>1209</v>
      </c>
      <c r="P307" s="1337">
        <f t="shared" si="67"/>
        <v>1581</v>
      </c>
    </row>
    <row r="308" spans="4:16" x14ac:dyDescent="0.3">
      <c r="D308" s="16">
        <v>19</v>
      </c>
      <c r="E308" s="1340">
        <v>1211</v>
      </c>
      <c r="F308" s="1337">
        <v>1392.6499999999999</v>
      </c>
      <c r="G308" s="1387">
        <f t="shared" si="60"/>
        <v>1574.3</v>
      </c>
      <c r="H308" s="1337">
        <f t="shared" si="61"/>
        <v>2058.6999999999998</v>
      </c>
      <c r="I308" s="1340">
        <v>1091</v>
      </c>
      <c r="J308" s="1337">
        <f t="shared" si="62"/>
        <v>1254.6499999999999</v>
      </c>
      <c r="K308" s="1387">
        <f t="shared" si="63"/>
        <v>1418.3</v>
      </c>
      <c r="L308" s="1337">
        <f t="shared" si="64"/>
        <v>1854.7</v>
      </c>
      <c r="M308" s="1340">
        <v>995</v>
      </c>
      <c r="N308" s="1337">
        <f t="shared" si="65"/>
        <v>1144.25</v>
      </c>
      <c r="O308" s="1387">
        <f t="shared" si="66"/>
        <v>1293.5</v>
      </c>
      <c r="P308" s="1337">
        <f t="shared" si="67"/>
        <v>1691.5</v>
      </c>
    </row>
    <row r="309" spans="4:16" x14ac:dyDescent="0.3">
      <c r="D309" s="16">
        <v>20</v>
      </c>
      <c r="E309" s="1340">
        <v>1297</v>
      </c>
      <c r="F309" s="1337">
        <v>1491.55</v>
      </c>
      <c r="G309" s="1387">
        <f t="shared" si="60"/>
        <v>1686.1000000000001</v>
      </c>
      <c r="H309" s="1337">
        <f t="shared" si="61"/>
        <v>2204.9</v>
      </c>
      <c r="I309" s="1340">
        <v>1169</v>
      </c>
      <c r="J309" s="1337">
        <f t="shared" si="62"/>
        <v>1344.35</v>
      </c>
      <c r="K309" s="1387">
        <f t="shared" si="63"/>
        <v>1519.7</v>
      </c>
      <c r="L309" s="1337">
        <f t="shared" si="64"/>
        <v>1987.3</v>
      </c>
      <c r="M309" s="1340">
        <v>1070</v>
      </c>
      <c r="N309" s="1337">
        <f t="shared" si="65"/>
        <v>1230.5</v>
      </c>
      <c r="O309" s="1387">
        <f t="shared" si="66"/>
        <v>1391</v>
      </c>
      <c r="P309" s="1337">
        <f t="shared" si="67"/>
        <v>1819</v>
      </c>
    </row>
    <row r="310" spans="4:16" x14ac:dyDescent="0.3">
      <c r="D310" s="16">
        <v>21</v>
      </c>
      <c r="E310" s="1340">
        <v>1377</v>
      </c>
      <c r="F310" s="1337">
        <v>1583.55</v>
      </c>
      <c r="G310" s="1387">
        <f t="shared" si="60"/>
        <v>1790.1000000000001</v>
      </c>
      <c r="H310" s="1337">
        <f t="shared" si="61"/>
        <v>2340.9</v>
      </c>
      <c r="I310" s="1340">
        <v>1241</v>
      </c>
      <c r="J310" s="1337">
        <f t="shared" si="62"/>
        <v>1427.1499999999999</v>
      </c>
      <c r="K310" s="1387">
        <f t="shared" si="63"/>
        <v>1613.3</v>
      </c>
      <c r="L310" s="1337">
        <f t="shared" si="64"/>
        <v>2109.6999999999998</v>
      </c>
      <c r="M310" s="1340">
        <v>1130</v>
      </c>
      <c r="N310" s="1337">
        <f t="shared" si="65"/>
        <v>1299.5</v>
      </c>
      <c r="O310" s="1387">
        <f t="shared" si="66"/>
        <v>1469</v>
      </c>
      <c r="P310" s="1337">
        <f t="shared" si="67"/>
        <v>1921</v>
      </c>
    </row>
    <row r="311" spans="4:16" x14ac:dyDescent="0.3">
      <c r="D311" s="16">
        <v>22</v>
      </c>
      <c r="E311" s="1340">
        <v>1457</v>
      </c>
      <c r="F311" s="1337">
        <v>1675.55</v>
      </c>
      <c r="G311" s="1387">
        <f t="shared" si="60"/>
        <v>1894.1000000000001</v>
      </c>
      <c r="H311" s="1337">
        <f t="shared" si="61"/>
        <v>2476.9</v>
      </c>
      <c r="I311" s="1340">
        <v>1313</v>
      </c>
      <c r="J311" s="1337">
        <f t="shared" si="62"/>
        <v>1509.9499999999998</v>
      </c>
      <c r="K311" s="1387">
        <f t="shared" si="63"/>
        <v>1706.9</v>
      </c>
      <c r="L311" s="1337">
        <f t="shared" si="64"/>
        <v>2232.1</v>
      </c>
      <c r="M311" s="1340">
        <v>1200</v>
      </c>
      <c r="N311" s="1337">
        <f t="shared" si="65"/>
        <v>1380</v>
      </c>
      <c r="O311" s="1387">
        <f t="shared" si="66"/>
        <v>1560</v>
      </c>
      <c r="P311" s="1337">
        <f t="shared" si="67"/>
        <v>2040</v>
      </c>
    </row>
    <row r="312" spans="4:16" x14ac:dyDescent="0.3">
      <c r="D312" s="16">
        <v>23</v>
      </c>
      <c r="E312" s="1340">
        <v>1540</v>
      </c>
      <c r="F312" s="1337">
        <v>1770.9999999999998</v>
      </c>
      <c r="G312" s="1387">
        <f t="shared" si="60"/>
        <v>2002</v>
      </c>
      <c r="H312" s="1337">
        <f t="shared" si="61"/>
        <v>2618</v>
      </c>
      <c r="I312" s="1340">
        <v>1388</v>
      </c>
      <c r="J312" s="1337">
        <f t="shared" si="62"/>
        <v>1596.1999999999998</v>
      </c>
      <c r="K312" s="1387">
        <f t="shared" si="63"/>
        <v>1804.4</v>
      </c>
      <c r="L312" s="1337">
        <f t="shared" si="64"/>
        <v>2359.6</v>
      </c>
      <c r="M312" s="1340">
        <v>1270</v>
      </c>
      <c r="N312" s="1337">
        <f t="shared" si="65"/>
        <v>1460.5</v>
      </c>
      <c r="O312" s="1387">
        <f t="shared" si="66"/>
        <v>1651</v>
      </c>
      <c r="P312" s="1337">
        <f t="shared" si="67"/>
        <v>2159</v>
      </c>
    </row>
    <row r="313" spans="4:16" x14ac:dyDescent="0.3">
      <c r="D313" s="16">
        <v>24</v>
      </c>
      <c r="E313" s="1340">
        <v>1636</v>
      </c>
      <c r="F313" s="1337">
        <v>1881.3999999999999</v>
      </c>
      <c r="G313" s="1387">
        <f t="shared" si="60"/>
        <v>2126.8000000000002</v>
      </c>
      <c r="H313" s="1337">
        <f t="shared" si="61"/>
        <v>2781.2</v>
      </c>
      <c r="I313" s="1340">
        <v>1474</v>
      </c>
      <c r="J313" s="1337">
        <f t="shared" si="62"/>
        <v>1695.1</v>
      </c>
      <c r="K313" s="1387">
        <f t="shared" si="63"/>
        <v>1916.2</v>
      </c>
      <c r="L313" s="1337">
        <f t="shared" si="64"/>
        <v>2505.7999999999997</v>
      </c>
      <c r="M313" s="1340">
        <v>1340</v>
      </c>
      <c r="N313" s="1337">
        <f t="shared" si="65"/>
        <v>1540.9999999999998</v>
      </c>
      <c r="O313" s="1387">
        <f t="shared" si="66"/>
        <v>1742</v>
      </c>
      <c r="P313" s="1337">
        <f t="shared" si="67"/>
        <v>2278</v>
      </c>
    </row>
    <row r="314" spans="4:16" x14ac:dyDescent="0.3">
      <c r="D314" s="16">
        <v>25</v>
      </c>
      <c r="E314" s="1340">
        <v>1794</v>
      </c>
      <c r="F314" s="1337">
        <v>2063.1</v>
      </c>
      <c r="G314" s="1387">
        <f t="shared" si="60"/>
        <v>2332.2000000000003</v>
      </c>
      <c r="H314" s="1337">
        <f t="shared" si="61"/>
        <v>3049.7999999999997</v>
      </c>
      <c r="I314" s="1340">
        <v>1617</v>
      </c>
      <c r="J314" s="1337">
        <f t="shared" si="62"/>
        <v>1859.55</v>
      </c>
      <c r="K314" s="1387">
        <f t="shared" si="63"/>
        <v>2102.1</v>
      </c>
      <c r="L314" s="1337">
        <f t="shared" si="64"/>
        <v>2748.9</v>
      </c>
      <c r="M314" s="1340">
        <v>1470</v>
      </c>
      <c r="N314" s="1337">
        <f t="shared" si="65"/>
        <v>1690.4999999999998</v>
      </c>
      <c r="O314" s="1387">
        <f t="shared" si="66"/>
        <v>1911</v>
      </c>
      <c r="P314" s="1337">
        <f t="shared" si="67"/>
        <v>2499</v>
      </c>
    </row>
    <row r="315" spans="4:16" x14ac:dyDescent="0.3">
      <c r="D315" s="16">
        <v>26</v>
      </c>
      <c r="E315" s="1340">
        <v>2079</v>
      </c>
      <c r="F315" s="1337">
        <v>2390.85</v>
      </c>
      <c r="G315" s="1387">
        <f t="shared" si="60"/>
        <v>2702.7000000000003</v>
      </c>
      <c r="H315" s="1337">
        <f t="shared" si="61"/>
        <v>3534.2999999999997</v>
      </c>
      <c r="I315" s="1340">
        <v>1875</v>
      </c>
      <c r="J315" s="1337">
        <f t="shared" si="62"/>
        <v>2156.25</v>
      </c>
      <c r="K315" s="1387">
        <f t="shared" si="63"/>
        <v>2437.5</v>
      </c>
      <c r="L315" s="1337">
        <f t="shared" si="64"/>
        <v>3187.5</v>
      </c>
      <c r="M315" s="1340">
        <v>1710</v>
      </c>
      <c r="N315" s="1337">
        <f t="shared" si="65"/>
        <v>1966.4999999999998</v>
      </c>
      <c r="O315" s="1387">
        <f t="shared" si="66"/>
        <v>2223</v>
      </c>
      <c r="P315" s="1337">
        <f t="shared" si="67"/>
        <v>2907</v>
      </c>
    </row>
    <row r="316" spans="4:16" x14ac:dyDescent="0.3">
      <c r="D316" s="16">
        <v>27</v>
      </c>
      <c r="E316" s="1340">
        <v>2359</v>
      </c>
      <c r="F316" s="1337">
        <v>2712.85</v>
      </c>
      <c r="G316" s="1387">
        <f t="shared" si="60"/>
        <v>3066.7000000000003</v>
      </c>
      <c r="H316" s="1337">
        <f t="shared" si="61"/>
        <v>4010.2999999999997</v>
      </c>
      <c r="I316" s="1340">
        <v>2125</v>
      </c>
      <c r="J316" s="1337">
        <f t="shared" si="62"/>
        <v>2443.75</v>
      </c>
      <c r="K316" s="1387">
        <f t="shared" si="63"/>
        <v>2762.5</v>
      </c>
      <c r="L316" s="1337">
        <f t="shared" si="64"/>
        <v>3612.5</v>
      </c>
      <c r="M316" s="1340">
        <v>1940</v>
      </c>
      <c r="N316" s="1337">
        <f t="shared" si="65"/>
        <v>2231</v>
      </c>
      <c r="O316" s="1387">
        <f t="shared" si="66"/>
        <v>2522</v>
      </c>
      <c r="P316" s="1337">
        <f t="shared" si="67"/>
        <v>3298</v>
      </c>
    </row>
    <row r="317" spans="4:16" x14ac:dyDescent="0.3">
      <c r="D317" s="16">
        <v>28</v>
      </c>
      <c r="E317" s="1340">
        <v>2566</v>
      </c>
      <c r="F317" s="1337">
        <v>2950.8999999999996</v>
      </c>
      <c r="G317" s="1387">
        <f t="shared" si="60"/>
        <v>3335.8</v>
      </c>
      <c r="H317" s="1337">
        <f t="shared" si="61"/>
        <v>4362.2</v>
      </c>
      <c r="I317" s="1340">
        <v>2312</v>
      </c>
      <c r="J317" s="1337">
        <f t="shared" si="62"/>
        <v>2658.7999999999997</v>
      </c>
      <c r="K317" s="1387">
        <f t="shared" si="63"/>
        <v>3005.6</v>
      </c>
      <c r="L317" s="1337">
        <f t="shared" si="64"/>
        <v>3930.4</v>
      </c>
      <c r="M317" s="1340">
        <v>2110</v>
      </c>
      <c r="N317" s="1337">
        <f t="shared" si="65"/>
        <v>2426.5</v>
      </c>
      <c r="O317" s="1387">
        <f t="shared" si="66"/>
        <v>2743</v>
      </c>
      <c r="P317" s="1337">
        <f t="shared" si="67"/>
        <v>3587</v>
      </c>
    </row>
    <row r="318" spans="4:16" x14ac:dyDescent="0.3">
      <c r="D318" s="16">
        <v>29</v>
      </c>
      <c r="E318" s="1340">
        <v>2826</v>
      </c>
      <c r="F318" s="1337">
        <v>3249.8999999999996</v>
      </c>
      <c r="G318" s="1387">
        <f t="shared" si="60"/>
        <v>3673.8</v>
      </c>
      <c r="H318" s="1337">
        <f t="shared" si="61"/>
        <v>4804.2</v>
      </c>
      <c r="I318" s="1340">
        <v>2546</v>
      </c>
      <c r="J318" s="1337">
        <f t="shared" si="62"/>
        <v>2927.8999999999996</v>
      </c>
      <c r="K318" s="1387">
        <f t="shared" si="63"/>
        <v>3309.8</v>
      </c>
      <c r="L318" s="1337">
        <f t="shared" si="64"/>
        <v>4328.2</v>
      </c>
      <c r="M318" s="1340">
        <v>2320</v>
      </c>
      <c r="N318" s="1337">
        <f t="shared" si="65"/>
        <v>2668</v>
      </c>
      <c r="O318" s="1387">
        <f t="shared" si="66"/>
        <v>3016</v>
      </c>
      <c r="P318" s="1337">
        <f t="shared" si="67"/>
        <v>3944</v>
      </c>
    </row>
    <row r="319" spans="4:16" x14ac:dyDescent="0.3">
      <c r="D319" s="16">
        <v>30</v>
      </c>
      <c r="E319" s="1340">
        <v>3153</v>
      </c>
      <c r="F319" s="1337">
        <v>3625.95</v>
      </c>
      <c r="G319" s="1387">
        <f t="shared" si="60"/>
        <v>4098.9000000000005</v>
      </c>
      <c r="H319" s="1337">
        <f t="shared" si="61"/>
        <v>5360.0999999999995</v>
      </c>
      <c r="I319" s="1340">
        <v>2840</v>
      </c>
      <c r="J319" s="1337">
        <f t="shared" si="62"/>
        <v>3265.9999999999995</v>
      </c>
      <c r="K319" s="1387">
        <f t="shared" si="63"/>
        <v>3692</v>
      </c>
      <c r="L319" s="1337">
        <f t="shared" si="64"/>
        <v>4828</v>
      </c>
      <c r="M319" s="1340">
        <v>2590</v>
      </c>
      <c r="N319" s="1337">
        <f t="shared" si="65"/>
        <v>2978.4999999999995</v>
      </c>
      <c r="O319" s="1387">
        <f t="shared" si="66"/>
        <v>3367</v>
      </c>
      <c r="P319" s="1337">
        <f t="shared" si="67"/>
        <v>4403</v>
      </c>
    </row>
    <row r="320" spans="4:16" x14ac:dyDescent="0.3">
      <c r="D320" s="745">
        <v>31</v>
      </c>
      <c r="E320" s="1387">
        <v>3432</v>
      </c>
      <c r="F320" s="1351">
        <v>3946.7999999999997</v>
      </c>
      <c r="G320" s="1387">
        <f t="shared" si="60"/>
        <v>4461.6000000000004</v>
      </c>
      <c r="H320" s="1351">
        <f t="shared" si="61"/>
        <v>5834.4</v>
      </c>
      <c r="I320" s="1387">
        <v>3093</v>
      </c>
      <c r="J320" s="1351">
        <f t="shared" si="62"/>
        <v>3556.95</v>
      </c>
      <c r="K320" s="1387">
        <f t="shared" si="63"/>
        <v>4020.9</v>
      </c>
      <c r="L320" s="1351">
        <f t="shared" si="64"/>
        <v>5258.0999999999995</v>
      </c>
      <c r="M320" s="1387">
        <v>2820</v>
      </c>
      <c r="N320" s="1351">
        <f t="shared" si="65"/>
        <v>3242.9999999999995</v>
      </c>
      <c r="O320" s="1387">
        <f t="shared" si="66"/>
        <v>3666</v>
      </c>
      <c r="P320" s="1351">
        <f t="shared" si="67"/>
        <v>4794</v>
      </c>
    </row>
    <row r="321" spans="4:16" x14ac:dyDescent="0.3">
      <c r="D321" s="16">
        <v>32</v>
      </c>
      <c r="E321" s="1340">
        <v>3594</v>
      </c>
      <c r="F321" s="1337">
        <v>4133.0999999999995</v>
      </c>
      <c r="G321" s="1387">
        <f t="shared" si="60"/>
        <v>4672.2</v>
      </c>
      <c r="H321" s="1337">
        <f t="shared" si="61"/>
        <v>6109.8</v>
      </c>
      <c r="I321" s="1340">
        <v>3237</v>
      </c>
      <c r="J321" s="1337">
        <f t="shared" si="62"/>
        <v>3722.5499999999997</v>
      </c>
      <c r="K321" s="1387">
        <f t="shared" si="63"/>
        <v>4208.1000000000004</v>
      </c>
      <c r="L321" s="1337">
        <f t="shared" si="64"/>
        <v>5502.9</v>
      </c>
      <c r="M321" s="1340">
        <v>2950</v>
      </c>
      <c r="N321" s="1337">
        <f t="shared" si="65"/>
        <v>3392.4999999999995</v>
      </c>
      <c r="O321" s="1387">
        <f t="shared" si="66"/>
        <v>3835</v>
      </c>
      <c r="P321" s="1337">
        <f t="shared" si="67"/>
        <v>5015</v>
      </c>
    </row>
    <row r="322" spans="4:16" x14ac:dyDescent="0.3">
      <c r="D322" s="745">
        <v>33</v>
      </c>
      <c r="E322" s="1387">
        <v>3813</v>
      </c>
      <c r="F322" s="1351">
        <v>4384.95</v>
      </c>
      <c r="G322" s="1387">
        <f t="shared" si="60"/>
        <v>4956.9000000000005</v>
      </c>
      <c r="H322" s="1351">
        <f t="shared" si="61"/>
        <v>6482.0999999999995</v>
      </c>
      <c r="I322" s="1387">
        <v>3435</v>
      </c>
      <c r="J322" s="1351">
        <f t="shared" si="62"/>
        <v>3950.2499999999995</v>
      </c>
      <c r="K322" s="1387">
        <f t="shared" si="63"/>
        <v>4465.5</v>
      </c>
      <c r="L322" s="1351">
        <f t="shared" si="64"/>
        <v>5839.5</v>
      </c>
      <c r="M322" s="1387">
        <v>3130</v>
      </c>
      <c r="N322" s="1351">
        <f t="shared" si="65"/>
        <v>3599.4999999999995</v>
      </c>
      <c r="O322" s="1387">
        <f t="shared" si="66"/>
        <v>4069</v>
      </c>
      <c r="P322" s="1351">
        <f t="shared" si="67"/>
        <v>5321</v>
      </c>
    </row>
    <row r="323" spans="4:16" x14ac:dyDescent="0.3">
      <c r="D323" s="16">
        <v>34</v>
      </c>
      <c r="E323" s="1340">
        <v>3925</v>
      </c>
      <c r="F323" s="1337">
        <v>4513.75</v>
      </c>
      <c r="G323" s="1387">
        <f t="shared" si="60"/>
        <v>5102.5</v>
      </c>
      <c r="H323" s="1337">
        <f t="shared" si="61"/>
        <v>6672.5</v>
      </c>
      <c r="I323" s="1340">
        <v>3537</v>
      </c>
      <c r="J323" s="1337">
        <f t="shared" si="62"/>
        <v>4067.5499999999997</v>
      </c>
      <c r="K323" s="1387">
        <f t="shared" si="63"/>
        <v>4598.1000000000004</v>
      </c>
      <c r="L323" s="1337">
        <f t="shared" si="64"/>
        <v>6012.9</v>
      </c>
      <c r="M323" s="1340">
        <v>3220</v>
      </c>
      <c r="N323" s="1337">
        <f t="shared" si="65"/>
        <v>3702.9999999999995</v>
      </c>
      <c r="O323" s="1387">
        <f t="shared" si="66"/>
        <v>4186</v>
      </c>
      <c r="P323" s="1337">
        <f t="shared" si="67"/>
        <v>5474</v>
      </c>
    </row>
    <row r="324" spans="4:16" x14ac:dyDescent="0.3">
      <c r="D324" s="745">
        <v>35</v>
      </c>
      <c r="E324" s="1387">
        <v>4199</v>
      </c>
      <c r="F324" s="1351">
        <v>4828.8499999999995</v>
      </c>
      <c r="G324" s="1387">
        <f t="shared" si="60"/>
        <v>5458.7</v>
      </c>
      <c r="H324" s="1351">
        <f t="shared" si="61"/>
        <v>7138.3</v>
      </c>
      <c r="I324" s="1387">
        <v>3783</v>
      </c>
      <c r="J324" s="1351">
        <f t="shared" si="62"/>
        <v>4350.45</v>
      </c>
      <c r="K324" s="1387">
        <f t="shared" si="63"/>
        <v>4917.9000000000005</v>
      </c>
      <c r="L324" s="1351">
        <f t="shared" si="64"/>
        <v>6431.0999999999995</v>
      </c>
      <c r="M324" s="1387">
        <v>3450</v>
      </c>
      <c r="N324" s="1351">
        <f t="shared" si="65"/>
        <v>3967.4999999999995</v>
      </c>
      <c r="O324" s="1387">
        <f t="shared" si="66"/>
        <v>4485</v>
      </c>
      <c r="P324" s="1351">
        <f t="shared" si="67"/>
        <v>5865</v>
      </c>
    </row>
    <row r="325" spans="4:16" x14ac:dyDescent="0.3">
      <c r="D325" s="16">
        <v>36</v>
      </c>
      <c r="E325" s="1340">
        <v>4565</v>
      </c>
      <c r="F325" s="1337">
        <v>5249.75</v>
      </c>
      <c r="G325" s="1387">
        <f t="shared" ref="G325:G353" si="68">E325*(1+0.3)</f>
        <v>5934.5</v>
      </c>
      <c r="H325" s="1337">
        <f t="shared" ref="H325:H353" si="69">E325*(1+0.7)</f>
        <v>7760.5</v>
      </c>
      <c r="I325" s="1340">
        <v>4113</v>
      </c>
      <c r="J325" s="1337">
        <f t="shared" ref="J325:J353" si="70">I325*(1+0.15)</f>
        <v>4729.95</v>
      </c>
      <c r="K325" s="1387">
        <f t="shared" ref="K325:K353" si="71">I325*(1+0.3)</f>
        <v>5346.9000000000005</v>
      </c>
      <c r="L325" s="1337">
        <f t="shared" ref="L325:L353" si="72">I325*(1+0.7)</f>
        <v>6992.0999999999995</v>
      </c>
      <c r="M325" s="1340">
        <v>3750</v>
      </c>
      <c r="N325" s="1337">
        <f t="shared" ref="N325:N353" si="73">M325*(1+0.15)</f>
        <v>4312.5</v>
      </c>
      <c r="O325" s="1387">
        <f t="shared" ref="O325:O353" si="74">M325*(1+0.3)</f>
        <v>4875</v>
      </c>
      <c r="P325" s="1337">
        <f t="shared" ref="P325:P353" si="75">M325*(1+0.7)</f>
        <v>6375</v>
      </c>
    </row>
    <row r="326" spans="4:16" x14ac:dyDescent="0.3">
      <c r="D326" s="745">
        <v>37</v>
      </c>
      <c r="E326" s="1387">
        <v>4697</v>
      </c>
      <c r="F326" s="1351">
        <v>5401.5499999999993</v>
      </c>
      <c r="G326" s="1387">
        <f t="shared" si="68"/>
        <v>6106.1</v>
      </c>
      <c r="H326" s="1351">
        <f t="shared" si="69"/>
        <v>7984.9</v>
      </c>
      <c r="I326" s="1387">
        <v>4375</v>
      </c>
      <c r="J326" s="1351">
        <f t="shared" si="70"/>
        <v>5031.25</v>
      </c>
      <c r="K326" s="1387">
        <f t="shared" si="71"/>
        <v>5687.5</v>
      </c>
      <c r="L326" s="1351">
        <f t="shared" si="72"/>
        <v>7437.5</v>
      </c>
      <c r="M326" s="1387">
        <v>4110</v>
      </c>
      <c r="N326" s="1351">
        <f t="shared" si="73"/>
        <v>4726.5</v>
      </c>
      <c r="O326" s="1387">
        <f t="shared" si="74"/>
        <v>5343</v>
      </c>
      <c r="P326" s="1351">
        <f t="shared" si="75"/>
        <v>6987</v>
      </c>
    </row>
    <row r="327" spans="4:16" x14ac:dyDescent="0.3">
      <c r="D327" s="16">
        <v>38</v>
      </c>
      <c r="E327" s="1340">
        <v>4783</v>
      </c>
      <c r="F327" s="1337">
        <v>5500.45</v>
      </c>
      <c r="G327" s="1387">
        <f t="shared" si="68"/>
        <v>6217.9000000000005</v>
      </c>
      <c r="H327" s="1337">
        <f t="shared" si="69"/>
        <v>8131.0999999999995</v>
      </c>
      <c r="I327" s="1340">
        <v>4455</v>
      </c>
      <c r="J327" s="1337">
        <f t="shared" si="70"/>
        <v>5123.25</v>
      </c>
      <c r="K327" s="1387">
        <f t="shared" si="71"/>
        <v>5791.5</v>
      </c>
      <c r="L327" s="1337">
        <f t="shared" si="72"/>
        <v>7573.5</v>
      </c>
      <c r="M327" s="1340">
        <v>4190</v>
      </c>
      <c r="N327" s="1337">
        <f t="shared" si="73"/>
        <v>4818.5</v>
      </c>
      <c r="O327" s="1387">
        <f t="shared" si="74"/>
        <v>5447</v>
      </c>
      <c r="P327" s="1337">
        <f t="shared" si="75"/>
        <v>7123</v>
      </c>
    </row>
    <row r="328" spans="4:16" x14ac:dyDescent="0.3">
      <c r="D328" s="745">
        <v>39</v>
      </c>
      <c r="E328" s="1387">
        <v>4866</v>
      </c>
      <c r="F328" s="1351">
        <v>5595.9</v>
      </c>
      <c r="G328" s="1387">
        <f t="shared" si="68"/>
        <v>6325.8</v>
      </c>
      <c r="H328" s="1351">
        <f t="shared" si="69"/>
        <v>8272.1999999999989</v>
      </c>
      <c r="I328" s="1387">
        <v>4533</v>
      </c>
      <c r="J328" s="1351">
        <f t="shared" si="70"/>
        <v>5212.95</v>
      </c>
      <c r="K328" s="1387">
        <f t="shared" si="71"/>
        <v>5892.9000000000005</v>
      </c>
      <c r="L328" s="1351">
        <f t="shared" si="72"/>
        <v>7706.0999999999995</v>
      </c>
      <c r="M328" s="1387">
        <v>4260</v>
      </c>
      <c r="N328" s="1351">
        <f t="shared" si="73"/>
        <v>4899</v>
      </c>
      <c r="O328" s="1387">
        <f t="shared" si="74"/>
        <v>5538</v>
      </c>
      <c r="P328" s="1351">
        <f t="shared" si="75"/>
        <v>7242</v>
      </c>
    </row>
    <row r="329" spans="4:16" x14ac:dyDescent="0.3">
      <c r="D329" s="16">
        <v>40</v>
      </c>
      <c r="E329" s="1340">
        <v>4950</v>
      </c>
      <c r="F329" s="1337">
        <v>5692.5</v>
      </c>
      <c r="G329" s="1387">
        <f t="shared" si="68"/>
        <v>6435</v>
      </c>
      <c r="H329" s="1337">
        <f t="shared" si="69"/>
        <v>8415</v>
      </c>
      <c r="I329" s="1340">
        <v>4610</v>
      </c>
      <c r="J329" s="1337">
        <f t="shared" si="70"/>
        <v>5301.5</v>
      </c>
      <c r="K329" s="1387">
        <f t="shared" si="71"/>
        <v>5993</v>
      </c>
      <c r="L329" s="1337">
        <f t="shared" si="72"/>
        <v>7837</v>
      </c>
      <c r="M329" s="1340">
        <v>4330</v>
      </c>
      <c r="N329" s="1337">
        <f t="shared" si="73"/>
        <v>4979.5</v>
      </c>
      <c r="O329" s="1387">
        <f t="shared" si="74"/>
        <v>5629</v>
      </c>
      <c r="P329" s="1337">
        <f t="shared" si="75"/>
        <v>7361</v>
      </c>
    </row>
    <row r="330" spans="4:16" x14ac:dyDescent="0.3">
      <c r="D330" s="745">
        <v>41</v>
      </c>
      <c r="E330" s="1387">
        <v>5167</v>
      </c>
      <c r="F330" s="1351">
        <v>5942.0499999999993</v>
      </c>
      <c r="G330" s="1387">
        <f t="shared" si="68"/>
        <v>6717.1</v>
      </c>
      <c r="H330" s="1351">
        <f t="shared" si="69"/>
        <v>8783.9</v>
      </c>
      <c r="I330" s="1387">
        <v>4811</v>
      </c>
      <c r="J330" s="1351">
        <f t="shared" si="70"/>
        <v>5532.65</v>
      </c>
      <c r="K330" s="1387">
        <f t="shared" si="71"/>
        <v>6254.3</v>
      </c>
      <c r="L330" s="1351">
        <f t="shared" si="72"/>
        <v>8178.7</v>
      </c>
      <c r="M330" s="1387">
        <v>4520</v>
      </c>
      <c r="N330" s="1351">
        <f t="shared" si="73"/>
        <v>5198</v>
      </c>
      <c r="O330" s="1387">
        <f t="shared" si="74"/>
        <v>5876</v>
      </c>
      <c r="P330" s="1351">
        <f t="shared" si="75"/>
        <v>7684</v>
      </c>
    </row>
    <row r="331" spans="4:16" x14ac:dyDescent="0.3">
      <c r="D331" s="16">
        <v>42</v>
      </c>
      <c r="E331" s="1340">
        <v>5562</v>
      </c>
      <c r="F331" s="1337">
        <v>6396.2999999999993</v>
      </c>
      <c r="G331" s="1387">
        <f t="shared" si="68"/>
        <v>7230.6</v>
      </c>
      <c r="H331" s="1337">
        <f t="shared" si="69"/>
        <v>9455.4</v>
      </c>
      <c r="I331" s="1340">
        <v>5182</v>
      </c>
      <c r="J331" s="1337">
        <f t="shared" si="70"/>
        <v>5959.2999999999993</v>
      </c>
      <c r="K331" s="1387">
        <f t="shared" si="71"/>
        <v>6736.6</v>
      </c>
      <c r="L331" s="1337">
        <f t="shared" si="72"/>
        <v>8809.4</v>
      </c>
      <c r="M331" s="1340">
        <v>4870</v>
      </c>
      <c r="N331" s="1337">
        <f t="shared" si="73"/>
        <v>5600.5</v>
      </c>
      <c r="O331" s="1387">
        <f t="shared" si="74"/>
        <v>6331</v>
      </c>
      <c r="P331" s="1337">
        <f t="shared" si="75"/>
        <v>8279</v>
      </c>
    </row>
    <row r="332" spans="4:16" x14ac:dyDescent="0.3">
      <c r="D332" s="745">
        <v>43</v>
      </c>
      <c r="E332" s="1387">
        <v>5666</v>
      </c>
      <c r="F332" s="1351">
        <v>6515.9</v>
      </c>
      <c r="G332" s="1387">
        <f t="shared" si="68"/>
        <v>7365.8</v>
      </c>
      <c r="H332" s="1351">
        <f t="shared" si="69"/>
        <v>9632.1999999999989</v>
      </c>
      <c r="I332" s="1387">
        <v>5277</v>
      </c>
      <c r="J332" s="1351">
        <f t="shared" si="70"/>
        <v>6068.5499999999993</v>
      </c>
      <c r="K332" s="1387">
        <f t="shared" si="71"/>
        <v>6860.1</v>
      </c>
      <c r="L332" s="1351">
        <f t="shared" si="72"/>
        <v>8970.9</v>
      </c>
      <c r="M332" s="1387">
        <v>4960</v>
      </c>
      <c r="N332" s="1351">
        <f t="shared" si="73"/>
        <v>5704</v>
      </c>
      <c r="O332" s="1387">
        <f t="shared" si="74"/>
        <v>6448</v>
      </c>
      <c r="P332" s="1351">
        <f t="shared" si="75"/>
        <v>8432</v>
      </c>
    </row>
    <row r="333" spans="4:16" x14ac:dyDescent="0.3">
      <c r="D333" s="16">
        <v>44</v>
      </c>
      <c r="E333" s="1340">
        <v>5826</v>
      </c>
      <c r="F333" s="1337">
        <v>6699.9</v>
      </c>
      <c r="G333" s="1387">
        <f t="shared" si="68"/>
        <v>7573.8</v>
      </c>
      <c r="H333" s="1337">
        <f t="shared" si="69"/>
        <v>9904.1999999999989</v>
      </c>
      <c r="I333" s="1340">
        <v>5427</v>
      </c>
      <c r="J333" s="1337">
        <f t="shared" si="70"/>
        <v>6241.0499999999993</v>
      </c>
      <c r="K333" s="1387">
        <f t="shared" si="71"/>
        <v>7055.1</v>
      </c>
      <c r="L333" s="1337">
        <f t="shared" si="72"/>
        <v>9225.9</v>
      </c>
      <c r="M333" s="1340">
        <v>5100</v>
      </c>
      <c r="N333" s="1337">
        <f t="shared" si="73"/>
        <v>5865</v>
      </c>
      <c r="O333" s="1387">
        <f t="shared" si="74"/>
        <v>6630</v>
      </c>
      <c r="P333" s="1337">
        <f t="shared" si="75"/>
        <v>8670</v>
      </c>
    </row>
    <row r="334" spans="4:16" x14ac:dyDescent="0.3">
      <c r="D334" s="745">
        <v>45</v>
      </c>
      <c r="E334" s="1387">
        <v>5943</v>
      </c>
      <c r="F334" s="1351">
        <v>6834.45</v>
      </c>
      <c r="G334" s="1387">
        <f t="shared" si="68"/>
        <v>7725.9000000000005</v>
      </c>
      <c r="H334" s="1351">
        <f t="shared" si="69"/>
        <v>10103.1</v>
      </c>
      <c r="I334" s="1387">
        <v>5536</v>
      </c>
      <c r="J334" s="1351">
        <f t="shared" si="70"/>
        <v>6366.4</v>
      </c>
      <c r="K334" s="1387">
        <f t="shared" si="71"/>
        <v>7196.8</v>
      </c>
      <c r="L334" s="1351">
        <f t="shared" si="72"/>
        <v>9411.1999999999989</v>
      </c>
      <c r="M334" s="1387">
        <v>5210</v>
      </c>
      <c r="N334" s="1351">
        <f t="shared" si="73"/>
        <v>5991.4999999999991</v>
      </c>
      <c r="O334" s="1387">
        <f t="shared" si="74"/>
        <v>6773</v>
      </c>
      <c r="P334" s="1351">
        <f t="shared" si="75"/>
        <v>8857</v>
      </c>
    </row>
    <row r="335" spans="4:16" x14ac:dyDescent="0.3">
      <c r="D335" s="16">
        <v>46</v>
      </c>
      <c r="E335" s="1340">
        <v>6084</v>
      </c>
      <c r="F335" s="1337">
        <v>6996.5999999999995</v>
      </c>
      <c r="G335" s="1387">
        <f t="shared" si="68"/>
        <v>7909.2</v>
      </c>
      <c r="H335" s="1337">
        <f t="shared" si="69"/>
        <v>10342.799999999999</v>
      </c>
      <c r="I335" s="1340">
        <v>5666</v>
      </c>
      <c r="J335" s="1337">
        <f t="shared" si="70"/>
        <v>6515.9</v>
      </c>
      <c r="K335" s="1387">
        <f t="shared" si="71"/>
        <v>7365.8</v>
      </c>
      <c r="L335" s="1337">
        <f t="shared" si="72"/>
        <v>9632.1999999999989</v>
      </c>
      <c r="M335" s="1340">
        <v>5330</v>
      </c>
      <c r="N335" s="1337">
        <f t="shared" si="73"/>
        <v>6129.4999999999991</v>
      </c>
      <c r="O335" s="1387">
        <f t="shared" si="74"/>
        <v>6929</v>
      </c>
      <c r="P335" s="1337">
        <f t="shared" si="75"/>
        <v>9061</v>
      </c>
    </row>
    <row r="336" spans="4:16" x14ac:dyDescent="0.3">
      <c r="D336" s="745">
        <v>47</v>
      </c>
      <c r="E336" s="1387">
        <v>6497</v>
      </c>
      <c r="F336" s="1351">
        <v>7471.5499999999993</v>
      </c>
      <c r="G336" s="1387">
        <f t="shared" si="68"/>
        <v>8446.1</v>
      </c>
      <c r="H336" s="1351">
        <f t="shared" si="69"/>
        <v>11044.9</v>
      </c>
      <c r="I336" s="1387">
        <v>6051</v>
      </c>
      <c r="J336" s="1351">
        <f t="shared" si="70"/>
        <v>6958.65</v>
      </c>
      <c r="K336" s="1387">
        <f t="shared" si="71"/>
        <v>7866.3</v>
      </c>
      <c r="L336" s="1351">
        <f t="shared" si="72"/>
        <v>10286.699999999999</v>
      </c>
      <c r="M336" s="1387">
        <v>5690</v>
      </c>
      <c r="N336" s="1351">
        <f t="shared" si="73"/>
        <v>6543.4999999999991</v>
      </c>
      <c r="O336" s="1387">
        <f t="shared" si="74"/>
        <v>7397</v>
      </c>
      <c r="P336" s="1351">
        <f t="shared" si="75"/>
        <v>9673</v>
      </c>
    </row>
    <row r="337" spans="4:16" x14ac:dyDescent="0.3">
      <c r="D337" s="16">
        <v>48</v>
      </c>
      <c r="E337" s="1340">
        <v>6988</v>
      </c>
      <c r="F337" s="1337">
        <v>8036.2</v>
      </c>
      <c r="G337" s="1387">
        <f t="shared" si="68"/>
        <v>9084.4</v>
      </c>
      <c r="H337" s="1337">
        <f t="shared" si="69"/>
        <v>11879.6</v>
      </c>
      <c r="I337" s="1340">
        <v>6509</v>
      </c>
      <c r="J337" s="1337">
        <f t="shared" si="70"/>
        <v>7485.3499999999995</v>
      </c>
      <c r="K337" s="1387">
        <f t="shared" si="71"/>
        <v>8461.7000000000007</v>
      </c>
      <c r="L337" s="1337">
        <f t="shared" si="72"/>
        <v>11065.3</v>
      </c>
      <c r="M337" s="1340">
        <v>6120</v>
      </c>
      <c r="N337" s="1337">
        <f t="shared" si="73"/>
        <v>7037.9999999999991</v>
      </c>
      <c r="O337" s="1387">
        <f t="shared" si="74"/>
        <v>7956</v>
      </c>
      <c r="P337" s="1337">
        <f t="shared" si="75"/>
        <v>10404</v>
      </c>
    </row>
    <row r="338" spans="4:16" x14ac:dyDescent="0.3">
      <c r="D338" s="745">
        <v>49</v>
      </c>
      <c r="E338" s="1387">
        <v>7204</v>
      </c>
      <c r="F338" s="1351">
        <v>8284.5999999999985</v>
      </c>
      <c r="G338" s="1387">
        <f t="shared" si="68"/>
        <v>9365.2000000000007</v>
      </c>
      <c r="H338" s="1351">
        <f t="shared" si="69"/>
        <v>12246.8</v>
      </c>
      <c r="I338" s="1387">
        <v>6709</v>
      </c>
      <c r="J338" s="1351">
        <f t="shared" si="70"/>
        <v>7715.3499999999995</v>
      </c>
      <c r="K338" s="1387">
        <f t="shared" si="71"/>
        <v>8721.7000000000007</v>
      </c>
      <c r="L338" s="1351">
        <f t="shared" si="72"/>
        <v>11405.3</v>
      </c>
      <c r="M338" s="1387">
        <v>6240</v>
      </c>
      <c r="N338" s="1351">
        <f t="shared" si="73"/>
        <v>7175.9999999999991</v>
      </c>
      <c r="O338" s="1387">
        <f t="shared" si="74"/>
        <v>8112</v>
      </c>
      <c r="P338" s="1351">
        <f t="shared" si="75"/>
        <v>10608</v>
      </c>
    </row>
    <row r="339" spans="4:16" x14ac:dyDescent="0.3">
      <c r="D339" s="745">
        <v>50</v>
      </c>
      <c r="E339" s="1387">
        <v>7799</v>
      </c>
      <c r="F339" s="1351">
        <v>8968.8499999999985</v>
      </c>
      <c r="G339" s="1387">
        <f t="shared" si="68"/>
        <v>10138.700000000001</v>
      </c>
      <c r="H339" s="1351">
        <f t="shared" si="69"/>
        <v>13258.3</v>
      </c>
      <c r="I339" s="1387">
        <v>7265</v>
      </c>
      <c r="J339" s="1351">
        <f t="shared" si="70"/>
        <v>8354.75</v>
      </c>
      <c r="K339" s="1387">
        <f t="shared" si="71"/>
        <v>9444.5</v>
      </c>
      <c r="L339" s="1351">
        <f t="shared" si="72"/>
        <v>12350.5</v>
      </c>
      <c r="M339" s="1387">
        <v>6760</v>
      </c>
      <c r="N339" s="1351">
        <f t="shared" si="73"/>
        <v>7773.9999999999991</v>
      </c>
      <c r="O339" s="1387">
        <f t="shared" si="74"/>
        <v>8788</v>
      </c>
      <c r="P339" s="1351">
        <f t="shared" si="75"/>
        <v>11492</v>
      </c>
    </row>
    <row r="340" spans="4:16" x14ac:dyDescent="0.3">
      <c r="D340" s="745">
        <v>51</v>
      </c>
      <c r="E340" s="1387">
        <v>8263</v>
      </c>
      <c r="F340" s="1351">
        <v>9502.4499999999989</v>
      </c>
      <c r="G340" s="1387">
        <f t="shared" si="68"/>
        <v>10741.9</v>
      </c>
      <c r="H340" s="1351">
        <f t="shared" si="69"/>
        <v>14047.1</v>
      </c>
      <c r="I340" s="1387">
        <v>7696</v>
      </c>
      <c r="J340" s="1351">
        <f t="shared" si="70"/>
        <v>8850.4</v>
      </c>
      <c r="K340" s="1387">
        <f t="shared" si="71"/>
        <v>10004.800000000001</v>
      </c>
      <c r="L340" s="1351">
        <f t="shared" si="72"/>
        <v>13083.199999999999</v>
      </c>
      <c r="M340" s="1387">
        <v>7160</v>
      </c>
      <c r="N340" s="1351">
        <f t="shared" si="73"/>
        <v>8234</v>
      </c>
      <c r="O340" s="1387">
        <f t="shared" si="74"/>
        <v>9308</v>
      </c>
      <c r="P340" s="1351">
        <f t="shared" si="75"/>
        <v>12172</v>
      </c>
    </row>
    <row r="341" spans="4:16" x14ac:dyDescent="0.3">
      <c r="D341" s="745">
        <v>52</v>
      </c>
      <c r="E341" s="1387">
        <v>9051</v>
      </c>
      <c r="F341" s="1351">
        <v>10408.65</v>
      </c>
      <c r="G341" s="1387">
        <f t="shared" si="68"/>
        <v>11766.300000000001</v>
      </c>
      <c r="H341" s="1351">
        <f t="shared" si="69"/>
        <v>15386.699999999999</v>
      </c>
      <c r="I341" s="1387">
        <v>8431</v>
      </c>
      <c r="J341" s="1351">
        <f t="shared" si="70"/>
        <v>9695.65</v>
      </c>
      <c r="K341" s="1387">
        <f t="shared" si="71"/>
        <v>10960.300000000001</v>
      </c>
      <c r="L341" s="1351">
        <f t="shared" si="72"/>
        <v>14332.699999999999</v>
      </c>
      <c r="M341" s="1387">
        <v>7840</v>
      </c>
      <c r="N341" s="1351">
        <f t="shared" si="73"/>
        <v>9016</v>
      </c>
      <c r="O341" s="1387">
        <f t="shared" si="74"/>
        <v>10192</v>
      </c>
      <c r="P341" s="1351">
        <f t="shared" si="75"/>
        <v>13328</v>
      </c>
    </row>
    <row r="342" spans="4:16" x14ac:dyDescent="0.3">
      <c r="D342" s="745">
        <v>53</v>
      </c>
      <c r="E342" s="1387">
        <v>9640</v>
      </c>
      <c r="F342" s="1351">
        <v>11086</v>
      </c>
      <c r="G342" s="1387">
        <f t="shared" si="68"/>
        <v>12532</v>
      </c>
      <c r="H342" s="1351">
        <f t="shared" si="69"/>
        <v>16388</v>
      </c>
      <c r="I342" s="1387">
        <v>8977</v>
      </c>
      <c r="J342" s="1351">
        <f t="shared" si="70"/>
        <v>10323.549999999999</v>
      </c>
      <c r="K342" s="1387">
        <f t="shared" si="71"/>
        <v>11670.1</v>
      </c>
      <c r="L342" s="1351">
        <f t="shared" si="72"/>
        <v>15260.9</v>
      </c>
      <c r="M342" s="1387">
        <v>8350</v>
      </c>
      <c r="N342" s="1351">
        <f t="shared" si="73"/>
        <v>9602.5</v>
      </c>
      <c r="O342" s="1387">
        <f t="shared" si="74"/>
        <v>10855</v>
      </c>
      <c r="P342" s="1351">
        <f t="shared" si="75"/>
        <v>14195</v>
      </c>
    </row>
    <row r="343" spans="4:16" x14ac:dyDescent="0.3">
      <c r="D343" s="745">
        <v>54</v>
      </c>
      <c r="E343" s="1387">
        <v>10270</v>
      </c>
      <c r="F343" s="1351">
        <v>11810.499999999998</v>
      </c>
      <c r="G343" s="1387">
        <f t="shared" si="68"/>
        <v>13351</v>
      </c>
      <c r="H343" s="1351">
        <f t="shared" si="69"/>
        <v>17459</v>
      </c>
      <c r="I343" s="1387">
        <v>9566</v>
      </c>
      <c r="J343" s="1351">
        <f t="shared" si="70"/>
        <v>11000.9</v>
      </c>
      <c r="K343" s="1387">
        <f t="shared" si="71"/>
        <v>12435.800000000001</v>
      </c>
      <c r="L343" s="1351">
        <f t="shared" si="72"/>
        <v>16262.199999999999</v>
      </c>
      <c r="M343" s="1387">
        <v>8900</v>
      </c>
      <c r="N343" s="1351">
        <f t="shared" si="73"/>
        <v>10235</v>
      </c>
      <c r="O343" s="1387">
        <f t="shared" si="74"/>
        <v>11570</v>
      </c>
      <c r="P343" s="1351">
        <f t="shared" si="75"/>
        <v>15130</v>
      </c>
    </row>
    <row r="344" spans="4:16" x14ac:dyDescent="0.3">
      <c r="D344" s="745">
        <v>55</v>
      </c>
      <c r="E344" s="1387">
        <v>10805</v>
      </c>
      <c r="F344" s="1351">
        <v>12425.749999999998</v>
      </c>
      <c r="G344" s="1387">
        <f t="shared" si="68"/>
        <v>14046.5</v>
      </c>
      <c r="H344" s="1351">
        <f t="shared" si="69"/>
        <v>18368.5</v>
      </c>
      <c r="I344" s="1387">
        <v>10063</v>
      </c>
      <c r="J344" s="1351">
        <f t="shared" si="70"/>
        <v>11572.449999999999</v>
      </c>
      <c r="K344" s="1387">
        <f t="shared" si="71"/>
        <v>13081.9</v>
      </c>
      <c r="L344" s="1351">
        <f t="shared" si="72"/>
        <v>17107.099999999999</v>
      </c>
      <c r="M344" s="1387">
        <v>9360</v>
      </c>
      <c r="N344" s="1351">
        <f t="shared" si="73"/>
        <v>10764</v>
      </c>
      <c r="O344" s="1387">
        <f t="shared" si="74"/>
        <v>12168</v>
      </c>
      <c r="P344" s="1351">
        <f t="shared" si="75"/>
        <v>15912</v>
      </c>
    </row>
    <row r="345" spans="4:16" x14ac:dyDescent="0.3">
      <c r="D345" s="745">
        <v>56</v>
      </c>
      <c r="E345" s="1387">
        <v>11547</v>
      </c>
      <c r="F345" s="1351">
        <v>13279.05</v>
      </c>
      <c r="G345" s="1387">
        <f t="shared" si="68"/>
        <v>15011.1</v>
      </c>
      <c r="H345" s="1351">
        <f t="shared" si="69"/>
        <v>19629.899999999998</v>
      </c>
      <c r="I345" s="1387">
        <v>10753</v>
      </c>
      <c r="J345" s="1351">
        <f t="shared" si="70"/>
        <v>12365.949999999999</v>
      </c>
      <c r="K345" s="1387">
        <f t="shared" si="71"/>
        <v>13978.9</v>
      </c>
      <c r="L345" s="1351">
        <f t="shared" si="72"/>
        <v>18280.099999999999</v>
      </c>
      <c r="M345" s="1387">
        <v>10000</v>
      </c>
      <c r="N345" s="1351">
        <f t="shared" si="73"/>
        <v>11500</v>
      </c>
      <c r="O345" s="1387">
        <f t="shared" si="74"/>
        <v>13000</v>
      </c>
      <c r="P345" s="1351">
        <f t="shared" si="75"/>
        <v>17000</v>
      </c>
    </row>
    <row r="346" spans="4:16" x14ac:dyDescent="0.3">
      <c r="D346" s="745">
        <v>57</v>
      </c>
      <c r="E346" s="1387">
        <v>12307</v>
      </c>
      <c r="F346" s="1351">
        <v>14153.05</v>
      </c>
      <c r="G346" s="1387">
        <f t="shared" si="68"/>
        <v>15999.1</v>
      </c>
      <c r="H346" s="1351">
        <f t="shared" si="69"/>
        <v>20921.899999999998</v>
      </c>
      <c r="I346" s="1387">
        <v>11460</v>
      </c>
      <c r="J346" s="1351">
        <f t="shared" si="70"/>
        <v>13178.999999999998</v>
      </c>
      <c r="K346" s="1387">
        <f t="shared" si="71"/>
        <v>14898</v>
      </c>
      <c r="L346" s="1351">
        <f t="shared" si="72"/>
        <v>19482</v>
      </c>
      <c r="M346" s="1387">
        <v>10660</v>
      </c>
      <c r="N346" s="1351">
        <f t="shared" si="73"/>
        <v>12258.999999999998</v>
      </c>
      <c r="O346" s="1387">
        <f t="shared" si="74"/>
        <v>13858</v>
      </c>
      <c r="P346" s="1351">
        <f t="shared" si="75"/>
        <v>18122</v>
      </c>
    </row>
    <row r="347" spans="4:16" x14ac:dyDescent="0.3">
      <c r="D347" s="745">
        <v>58</v>
      </c>
      <c r="E347" s="1387">
        <v>12607</v>
      </c>
      <c r="F347" s="1351">
        <v>14498.05</v>
      </c>
      <c r="G347" s="1387">
        <f t="shared" si="68"/>
        <v>16389.100000000002</v>
      </c>
      <c r="H347" s="1351">
        <f t="shared" si="69"/>
        <v>21431.899999999998</v>
      </c>
      <c r="I347" s="1387">
        <v>11739</v>
      </c>
      <c r="J347" s="1351">
        <f t="shared" si="70"/>
        <v>13499.849999999999</v>
      </c>
      <c r="K347" s="1387">
        <f t="shared" si="71"/>
        <v>15260.7</v>
      </c>
      <c r="L347" s="1351">
        <f t="shared" si="72"/>
        <v>19956.3</v>
      </c>
      <c r="M347" s="1387">
        <v>10920</v>
      </c>
      <c r="N347" s="1351">
        <f t="shared" si="73"/>
        <v>12557.999999999998</v>
      </c>
      <c r="O347" s="1387">
        <f t="shared" si="74"/>
        <v>14196</v>
      </c>
      <c r="P347" s="1351">
        <f t="shared" si="75"/>
        <v>18564</v>
      </c>
    </row>
    <row r="348" spans="4:16" x14ac:dyDescent="0.3">
      <c r="D348" s="745">
        <v>59</v>
      </c>
      <c r="E348" s="1387">
        <v>13030</v>
      </c>
      <c r="F348" s="1351">
        <v>14984.499999999998</v>
      </c>
      <c r="G348" s="1387">
        <f t="shared" si="68"/>
        <v>16939</v>
      </c>
      <c r="H348" s="1351">
        <f t="shared" si="69"/>
        <v>22151</v>
      </c>
      <c r="I348" s="1387">
        <v>12134</v>
      </c>
      <c r="J348" s="1351">
        <f t="shared" si="70"/>
        <v>13954.099999999999</v>
      </c>
      <c r="K348" s="1387">
        <f t="shared" si="71"/>
        <v>15774.2</v>
      </c>
      <c r="L348" s="1351">
        <f t="shared" si="72"/>
        <v>20627.8</v>
      </c>
      <c r="M348" s="1387">
        <v>11290</v>
      </c>
      <c r="N348" s="1351">
        <f t="shared" si="73"/>
        <v>12983.499999999998</v>
      </c>
      <c r="O348" s="1387">
        <f t="shared" si="74"/>
        <v>14677</v>
      </c>
      <c r="P348" s="1351">
        <f t="shared" si="75"/>
        <v>19193</v>
      </c>
    </row>
    <row r="349" spans="4:16" x14ac:dyDescent="0.3">
      <c r="D349" s="745">
        <v>60</v>
      </c>
      <c r="E349" s="1387">
        <v>13729</v>
      </c>
      <c r="F349" s="1351">
        <v>15788.349999999999</v>
      </c>
      <c r="G349" s="1387">
        <f t="shared" si="68"/>
        <v>17847.7</v>
      </c>
      <c r="H349" s="1351">
        <f t="shared" si="69"/>
        <v>23339.3</v>
      </c>
      <c r="I349" s="1387">
        <v>12785</v>
      </c>
      <c r="J349" s="1351">
        <f t="shared" si="70"/>
        <v>14702.749999999998</v>
      </c>
      <c r="K349" s="1387">
        <f t="shared" si="71"/>
        <v>16620.5</v>
      </c>
      <c r="L349" s="1351">
        <f t="shared" si="72"/>
        <v>21734.5</v>
      </c>
      <c r="M349" s="1387">
        <v>11890</v>
      </c>
      <c r="N349" s="1351">
        <f t="shared" si="73"/>
        <v>13673.499999999998</v>
      </c>
      <c r="O349" s="1387">
        <f t="shared" si="74"/>
        <v>15457</v>
      </c>
      <c r="P349" s="1351">
        <f t="shared" si="75"/>
        <v>20213</v>
      </c>
    </row>
    <row r="350" spans="4:16" x14ac:dyDescent="0.3">
      <c r="D350" s="745">
        <v>61</v>
      </c>
      <c r="E350" s="1387">
        <v>14196</v>
      </c>
      <c r="F350" s="1351">
        <v>16325.4</v>
      </c>
      <c r="G350" s="1387">
        <f t="shared" si="68"/>
        <v>18454.8</v>
      </c>
      <c r="H350" s="1351">
        <f t="shared" si="69"/>
        <v>24133.200000000001</v>
      </c>
      <c r="I350" s="1387">
        <v>13219</v>
      </c>
      <c r="J350" s="1351">
        <f t="shared" si="70"/>
        <v>15201.849999999999</v>
      </c>
      <c r="K350" s="1387">
        <f t="shared" si="71"/>
        <v>17184.7</v>
      </c>
      <c r="L350" s="1351">
        <f t="shared" si="72"/>
        <v>22472.3</v>
      </c>
      <c r="M350" s="1387">
        <v>12300</v>
      </c>
      <c r="N350" s="1351">
        <f t="shared" si="73"/>
        <v>14144.999999999998</v>
      </c>
      <c r="O350" s="1387">
        <f t="shared" si="74"/>
        <v>15990</v>
      </c>
      <c r="P350" s="1351">
        <f t="shared" si="75"/>
        <v>20910</v>
      </c>
    </row>
    <row r="351" spans="4:16" x14ac:dyDescent="0.3">
      <c r="D351" s="745">
        <v>62</v>
      </c>
      <c r="E351" s="1387">
        <v>14619</v>
      </c>
      <c r="F351" s="1351">
        <v>16811.849999999999</v>
      </c>
      <c r="G351" s="1387">
        <f t="shared" si="68"/>
        <v>19004.7</v>
      </c>
      <c r="H351" s="1351">
        <f t="shared" si="69"/>
        <v>24852.3</v>
      </c>
      <c r="I351" s="1387">
        <v>13614</v>
      </c>
      <c r="J351" s="1351">
        <f t="shared" si="70"/>
        <v>15656.099999999999</v>
      </c>
      <c r="K351" s="1387">
        <f t="shared" si="71"/>
        <v>17698.2</v>
      </c>
      <c r="L351" s="1351">
        <f t="shared" si="72"/>
        <v>23143.8</v>
      </c>
      <c r="M351" s="1387">
        <v>12660</v>
      </c>
      <c r="N351" s="1351">
        <f t="shared" si="73"/>
        <v>14558.999999999998</v>
      </c>
      <c r="O351" s="1387">
        <f t="shared" si="74"/>
        <v>16458</v>
      </c>
      <c r="P351" s="1351">
        <f t="shared" si="75"/>
        <v>21522</v>
      </c>
    </row>
    <row r="352" spans="4:16" x14ac:dyDescent="0.3">
      <c r="D352" s="745">
        <v>63</v>
      </c>
      <c r="E352" s="1387">
        <v>15043</v>
      </c>
      <c r="F352" s="1351">
        <v>17299.449999999997</v>
      </c>
      <c r="G352" s="1387">
        <f t="shared" si="68"/>
        <v>19555.900000000001</v>
      </c>
      <c r="H352" s="1351">
        <f t="shared" si="69"/>
        <v>25573.1</v>
      </c>
      <c r="I352" s="1387">
        <v>14010</v>
      </c>
      <c r="J352" s="1351">
        <f t="shared" si="70"/>
        <v>16111.499999999998</v>
      </c>
      <c r="K352" s="1387">
        <f t="shared" si="71"/>
        <v>18213</v>
      </c>
      <c r="L352" s="1351">
        <f t="shared" si="72"/>
        <v>23817</v>
      </c>
      <c r="M352" s="1387">
        <v>13030</v>
      </c>
      <c r="N352" s="1351">
        <f t="shared" si="73"/>
        <v>14984.499999999998</v>
      </c>
      <c r="O352" s="1387">
        <f t="shared" si="74"/>
        <v>16939</v>
      </c>
      <c r="P352" s="1351">
        <f t="shared" si="75"/>
        <v>22151</v>
      </c>
    </row>
    <row r="353" spans="4:16" ht="15" thickBot="1" x14ac:dyDescent="0.35">
      <c r="D353" s="798">
        <v>64</v>
      </c>
      <c r="E353" s="1388">
        <v>15664</v>
      </c>
      <c r="F353" s="1352">
        <v>18013.599999999999</v>
      </c>
      <c r="G353" s="1388">
        <f t="shared" si="68"/>
        <v>20363.2</v>
      </c>
      <c r="H353" s="1352">
        <f t="shared" si="69"/>
        <v>26628.799999999999</v>
      </c>
      <c r="I353" s="1388">
        <v>14587</v>
      </c>
      <c r="J353" s="1352">
        <f t="shared" si="70"/>
        <v>16775.05</v>
      </c>
      <c r="K353" s="1388">
        <f t="shared" si="71"/>
        <v>18963.100000000002</v>
      </c>
      <c r="L353" s="1352">
        <f t="shared" si="72"/>
        <v>24797.899999999998</v>
      </c>
      <c r="M353" s="1388">
        <v>13570</v>
      </c>
      <c r="N353" s="1352">
        <f t="shared" si="73"/>
        <v>15605.499999999998</v>
      </c>
      <c r="O353" s="1388">
        <f t="shared" si="74"/>
        <v>17641</v>
      </c>
      <c r="P353" s="1352">
        <f t="shared" si="75"/>
        <v>23069</v>
      </c>
    </row>
    <row r="397" spans="44:47" x14ac:dyDescent="0.3">
      <c r="AR397" s="15"/>
      <c r="AS397" s="15"/>
      <c r="AT397" s="15"/>
      <c r="AU397" s="15"/>
    </row>
  </sheetData>
  <mergeCells count="32">
    <mergeCell ref="I1:J1"/>
    <mergeCell ref="I2:J2"/>
    <mergeCell ref="E31:G31"/>
    <mergeCell ref="E181:H181"/>
    <mergeCell ref="J4:L4"/>
    <mergeCell ref="E113:G113"/>
    <mergeCell ref="E96:G96"/>
    <mergeCell ref="J96:L96"/>
    <mergeCell ref="H31:J31"/>
    <mergeCell ref="O4:Q4"/>
    <mergeCell ref="AS203:AV203"/>
    <mergeCell ref="AE203:AH203"/>
    <mergeCell ref="AL203:AO203"/>
    <mergeCell ref="AF5:AG5"/>
    <mergeCell ref="Z8:AA8"/>
    <mergeCell ref="O96:Q96"/>
    <mergeCell ref="P247:AZ247"/>
    <mergeCell ref="E208:H208"/>
    <mergeCell ref="I290:L290"/>
    <mergeCell ref="E4:G4"/>
    <mergeCell ref="T4:V4"/>
    <mergeCell ref="I208:L208"/>
    <mergeCell ref="E290:H290"/>
    <mergeCell ref="K113:M113"/>
    <mergeCell ref="H113:J113"/>
    <mergeCell ref="Q181:T181"/>
    <mergeCell ref="M290:P290"/>
    <mergeCell ref="E273:H273"/>
    <mergeCell ref="K273:N273"/>
    <mergeCell ref="Q273:T273"/>
    <mergeCell ref="K181:N181"/>
    <mergeCell ref="W181:Z18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DB47-902D-416E-96CE-1ED2C40A5259}">
  <sheetPr>
    <tabColor theme="0" tint="-0.499984740745262"/>
  </sheetPr>
  <dimension ref="A1:Z1355"/>
  <sheetViews>
    <sheetView zoomScaleNormal="100" workbookViewId="0">
      <selection activeCell="A7" sqref="A7"/>
    </sheetView>
  </sheetViews>
  <sheetFormatPr defaultRowHeight="14.4" x14ac:dyDescent="0.3"/>
  <cols>
    <col min="1" max="1" width="28.88671875" customWidth="1"/>
    <col min="2" max="2" width="9.33203125" bestFit="1" customWidth="1"/>
    <col min="3" max="5" width="12.44140625" bestFit="1" customWidth="1"/>
    <col min="6" max="6" width="15" customWidth="1"/>
    <col min="7" max="8" width="12.44140625" bestFit="1" customWidth="1"/>
    <col min="9" max="9" width="12.5546875" bestFit="1" customWidth="1"/>
    <col min="10" max="13" width="12.44140625" bestFit="1" customWidth="1"/>
    <col min="14" max="16" width="10.6640625" bestFit="1" customWidth="1"/>
    <col min="17" max="18" width="12.44140625" bestFit="1" customWidth="1"/>
    <col min="19" max="19" width="11.33203125" customWidth="1"/>
    <col min="20" max="20" width="12.5546875" bestFit="1" customWidth="1"/>
    <col min="21" max="24" width="12.44140625" bestFit="1" customWidth="1"/>
    <col min="25" max="26" width="10.88671875" bestFit="1" customWidth="1"/>
  </cols>
  <sheetData>
    <row r="1" spans="1:24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24" ht="21.6" thickBot="1" x14ac:dyDescent="0.45">
      <c r="A2" s="130" t="s">
        <v>553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4" ht="15" customHeight="1" x14ac:dyDescent="0.3">
      <c r="B3" s="704"/>
      <c r="C3" s="704"/>
      <c r="F3" s="308"/>
      <c r="G3" s="310"/>
      <c r="H3" s="310"/>
      <c r="P3" s="6"/>
    </row>
    <row r="4" spans="1:24" ht="15" thickBot="1" x14ac:dyDescent="0.35">
      <c r="A4" s="6" t="s">
        <v>94</v>
      </c>
      <c r="B4" s="704"/>
      <c r="C4" s="704"/>
      <c r="F4" s="311"/>
      <c r="G4" s="311"/>
      <c r="H4" s="311"/>
      <c r="I4" s="311"/>
      <c r="O4" s="705" t="s">
        <v>95</v>
      </c>
      <c r="P4" s="705"/>
      <c r="Q4" s="706"/>
      <c r="R4" s="706"/>
      <c r="S4" s="707"/>
      <c r="T4" s="707"/>
      <c r="U4" s="707"/>
      <c r="V4" s="707"/>
      <c r="W4" s="706"/>
      <c r="X4" s="706"/>
    </row>
    <row r="5" spans="1:24" x14ac:dyDescent="0.3">
      <c r="C5" s="35" t="s">
        <v>98</v>
      </c>
      <c r="D5" s="312" t="s">
        <v>99</v>
      </c>
      <c r="E5" s="313" t="s">
        <v>100</v>
      </c>
      <c r="F5" s="314" t="s">
        <v>101</v>
      </c>
      <c r="G5" s="312" t="s">
        <v>102</v>
      </c>
      <c r="H5" s="312" t="s">
        <v>103</v>
      </c>
      <c r="I5" s="312" t="s">
        <v>104</v>
      </c>
      <c r="J5" s="312" t="s">
        <v>105</v>
      </c>
      <c r="K5" s="313" t="s">
        <v>106</v>
      </c>
      <c r="L5" s="35" t="s">
        <v>107</v>
      </c>
      <c r="M5" s="313" t="s">
        <v>108</v>
      </c>
      <c r="O5" s="706"/>
      <c r="P5" s="706"/>
      <c r="Q5" s="708" t="s">
        <v>101</v>
      </c>
      <c r="R5" s="709" t="s">
        <v>102</v>
      </c>
      <c r="S5" s="709" t="s">
        <v>103</v>
      </c>
      <c r="T5" s="709" t="s">
        <v>104</v>
      </c>
      <c r="U5" s="709" t="s">
        <v>105</v>
      </c>
      <c r="V5" s="710" t="s">
        <v>106</v>
      </c>
      <c r="W5" s="708" t="s">
        <v>107</v>
      </c>
      <c r="X5" s="710" t="s">
        <v>108</v>
      </c>
    </row>
    <row r="6" spans="1:24" ht="15" thickBot="1" x14ac:dyDescent="0.35">
      <c r="C6" s="315" t="s">
        <v>70</v>
      </c>
      <c r="D6" s="316" t="s">
        <v>70</v>
      </c>
      <c r="E6" s="317" t="s">
        <v>70</v>
      </c>
      <c r="F6" s="318" t="s">
        <v>70</v>
      </c>
      <c r="G6" s="316" t="s">
        <v>70</v>
      </c>
      <c r="H6" s="316" t="s">
        <v>70</v>
      </c>
      <c r="I6" s="316" t="s">
        <v>70</v>
      </c>
      <c r="J6" s="316" t="s">
        <v>70</v>
      </c>
      <c r="K6" s="317" t="s">
        <v>70</v>
      </c>
      <c r="L6" s="315" t="s">
        <v>70</v>
      </c>
      <c r="M6" s="317" t="s">
        <v>70</v>
      </c>
      <c r="O6" s="706"/>
      <c r="P6" s="706"/>
      <c r="Q6" s="711" t="s">
        <v>70</v>
      </c>
      <c r="R6" s="712" t="s">
        <v>70</v>
      </c>
      <c r="S6" s="712" t="s">
        <v>70</v>
      </c>
      <c r="T6" s="712" t="s">
        <v>70</v>
      </c>
      <c r="U6" s="712" t="s">
        <v>70</v>
      </c>
      <c r="V6" s="713" t="s">
        <v>70</v>
      </c>
      <c r="W6" s="734" t="s">
        <v>70</v>
      </c>
      <c r="X6" s="735" t="s">
        <v>70</v>
      </c>
    </row>
    <row r="7" spans="1:24" x14ac:dyDescent="0.3">
      <c r="B7" s="8">
        <v>2</v>
      </c>
      <c r="C7" s="319">
        <v>70</v>
      </c>
      <c r="D7" s="320">
        <v>70</v>
      </c>
      <c r="E7" s="320">
        <v>76</v>
      </c>
      <c r="F7" s="321">
        <v>80</v>
      </c>
      <c r="G7" s="769">
        <v>87</v>
      </c>
      <c r="H7" s="322"/>
      <c r="I7" s="323"/>
      <c r="J7" s="323"/>
      <c r="K7" s="323"/>
      <c r="L7" s="322"/>
      <c r="M7" s="323"/>
      <c r="O7" s="706"/>
      <c r="P7" s="714"/>
      <c r="Q7" s="715"/>
      <c r="R7" s="716"/>
      <c r="S7" s="716"/>
      <c r="T7" s="716"/>
      <c r="U7" s="716"/>
      <c r="V7" s="716"/>
      <c r="W7" s="716"/>
      <c r="X7" s="716"/>
    </row>
    <row r="8" spans="1:24" x14ac:dyDescent="0.3">
      <c r="B8" s="14">
        <v>3</v>
      </c>
      <c r="C8" s="766">
        <v>70</v>
      </c>
      <c r="D8" s="767">
        <v>70</v>
      </c>
      <c r="E8" s="767">
        <v>76</v>
      </c>
      <c r="F8" s="591">
        <v>80</v>
      </c>
      <c r="G8" s="592">
        <v>87</v>
      </c>
      <c r="H8" s="285"/>
      <c r="I8" s="326"/>
      <c r="J8" s="326"/>
      <c r="K8" s="326"/>
      <c r="L8" s="285"/>
      <c r="M8" s="326"/>
      <c r="O8" s="706"/>
      <c r="P8" s="717"/>
      <c r="Q8" s="718"/>
      <c r="R8" s="719"/>
      <c r="S8" s="719"/>
      <c r="T8" s="719"/>
      <c r="U8" s="719"/>
      <c r="V8" s="719"/>
      <c r="W8" s="719"/>
      <c r="X8" s="719"/>
    </row>
    <row r="9" spans="1:24" ht="15" thickBot="1" x14ac:dyDescent="0.35">
      <c r="B9" s="14">
        <v>4</v>
      </c>
      <c r="C9" s="766">
        <v>70</v>
      </c>
      <c r="D9" s="767">
        <v>70</v>
      </c>
      <c r="E9" s="770">
        <v>76</v>
      </c>
      <c r="F9" s="591">
        <v>80</v>
      </c>
      <c r="G9" s="592">
        <v>87</v>
      </c>
      <c r="H9" s="285"/>
      <c r="I9" s="326"/>
      <c r="J9" s="326"/>
      <c r="K9" s="326"/>
      <c r="L9" s="285"/>
      <c r="M9" s="326"/>
      <c r="O9" s="706"/>
      <c r="P9" s="717"/>
      <c r="Q9" s="718"/>
      <c r="R9" s="719"/>
      <c r="S9" s="719"/>
      <c r="T9" s="719"/>
      <c r="U9" s="719"/>
      <c r="V9" s="719"/>
      <c r="W9" s="719"/>
      <c r="X9" s="719"/>
    </row>
    <row r="10" spans="1:24" ht="15" thickBot="1" x14ac:dyDescent="0.35">
      <c r="B10" s="14">
        <v>5</v>
      </c>
      <c r="C10" s="328">
        <v>0</v>
      </c>
      <c r="D10" s="767">
        <v>70</v>
      </c>
      <c r="E10" s="767">
        <v>76</v>
      </c>
      <c r="F10" s="591">
        <v>80</v>
      </c>
      <c r="G10" s="768">
        <v>87</v>
      </c>
      <c r="H10" s="329"/>
      <c r="I10" s="326"/>
      <c r="J10" s="326"/>
      <c r="K10" s="326"/>
      <c r="L10" s="285"/>
      <c r="M10" s="326"/>
      <c r="O10" s="706"/>
      <c r="P10" s="720"/>
      <c r="Q10" s="721"/>
      <c r="R10" s="702"/>
      <c r="S10" s="702"/>
      <c r="T10" s="719"/>
      <c r="U10" s="719"/>
      <c r="V10" s="719"/>
      <c r="W10" s="719"/>
      <c r="X10" s="719"/>
    </row>
    <row r="11" spans="1:24" x14ac:dyDescent="0.3">
      <c r="B11" s="14">
        <v>6</v>
      </c>
      <c r="C11" s="330">
        <v>0</v>
      </c>
      <c r="D11" s="767">
        <v>74</v>
      </c>
      <c r="E11" s="767">
        <v>79</v>
      </c>
      <c r="F11" s="591">
        <v>83</v>
      </c>
      <c r="G11" s="768">
        <v>93</v>
      </c>
      <c r="H11" s="331">
        <v>107</v>
      </c>
      <c r="I11" s="326"/>
      <c r="J11" s="326"/>
      <c r="K11" s="326"/>
      <c r="L11" s="285"/>
      <c r="M11" s="326"/>
      <c r="O11" s="706"/>
      <c r="P11" s="722">
        <v>6</v>
      </c>
      <c r="Q11" s="723">
        <v>105</v>
      </c>
      <c r="R11" s="723">
        <v>115</v>
      </c>
      <c r="S11" s="724">
        <v>134</v>
      </c>
      <c r="T11" s="719"/>
      <c r="U11" s="719"/>
      <c r="V11" s="719"/>
      <c r="W11" s="719"/>
      <c r="X11" s="719"/>
    </row>
    <row r="12" spans="1:24" ht="15" thickBot="1" x14ac:dyDescent="0.35">
      <c r="B12" s="14">
        <v>7</v>
      </c>
      <c r="C12" s="330">
        <v>0</v>
      </c>
      <c r="D12" s="767">
        <v>80</v>
      </c>
      <c r="E12" s="767">
        <v>83</v>
      </c>
      <c r="F12" s="591">
        <v>90</v>
      </c>
      <c r="G12" s="768">
        <v>100</v>
      </c>
      <c r="H12" s="331">
        <v>115</v>
      </c>
      <c r="I12" s="277"/>
      <c r="J12" s="277"/>
      <c r="K12" s="277"/>
      <c r="L12" s="329"/>
      <c r="M12" s="326"/>
      <c r="O12" s="706"/>
      <c r="P12" s="725">
        <v>7</v>
      </c>
      <c r="Q12" s="723">
        <v>113</v>
      </c>
      <c r="R12" s="723">
        <v>127</v>
      </c>
      <c r="S12" s="724">
        <v>145</v>
      </c>
      <c r="T12" s="719"/>
      <c r="U12" s="719"/>
      <c r="V12" s="719"/>
      <c r="W12" s="719"/>
      <c r="X12" s="719"/>
    </row>
    <row r="13" spans="1:24" ht="15" thickBot="1" x14ac:dyDescent="0.35">
      <c r="B13" s="14">
        <v>8</v>
      </c>
      <c r="C13" s="330">
        <v>0</v>
      </c>
      <c r="D13" s="767">
        <v>85</v>
      </c>
      <c r="E13" s="767">
        <v>90</v>
      </c>
      <c r="F13" s="591">
        <v>100</v>
      </c>
      <c r="G13" s="768">
        <v>107</v>
      </c>
      <c r="H13" s="331">
        <v>123</v>
      </c>
      <c r="I13" s="333">
        <v>142</v>
      </c>
      <c r="J13" s="333">
        <v>152</v>
      </c>
      <c r="K13" s="333">
        <v>160</v>
      </c>
      <c r="L13" s="334">
        <v>179</v>
      </c>
      <c r="M13" s="326"/>
      <c r="O13" s="706"/>
      <c r="P13" s="725">
        <v>8</v>
      </c>
      <c r="Q13" s="723">
        <v>121</v>
      </c>
      <c r="R13" s="723">
        <v>134</v>
      </c>
      <c r="S13" s="724">
        <v>153</v>
      </c>
      <c r="T13" s="702"/>
      <c r="U13" s="702"/>
      <c r="V13" s="702"/>
      <c r="W13" s="719"/>
      <c r="X13" s="719"/>
    </row>
    <row r="14" spans="1:24" x14ac:dyDescent="0.3">
      <c r="B14" s="14">
        <v>9</v>
      </c>
      <c r="C14" s="330">
        <v>0</v>
      </c>
      <c r="D14" s="335">
        <v>0</v>
      </c>
      <c r="E14" s="767">
        <v>96</v>
      </c>
      <c r="F14" s="591">
        <v>110</v>
      </c>
      <c r="G14" s="591">
        <v>122</v>
      </c>
      <c r="H14" s="331">
        <v>142</v>
      </c>
      <c r="I14" s="333">
        <v>152</v>
      </c>
      <c r="J14" s="333">
        <v>159</v>
      </c>
      <c r="K14" s="333">
        <v>177</v>
      </c>
      <c r="L14" s="334">
        <v>192</v>
      </c>
      <c r="M14" s="326"/>
      <c r="O14" s="706"/>
      <c r="P14" s="725">
        <v>9</v>
      </c>
      <c r="Q14" s="723">
        <v>136</v>
      </c>
      <c r="R14" s="723">
        <v>150</v>
      </c>
      <c r="S14" s="724">
        <v>171</v>
      </c>
      <c r="T14" s="726">
        <v>185</v>
      </c>
      <c r="U14" s="726">
        <v>196</v>
      </c>
      <c r="V14" s="727">
        <v>219</v>
      </c>
      <c r="W14" s="719"/>
      <c r="X14" s="719"/>
    </row>
    <row r="15" spans="1:24" x14ac:dyDescent="0.3">
      <c r="B15" s="14">
        <v>10</v>
      </c>
      <c r="C15" s="330">
        <v>0</v>
      </c>
      <c r="D15" s="338">
        <v>0</v>
      </c>
      <c r="E15" s="766">
        <v>103</v>
      </c>
      <c r="F15" s="591">
        <v>122</v>
      </c>
      <c r="G15" s="591">
        <v>131</v>
      </c>
      <c r="H15" s="331">
        <v>152</v>
      </c>
      <c r="I15" s="333">
        <v>162</v>
      </c>
      <c r="J15" s="333">
        <v>170</v>
      </c>
      <c r="K15" s="333">
        <v>186</v>
      </c>
      <c r="L15" s="334">
        <v>203</v>
      </c>
      <c r="M15" s="326"/>
      <c r="O15" s="706"/>
      <c r="P15" s="725">
        <v>10</v>
      </c>
      <c r="Q15" s="723">
        <v>152</v>
      </c>
      <c r="R15" s="723">
        <v>164</v>
      </c>
      <c r="S15" s="724">
        <v>187</v>
      </c>
      <c r="T15" s="726">
        <v>202</v>
      </c>
      <c r="U15" s="726">
        <v>213</v>
      </c>
      <c r="V15" s="727">
        <v>231</v>
      </c>
      <c r="W15" s="719"/>
      <c r="X15" s="719"/>
    </row>
    <row r="16" spans="1:24" ht="15" thickBot="1" x14ac:dyDescent="0.35">
      <c r="B16" s="14">
        <v>11</v>
      </c>
      <c r="C16" s="330">
        <v>0</v>
      </c>
      <c r="D16" s="338">
        <v>0</v>
      </c>
      <c r="E16" s="767">
        <v>112</v>
      </c>
      <c r="F16" s="591">
        <v>131</v>
      </c>
      <c r="G16" s="591">
        <v>142</v>
      </c>
      <c r="H16" s="331">
        <v>159</v>
      </c>
      <c r="I16" s="333">
        <v>171</v>
      </c>
      <c r="J16" s="333">
        <v>179</v>
      </c>
      <c r="K16" s="333">
        <v>199</v>
      </c>
      <c r="L16" s="334">
        <v>220</v>
      </c>
      <c r="M16" s="277"/>
      <c r="O16" s="706"/>
      <c r="P16" s="725">
        <v>11</v>
      </c>
      <c r="Q16" s="723">
        <v>163</v>
      </c>
      <c r="R16" s="723">
        <v>177</v>
      </c>
      <c r="S16" s="724">
        <v>199</v>
      </c>
      <c r="T16" s="726">
        <v>212</v>
      </c>
      <c r="U16" s="726">
        <v>222</v>
      </c>
      <c r="V16" s="727">
        <v>245</v>
      </c>
      <c r="W16" s="719"/>
      <c r="X16" s="719"/>
    </row>
    <row r="17" spans="2:24" ht="15" thickBot="1" x14ac:dyDescent="0.35">
      <c r="B17" s="14">
        <v>12</v>
      </c>
      <c r="C17" s="330">
        <v>0</v>
      </c>
      <c r="D17" s="338">
        <v>0</v>
      </c>
      <c r="E17" s="767">
        <v>121</v>
      </c>
      <c r="F17" s="591">
        <v>140</v>
      </c>
      <c r="G17" s="768">
        <v>151</v>
      </c>
      <c r="H17" s="331">
        <v>172</v>
      </c>
      <c r="I17" s="333">
        <v>184</v>
      </c>
      <c r="J17" s="333">
        <v>193</v>
      </c>
      <c r="K17" s="333">
        <v>215</v>
      </c>
      <c r="L17" s="334">
        <v>236</v>
      </c>
      <c r="M17" s="339">
        <v>266</v>
      </c>
      <c r="O17" s="706"/>
      <c r="P17" s="725">
        <v>12</v>
      </c>
      <c r="Q17" s="723">
        <v>175</v>
      </c>
      <c r="R17" s="723">
        <v>191</v>
      </c>
      <c r="S17" s="724">
        <v>213</v>
      </c>
      <c r="T17" s="726">
        <v>229</v>
      </c>
      <c r="U17" s="726">
        <v>241</v>
      </c>
      <c r="V17" s="727">
        <v>267</v>
      </c>
      <c r="W17" s="702"/>
      <c r="X17" s="702"/>
    </row>
    <row r="18" spans="2:24" x14ac:dyDescent="0.3">
      <c r="B18" s="14">
        <v>13</v>
      </c>
      <c r="C18" s="330">
        <v>0</v>
      </c>
      <c r="D18" s="338">
        <v>0</v>
      </c>
      <c r="E18" s="335">
        <v>0</v>
      </c>
      <c r="F18" s="597">
        <v>150</v>
      </c>
      <c r="G18" s="591">
        <v>160</v>
      </c>
      <c r="H18" s="331">
        <v>186</v>
      </c>
      <c r="I18" s="333">
        <v>199</v>
      </c>
      <c r="J18" s="333">
        <v>208</v>
      </c>
      <c r="K18" s="333">
        <v>230</v>
      </c>
      <c r="L18" s="334">
        <v>246</v>
      </c>
      <c r="M18" s="339">
        <v>280</v>
      </c>
      <c r="O18" s="706"/>
      <c r="P18" s="725">
        <v>13</v>
      </c>
      <c r="Q18" s="723">
        <v>184</v>
      </c>
      <c r="R18" s="723">
        <v>201</v>
      </c>
      <c r="S18" s="724">
        <v>230</v>
      </c>
      <c r="T18" s="726">
        <v>244</v>
      </c>
      <c r="U18" s="726">
        <v>256</v>
      </c>
      <c r="V18" s="727">
        <v>284</v>
      </c>
      <c r="W18" s="727">
        <v>308</v>
      </c>
      <c r="X18" s="728">
        <v>345</v>
      </c>
    </row>
    <row r="19" spans="2:24" x14ac:dyDescent="0.3">
      <c r="B19" s="14">
        <v>14</v>
      </c>
      <c r="C19" s="330">
        <v>0</v>
      </c>
      <c r="D19" s="338">
        <v>0</v>
      </c>
      <c r="E19" s="338">
        <v>0</v>
      </c>
      <c r="F19" s="591">
        <v>162</v>
      </c>
      <c r="G19" s="591">
        <v>180</v>
      </c>
      <c r="H19" s="331">
        <v>205</v>
      </c>
      <c r="I19" s="333">
        <v>218</v>
      </c>
      <c r="J19" s="333">
        <v>231</v>
      </c>
      <c r="K19" s="333">
        <v>257</v>
      </c>
      <c r="L19" s="334">
        <v>278</v>
      </c>
      <c r="M19" s="339">
        <v>309</v>
      </c>
      <c r="O19" s="706"/>
      <c r="P19" s="725">
        <v>14</v>
      </c>
      <c r="Q19" s="723">
        <v>202</v>
      </c>
      <c r="R19" s="723">
        <v>223</v>
      </c>
      <c r="S19" s="724">
        <v>254</v>
      </c>
      <c r="T19" s="726">
        <v>271</v>
      </c>
      <c r="U19" s="726">
        <v>286</v>
      </c>
      <c r="V19" s="727">
        <v>318</v>
      </c>
      <c r="W19" s="727">
        <v>344</v>
      </c>
      <c r="X19" s="728">
        <v>382</v>
      </c>
    </row>
    <row r="20" spans="2:24" x14ac:dyDescent="0.3">
      <c r="B20" s="14">
        <v>15</v>
      </c>
      <c r="C20" s="330">
        <v>0</v>
      </c>
      <c r="D20" s="338">
        <v>0</v>
      </c>
      <c r="E20" s="338">
        <v>0</v>
      </c>
      <c r="F20" s="597">
        <v>180</v>
      </c>
      <c r="G20" s="591">
        <v>190</v>
      </c>
      <c r="H20" s="331">
        <v>222</v>
      </c>
      <c r="I20" s="333">
        <v>237</v>
      </c>
      <c r="J20" s="333">
        <v>249</v>
      </c>
      <c r="K20" s="333">
        <v>276</v>
      </c>
      <c r="L20" s="334">
        <v>295</v>
      </c>
      <c r="M20" s="339">
        <v>323</v>
      </c>
      <c r="O20" s="706"/>
      <c r="P20" s="725">
        <v>15</v>
      </c>
      <c r="Q20" s="723">
        <v>223</v>
      </c>
      <c r="R20" s="723">
        <v>236</v>
      </c>
      <c r="S20" s="724">
        <v>274</v>
      </c>
      <c r="T20" s="726">
        <v>292</v>
      </c>
      <c r="U20" s="726">
        <v>308</v>
      </c>
      <c r="V20" s="727">
        <v>340</v>
      </c>
      <c r="W20" s="727">
        <v>366</v>
      </c>
      <c r="X20" s="728">
        <v>397</v>
      </c>
    </row>
    <row r="21" spans="2:24" x14ac:dyDescent="0.3">
      <c r="B21" s="14">
        <v>16</v>
      </c>
      <c r="C21" s="330">
        <v>0</v>
      </c>
      <c r="D21" s="338">
        <v>0</v>
      </c>
      <c r="E21" s="338">
        <v>0</v>
      </c>
      <c r="F21" s="597">
        <v>189</v>
      </c>
      <c r="G21" s="591">
        <v>205</v>
      </c>
      <c r="H21" s="331">
        <v>236</v>
      </c>
      <c r="I21" s="333">
        <v>253</v>
      </c>
      <c r="J21" s="333">
        <v>266</v>
      </c>
      <c r="K21" s="333">
        <v>288</v>
      </c>
      <c r="L21" s="334">
        <v>309</v>
      </c>
      <c r="M21" s="339">
        <v>335</v>
      </c>
      <c r="O21" s="706"/>
      <c r="P21" s="725">
        <v>16</v>
      </c>
      <c r="Q21" s="723">
        <v>233</v>
      </c>
      <c r="R21" s="723">
        <v>250</v>
      </c>
      <c r="S21" s="724">
        <v>292</v>
      </c>
      <c r="T21" s="726">
        <v>311</v>
      </c>
      <c r="U21" s="726">
        <v>328</v>
      </c>
      <c r="V21" s="727">
        <v>353</v>
      </c>
      <c r="W21" s="727">
        <v>382</v>
      </c>
      <c r="X21" s="728">
        <v>415</v>
      </c>
    </row>
    <row r="22" spans="2:24" x14ac:dyDescent="0.3">
      <c r="B22" s="14">
        <v>17</v>
      </c>
      <c r="C22" s="330">
        <v>0</v>
      </c>
      <c r="D22" s="338">
        <v>0</v>
      </c>
      <c r="E22" s="338">
        <v>0</v>
      </c>
      <c r="F22" s="597">
        <v>199</v>
      </c>
      <c r="G22" s="591">
        <v>214</v>
      </c>
      <c r="H22" s="331">
        <v>250</v>
      </c>
      <c r="I22" s="333">
        <v>268</v>
      </c>
      <c r="J22" s="333">
        <v>282</v>
      </c>
      <c r="K22" s="333">
        <v>308</v>
      </c>
      <c r="L22" s="334">
        <v>330</v>
      </c>
      <c r="M22" s="339">
        <v>359</v>
      </c>
      <c r="O22" s="706"/>
      <c r="P22" s="725">
        <v>17</v>
      </c>
      <c r="Q22" s="723">
        <v>246</v>
      </c>
      <c r="R22" s="723">
        <v>265</v>
      </c>
      <c r="S22" s="724">
        <v>309</v>
      </c>
      <c r="T22" s="726">
        <v>330</v>
      </c>
      <c r="U22" s="726">
        <v>349</v>
      </c>
      <c r="V22" s="727">
        <v>380</v>
      </c>
      <c r="W22" s="727">
        <v>409</v>
      </c>
      <c r="X22" s="728">
        <v>448</v>
      </c>
    </row>
    <row r="23" spans="2:24" x14ac:dyDescent="0.3">
      <c r="B23" s="14">
        <v>18</v>
      </c>
      <c r="C23" s="330">
        <v>0</v>
      </c>
      <c r="D23" s="338">
        <v>0</v>
      </c>
      <c r="E23" s="338">
        <v>0</v>
      </c>
      <c r="F23" s="597">
        <v>214</v>
      </c>
      <c r="G23" s="591">
        <v>232</v>
      </c>
      <c r="H23" s="331">
        <v>270</v>
      </c>
      <c r="I23" s="333">
        <v>288</v>
      </c>
      <c r="J23" s="333">
        <v>303</v>
      </c>
      <c r="K23" s="333">
        <v>321</v>
      </c>
      <c r="L23" s="334">
        <v>343</v>
      </c>
      <c r="M23" s="339">
        <v>373</v>
      </c>
      <c r="O23" s="706"/>
      <c r="P23" s="725">
        <v>18</v>
      </c>
      <c r="Q23" s="723">
        <v>265</v>
      </c>
      <c r="R23" s="723">
        <v>288</v>
      </c>
      <c r="S23" s="724">
        <v>335</v>
      </c>
      <c r="T23" s="726">
        <v>357</v>
      </c>
      <c r="U23" s="726">
        <v>374</v>
      </c>
      <c r="V23" s="727">
        <v>393</v>
      </c>
      <c r="W23" s="727">
        <v>422</v>
      </c>
      <c r="X23" s="728">
        <v>461</v>
      </c>
    </row>
    <row r="24" spans="2:24" x14ac:dyDescent="0.3">
      <c r="B24" s="14">
        <v>19</v>
      </c>
      <c r="C24" s="330">
        <v>0</v>
      </c>
      <c r="D24" s="338">
        <v>0</v>
      </c>
      <c r="E24" s="338">
        <v>0</v>
      </c>
      <c r="F24" s="597">
        <v>232</v>
      </c>
      <c r="G24" s="591">
        <v>245</v>
      </c>
      <c r="H24" s="331">
        <v>288</v>
      </c>
      <c r="I24" s="333">
        <v>308</v>
      </c>
      <c r="J24" s="333">
        <v>324</v>
      </c>
      <c r="K24" s="333">
        <v>336</v>
      </c>
      <c r="L24" s="334">
        <v>358</v>
      </c>
      <c r="M24" s="339">
        <v>388</v>
      </c>
      <c r="O24" s="706"/>
      <c r="P24" s="725">
        <v>19</v>
      </c>
      <c r="Q24" s="723">
        <v>288</v>
      </c>
      <c r="R24" s="723">
        <v>306</v>
      </c>
      <c r="S24" s="724">
        <v>357</v>
      </c>
      <c r="T24" s="726">
        <v>380</v>
      </c>
      <c r="U24" s="726">
        <v>399</v>
      </c>
      <c r="V24" s="727">
        <v>414</v>
      </c>
      <c r="W24" s="727">
        <v>439</v>
      </c>
      <c r="X24" s="728">
        <v>476</v>
      </c>
    </row>
    <row r="25" spans="2:24" x14ac:dyDescent="0.3">
      <c r="B25" s="14">
        <v>20</v>
      </c>
      <c r="C25" s="330">
        <v>0</v>
      </c>
      <c r="D25" s="338">
        <v>0</v>
      </c>
      <c r="E25" s="338">
        <v>0</v>
      </c>
      <c r="F25" s="597">
        <v>240</v>
      </c>
      <c r="G25" s="591">
        <v>263</v>
      </c>
      <c r="H25" s="331">
        <v>308</v>
      </c>
      <c r="I25" s="333">
        <v>327</v>
      </c>
      <c r="J25" s="333">
        <v>342</v>
      </c>
      <c r="K25" s="333">
        <v>354</v>
      </c>
      <c r="L25" s="334">
        <v>369</v>
      </c>
      <c r="M25" s="339">
        <v>400</v>
      </c>
      <c r="O25" s="706"/>
      <c r="P25" s="725">
        <v>20</v>
      </c>
      <c r="Q25" s="723">
        <v>305</v>
      </c>
      <c r="R25" s="723">
        <v>327</v>
      </c>
      <c r="S25" s="724">
        <v>375</v>
      </c>
      <c r="T25" s="726">
        <v>397</v>
      </c>
      <c r="U25" s="726">
        <v>416</v>
      </c>
      <c r="V25" s="727">
        <v>434</v>
      </c>
      <c r="W25" s="727">
        <v>457</v>
      </c>
      <c r="X25" s="728">
        <v>491</v>
      </c>
    </row>
    <row r="26" spans="2:24" x14ac:dyDescent="0.3">
      <c r="B26" s="14">
        <v>21</v>
      </c>
      <c r="C26" s="330">
        <v>0</v>
      </c>
      <c r="D26" s="338">
        <v>0</v>
      </c>
      <c r="E26" s="338">
        <v>0</v>
      </c>
      <c r="F26" s="597">
        <v>256</v>
      </c>
      <c r="G26" s="591">
        <v>280</v>
      </c>
      <c r="H26" s="331">
        <v>319</v>
      </c>
      <c r="I26" s="333">
        <v>333</v>
      </c>
      <c r="J26" s="333">
        <v>350</v>
      </c>
      <c r="K26" s="333">
        <v>368</v>
      </c>
      <c r="L26" s="334">
        <v>382</v>
      </c>
      <c r="M26" s="339">
        <v>414</v>
      </c>
      <c r="O26" s="706"/>
      <c r="P26" s="725">
        <v>21</v>
      </c>
      <c r="Q26" s="723">
        <v>319</v>
      </c>
      <c r="R26" s="723">
        <v>348</v>
      </c>
      <c r="S26" s="724">
        <v>388</v>
      </c>
      <c r="T26" s="726">
        <v>405</v>
      </c>
      <c r="U26" s="726">
        <v>425</v>
      </c>
      <c r="V26" s="727">
        <v>448</v>
      </c>
      <c r="W26" s="727">
        <v>470</v>
      </c>
      <c r="X26" s="728">
        <v>502</v>
      </c>
    </row>
    <row r="27" spans="2:24" x14ac:dyDescent="0.3">
      <c r="B27" s="14">
        <v>22</v>
      </c>
      <c r="C27" s="330">
        <v>0</v>
      </c>
      <c r="D27" s="338">
        <v>0</v>
      </c>
      <c r="E27" s="338">
        <v>0</v>
      </c>
      <c r="F27" s="597">
        <v>276</v>
      </c>
      <c r="G27" s="591">
        <v>302</v>
      </c>
      <c r="H27" s="331">
        <v>337</v>
      </c>
      <c r="I27" s="333">
        <v>352</v>
      </c>
      <c r="J27" s="333">
        <v>362</v>
      </c>
      <c r="K27" s="333">
        <v>385</v>
      </c>
      <c r="L27" s="334">
        <v>400</v>
      </c>
      <c r="M27" s="339">
        <v>433</v>
      </c>
      <c r="O27" s="706"/>
      <c r="P27" s="725">
        <v>22</v>
      </c>
      <c r="Q27" s="723">
        <v>340</v>
      </c>
      <c r="R27" s="723">
        <v>367</v>
      </c>
      <c r="S27" s="724">
        <v>406</v>
      </c>
      <c r="T27" s="726">
        <v>423</v>
      </c>
      <c r="U27" s="726">
        <v>438</v>
      </c>
      <c r="V27" s="727">
        <v>469</v>
      </c>
      <c r="W27" s="727">
        <v>493</v>
      </c>
      <c r="X27" s="728">
        <v>525</v>
      </c>
    </row>
    <row r="28" spans="2:24" x14ac:dyDescent="0.3">
      <c r="B28" s="14">
        <v>23</v>
      </c>
      <c r="C28" s="330">
        <v>0</v>
      </c>
      <c r="D28" s="338">
        <v>0</v>
      </c>
      <c r="E28" s="338">
        <v>0</v>
      </c>
      <c r="F28" s="597">
        <v>297</v>
      </c>
      <c r="G28" s="591">
        <v>329</v>
      </c>
      <c r="H28" s="331">
        <v>368</v>
      </c>
      <c r="I28" s="333">
        <v>382</v>
      </c>
      <c r="J28" s="333">
        <v>392</v>
      </c>
      <c r="K28" s="333">
        <v>419</v>
      </c>
      <c r="L28" s="334">
        <v>432</v>
      </c>
      <c r="M28" s="339">
        <v>464</v>
      </c>
      <c r="O28" s="706"/>
      <c r="P28" s="725">
        <v>23</v>
      </c>
      <c r="Q28" s="723">
        <v>360</v>
      </c>
      <c r="R28" s="723">
        <v>392</v>
      </c>
      <c r="S28" s="724">
        <v>427</v>
      </c>
      <c r="T28" s="726">
        <v>445</v>
      </c>
      <c r="U28" s="726">
        <v>461</v>
      </c>
      <c r="V28" s="727">
        <v>494</v>
      </c>
      <c r="W28" s="727">
        <v>520</v>
      </c>
      <c r="X28" s="728">
        <v>555</v>
      </c>
    </row>
    <row r="29" spans="2:24" x14ac:dyDescent="0.3">
      <c r="B29" s="14">
        <v>24</v>
      </c>
      <c r="C29" s="330">
        <v>0</v>
      </c>
      <c r="D29" s="338">
        <v>0</v>
      </c>
      <c r="E29" s="338">
        <v>0</v>
      </c>
      <c r="F29" s="597">
        <v>330</v>
      </c>
      <c r="G29" s="591">
        <v>369</v>
      </c>
      <c r="H29" s="331">
        <v>409</v>
      </c>
      <c r="I29" s="333">
        <v>423</v>
      </c>
      <c r="J29" s="333">
        <v>436</v>
      </c>
      <c r="K29" s="333">
        <v>462</v>
      </c>
      <c r="L29" s="334">
        <v>477</v>
      </c>
      <c r="M29" s="339">
        <v>516</v>
      </c>
      <c r="O29" s="706"/>
      <c r="P29" s="725">
        <v>24</v>
      </c>
      <c r="Q29" s="723">
        <v>400</v>
      </c>
      <c r="R29" s="723">
        <v>438</v>
      </c>
      <c r="S29" s="724">
        <v>470</v>
      </c>
      <c r="T29" s="726">
        <v>487</v>
      </c>
      <c r="U29" s="726">
        <v>500</v>
      </c>
      <c r="V29" s="727">
        <v>532</v>
      </c>
      <c r="W29" s="727">
        <v>555</v>
      </c>
      <c r="X29" s="728">
        <v>612</v>
      </c>
    </row>
    <row r="30" spans="2:24" x14ac:dyDescent="0.3">
      <c r="B30" s="14">
        <v>25</v>
      </c>
      <c r="C30" s="330">
        <v>0</v>
      </c>
      <c r="D30" s="338">
        <v>0</v>
      </c>
      <c r="E30" s="338">
        <v>0</v>
      </c>
      <c r="F30" s="597">
        <v>361</v>
      </c>
      <c r="G30" s="591">
        <v>407</v>
      </c>
      <c r="H30" s="331">
        <v>443</v>
      </c>
      <c r="I30" s="333">
        <v>457</v>
      </c>
      <c r="J30" s="333">
        <v>469</v>
      </c>
      <c r="K30" s="333">
        <v>495</v>
      </c>
      <c r="L30" s="334">
        <v>518</v>
      </c>
      <c r="M30" s="339">
        <v>558</v>
      </c>
      <c r="O30" s="706"/>
      <c r="P30" s="725">
        <v>25</v>
      </c>
      <c r="Q30" s="723">
        <v>440</v>
      </c>
      <c r="R30" s="723">
        <v>480</v>
      </c>
      <c r="S30" s="724">
        <v>508</v>
      </c>
      <c r="T30" s="726">
        <v>526</v>
      </c>
      <c r="U30" s="726">
        <v>542</v>
      </c>
      <c r="V30" s="727">
        <v>574</v>
      </c>
      <c r="W30" s="727">
        <v>603</v>
      </c>
      <c r="X30" s="728">
        <v>662</v>
      </c>
    </row>
    <row r="31" spans="2:24" x14ac:dyDescent="0.3">
      <c r="B31" s="14">
        <v>26</v>
      </c>
      <c r="C31" s="330">
        <v>0</v>
      </c>
      <c r="D31" s="338">
        <v>0</v>
      </c>
      <c r="E31" s="338">
        <v>0</v>
      </c>
      <c r="F31" s="597">
        <v>395</v>
      </c>
      <c r="G31" s="591">
        <v>436</v>
      </c>
      <c r="H31" s="331">
        <v>465</v>
      </c>
      <c r="I31" s="333">
        <v>480</v>
      </c>
      <c r="J31" s="333">
        <v>493</v>
      </c>
      <c r="K31" s="333">
        <v>521</v>
      </c>
      <c r="L31" s="334">
        <v>560</v>
      </c>
      <c r="M31" s="339">
        <v>607</v>
      </c>
      <c r="O31" s="706"/>
      <c r="P31" s="725">
        <v>26</v>
      </c>
      <c r="Q31" s="723">
        <v>472</v>
      </c>
      <c r="R31" s="723">
        <v>513</v>
      </c>
      <c r="S31" s="724">
        <v>547</v>
      </c>
      <c r="T31" s="726">
        <v>569</v>
      </c>
      <c r="U31" s="726">
        <v>589</v>
      </c>
      <c r="V31" s="727">
        <v>617</v>
      </c>
      <c r="W31" s="727">
        <v>659</v>
      </c>
      <c r="X31" s="728">
        <v>716</v>
      </c>
    </row>
    <row r="32" spans="2:24" x14ac:dyDescent="0.3">
      <c r="B32" s="14">
        <v>27</v>
      </c>
      <c r="C32" s="330">
        <v>0</v>
      </c>
      <c r="D32" s="338">
        <v>0</v>
      </c>
      <c r="E32" s="338">
        <v>0</v>
      </c>
      <c r="F32" s="597">
        <v>417</v>
      </c>
      <c r="G32" s="591">
        <v>453</v>
      </c>
      <c r="H32" s="331">
        <v>484</v>
      </c>
      <c r="I32" s="333">
        <v>500</v>
      </c>
      <c r="J32" s="333">
        <v>513</v>
      </c>
      <c r="K32" s="333">
        <v>542</v>
      </c>
      <c r="L32" s="334">
        <v>581</v>
      </c>
      <c r="M32" s="339">
        <v>630</v>
      </c>
      <c r="O32" s="706"/>
      <c r="P32" s="725">
        <v>27</v>
      </c>
      <c r="Q32" s="723">
        <v>504</v>
      </c>
      <c r="R32" s="723">
        <v>547</v>
      </c>
      <c r="S32" s="724">
        <v>579</v>
      </c>
      <c r="T32" s="726">
        <v>601</v>
      </c>
      <c r="U32" s="726">
        <v>622</v>
      </c>
      <c r="V32" s="727">
        <v>665</v>
      </c>
      <c r="W32" s="727">
        <v>707</v>
      </c>
      <c r="X32" s="728">
        <v>762</v>
      </c>
    </row>
    <row r="33" spans="1:25" x14ac:dyDescent="0.3">
      <c r="B33" s="14">
        <v>28</v>
      </c>
      <c r="C33" s="330">
        <v>0</v>
      </c>
      <c r="D33" s="338">
        <v>0</v>
      </c>
      <c r="E33" s="338">
        <v>0</v>
      </c>
      <c r="F33" s="597">
        <v>433</v>
      </c>
      <c r="G33" s="591">
        <v>469</v>
      </c>
      <c r="H33" s="331">
        <v>500</v>
      </c>
      <c r="I33" s="333">
        <v>518</v>
      </c>
      <c r="J33" s="333">
        <v>532</v>
      </c>
      <c r="K33" s="333">
        <v>564</v>
      </c>
      <c r="L33" s="334">
        <v>604</v>
      </c>
      <c r="M33" s="339">
        <v>654</v>
      </c>
      <c r="O33" s="706"/>
      <c r="P33" s="725">
        <v>28</v>
      </c>
      <c r="Q33" s="723">
        <v>536</v>
      </c>
      <c r="R33" s="723">
        <v>580</v>
      </c>
      <c r="S33" s="724">
        <v>606</v>
      </c>
      <c r="T33" s="726">
        <v>630</v>
      </c>
      <c r="U33" s="726">
        <v>652</v>
      </c>
      <c r="V33" s="727">
        <v>699</v>
      </c>
      <c r="W33" s="727">
        <v>748</v>
      </c>
      <c r="X33" s="728">
        <v>797</v>
      </c>
    </row>
    <row r="34" spans="1:25" x14ac:dyDescent="0.3">
      <c r="B34" s="14">
        <v>29</v>
      </c>
      <c r="C34" s="330">
        <v>0</v>
      </c>
      <c r="D34" s="338">
        <v>0</v>
      </c>
      <c r="E34" s="338">
        <v>0</v>
      </c>
      <c r="F34" s="597">
        <v>449</v>
      </c>
      <c r="G34" s="591">
        <v>487</v>
      </c>
      <c r="H34" s="331">
        <v>518</v>
      </c>
      <c r="I34" s="333">
        <v>536</v>
      </c>
      <c r="J34" s="333">
        <v>551</v>
      </c>
      <c r="K34" s="333">
        <v>583</v>
      </c>
      <c r="L34" s="334">
        <v>624</v>
      </c>
      <c r="M34" s="339">
        <v>678</v>
      </c>
      <c r="O34" s="706"/>
      <c r="P34" s="725">
        <v>29</v>
      </c>
      <c r="Q34" s="723">
        <v>557</v>
      </c>
      <c r="R34" s="723">
        <v>601</v>
      </c>
      <c r="S34" s="724">
        <v>629</v>
      </c>
      <c r="T34" s="726">
        <v>654</v>
      </c>
      <c r="U34" s="726">
        <v>676</v>
      </c>
      <c r="V34" s="727">
        <v>723</v>
      </c>
      <c r="W34" s="727">
        <v>778</v>
      </c>
      <c r="X34" s="728">
        <v>835</v>
      </c>
    </row>
    <row r="35" spans="1:25" ht="15" thickBot="1" x14ac:dyDescent="0.35">
      <c r="B35" s="14">
        <v>30</v>
      </c>
      <c r="C35" s="330">
        <v>0</v>
      </c>
      <c r="D35" s="338">
        <v>0</v>
      </c>
      <c r="E35" s="338">
        <v>0</v>
      </c>
      <c r="F35" s="597">
        <v>464</v>
      </c>
      <c r="G35" s="591">
        <v>503</v>
      </c>
      <c r="H35" s="331">
        <v>535</v>
      </c>
      <c r="I35" s="333">
        <v>553</v>
      </c>
      <c r="J35" s="333">
        <v>569</v>
      </c>
      <c r="K35" s="333">
        <v>604</v>
      </c>
      <c r="L35" s="334">
        <v>647</v>
      </c>
      <c r="M35" s="339">
        <v>702</v>
      </c>
      <c r="O35" s="706"/>
      <c r="P35" s="725">
        <v>30</v>
      </c>
      <c r="Q35" s="723">
        <v>579</v>
      </c>
      <c r="R35" s="723">
        <v>625</v>
      </c>
      <c r="S35" s="724">
        <v>652</v>
      </c>
      <c r="T35" s="726">
        <v>677</v>
      </c>
      <c r="U35" s="726">
        <v>700</v>
      </c>
      <c r="V35" s="727">
        <v>747</v>
      </c>
      <c r="W35" s="727">
        <v>802</v>
      </c>
      <c r="X35" s="728">
        <v>861</v>
      </c>
    </row>
    <row r="36" spans="1:25" x14ac:dyDescent="0.3">
      <c r="B36" s="14">
        <v>31</v>
      </c>
      <c r="C36" s="330">
        <v>0</v>
      </c>
      <c r="D36" s="338">
        <v>0</v>
      </c>
      <c r="E36" s="338">
        <v>0</v>
      </c>
      <c r="F36" s="597">
        <v>484</v>
      </c>
      <c r="G36" s="591">
        <v>523</v>
      </c>
      <c r="H36" s="331">
        <v>555</v>
      </c>
      <c r="I36" s="333">
        <v>574</v>
      </c>
      <c r="J36" s="333">
        <v>591</v>
      </c>
      <c r="K36" s="333">
        <v>624</v>
      </c>
      <c r="L36" s="334">
        <v>670</v>
      </c>
      <c r="M36" s="339">
        <v>727</v>
      </c>
      <c r="O36" s="706"/>
      <c r="P36" s="725">
        <v>31</v>
      </c>
      <c r="Q36" s="729"/>
      <c r="R36" s="729"/>
      <c r="S36" s="724">
        <v>675</v>
      </c>
      <c r="T36" s="726">
        <v>702</v>
      </c>
      <c r="U36" s="726">
        <v>726</v>
      </c>
      <c r="V36" s="727">
        <v>775</v>
      </c>
      <c r="W36" s="727">
        <v>831</v>
      </c>
      <c r="X36" s="728">
        <v>892</v>
      </c>
    </row>
    <row r="37" spans="1:25" x14ac:dyDescent="0.3">
      <c r="B37" s="14">
        <v>32</v>
      </c>
      <c r="C37" s="330">
        <v>0</v>
      </c>
      <c r="D37" s="338">
        <v>0</v>
      </c>
      <c r="E37" s="338">
        <v>0</v>
      </c>
      <c r="F37" s="597">
        <v>501</v>
      </c>
      <c r="G37" s="591">
        <v>543</v>
      </c>
      <c r="H37" s="331">
        <v>574</v>
      </c>
      <c r="I37" s="333">
        <v>593</v>
      </c>
      <c r="J37" s="333">
        <v>610</v>
      </c>
      <c r="K37" s="333">
        <v>647</v>
      </c>
      <c r="L37" s="334">
        <v>693</v>
      </c>
      <c r="M37" s="339">
        <v>751</v>
      </c>
      <c r="O37" s="706"/>
      <c r="P37" s="725">
        <v>32</v>
      </c>
      <c r="Q37" s="730"/>
      <c r="R37" s="730"/>
      <c r="S37" s="724">
        <v>696</v>
      </c>
      <c r="T37" s="726">
        <v>725</v>
      </c>
      <c r="U37" s="726">
        <v>751</v>
      </c>
      <c r="V37" s="727">
        <v>805</v>
      </c>
      <c r="W37" s="727">
        <v>863</v>
      </c>
      <c r="X37" s="728">
        <v>930</v>
      </c>
    </row>
    <row r="38" spans="1:25" x14ac:dyDescent="0.3">
      <c r="B38" s="14">
        <v>33</v>
      </c>
      <c r="C38" s="330">
        <v>0</v>
      </c>
      <c r="D38" s="338">
        <v>0</v>
      </c>
      <c r="E38" s="338">
        <v>0</v>
      </c>
      <c r="F38" s="597">
        <v>521</v>
      </c>
      <c r="G38" s="591">
        <v>565</v>
      </c>
      <c r="H38" s="331">
        <v>597</v>
      </c>
      <c r="I38" s="333">
        <v>620</v>
      </c>
      <c r="J38" s="333">
        <v>639</v>
      </c>
      <c r="K38" s="333">
        <v>672</v>
      </c>
      <c r="L38" s="334">
        <v>720</v>
      </c>
      <c r="M38" s="339">
        <v>781</v>
      </c>
      <c r="O38" s="706"/>
      <c r="P38" s="725">
        <v>33</v>
      </c>
      <c r="Q38" s="730"/>
      <c r="R38" s="730"/>
      <c r="S38" s="724">
        <v>720</v>
      </c>
      <c r="T38" s="726">
        <v>751</v>
      </c>
      <c r="U38" s="726">
        <v>779</v>
      </c>
      <c r="V38" s="727">
        <v>835</v>
      </c>
      <c r="W38" s="727">
        <v>898</v>
      </c>
      <c r="X38" s="728">
        <v>966</v>
      </c>
    </row>
    <row r="39" spans="1:25" x14ac:dyDescent="0.3">
      <c r="B39" s="14">
        <v>34</v>
      </c>
      <c r="C39" s="330">
        <v>0</v>
      </c>
      <c r="D39" s="338">
        <v>0</v>
      </c>
      <c r="E39" s="338">
        <v>0</v>
      </c>
      <c r="F39" s="597">
        <v>542</v>
      </c>
      <c r="G39" s="591">
        <v>587</v>
      </c>
      <c r="H39" s="331">
        <v>619</v>
      </c>
      <c r="I39" s="333">
        <v>640</v>
      </c>
      <c r="J39" s="333">
        <v>659</v>
      </c>
      <c r="K39" s="333">
        <v>697</v>
      </c>
      <c r="L39" s="334">
        <v>748</v>
      </c>
      <c r="M39" s="339">
        <v>811</v>
      </c>
      <c r="N39" s="3"/>
      <c r="O39" s="706"/>
      <c r="P39" s="725">
        <v>34</v>
      </c>
      <c r="Q39" s="730"/>
      <c r="R39" s="730"/>
      <c r="S39" s="724">
        <v>745</v>
      </c>
      <c r="T39" s="726">
        <v>776</v>
      </c>
      <c r="U39" s="726">
        <v>805</v>
      </c>
      <c r="V39" s="727">
        <v>868</v>
      </c>
      <c r="W39" s="727">
        <v>932</v>
      </c>
      <c r="X39" s="728">
        <v>1004</v>
      </c>
      <c r="Y39" s="3"/>
    </row>
    <row r="40" spans="1:25" x14ac:dyDescent="0.3">
      <c r="B40" s="14">
        <v>35</v>
      </c>
      <c r="C40" s="330">
        <v>0</v>
      </c>
      <c r="D40" s="338">
        <v>0</v>
      </c>
      <c r="E40" s="338">
        <v>0</v>
      </c>
      <c r="F40" s="597">
        <v>564</v>
      </c>
      <c r="G40" s="591">
        <v>608</v>
      </c>
      <c r="H40" s="331">
        <v>643</v>
      </c>
      <c r="I40" s="333">
        <v>665</v>
      </c>
      <c r="J40" s="333">
        <v>684</v>
      </c>
      <c r="K40" s="333">
        <v>725</v>
      </c>
      <c r="L40" s="334">
        <v>778</v>
      </c>
      <c r="M40" s="339">
        <v>843</v>
      </c>
      <c r="N40" s="3"/>
      <c r="O40" s="706"/>
      <c r="P40" s="725">
        <v>35</v>
      </c>
      <c r="Q40" s="730"/>
      <c r="R40" s="730"/>
      <c r="S40" s="724">
        <v>768</v>
      </c>
      <c r="T40" s="726">
        <v>803</v>
      </c>
      <c r="U40" s="726">
        <v>835</v>
      </c>
      <c r="V40" s="727">
        <v>902</v>
      </c>
      <c r="W40" s="727">
        <v>967</v>
      </c>
      <c r="X40" s="728">
        <v>1045</v>
      </c>
      <c r="Y40" s="3"/>
    </row>
    <row r="41" spans="1:25" ht="15" thickBot="1" x14ac:dyDescent="0.35">
      <c r="B41" s="20">
        <v>36</v>
      </c>
      <c r="C41" s="342">
        <v>0</v>
      </c>
      <c r="D41" s="343">
        <v>0</v>
      </c>
      <c r="E41" s="343">
        <v>0</v>
      </c>
      <c r="F41" s="771">
        <v>584</v>
      </c>
      <c r="G41" s="772">
        <v>632</v>
      </c>
      <c r="H41" s="599">
        <v>667</v>
      </c>
      <c r="I41" s="600">
        <v>688</v>
      </c>
      <c r="J41" s="600">
        <v>709</v>
      </c>
      <c r="K41" s="600">
        <v>752</v>
      </c>
      <c r="L41" s="601">
        <v>807</v>
      </c>
      <c r="M41" s="602">
        <v>876</v>
      </c>
      <c r="N41" s="3"/>
      <c r="O41" s="706"/>
      <c r="P41" s="725">
        <v>36</v>
      </c>
      <c r="Q41" s="731"/>
      <c r="R41" s="731"/>
      <c r="S41" s="724">
        <v>798</v>
      </c>
      <c r="T41" s="726">
        <v>834</v>
      </c>
      <c r="U41" s="726">
        <v>867</v>
      </c>
      <c r="V41" s="727">
        <v>935</v>
      </c>
      <c r="W41" s="727">
        <v>1005</v>
      </c>
      <c r="X41" s="728">
        <v>1086</v>
      </c>
      <c r="Y41" s="3"/>
    </row>
    <row r="42" spans="1:25" ht="15" thickBot="1" x14ac:dyDescent="0.35">
      <c r="B42" s="345">
        <v>37</v>
      </c>
      <c r="C42" s="1667" t="s">
        <v>65</v>
      </c>
      <c r="D42" s="1668"/>
      <c r="E42" s="1668"/>
      <c r="F42" s="1668"/>
      <c r="G42" s="1668"/>
      <c r="H42" s="1668"/>
      <c r="I42" s="1668"/>
      <c r="J42" s="1668"/>
      <c r="K42" s="1668"/>
      <c r="L42" s="1668"/>
      <c r="M42" s="1669"/>
      <c r="N42" s="3"/>
      <c r="O42" s="706"/>
      <c r="P42" s="703">
        <v>37</v>
      </c>
      <c r="Q42" s="1670" t="s">
        <v>65</v>
      </c>
      <c r="R42" s="1671"/>
      <c r="S42" s="1671"/>
      <c r="T42" s="1671"/>
      <c r="U42" s="1671"/>
      <c r="V42" s="1671"/>
      <c r="W42" s="1671"/>
      <c r="X42" s="1672"/>
      <c r="Y42" s="3"/>
    </row>
    <row r="43" spans="1:25" x14ac:dyDescent="0.3">
      <c r="A43" s="13"/>
    </row>
    <row r="44" spans="1:25" ht="21.6" thickBot="1" x14ac:dyDescent="0.45">
      <c r="A44" s="736" t="s">
        <v>110</v>
      </c>
      <c r="B44" s="706"/>
      <c r="C44" s="706"/>
      <c r="D44" s="706"/>
      <c r="E44" s="706"/>
      <c r="F44" s="705"/>
      <c r="G44" s="706"/>
      <c r="H44" s="1666"/>
      <c r="I44" s="1666"/>
      <c r="J44" s="737"/>
      <c r="K44" s="737"/>
      <c r="L44" s="738"/>
      <c r="M44" s="706"/>
      <c r="N44" s="706"/>
      <c r="O44" s="706"/>
      <c r="P44" s="706"/>
      <c r="Q44" s="706"/>
      <c r="R44" s="706"/>
      <c r="S44" s="706"/>
      <c r="T44" s="706"/>
      <c r="U44" s="706"/>
      <c r="V44" s="706"/>
    </row>
    <row r="45" spans="1:25" ht="15" thickBot="1" x14ac:dyDescent="0.35">
      <c r="A45" s="739" t="s">
        <v>15</v>
      </c>
      <c r="B45" s="752">
        <v>10</v>
      </c>
      <c r="C45" s="753">
        <v>11</v>
      </c>
      <c r="D45" s="754">
        <v>12</v>
      </c>
      <c r="E45" s="754">
        <v>13</v>
      </c>
      <c r="F45" s="754">
        <v>14</v>
      </c>
      <c r="G45" s="754">
        <v>15</v>
      </c>
      <c r="H45" s="754">
        <v>16</v>
      </c>
      <c r="I45" s="754">
        <v>17</v>
      </c>
      <c r="J45" s="754">
        <v>18</v>
      </c>
      <c r="K45" s="754">
        <v>19</v>
      </c>
      <c r="L45" s="754">
        <v>20</v>
      </c>
      <c r="M45" s="754">
        <v>21</v>
      </c>
      <c r="N45" s="754">
        <v>22</v>
      </c>
      <c r="O45" s="754">
        <v>23</v>
      </c>
      <c r="P45" s="754">
        <v>24</v>
      </c>
      <c r="Q45" s="755">
        <v>26</v>
      </c>
      <c r="R45" s="755">
        <v>28</v>
      </c>
      <c r="S45" s="755">
        <v>30</v>
      </c>
      <c r="T45" s="756">
        <v>32</v>
      </c>
      <c r="U45" s="755">
        <v>34</v>
      </c>
      <c r="V45" s="757">
        <v>36</v>
      </c>
    </row>
    <row r="46" spans="1:25" x14ac:dyDescent="0.3">
      <c r="A46" s="746">
        <v>10</v>
      </c>
      <c r="B46" s="744">
        <v>78</v>
      </c>
      <c r="C46" s="759">
        <v>85.8</v>
      </c>
      <c r="D46" s="759">
        <v>93.600000000000009</v>
      </c>
      <c r="E46" s="759">
        <v>101.4</v>
      </c>
      <c r="F46" s="759">
        <v>109.2</v>
      </c>
      <c r="G46" s="759">
        <v>117</v>
      </c>
      <c r="H46" s="759">
        <v>124.80000000000001</v>
      </c>
      <c r="I46" s="759">
        <v>132.6</v>
      </c>
      <c r="J46" s="759">
        <v>140.4</v>
      </c>
      <c r="K46" s="759">
        <v>148.20000000000002</v>
      </c>
      <c r="L46" s="759">
        <v>156</v>
      </c>
      <c r="M46" s="759">
        <v>163.80000000000001</v>
      </c>
      <c r="N46" s="759">
        <v>171.6</v>
      </c>
      <c r="O46" s="759">
        <v>179.4</v>
      </c>
      <c r="P46" s="759">
        <v>187.20000000000002</v>
      </c>
      <c r="Q46" s="759">
        <v>202.8</v>
      </c>
      <c r="R46" s="759">
        <v>218.4</v>
      </c>
      <c r="S46" s="759">
        <v>234</v>
      </c>
      <c r="T46" s="759">
        <v>249.60000000000002</v>
      </c>
      <c r="U46" s="759">
        <v>265.2</v>
      </c>
      <c r="V46" s="760">
        <v>280.8</v>
      </c>
    </row>
    <row r="47" spans="1:25" x14ac:dyDescent="0.3">
      <c r="A47" s="725">
        <v>11</v>
      </c>
      <c r="B47" s="761">
        <v>85.8</v>
      </c>
      <c r="C47" s="758">
        <v>94.38000000000001</v>
      </c>
      <c r="D47" s="758">
        <v>102.96000000000001</v>
      </c>
      <c r="E47" s="758">
        <v>111.54</v>
      </c>
      <c r="F47" s="758">
        <v>120.12</v>
      </c>
      <c r="G47" s="758">
        <v>128.70000000000002</v>
      </c>
      <c r="H47" s="758">
        <v>137.28</v>
      </c>
      <c r="I47" s="758">
        <v>145.86000000000001</v>
      </c>
      <c r="J47" s="758">
        <v>154.44</v>
      </c>
      <c r="K47" s="758">
        <v>163.02000000000001</v>
      </c>
      <c r="L47" s="758">
        <v>171.6</v>
      </c>
      <c r="M47" s="758">
        <v>180.18</v>
      </c>
      <c r="N47" s="758">
        <v>188.76000000000002</v>
      </c>
      <c r="O47" s="758">
        <v>197.34</v>
      </c>
      <c r="P47" s="758">
        <v>205.92000000000002</v>
      </c>
      <c r="Q47" s="758">
        <v>223.08</v>
      </c>
      <c r="R47" s="758">
        <v>240.24</v>
      </c>
      <c r="S47" s="758">
        <v>257.40000000000003</v>
      </c>
      <c r="T47" s="758">
        <v>274.56</v>
      </c>
      <c r="U47" s="758">
        <v>291.72000000000003</v>
      </c>
      <c r="V47" s="762">
        <v>308.88</v>
      </c>
    </row>
    <row r="48" spans="1:25" x14ac:dyDescent="0.3">
      <c r="A48" s="725">
        <v>12</v>
      </c>
      <c r="B48" s="761">
        <v>93.600000000000009</v>
      </c>
      <c r="C48" s="758">
        <v>102.96000000000001</v>
      </c>
      <c r="D48" s="758">
        <v>112.32000000000001</v>
      </c>
      <c r="E48" s="758">
        <v>121.68</v>
      </c>
      <c r="F48" s="758">
        <v>131.04</v>
      </c>
      <c r="G48" s="758">
        <v>140.4</v>
      </c>
      <c r="H48" s="758">
        <v>149.76</v>
      </c>
      <c r="I48" s="758">
        <v>159.12</v>
      </c>
      <c r="J48" s="758">
        <v>168.48000000000002</v>
      </c>
      <c r="K48" s="758">
        <v>177.84</v>
      </c>
      <c r="L48" s="758">
        <v>187.20000000000002</v>
      </c>
      <c r="M48" s="758">
        <v>196.56</v>
      </c>
      <c r="N48" s="758">
        <v>205.92000000000002</v>
      </c>
      <c r="O48" s="758">
        <v>215.28</v>
      </c>
      <c r="P48" s="758">
        <v>224.64000000000001</v>
      </c>
      <c r="Q48" s="758">
        <v>243.36</v>
      </c>
      <c r="R48" s="758">
        <v>262.08</v>
      </c>
      <c r="S48" s="758">
        <v>280.8</v>
      </c>
      <c r="T48" s="758">
        <v>299.52</v>
      </c>
      <c r="U48" s="758">
        <v>318.24</v>
      </c>
      <c r="V48" s="762">
        <v>336.96000000000004</v>
      </c>
    </row>
    <row r="49" spans="1:22" x14ac:dyDescent="0.3">
      <c r="A49" s="725">
        <v>13</v>
      </c>
      <c r="B49" s="761">
        <v>101.4</v>
      </c>
      <c r="C49" s="758">
        <v>111.54</v>
      </c>
      <c r="D49" s="758">
        <v>121.68</v>
      </c>
      <c r="E49" s="758">
        <v>131.82</v>
      </c>
      <c r="F49" s="758">
        <v>141.96</v>
      </c>
      <c r="G49" s="758">
        <v>152.1</v>
      </c>
      <c r="H49" s="758">
        <v>162.24</v>
      </c>
      <c r="I49" s="758">
        <v>172.38</v>
      </c>
      <c r="J49" s="758">
        <v>182.52</v>
      </c>
      <c r="K49" s="758">
        <v>192.66</v>
      </c>
      <c r="L49" s="758">
        <v>202.8</v>
      </c>
      <c r="M49" s="758">
        <v>212.94</v>
      </c>
      <c r="N49" s="758">
        <v>223.08</v>
      </c>
      <c r="O49" s="758">
        <v>233.22</v>
      </c>
      <c r="P49" s="758">
        <v>243.36</v>
      </c>
      <c r="Q49" s="758">
        <v>263.64</v>
      </c>
      <c r="R49" s="758">
        <v>283.92</v>
      </c>
      <c r="S49" s="758">
        <v>304.2</v>
      </c>
      <c r="T49" s="758">
        <v>324.48</v>
      </c>
      <c r="U49" s="758">
        <v>344.76</v>
      </c>
      <c r="V49" s="762">
        <v>365.04</v>
      </c>
    </row>
    <row r="50" spans="1:22" x14ac:dyDescent="0.3">
      <c r="A50" s="725">
        <v>14</v>
      </c>
      <c r="B50" s="761">
        <v>109.2</v>
      </c>
      <c r="C50" s="758">
        <v>120.12</v>
      </c>
      <c r="D50" s="758">
        <v>131.04</v>
      </c>
      <c r="E50" s="758">
        <v>141.96</v>
      </c>
      <c r="F50" s="758">
        <v>152.88</v>
      </c>
      <c r="G50" s="758">
        <v>163.80000000000001</v>
      </c>
      <c r="H50" s="758">
        <v>174.72</v>
      </c>
      <c r="I50" s="758">
        <v>185.64000000000001</v>
      </c>
      <c r="J50" s="758">
        <v>196.56</v>
      </c>
      <c r="K50" s="758">
        <v>207.48000000000002</v>
      </c>
      <c r="L50" s="758">
        <v>218.4</v>
      </c>
      <c r="M50" s="758">
        <v>229.32000000000002</v>
      </c>
      <c r="N50" s="758">
        <v>240.24</v>
      </c>
      <c r="O50" s="758">
        <v>251.16</v>
      </c>
      <c r="P50" s="758">
        <v>262.08</v>
      </c>
      <c r="Q50" s="758">
        <v>283.92</v>
      </c>
      <c r="R50" s="758">
        <v>305.76</v>
      </c>
      <c r="S50" s="758">
        <v>327.60000000000002</v>
      </c>
      <c r="T50" s="758">
        <v>349.44</v>
      </c>
      <c r="U50" s="758">
        <v>371.28000000000003</v>
      </c>
      <c r="V50" s="762">
        <v>393.12</v>
      </c>
    </row>
    <row r="51" spans="1:22" x14ac:dyDescent="0.3">
      <c r="A51" s="725">
        <v>15</v>
      </c>
      <c r="B51" s="761">
        <v>117</v>
      </c>
      <c r="C51" s="758">
        <v>128.70000000000002</v>
      </c>
      <c r="D51" s="758">
        <v>140.4</v>
      </c>
      <c r="E51" s="758">
        <v>152.1</v>
      </c>
      <c r="F51" s="758">
        <v>163.80000000000001</v>
      </c>
      <c r="G51" s="758">
        <v>175.5</v>
      </c>
      <c r="H51" s="758">
        <v>187.20000000000002</v>
      </c>
      <c r="I51" s="758">
        <v>198.9</v>
      </c>
      <c r="J51" s="758">
        <v>210.6</v>
      </c>
      <c r="K51" s="758">
        <v>222.3</v>
      </c>
      <c r="L51" s="758">
        <v>234</v>
      </c>
      <c r="M51" s="758">
        <v>245.70000000000002</v>
      </c>
      <c r="N51" s="758">
        <v>257.40000000000003</v>
      </c>
      <c r="O51" s="758">
        <v>269.10000000000002</v>
      </c>
      <c r="P51" s="758">
        <v>280.8</v>
      </c>
      <c r="Q51" s="758">
        <v>304.2</v>
      </c>
      <c r="R51" s="758">
        <v>327.60000000000002</v>
      </c>
      <c r="S51" s="758">
        <v>351</v>
      </c>
      <c r="T51" s="758">
        <v>374.40000000000003</v>
      </c>
      <c r="U51" s="758">
        <v>397.8</v>
      </c>
      <c r="V51" s="762">
        <v>421.2</v>
      </c>
    </row>
    <row r="52" spans="1:22" x14ac:dyDescent="0.3">
      <c r="A52" s="725">
        <v>16</v>
      </c>
      <c r="B52" s="761">
        <v>124.80000000000001</v>
      </c>
      <c r="C52" s="758">
        <v>137.28</v>
      </c>
      <c r="D52" s="758">
        <v>149.76</v>
      </c>
      <c r="E52" s="758">
        <v>162.24</v>
      </c>
      <c r="F52" s="758">
        <v>174.72</v>
      </c>
      <c r="G52" s="758">
        <v>187.20000000000002</v>
      </c>
      <c r="H52" s="758">
        <v>199.68</v>
      </c>
      <c r="I52" s="758">
        <v>212.16</v>
      </c>
      <c r="J52" s="758">
        <v>224.64000000000001</v>
      </c>
      <c r="K52" s="758">
        <v>237.12</v>
      </c>
      <c r="L52" s="758">
        <v>249.60000000000002</v>
      </c>
      <c r="M52" s="758">
        <v>262.08</v>
      </c>
      <c r="N52" s="758">
        <v>274.56</v>
      </c>
      <c r="O52" s="758">
        <v>287.04000000000002</v>
      </c>
      <c r="P52" s="758">
        <v>299.52</v>
      </c>
      <c r="Q52" s="758">
        <v>324.48</v>
      </c>
      <c r="R52" s="758">
        <v>349.44</v>
      </c>
      <c r="S52" s="758">
        <v>374.40000000000003</v>
      </c>
      <c r="T52" s="758">
        <v>399.36</v>
      </c>
      <c r="U52" s="758">
        <v>424.32</v>
      </c>
      <c r="V52" s="762">
        <v>449.28000000000003</v>
      </c>
    </row>
    <row r="53" spans="1:22" x14ac:dyDescent="0.3">
      <c r="A53" s="725">
        <v>17</v>
      </c>
      <c r="B53" s="761">
        <v>132.6</v>
      </c>
      <c r="C53" s="758">
        <v>145.86000000000001</v>
      </c>
      <c r="D53" s="758">
        <v>159.12</v>
      </c>
      <c r="E53" s="758">
        <v>172.38</v>
      </c>
      <c r="F53" s="758">
        <v>185.64000000000001</v>
      </c>
      <c r="G53" s="758">
        <v>198.9</v>
      </c>
      <c r="H53" s="758">
        <v>212.16</v>
      </c>
      <c r="I53" s="758">
        <v>225.42000000000002</v>
      </c>
      <c r="J53" s="758">
        <v>238.68</v>
      </c>
      <c r="K53" s="758">
        <v>251.94</v>
      </c>
      <c r="L53" s="758">
        <v>265.2</v>
      </c>
      <c r="M53" s="758">
        <v>278.46000000000004</v>
      </c>
      <c r="N53" s="758">
        <v>291.72000000000003</v>
      </c>
      <c r="O53" s="758">
        <v>304.98</v>
      </c>
      <c r="P53" s="758">
        <v>318.24</v>
      </c>
      <c r="Q53" s="758">
        <v>344.76</v>
      </c>
      <c r="R53" s="758">
        <v>371.28000000000003</v>
      </c>
      <c r="S53" s="758">
        <v>397.8</v>
      </c>
      <c r="T53" s="758">
        <v>424.32</v>
      </c>
      <c r="U53" s="758">
        <v>450.84000000000003</v>
      </c>
      <c r="V53" s="762">
        <v>477.36</v>
      </c>
    </row>
    <row r="54" spans="1:22" x14ac:dyDescent="0.3">
      <c r="A54" s="725">
        <v>18</v>
      </c>
      <c r="B54" s="761">
        <v>140.4</v>
      </c>
      <c r="C54" s="758">
        <v>154.44</v>
      </c>
      <c r="D54" s="758">
        <v>168.48000000000002</v>
      </c>
      <c r="E54" s="758">
        <v>182.52</v>
      </c>
      <c r="F54" s="758">
        <v>196.56</v>
      </c>
      <c r="G54" s="758">
        <v>210.6</v>
      </c>
      <c r="H54" s="758">
        <v>224.64000000000001</v>
      </c>
      <c r="I54" s="758">
        <v>238.68</v>
      </c>
      <c r="J54" s="758">
        <v>252.72</v>
      </c>
      <c r="K54" s="758">
        <v>266.76</v>
      </c>
      <c r="L54" s="758">
        <v>280.8</v>
      </c>
      <c r="M54" s="758">
        <v>294.84000000000003</v>
      </c>
      <c r="N54" s="758">
        <v>308.88</v>
      </c>
      <c r="O54" s="758">
        <v>322.92</v>
      </c>
      <c r="P54" s="758">
        <v>336.96000000000004</v>
      </c>
      <c r="Q54" s="758">
        <v>365.04</v>
      </c>
      <c r="R54" s="758">
        <v>393.12</v>
      </c>
      <c r="S54" s="758">
        <v>421.2</v>
      </c>
      <c r="T54" s="758">
        <v>449.28000000000003</v>
      </c>
      <c r="U54" s="758">
        <v>477.36</v>
      </c>
      <c r="V54" s="762">
        <v>505.44</v>
      </c>
    </row>
    <row r="55" spans="1:22" x14ac:dyDescent="0.3">
      <c r="A55" s="747">
        <v>19</v>
      </c>
      <c r="B55" s="761">
        <v>148.20000000000002</v>
      </c>
      <c r="C55" s="758">
        <v>163.02000000000001</v>
      </c>
      <c r="D55" s="758">
        <v>177.84</v>
      </c>
      <c r="E55" s="758">
        <v>192.66</v>
      </c>
      <c r="F55" s="758">
        <v>207.48000000000002</v>
      </c>
      <c r="G55" s="758">
        <v>222.3</v>
      </c>
      <c r="H55" s="758">
        <v>237.12</v>
      </c>
      <c r="I55" s="758">
        <v>251.94</v>
      </c>
      <c r="J55" s="758">
        <v>266.76</v>
      </c>
      <c r="K55" s="758">
        <v>281.58</v>
      </c>
      <c r="L55" s="758">
        <v>296.40000000000003</v>
      </c>
      <c r="M55" s="758">
        <v>311.22000000000003</v>
      </c>
      <c r="N55" s="758">
        <v>326.04000000000002</v>
      </c>
      <c r="O55" s="758">
        <v>340.86</v>
      </c>
      <c r="P55" s="758">
        <v>355.68</v>
      </c>
      <c r="Q55" s="758">
        <v>385.32</v>
      </c>
      <c r="R55" s="758">
        <v>414.96000000000004</v>
      </c>
      <c r="S55" s="758">
        <v>444.6</v>
      </c>
      <c r="T55" s="758">
        <v>474.24</v>
      </c>
      <c r="U55" s="758">
        <v>503.88</v>
      </c>
      <c r="V55" s="762">
        <v>533.52</v>
      </c>
    </row>
    <row r="56" spans="1:22" x14ac:dyDescent="0.3">
      <c r="A56" s="747">
        <v>20</v>
      </c>
      <c r="B56" s="761">
        <v>156</v>
      </c>
      <c r="C56" s="758">
        <v>171.6</v>
      </c>
      <c r="D56" s="758">
        <v>187.20000000000002</v>
      </c>
      <c r="E56" s="758">
        <v>202.8</v>
      </c>
      <c r="F56" s="758">
        <v>218.4</v>
      </c>
      <c r="G56" s="758">
        <v>234</v>
      </c>
      <c r="H56" s="758">
        <v>249.60000000000002</v>
      </c>
      <c r="I56" s="758">
        <v>265.2</v>
      </c>
      <c r="J56" s="758">
        <v>280.8</v>
      </c>
      <c r="K56" s="758">
        <v>296.40000000000003</v>
      </c>
      <c r="L56" s="758">
        <v>312</v>
      </c>
      <c r="M56" s="758">
        <v>327.60000000000002</v>
      </c>
      <c r="N56" s="758">
        <v>343.2</v>
      </c>
      <c r="O56" s="758">
        <v>358.8</v>
      </c>
      <c r="P56" s="758">
        <v>374.40000000000003</v>
      </c>
      <c r="Q56" s="758">
        <v>405.6</v>
      </c>
      <c r="R56" s="758">
        <v>436.8</v>
      </c>
      <c r="S56" s="758">
        <v>468</v>
      </c>
      <c r="T56" s="758">
        <v>499.20000000000005</v>
      </c>
      <c r="U56" s="758">
        <v>530.4</v>
      </c>
      <c r="V56" s="762">
        <v>561.6</v>
      </c>
    </row>
    <row r="57" spans="1:22" x14ac:dyDescent="0.3">
      <c r="A57" s="747">
        <v>21</v>
      </c>
      <c r="B57" s="761">
        <v>163.80000000000001</v>
      </c>
      <c r="C57" s="758">
        <v>180.18</v>
      </c>
      <c r="D57" s="758">
        <v>196.56</v>
      </c>
      <c r="E57" s="758">
        <v>212.94</v>
      </c>
      <c r="F57" s="758">
        <v>229.32000000000002</v>
      </c>
      <c r="G57" s="758">
        <v>245.70000000000002</v>
      </c>
      <c r="H57" s="758">
        <v>262.08</v>
      </c>
      <c r="I57" s="758">
        <v>278.46000000000004</v>
      </c>
      <c r="J57" s="758">
        <v>294.84000000000003</v>
      </c>
      <c r="K57" s="758">
        <v>311.22000000000003</v>
      </c>
      <c r="L57" s="758">
        <v>327.60000000000002</v>
      </c>
      <c r="M57" s="758">
        <v>343.98</v>
      </c>
      <c r="N57" s="758">
        <v>360.36</v>
      </c>
      <c r="O57" s="758">
        <v>376.74</v>
      </c>
      <c r="P57" s="758">
        <v>393.12</v>
      </c>
      <c r="Q57" s="758">
        <v>425.88</v>
      </c>
      <c r="R57" s="758">
        <v>458.64000000000004</v>
      </c>
      <c r="S57" s="758">
        <v>491.40000000000003</v>
      </c>
      <c r="T57" s="758">
        <v>524.16</v>
      </c>
      <c r="U57" s="758">
        <v>556.92000000000007</v>
      </c>
      <c r="V57" s="762">
        <v>589.68000000000006</v>
      </c>
    </row>
    <row r="58" spans="1:22" x14ac:dyDescent="0.3">
      <c r="A58" s="747">
        <v>22</v>
      </c>
      <c r="B58" s="761">
        <v>171.6</v>
      </c>
      <c r="C58" s="758">
        <v>188.76000000000002</v>
      </c>
      <c r="D58" s="758">
        <v>205.92000000000002</v>
      </c>
      <c r="E58" s="758">
        <v>223.08</v>
      </c>
      <c r="F58" s="758">
        <v>240.24</v>
      </c>
      <c r="G58" s="758">
        <v>257.40000000000003</v>
      </c>
      <c r="H58" s="758">
        <v>274.56</v>
      </c>
      <c r="I58" s="758">
        <v>291.72000000000003</v>
      </c>
      <c r="J58" s="758">
        <v>308.88</v>
      </c>
      <c r="K58" s="758">
        <v>326.04000000000002</v>
      </c>
      <c r="L58" s="758">
        <v>343.2</v>
      </c>
      <c r="M58" s="758">
        <v>360.36</v>
      </c>
      <c r="N58" s="758">
        <v>377.52000000000004</v>
      </c>
      <c r="O58" s="758">
        <v>394.68</v>
      </c>
      <c r="P58" s="758">
        <v>411.84000000000003</v>
      </c>
      <c r="Q58" s="758">
        <v>446.16</v>
      </c>
      <c r="R58" s="758">
        <v>480.48</v>
      </c>
      <c r="S58" s="758">
        <v>514.80000000000007</v>
      </c>
      <c r="T58" s="758">
        <v>549.12</v>
      </c>
      <c r="U58" s="758">
        <v>583.44000000000005</v>
      </c>
      <c r="V58" s="762">
        <v>617.76</v>
      </c>
    </row>
    <row r="59" spans="1:22" x14ac:dyDescent="0.3">
      <c r="A59" s="747">
        <v>23</v>
      </c>
      <c r="B59" s="761">
        <v>179.4</v>
      </c>
      <c r="C59" s="758">
        <v>197.34</v>
      </c>
      <c r="D59" s="758">
        <v>215.28</v>
      </c>
      <c r="E59" s="758">
        <v>233.22</v>
      </c>
      <c r="F59" s="758">
        <v>251.16</v>
      </c>
      <c r="G59" s="758">
        <v>269.10000000000002</v>
      </c>
      <c r="H59" s="758">
        <v>287.04000000000002</v>
      </c>
      <c r="I59" s="758">
        <v>304.98</v>
      </c>
      <c r="J59" s="758">
        <v>322.92</v>
      </c>
      <c r="K59" s="758">
        <v>340.86</v>
      </c>
      <c r="L59" s="758">
        <v>358.8</v>
      </c>
      <c r="M59" s="758">
        <v>376.74</v>
      </c>
      <c r="N59" s="758">
        <v>394.68</v>
      </c>
      <c r="O59" s="758">
        <v>412.62</v>
      </c>
      <c r="P59" s="758">
        <v>430.56</v>
      </c>
      <c r="Q59" s="758">
        <v>466.44</v>
      </c>
      <c r="R59" s="758">
        <v>502.32</v>
      </c>
      <c r="S59" s="758">
        <v>538.20000000000005</v>
      </c>
      <c r="T59" s="758">
        <v>574.08000000000004</v>
      </c>
      <c r="U59" s="758">
        <v>609.96</v>
      </c>
      <c r="V59" s="762">
        <v>645.84</v>
      </c>
    </row>
    <row r="60" spans="1:22" s="355" customFormat="1" x14ac:dyDescent="0.3">
      <c r="A60" s="747">
        <v>24</v>
      </c>
      <c r="B60" s="761">
        <v>187.20000000000002</v>
      </c>
      <c r="C60" s="758">
        <v>205.92000000000002</v>
      </c>
      <c r="D60" s="758">
        <v>224.64000000000001</v>
      </c>
      <c r="E60" s="758">
        <v>243.36</v>
      </c>
      <c r="F60" s="758">
        <v>262.08</v>
      </c>
      <c r="G60" s="758">
        <v>280.8</v>
      </c>
      <c r="H60" s="758">
        <v>299.52</v>
      </c>
      <c r="I60" s="758">
        <v>318.24</v>
      </c>
      <c r="J60" s="758">
        <v>336.96000000000004</v>
      </c>
      <c r="K60" s="758">
        <v>355.68</v>
      </c>
      <c r="L60" s="758">
        <v>374.40000000000003</v>
      </c>
      <c r="M60" s="758">
        <v>393.12</v>
      </c>
      <c r="N60" s="758">
        <v>411.84000000000003</v>
      </c>
      <c r="O60" s="758">
        <v>430.56</v>
      </c>
      <c r="P60" s="758">
        <v>449.28000000000003</v>
      </c>
      <c r="Q60" s="758">
        <v>486.72</v>
      </c>
      <c r="R60" s="758">
        <v>524.16</v>
      </c>
      <c r="S60" s="758">
        <v>561.6</v>
      </c>
      <c r="T60" s="758">
        <v>599.04</v>
      </c>
      <c r="U60" s="758">
        <v>636.48</v>
      </c>
      <c r="V60" s="762">
        <v>673.92000000000007</v>
      </c>
    </row>
    <row r="61" spans="1:22" x14ac:dyDescent="0.3">
      <c r="A61" s="748">
        <v>25</v>
      </c>
      <c r="B61" s="761">
        <v>195</v>
      </c>
      <c r="C61" s="758">
        <v>214.5</v>
      </c>
      <c r="D61" s="758">
        <v>234</v>
      </c>
      <c r="E61" s="758">
        <v>253.5</v>
      </c>
      <c r="F61" s="758">
        <v>273</v>
      </c>
      <c r="G61" s="758">
        <v>292.5</v>
      </c>
      <c r="H61" s="758">
        <v>312</v>
      </c>
      <c r="I61" s="758">
        <v>331.5</v>
      </c>
      <c r="J61" s="758">
        <v>351</v>
      </c>
      <c r="K61" s="758">
        <v>370.5</v>
      </c>
      <c r="L61" s="758">
        <v>390</v>
      </c>
      <c r="M61" s="758">
        <v>409.5</v>
      </c>
      <c r="N61" s="758">
        <v>429</v>
      </c>
      <c r="O61" s="758">
        <v>448.5</v>
      </c>
      <c r="P61" s="758">
        <v>468</v>
      </c>
      <c r="Q61" s="758">
        <v>507</v>
      </c>
      <c r="R61" s="758">
        <v>546</v>
      </c>
      <c r="S61" s="758">
        <v>585</v>
      </c>
      <c r="T61" s="758">
        <v>624</v>
      </c>
      <c r="U61" s="758">
        <v>663</v>
      </c>
      <c r="V61" s="762">
        <v>702</v>
      </c>
    </row>
    <row r="62" spans="1:22" s="355" customFormat="1" x14ac:dyDescent="0.3">
      <c r="A62" s="749">
        <v>26</v>
      </c>
      <c r="B62" s="761">
        <v>202.8</v>
      </c>
      <c r="C62" s="758">
        <v>223.08</v>
      </c>
      <c r="D62" s="758">
        <v>243.36</v>
      </c>
      <c r="E62" s="758">
        <v>263.64</v>
      </c>
      <c r="F62" s="758">
        <v>283.92</v>
      </c>
      <c r="G62" s="758">
        <v>304.2</v>
      </c>
      <c r="H62" s="758">
        <v>324.48</v>
      </c>
      <c r="I62" s="758">
        <v>344.76</v>
      </c>
      <c r="J62" s="758">
        <v>365.04</v>
      </c>
      <c r="K62" s="758">
        <v>385.32</v>
      </c>
      <c r="L62" s="758">
        <v>405.6</v>
      </c>
      <c r="M62" s="758">
        <v>425.88</v>
      </c>
      <c r="N62" s="758">
        <v>446.16</v>
      </c>
      <c r="O62" s="758">
        <v>466.44</v>
      </c>
      <c r="P62" s="758">
        <v>486.72</v>
      </c>
      <c r="Q62" s="758">
        <v>527.28</v>
      </c>
      <c r="R62" s="758">
        <v>567.84</v>
      </c>
      <c r="S62" s="758">
        <v>608.4</v>
      </c>
      <c r="T62" s="758">
        <v>648.96</v>
      </c>
      <c r="U62" s="758">
        <v>689.52</v>
      </c>
      <c r="V62" s="762">
        <v>730.08</v>
      </c>
    </row>
    <row r="63" spans="1:22" x14ac:dyDescent="0.3">
      <c r="A63" s="749">
        <v>27</v>
      </c>
      <c r="B63" s="761">
        <v>210.6</v>
      </c>
      <c r="C63" s="758">
        <v>231.66</v>
      </c>
      <c r="D63" s="758">
        <v>252.72</v>
      </c>
      <c r="E63" s="758">
        <v>273.78000000000003</v>
      </c>
      <c r="F63" s="758">
        <v>294.84000000000003</v>
      </c>
      <c r="G63" s="758">
        <v>315.90000000000003</v>
      </c>
      <c r="H63" s="758">
        <v>336.96000000000004</v>
      </c>
      <c r="I63" s="758">
        <v>358.02000000000004</v>
      </c>
      <c r="J63" s="758">
        <v>379.08000000000004</v>
      </c>
      <c r="K63" s="758">
        <v>400.14</v>
      </c>
      <c r="L63" s="758">
        <v>421.2</v>
      </c>
      <c r="M63" s="758">
        <v>442.26</v>
      </c>
      <c r="N63" s="758">
        <v>463.32</v>
      </c>
      <c r="O63" s="758">
        <v>484.38</v>
      </c>
      <c r="P63" s="758">
        <v>505.44</v>
      </c>
      <c r="Q63" s="758">
        <v>547.56000000000006</v>
      </c>
      <c r="R63" s="758">
        <v>589.68000000000006</v>
      </c>
      <c r="S63" s="758">
        <v>631.80000000000007</v>
      </c>
      <c r="T63" s="758">
        <v>673.92000000000007</v>
      </c>
      <c r="U63" s="758">
        <v>716.04000000000008</v>
      </c>
      <c r="V63" s="762">
        <v>758.16000000000008</v>
      </c>
    </row>
    <row r="64" spans="1:22" ht="18.75" customHeight="1" x14ac:dyDescent="0.3">
      <c r="A64" s="749">
        <v>28</v>
      </c>
      <c r="B64" s="761">
        <v>218.4</v>
      </c>
      <c r="C64" s="758">
        <v>240.24</v>
      </c>
      <c r="D64" s="758">
        <v>262.08</v>
      </c>
      <c r="E64" s="758">
        <v>283.92</v>
      </c>
      <c r="F64" s="758">
        <v>305.76</v>
      </c>
      <c r="G64" s="758">
        <v>327.60000000000002</v>
      </c>
      <c r="H64" s="758">
        <v>349.44</v>
      </c>
      <c r="I64" s="758">
        <v>371.28000000000003</v>
      </c>
      <c r="J64" s="758">
        <v>393.12</v>
      </c>
      <c r="K64" s="758">
        <v>414.96000000000004</v>
      </c>
      <c r="L64" s="758">
        <v>436.8</v>
      </c>
      <c r="M64" s="758">
        <v>458.64000000000004</v>
      </c>
      <c r="N64" s="758">
        <v>480.48</v>
      </c>
      <c r="O64" s="758">
        <v>502.32</v>
      </c>
      <c r="P64" s="758">
        <v>524.16</v>
      </c>
      <c r="Q64" s="758">
        <v>567.84</v>
      </c>
      <c r="R64" s="758">
        <v>611.52</v>
      </c>
      <c r="S64" s="758">
        <v>655.20000000000005</v>
      </c>
      <c r="T64" s="758">
        <v>698.88</v>
      </c>
      <c r="U64" s="758">
        <v>742.56000000000006</v>
      </c>
      <c r="V64" s="762">
        <v>786.24</v>
      </c>
    </row>
    <row r="65" spans="1:26" x14ac:dyDescent="0.3">
      <c r="A65" s="749">
        <v>29</v>
      </c>
      <c r="B65" s="761">
        <v>226.20000000000002</v>
      </c>
      <c r="C65" s="758">
        <v>248.82000000000002</v>
      </c>
      <c r="D65" s="758">
        <v>271.44</v>
      </c>
      <c r="E65" s="758">
        <v>294.06</v>
      </c>
      <c r="F65" s="758">
        <v>316.68</v>
      </c>
      <c r="G65" s="758">
        <v>339.3</v>
      </c>
      <c r="H65" s="758">
        <v>361.92</v>
      </c>
      <c r="I65" s="758">
        <v>384.54</v>
      </c>
      <c r="J65" s="758">
        <v>407.16</v>
      </c>
      <c r="K65" s="758">
        <v>429.78000000000003</v>
      </c>
      <c r="L65" s="758">
        <v>452.40000000000003</v>
      </c>
      <c r="M65" s="758">
        <v>475.02000000000004</v>
      </c>
      <c r="N65" s="758">
        <v>497.64000000000004</v>
      </c>
      <c r="O65" s="758">
        <v>520.26</v>
      </c>
      <c r="P65" s="758">
        <v>542.88</v>
      </c>
      <c r="Q65" s="758">
        <v>588.12</v>
      </c>
      <c r="R65" s="758">
        <v>633.36</v>
      </c>
      <c r="S65" s="758">
        <v>678.6</v>
      </c>
      <c r="T65" s="758">
        <v>723.84</v>
      </c>
      <c r="U65" s="758">
        <v>769.08</v>
      </c>
      <c r="V65" s="762">
        <v>814.32</v>
      </c>
    </row>
    <row r="66" spans="1:26" s="355" customFormat="1" x14ac:dyDescent="0.3">
      <c r="A66" s="750">
        <v>30</v>
      </c>
      <c r="B66" s="761">
        <v>234</v>
      </c>
      <c r="C66" s="758">
        <v>257.40000000000003</v>
      </c>
      <c r="D66" s="758">
        <v>280.8</v>
      </c>
      <c r="E66" s="758">
        <v>304.2</v>
      </c>
      <c r="F66" s="758">
        <v>327.60000000000002</v>
      </c>
      <c r="G66" s="758">
        <v>351</v>
      </c>
      <c r="H66" s="758">
        <v>374.40000000000003</v>
      </c>
      <c r="I66" s="758">
        <v>397.8</v>
      </c>
      <c r="J66" s="758">
        <v>421.2</v>
      </c>
      <c r="K66" s="758">
        <v>444.6</v>
      </c>
      <c r="L66" s="758">
        <v>468</v>
      </c>
      <c r="M66" s="758">
        <v>491.40000000000003</v>
      </c>
      <c r="N66" s="758">
        <v>514.80000000000007</v>
      </c>
      <c r="O66" s="758">
        <v>538.20000000000005</v>
      </c>
      <c r="P66" s="758">
        <v>561.6</v>
      </c>
      <c r="Q66" s="758">
        <v>608.4</v>
      </c>
      <c r="R66" s="758">
        <v>655.20000000000005</v>
      </c>
      <c r="S66" s="758">
        <v>702</v>
      </c>
      <c r="T66" s="758">
        <v>748.80000000000007</v>
      </c>
      <c r="U66" s="758">
        <v>795.6</v>
      </c>
      <c r="V66" s="762">
        <v>842.4</v>
      </c>
    </row>
    <row r="67" spans="1:26" s="355" customFormat="1" x14ac:dyDescent="0.3">
      <c r="A67" s="749">
        <v>31</v>
      </c>
      <c r="B67" s="761">
        <v>241.8</v>
      </c>
      <c r="C67" s="758">
        <v>265.98</v>
      </c>
      <c r="D67" s="758">
        <v>290.16000000000003</v>
      </c>
      <c r="E67" s="758">
        <v>314.34000000000003</v>
      </c>
      <c r="F67" s="758">
        <v>338.52000000000004</v>
      </c>
      <c r="G67" s="758">
        <v>362.7</v>
      </c>
      <c r="H67" s="758">
        <v>386.88</v>
      </c>
      <c r="I67" s="758">
        <v>411.06</v>
      </c>
      <c r="J67" s="758">
        <v>435.24</v>
      </c>
      <c r="K67" s="758">
        <v>459.42</v>
      </c>
      <c r="L67" s="758">
        <v>483.6</v>
      </c>
      <c r="M67" s="758">
        <v>507.78000000000003</v>
      </c>
      <c r="N67" s="758">
        <v>531.96</v>
      </c>
      <c r="O67" s="758">
        <v>556.14</v>
      </c>
      <c r="P67" s="758">
        <v>580.32000000000005</v>
      </c>
      <c r="Q67" s="758">
        <v>628.68000000000006</v>
      </c>
      <c r="R67" s="758">
        <v>677.04000000000008</v>
      </c>
      <c r="S67" s="758">
        <v>725.4</v>
      </c>
      <c r="T67" s="758">
        <v>773.76</v>
      </c>
      <c r="U67" s="758">
        <v>822.12</v>
      </c>
      <c r="V67" s="762">
        <v>870.48</v>
      </c>
    </row>
    <row r="68" spans="1:26" s="355" customFormat="1" x14ac:dyDescent="0.3">
      <c r="A68" s="750">
        <v>32</v>
      </c>
      <c r="B68" s="761">
        <v>249.60000000000002</v>
      </c>
      <c r="C68" s="758">
        <v>274.56</v>
      </c>
      <c r="D68" s="758">
        <v>299.52</v>
      </c>
      <c r="E68" s="758">
        <v>324.48</v>
      </c>
      <c r="F68" s="758">
        <v>349.44</v>
      </c>
      <c r="G68" s="758">
        <v>374.40000000000003</v>
      </c>
      <c r="H68" s="758">
        <v>399.36</v>
      </c>
      <c r="I68" s="758">
        <v>424.32</v>
      </c>
      <c r="J68" s="758">
        <v>449.28000000000003</v>
      </c>
      <c r="K68" s="758">
        <v>474.24</v>
      </c>
      <c r="L68" s="758">
        <v>499.20000000000005</v>
      </c>
      <c r="M68" s="758">
        <v>524.16</v>
      </c>
      <c r="N68" s="758">
        <v>549.12</v>
      </c>
      <c r="O68" s="758">
        <v>574.08000000000004</v>
      </c>
      <c r="P68" s="758">
        <v>599.04</v>
      </c>
      <c r="Q68" s="758">
        <v>648.96</v>
      </c>
      <c r="R68" s="758">
        <v>698.88</v>
      </c>
      <c r="S68" s="758">
        <v>748.80000000000007</v>
      </c>
      <c r="T68" s="758">
        <v>798.72</v>
      </c>
      <c r="U68" s="758">
        <v>848.64</v>
      </c>
      <c r="V68" s="762">
        <v>898.56000000000006</v>
      </c>
    </row>
    <row r="69" spans="1:26" s="355" customFormat="1" x14ac:dyDescent="0.3">
      <c r="A69" s="750">
        <v>33</v>
      </c>
      <c r="B69" s="761">
        <v>257.40000000000003</v>
      </c>
      <c r="C69" s="758">
        <v>283.14</v>
      </c>
      <c r="D69" s="758">
        <v>308.88</v>
      </c>
      <c r="E69" s="758">
        <v>334.62</v>
      </c>
      <c r="F69" s="758">
        <v>360.36</v>
      </c>
      <c r="G69" s="758">
        <v>386.1</v>
      </c>
      <c r="H69" s="758">
        <v>411.84000000000003</v>
      </c>
      <c r="I69" s="758">
        <v>437.58000000000004</v>
      </c>
      <c r="J69" s="758">
        <v>463.32</v>
      </c>
      <c r="K69" s="758">
        <v>489.06</v>
      </c>
      <c r="L69" s="758">
        <v>514.80000000000007</v>
      </c>
      <c r="M69" s="758">
        <v>540.54</v>
      </c>
      <c r="N69" s="758">
        <v>566.28</v>
      </c>
      <c r="O69" s="758">
        <v>592.02</v>
      </c>
      <c r="P69" s="758">
        <v>617.76</v>
      </c>
      <c r="Q69" s="758">
        <v>669.24</v>
      </c>
      <c r="R69" s="758">
        <v>720.72</v>
      </c>
      <c r="S69" s="758">
        <v>772.2</v>
      </c>
      <c r="T69" s="758">
        <v>823.68000000000006</v>
      </c>
      <c r="U69" s="758">
        <v>875.16000000000008</v>
      </c>
      <c r="V69" s="762">
        <v>926.64</v>
      </c>
    </row>
    <row r="70" spans="1:26" s="355" customFormat="1" x14ac:dyDescent="0.3">
      <c r="A70" s="750">
        <v>34</v>
      </c>
      <c r="B70" s="761">
        <v>265.2</v>
      </c>
      <c r="C70" s="758">
        <v>291.72000000000003</v>
      </c>
      <c r="D70" s="758">
        <v>318.24</v>
      </c>
      <c r="E70" s="758">
        <v>344.76</v>
      </c>
      <c r="F70" s="758">
        <v>371.28000000000003</v>
      </c>
      <c r="G70" s="758">
        <v>397.8</v>
      </c>
      <c r="H70" s="758">
        <v>424.32</v>
      </c>
      <c r="I70" s="758">
        <v>450.84000000000003</v>
      </c>
      <c r="J70" s="758">
        <v>477.36</v>
      </c>
      <c r="K70" s="758">
        <v>503.88</v>
      </c>
      <c r="L70" s="758">
        <v>530.4</v>
      </c>
      <c r="M70" s="758">
        <v>556.92000000000007</v>
      </c>
      <c r="N70" s="758">
        <v>583.44000000000005</v>
      </c>
      <c r="O70" s="758">
        <v>609.96</v>
      </c>
      <c r="P70" s="758">
        <v>636.48</v>
      </c>
      <c r="Q70" s="758">
        <v>689.52</v>
      </c>
      <c r="R70" s="758">
        <v>742.56000000000006</v>
      </c>
      <c r="S70" s="758">
        <v>795.6</v>
      </c>
      <c r="T70" s="758">
        <v>848.64</v>
      </c>
      <c r="U70" s="758">
        <v>901.68000000000006</v>
      </c>
      <c r="V70" s="762">
        <v>954.72</v>
      </c>
    </row>
    <row r="71" spans="1:26" s="355" customFormat="1" x14ac:dyDescent="0.3">
      <c r="A71" s="750">
        <v>35</v>
      </c>
      <c r="B71" s="761">
        <v>273</v>
      </c>
      <c r="C71" s="758">
        <v>300.3</v>
      </c>
      <c r="D71" s="758">
        <v>327.60000000000002</v>
      </c>
      <c r="E71" s="758">
        <v>354.90000000000003</v>
      </c>
      <c r="F71" s="758">
        <v>382.2</v>
      </c>
      <c r="G71" s="758">
        <v>409.5</v>
      </c>
      <c r="H71" s="758">
        <v>436.8</v>
      </c>
      <c r="I71" s="758">
        <v>464.1</v>
      </c>
      <c r="J71" s="758">
        <v>491.40000000000003</v>
      </c>
      <c r="K71" s="758">
        <v>518.70000000000005</v>
      </c>
      <c r="L71" s="758">
        <v>546</v>
      </c>
      <c r="M71" s="758">
        <v>573.30000000000007</v>
      </c>
      <c r="N71" s="758">
        <v>600.6</v>
      </c>
      <c r="O71" s="758">
        <v>627.9</v>
      </c>
      <c r="P71" s="758">
        <v>655.20000000000005</v>
      </c>
      <c r="Q71" s="758">
        <v>709.80000000000007</v>
      </c>
      <c r="R71" s="758">
        <v>764.4</v>
      </c>
      <c r="S71" s="758">
        <v>819</v>
      </c>
      <c r="T71" s="758">
        <v>873.6</v>
      </c>
      <c r="U71" s="758">
        <v>928.2</v>
      </c>
      <c r="V71" s="762">
        <v>982.80000000000007</v>
      </c>
    </row>
    <row r="72" spans="1:26" s="355" customFormat="1" ht="15" thickBot="1" x14ac:dyDescent="0.35">
      <c r="A72" s="751">
        <v>36</v>
      </c>
      <c r="B72" s="763">
        <v>280.8</v>
      </c>
      <c r="C72" s="764">
        <v>308.88</v>
      </c>
      <c r="D72" s="764">
        <v>336.96000000000004</v>
      </c>
      <c r="E72" s="764">
        <v>365.04</v>
      </c>
      <c r="F72" s="764">
        <v>393.12</v>
      </c>
      <c r="G72" s="764">
        <v>421.2</v>
      </c>
      <c r="H72" s="764">
        <v>449.28000000000003</v>
      </c>
      <c r="I72" s="764">
        <v>477.36</v>
      </c>
      <c r="J72" s="764">
        <v>505.44</v>
      </c>
      <c r="K72" s="764">
        <v>533.52</v>
      </c>
      <c r="L72" s="764">
        <v>561.6</v>
      </c>
      <c r="M72" s="764">
        <v>589.68000000000006</v>
      </c>
      <c r="N72" s="764">
        <v>617.76</v>
      </c>
      <c r="O72" s="764">
        <v>645.84</v>
      </c>
      <c r="P72" s="764">
        <v>673.92000000000007</v>
      </c>
      <c r="Q72" s="764">
        <v>730.08</v>
      </c>
      <c r="R72" s="764">
        <v>786.24</v>
      </c>
      <c r="S72" s="764">
        <v>842.4</v>
      </c>
      <c r="T72" s="764">
        <v>898.56000000000006</v>
      </c>
      <c r="U72" s="764">
        <v>954.72</v>
      </c>
      <c r="V72" s="765">
        <v>1010.88</v>
      </c>
    </row>
    <row r="73" spans="1:26" s="355" customFormat="1" x14ac:dyDescent="0.3">
      <c r="A73" s="360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21.6" thickBot="1" x14ac:dyDescent="0.45">
      <c r="A74" s="736" t="s">
        <v>112</v>
      </c>
      <c r="B74" s="706"/>
      <c r="C74" s="706"/>
      <c r="D74" s="706"/>
      <c r="E74" s="706"/>
      <c r="F74" s="705"/>
      <c r="G74" s="706"/>
      <c r="H74" s="1666"/>
      <c r="I74" s="1666"/>
      <c r="J74" s="782"/>
      <c r="K74" s="706"/>
      <c r="L74" s="782"/>
      <c r="M74" s="706"/>
      <c r="N74" s="706"/>
      <c r="O74" s="706"/>
      <c r="P74" s="706"/>
      <c r="Q74" s="706"/>
      <c r="R74" s="706"/>
      <c r="S74" s="706"/>
      <c r="T74" s="706"/>
      <c r="U74" s="706"/>
      <c r="V74" s="706"/>
    </row>
    <row r="75" spans="1:26" ht="15" thickBot="1" x14ac:dyDescent="0.35">
      <c r="A75" s="739" t="s">
        <v>15</v>
      </c>
      <c r="B75" s="752">
        <v>10</v>
      </c>
      <c r="C75" s="753">
        <v>11</v>
      </c>
      <c r="D75" s="754">
        <v>12</v>
      </c>
      <c r="E75" s="754">
        <v>13</v>
      </c>
      <c r="F75" s="754">
        <v>14</v>
      </c>
      <c r="G75" s="754">
        <v>15</v>
      </c>
      <c r="H75" s="754">
        <v>16</v>
      </c>
      <c r="I75" s="754">
        <v>17</v>
      </c>
      <c r="J75" s="754">
        <v>18</v>
      </c>
      <c r="K75" s="754">
        <v>19</v>
      </c>
      <c r="L75" s="754">
        <v>20</v>
      </c>
      <c r="M75" s="754">
        <v>21</v>
      </c>
      <c r="N75" s="754">
        <v>22</v>
      </c>
      <c r="O75" s="754">
        <v>23</v>
      </c>
      <c r="P75" s="754">
        <v>24</v>
      </c>
      <c r="Q75" s="755">
        <v>26</v>
      </c>
      <c r="R75" s="755">
        <v>28</v>
      </c>
      <c r="S75" s="755">
        <v>30</v>
      </c>
      <c r="T75" s="756">
        <v>32</v>
      </c>
      <c r="U75" s="755">
        <v>34</v>
      </c>
      <c r="V75" s="757">
        <v>36</v>
      </c>
    </row>
    <row r="76" spans="1:26" x14ac:dyDescent="0.3">
      <c r="A76" s="746">
        <v>10</v>
      </c>
      <c r="B76" s="744">
        <v>90.48</v>
      </c>
      <c r="C76" s="759">
        <v>99.528000000000006</v>
      </c>
      <c r="D76" s="759">
        <v>108.57600000000001</v>
      </c>
      <c r="E76" s="759">
        <v>117.62400000000001</v>
      </c>
      <c r="F76" s="759">
        <v>126.67200000000001</v>
      </c>
      <c r="G76" s="759">
        <v>135.72</v>
      </c>
      <c r="H76" s="759">
        <v>144.768</v>
      </c>
      <c r="I76" s="759">
        <v>153.816</v>
      </c>
      <c r="J76" s="759">
        <v>162.864</v>
      </c>
      <c r="K76" s="759">
        <v>171.91200000000001</v>
      </c>
      <c r="L76" s="759">
        <v>180.96</v>
      </c>
      <c r="M76" s="759">
        <v>190.00800000000001</v>
      </c>
      <c r="N76" s="759">
        <v>199.05600000000001</v>
      </c>
      <c r="O76" s="759">
        <v>208.10400000000001</v>
      </c>
      <c r="P76" s="759">
        <v>217.15200000000002</v>
      </c>
      <c r="Q76" s="759">
        <v>235.24800000000002</v>
      </c>
      <c r="R76" s="759">
        <v>253.34400000000002</v>
      </c>
      <c r="S76" s="759">
        <v>271.44</v>
      </c>
      <c r="T76" s="759">
        <v>289.536</v>
      </c>
      <c r="U76" s="759">
        <v>307.63200000000001</v>
      </c>
      <c r="V76" s="760">
        <v>325.72800000000001</v>
      </c>
    </row>
    <row r="77" spans="1:26" x14ac:dyDescent="0.3">
      <c r="A77" s="725">
        <v>11</v>
      </c>
      <c r="B77" s="761">
        <v>99.528000000000006</v>
      </c>
      <c r="C77" s="758">
        <v>109.4808</v>
      </c>
      <c r="D77" s="758">
        <v>119.43360000000001</v>
      </c>
      <c r="E77" s="758">
        <v>129.38640000000001</v>
      </c>
      <c r="F77" s="758">
        <v>139.33920000000001</v>
      </c>
      <c r="G77" s="758">
        <v>149.292</v>
      </c>
      <c r="H77" s="758">
        <v>159.2448</v>
      </c>
      <c r="I77" s="758">
        <v>169.19760000000002</v>
      </c>
      <c r="J77" s="758">
        <v>179.15040000000002</v>
      </c>
      <c r="K77" s="758">
        <v>189.10320000000002</v>
      </c>
      <c r="L77" s="758">
        <v>199.05600000000001</v>
      </c>
      <c r="M77" s="758">
        <v>209.00880000000001</v>
      </c>
      <c r="N77" s="758">
        <v>218.9616</v>
      </c>
      <c r="O77" s="758">
        <v>228.9144</v>
      </c>
      <c r="P77" s="758">
        <v>238.86720000000003</v>
      </c>
      <c r="Q77" s="758">
        <v>258.77280000000002</v>
      </c>
      <c r="R77" s="758">
        <v>278.67840000000001</v>
      </c>
      <c r="S77" s="758">
        <v>298.584</v>
      </c>
      <c r="T77" s="758">
        <v>318.4896</v>
      </c>
      <c r="U77" s="758">
        <v>338.39520000000005</v>
      </c>
      <c r="V77" s="762">
        <v>358.30080000000004</v>
      </c>
    </row>
    <row r="78" spans="1:26" x14ac:dyDescent="0.3">
      <c r="A78" s="725">
        <v>12</v>
      </c>
      <c r="B78" s="761">
        <v>108.57600000000001</v>
      </c>
      <c r="C78" s="758">
        <v>119.43360000000001</v>
      </c>
      <c r="D78" s="758">
        <v>130.2912</v>
      </c>
      <c r="E78" s="758">
        <v>141.14879999999999</v>
      </c>
      <c r="F78" s="758">
        <v>152.00640000000001</v>
      </c>
      <c r="G78" s="758">
        <v>162.864</v>
      </c>
      <c r="H78" s="758">
        <v>173.72160000000002</v>
      </c>
      <c r="I78" s="758">
        <v>184.57920000000001</v>
      </c>
      <c r="J78" s="758">
        <v>195.43680000000001</v>
      </c>
      <c r="K78" s="758">
        <v>206.29440000000002</v>
      </c>
      <c r="L78" s="758">
        <v>217.15200000000002</v>
      </c>
      <c r="M78" s="758">
        <v>228.00960000000001</v>
      </c>
      <c r="N78" s="758">
        <v>238.86720000000003</v>
      </c>
      <c r="O78" s="758">
        <v>249.72480000000002</v>
      </c>
      <c r="P78" s="758">
        <v>260.58240000000001</v>
      </c>
      <c r="Q78" s="758">
        <v>282.29759999999999</v>
      </c>
      <c r="R78" s="758">
        <v>304.01280000000003</v>
      </c>
      <c r="S78" s="758">
        <v>325.72800000000001</v>
      </c>
      <c r="T78" s="758">
        <v>347.44320000000005</v>
      </c>
      <c r="U78" s="758">
        <v>369.15840000000003</v>
      </c>
      <c r="V78" s="762">
        <v>390.87360000000001</v>
      </c>
    </row>
    <row r="79" spans="1:26" x14ac:dyDescent="0.3">
      <c r="A79" s="725">
        <v>13</v>
      </c>
      <c r="B79" s="761">
        <v>117.62400000000001</v>
      </c>
      <c r="C79" s="758">
        <v>129.38640000000001</v>
      </c>
      <c r="D79" s="758">
        <v>141.14879999999999</v>
      </c>
      <c r="E79" s="758">
        <v>152.91120000000001</v>
      </c>
      <c r="F79" s="758">
        <v>164.67360000000002</v>
      </c>
      <c r="G79" s="758">
        <v>176.43600000000001</v>
      </c>
      <c r="H79" s="758">
        <v>188.19840000000002</v>
      </c>
      <c r="I79" s="758">
        <v>199.96080000000001</v>
      </c>
      <c r="J79" s="758">
        <v>211.72320000000002</v>
      </c>
      <c r="K79" s="758">
        <v>223.48560000000001</v>
      </c>
      <c r="L79" s="758">
        <v>235.24800000000002</v>
      </c>
      <c r="M79" s="758">
        <v>247.0104</v>
      </c>
      <c r="N79" s="758">
        <v>258.77280000000002</v>
      </c>
      <c r="O79" s="758">
        <v>270.53520000000003</v>
      </c>
      <c r="P79" s="758">
        <v>282.29759999999999</v>
      </c>
      <c r="Q79" s="758">
        <v>305.82240000000002</v>
      </c>
      <c r="R79" s="758">
        <v>329.34720000000004</v>
      </c>
      <c r="S79" s="758">
        <v>352.87200000000001</v>
      </c>
      <c r="T79" s="758">
        <v>376.39680000000004</v>
      </c>
      <c r="U79" s="758">
        <v>399.92160000000001</v>
      </c>
      <c r="V79" s="762">
        <v>423.44640000000004</v>
      </c>
    </row>
    <row r="80" spans="1:26" x14ac:dyDescent="0.3">
      <c r="A80" s="725">
        <v>14</v>
      </c>
      <c r="B80" s="761">
        <v>126.67200000000001</v>
      </c>
      <c r="C80" s="758">
        <v>139.33920000000001</v>
      </c>
      <c r="D80" s="758">
        <v>152.00640000000001</v>
      </c>
      <c r="E80" s="758">
        <v>164.67360000000002</v>
      </c>
      <c r="F80" s="758">
        <v>177.3408</v>
      </c>
      <c r="G80" s="758">
        <v>190.00800000000001</v>
      </c>
      <c r="H80" s="758">
        <v>202.67520000000002</v>
      </c>
      <c r="I80" s="758">
        <v>215.3424</v>
      </c>
      <c r="J80" s="758">
        <v>228.00960000000001</v>
      </c>
      <c r="K80" s="758">
        <v>240.67680000000001</v>
      </c>
      <c r="L80" s="758">
        <v>253.34400000000002</v>
      </c>
      <c r="M80" s="758">
        <v>266.01120000000003</v>
      </c>
      <c r="N80" s="758">
        <v>278.67840000000001</v>
      </c>
      <c r="O80" s="758">
        <v>291.34559999999999</v>
      </c>
      <c r="P80" s="758">
        <v>304.01280000000003</v>
      </c>
      <c r="Q80" s="758">
        <v>329.34720000000004</v>
      </c>
      <c r="R80" s="758">
        <v>354.6816</v>
      </c>
      <c r="S80" s="758">
        <v>380.01600000000002</v>
      </c>
      <c r="T80" s="758">
        <v>405.35040000000004</v>
      </c>
      <c r="U80" s="758">
        <v>430.6848</v>
      </c>
      <c r="V80" s="762">
        <v>456.01920000000001</v>
      </c>
    </row>
    <row r="81" spans="1:22" x14ac:dyDescent="0.3">
      <c r="A81" s="725">
        <v>15</v>
      </c>
      <c r="B81" s="761">
        <v>135.72</v>
      </c>
      <c r="C81" s="758">
        <v>149.292</v>
      </c>
      <c r="D81" s="758">
        <v>162.864</v>
      </c>
      <c r="E81" s="758">
        <v>176.43600000000001</v>
      </c>
      <c r="F81" s="758">
        <v>190.00800000000001</v>
      </c>
      <c r="G81" s="758">
        <v>203.58</v>
      </c>
      <c r="H81" s="758">
        <v>217.15200000000002</v>
      </c>
      <c r="I81" s="758">
        <v>230.72400000000002</v>
      </c>
      <c r="J81" s="758">
        <v>244.29600000000002</v>
      </c>
      <c r="K81" s="758">
        <v>257.86799999999999</v>
      </c>
      <c r="L81" s="758">
        <v>271.44</v>
      </c>
      <c r="M81" s="758">
        <v>285.012</v>
      </c>
      <c r="N81" s="758">
        <v>298.584</v>
      </c>
      <c r="O81" s="758">
        <v>312.15600000000001</v>
      </c>
      <c r="P81" s="758">
        <v>325.72800000000001</v>
      </c>
      <c r="Q81" s="758">
        <v>352.87200000000001</v>
      </c>
      <c r="R81" s="758">
        <v>380.01600000000002</v>
      </c>
      <c r="S81" s="758">
        <v>407.16</v>
      </c>
      <c r="T81" s="758">
        <v>434.30400000000003</v>
      </c>
      <c r="U81" s="758">
        <v>461.44800000000004</v>
      </c>
      <c r="V81" s="762">
        <v>488.59200000000004</v>
      </c>
    </row>
    <row r="82" spans="1:22" x14ac:dyDescent="0.3">
      <c r="A82" s="725">
        <v>16</v>
      </c>
      <c r="B82" s="761">
        <v>144.768</v>
      </c>
      <c r="C82" s="758">
        <v>159.2448</v>
      </c>
      <c r="D82" s="758">
        <v>173.72160000000002</v>
      </c>
      <c r="E82" s="758">
        <v>188.19840000000002</v>
      </c>
      <c r="F82" s="758">
        <v>202.67520000000002</v>
      </c>
      <c r="G82" s="758">
        <v>217.15200000000002</v>
      </c>
      <c r="H82" s="758">
        <v>231.62880000000001</v>
      </c>
      <c r="I82" s="758">
        <v>246.10560000000001</v>
      </c>
      <c r="J82" s="758">
        <v>260.58240000000001</v>
      </c>
      <c r="K82" s="758">
        <v>275.05920000000003</v>
      </c>
      <c r="L82" s="758">
        <v>289.536</v>
      </c>
      <c r="M82" s="758">
        <v>304.01280000000003</v>
      </c>
      <c r="N82" s="758">
        <v>318.4896</v>
      </c>
      <c r="O82" s="758">
        <v>332.96640000000002</v>
      </c>
      <c r="P82" s="758">
        <v>347.44320000000005</v>
      </c>
      <c r="Q82" s="758">
        <v>376.39680000000004</v>
      </c>
      <c r="R82" s="758">
        <v>405.35040000000004</v>
      </c>
      <c r="S82" s="758">
        <v>434.30400000000003</v>
      </c>
      <c r="T82" s="758">
        <v>463.25760000000002</v>
      </c>
      <c r="U82" s="758">
        <v>492.21120000000002</v>
      </c>
      <c r="V82" s="762">
        <v>521.16480000000001</v>
      </c>
    </row>
    <row r="83" spans="1:22" x14ac:dyDescent="0.3">
      <c r="A83" s="725">
        <v>17</v>
      </c>
      <c r="B83" s="761">
        <v>153.816</v>
      </c>
      <c r="C83" s="758">
        <v>169.19760000000002</v>
      </c>
      <c r="D83" s="758">
        <v>184.57920000000001</v>
      </c>
      <c r="E83" s="758">
        <v>199.96080000000001</v>
      </c>
      <c r="F83" s="758">
        <v>215.3424</v>
      </c>
      <c r="G83" s="758">
        <v>230.72400000000002</v>
      </c>
      <c r="H83" s="758">
        <v>246.10560000000001</v>
      </c>
      <c r="I83" s="758">
        <v>261.48720000000003</v>
      </c>
      <c r="J83" s="758">
        <v>276.86880000000002</v>
      </c>
      <c r="K83" s="758">
        <v>292.25040000000001</v>
      </c>
      <c r="L83" s="758">
        <v>307.63200000000001</v>
      </c>
      <c r="M83" s="758">
        <v>323.0136</v>
      </c>
      <c r="N83" s="758">
        <v>338.39520000000005</v>
      </c>
      <c r="O83" s="758">
        <v>353.77680000000004</v>
      </c>
      <c r="P83" s="758">
        <v>369.15840000000003</v>
      </c>
      <c r="Q83" s="758">
        <v>399.92160000000001</v>
      </c>
      <c r="R83" s="758">
        <v>430.6848</v>
      </c>
      <c r="S83" s="758">
        <v>461.44800000000004</v>
      </c>
      <c r="T83" s="758">
        <v>492.21120000000002</v>
      </c>
      <c r="U83" s="758">
        <v>522.97440000000006</v>
      </c>
      <c r="V83" s="762">
        <v>553.73760000000004</v>
      </c>
    </row>
    <row r="84" spans="1:22" x14ac:dyDescent="0.3">
      <c r="A84" s="725">
        <v>18</v>
      </c>
      <c r="B84" s="761">
        <v>162.864</v>
      </c>
      <c r="C84" s="758">
        <v>179.15040000000002</v>
      </c>
      <c r="D84" s="758">
        <v>195.43680000000001</v>
      </c>
      <c r="E84" s="758">
        <v>211.72320000000002</v>
      </c>
      <c r="F84" s="758">
        <v>228.00960000000001</v>
      </c>
      <c r="G84" s="758">
        <v>244.29600000000002</v>
      </c>
      <c r="H84" s="758">
        <v>260.58240000000001</v>
      </c>
      <c r="I84" s="758">
        <v>276.86880000000002</v>
      </c>
      <c r="J84" s="758">
        <v>293.15520000000004</v>
      </c>
      <c r="K84" s="758">
        <v>309.44159999999999</v>
      </c>
      <c r="L84" s="758">
        <v>325.72800000000001</v>
      </c>
      <c r="M84" s="758">
        <v>342.01440000000002</v>
      </c>
      <c r="N84" s="758">
        <v>358.30080000000004</v>
      </c>
      <c r="O84" s="758">
        <v>374.5872</v>
      </c>
      <c r="P84" s="758">
        <v>390.87360000000001</v>
      </c>
      <c r="Q84" s="758">
        <v>423.44640000000004</v>
      </c>
      <c r="R84" s="758">
        <v>456.01920000000001</v>
      </c>
      <c r="S84" s="758">
        <v>488.59200000000004</v>
      </c>
      <c r="T84" s="758">
        <v>521.16480000000001</v>
      </c>
      <c r="U84" s="758">
        <v>553.73760000000004</v>
      </c>
      <c r="V84" s="762">
        <v>586.31040000000007</v>
      </c>
    </row>
    <row r="85" spans="1:22" x14ac:dyDescent="0.3">
      <c r="A85" s="747">
        <v>19</v>
      </c>
      <c r="B85" s="761">
        <v>171.91200000000001</v>
      </c>
      <c r="C85" s="758">
        <v>189.10320000000002</v>
      </c>
      <c r="D85" s="758">
        <v>206.29440000000002</v>
      </c>
      <c r="E85" s="758">
        <v>223.48560000000001</v>
      </c>
      <c r="F85" s="758">
        <v>240.67680000000001</v>
      </c>
      <c r="G85" s="758">
        <v>257.86799999999999</v>
      </c>
      <c r="H85" s="758">
        <v>275.05920000000003</v>
      </c>
      <c r="I85" s="758">
        <v>292.25040000000001</v>
      </c>
      <c r="J85" s="758">
        <v>309.44159999999999</v>
      </c>
      <c r="K85" s="758">
        <v>326.63280000000003</v>
      </c>
      <c r="L85" s="758">
        <v>343.82400000000001</v>
      </c>
      <c r="M85" s="758">
        <v>361.01519999999999</v>
      </c>
      <c r="N85" s="758">
        <v>378.20640000000003</v>
      </c>
      <c r="O85" s="758">
        <v>395.39760000000001</v>
      </c>
      <c r="P85" s="758">
        <v>412.58880000000005</v>
      </c>
      <c r="Q85" s="758">
        <v>446.97120000000001</v>
      </c>
      <c r="R85" s="758">
        <v>481.35360000000003</v>
      </c>
      <c r="S85" s="758">
        <v>515.73599999999999</v>
      </c>
      <c r="T85" s="758">
        <v>550.11840000000007</v>
      </c>
      <c r="U85" s="758">
        <v>584.50080000000003</v>
      </c>
      <c r="V85" s="762">
        <v>618.88319999999999</v>
      </c>
    </row>
    <row r="86" spans="1:22" x14ac:dyDescent="0.3">
      <c r="A86" s="747">
        <v>20</v>
      </c>
      <c r="B86" s="761">
        <v>180.96</v>
      </c>
      <c r="C86" s="758">
        <v>199.05600000000001</v>
      </c>
      <c r="D86" s="758">
        <v>217.15200000000002</v>
      </c>
      <c r="E86" s="758">
        <v>235.24800000000002</v>
      </c>
      <c r="F86" s="758">
        <v>253.34400000000002</v>
      </c>
      <c r="G86" s="758">
        <v>271.44</v>
      </c>
      <c r="H86" s="758">
        <v>289.536</v>
      </c>
      <c r="I86" s="758">
        <v>307.63200000000001</v>
      </c>
      <c r="J86" s="758">
        <v>325.72800000000001</v>
      </c>
      <c r="K86" s="758">
        <v>343.82400000000001</v>
      </c>
      <c r="L86" s="758">
        <v>361.92</v>
      </c>
      <c r="M86" s="758">
        <v>380.01600000000002</v>
      </c>
      <c r="N86" s="758">
        <v>398.11200000000002</v>
      </c>
      <c r="O86" s="758">
        <v>416.20800000000003</v>
      </c>
      <c r="P86" s="758">
        <v>434.30400000000003</v>
      </c>
      <c r="Q86" s="758">
        <v>470.49600000000004</v>
      </c>
      <c r="R86" s="758">
        <v>506.68800000000005</v>
      </c>
      <c r="S86" s="758">
        <v>542.88</v>
      </c>
      <c r="T86" s="758">
        <v>579.072</v>
      </c>
      <c r="U86" s="758">
        <v>615.26400000000001</v>
      </c>
      <c r="V86" s="762">
        <v>651.45600000000002</v>
      </c>
    </row>
    <row r="87" spans="1:22" x14ac:dyDescent="0.3">
      <c r="A87" s="747">
        <v>21</v>
      </c>
      <c r="B87" s="761">
        <v>190.00800000000001</v>
      </c>
      <c r="C87" s="758">
        <v>209.00880000000001</v>
      </c>
      <c r="D87" s="758">
        <v>228.00960000000001</v>
      </c>
      <c r="E87" s="758">
        <v>247.0104</v>
      </c>
      <c r="F87" s="758">
        <v>266.01120000000003</v>
      </c>
      <c r="G87" s="758">
        <v>285.012</v>
      </c>
      <c r="H87" s="758">
        <v>304.01280000000003</v>
      </c>
      <c r="I87" s="758">
        <v>323.0136</v>
      </c>
      <c r="J87" s="758">
        <v>342.01440000000002</v>
      </c>
      <c r="K87" s="758">
        <v>361.01519999999999</v>
      </c>
      <c r="L87" s="758">
        <v>380.01600000000002</v>
      </c>
      <c r="M87" s="758">
        <v>399.01680000000005</v>
      </c>
      <c r="N87" s="758">
        <v>418.01760000000002</v>
      </c>
      <c r="O87" s="758">
        <v>437.01840000000004</v>
      </c>
      <c r="P87" s="758">
        <v>456.01920000000001</v>
      </c>
      <c r="Q87" s="758">
        <v>494.02080000000001</v>
      </c>
      <c r="R87" s="758">
        <v>532.02240000000006</v>
      </c>
      <c r="S87" s="758">
        <v>570.024</v>
      </c>
      <c r="T87" s="758">
        <v>608.02560000000005</v>
      </c>
      <c r="U87" s="758">
        <v>646.02719999999999</v>
      </c>
      <c r="V87" s="762">
        <v>684.02880000000005</v>
      </c>
    </row>
    <row r="88" spans="1:22" x14ac:dyDescent="0.3">
      <c r="A88" s="747">
        <v>22</v>
      </c>
      <c r="B88" s="761">
        <v>199.05600000000001</v>
      </c>
      <c r="C88" s="758">
        <v>218.9616</v>
      </c>
      <c r="D88" s="758">
        <v>238.86720000000003</v>
      </c>
      <c r="E88" s="758">
        <v>258.77280000000002</v>
      </c>
      <c r="F88" s="758">
        <v>278.67840000000001</v>
      </c>
      <c r="G88" s="758">
        <v>298.584</v>
      </c>
      <c r="H88" s="758">
        <v>318.4896</v>
      </c>
      <c r="I88" s="758">
        <v>338.39520000000005</v>
      </c>
      <c r="J88" s="758">
        <v>358.30080000000004</v>
      </c>
      <c r="K88" s="758">
        <v>378.20640000000003</v>
      </c>
      <c r="L88" s="758">
        <v>398.11200000000002</v>
      </c>
      <c r="M88" s="758">
        <v>418.01760000000002</v>
      </c>
      <c r="N88" s="758">
        <v>437.92320000000001</v>
      </c>
      <c r="O88" s="758">
        <v>457.8288</v>
      </c>
      <c r="P88" s="758">
        <v>477.73440000000005</v>
      </c>
      <c r="Q88" s="758">
        <v>517.54560000000004</v>
      </c>
      <c r="R88" s="758">
        <v>557.35680000000002</v>
      </c>
      <c r="S88" s="758">
        <v>597.16800000000001</v>
      </c>
      <c r="T88" s="758">
        <v>636.97919999999999</v>
      </c>
      <c r="U88" s="758">
        <v>676.79040000000009</v>
      </c>
      <c r="V88" s="762">
        <v>716.60160000000008</v>
      </c>
    </row>
    <row r="89" spans="1:22" x14ac:dyDescent="0.3">
      <c r="A89" s="747">
        <v>23</v>
      </c>
      <c r="B89" s="761">
        <v>208.10400000000001</v>
      </c>
      <c r="C89" s="758">
        <v>228.9144</v>
      </c>
      <c r="D89" s="758">
        <v>249.72480000000002</v>
      </c>
      <c r="E89" s="758">
        <v>270.53520000000003</v>
      </c>
      <c r="F89" s="758">
        <v>291.34559999999999</v>
      </c>
      <c r="G89" s="758">
        <v>312.15600000000001</v>
      </c>
      <c r="H89" s="758">
        <v>332.96640000000002</v>
      </c>
      <c r="I89" s="758">
        <v>353.77680000000004</v>
      </c>
      <c r="J89" s="758">
        <v>374.5872</v>
      </c>
      <c r="K89" s="758">
        <v>395.39760000000001</v>
      </c>
      <c r="L89" s="758">
        <v>416.20800000000003</v>
      </c>
      <c r="M89" s="758">
        <v>437.01840000000004</v>
      </c>
      <c r="N89" s="758">
        <v>457.8288</v>
      </c>
      <c r="O89" s="758">
        <v>478.63920000000002</v>
      </c>
      <c r="P89" s="758">
        <v>499.44960000000003</v>
      </c>
      <c r="Q89" s="758">
        <v>541.07040000000006</v>
      </c>
      <c r="R89" s="758">
        <v>582.69119999999998</v>
      </c>
      <c r="S89" s="758">
        <v>624.31200000000001</v>
      </c>
      <c r="T89" s="758">
        <v>665.93280000000004</v>
      </c>
      <c r="U89" s="758">
        <v>707.55360000000007</v>
      </c>
      <c r="V89" s="762">
        <v>749.17439999999999</v>
      </c>
    </row>
    <row r="90" spans="1:22" s="355" customFormat="1" x14ac:dyDescent="0.3">
      <c r="A90" s="747">
        <v>24</v>
      </c>
      <c r="B90" s="761">
        <v>217.15200000000002</v>
      </c>
      <c r="C90" s="758">
        <v>238.86720000000003</v>
      </c>
      <c r="D90" s="758">
        <v>260.58240000000001</v>
      </c>
      <c r="E90" s="758">
        <v>282.29759999999999</v>
      </c>
      <c r="F90" s="758">
        <v>304.01280000000003</v>
      </c>
      <c r="G90" s="758">
        <v>325.72800000000001</v>
      </c>
      <c r="H90" s="758">
        <v>347.44320000000005</v>
      </c>
      <c r="I90" s="758">
        <v>369.15840000000003</v>
      </c>
      <c r="J90" s="758">
        <v>390.87360000000001</v>
      </c>
      <c r="K90" s="758">
        <v>412.58880000000005</v>
      </c>
      <c r="L90" s="758">
        <v>434.30400000000003</v>
      </c>
      <c r="M90" s="758">
        <v>456.01920000000001</v>
      </c>
      <c r="N90" s="758">
        <v>477.73440000000005</v>
      </c>
      <c r="O90" s="758">
        <v>499.44960000000003</v>
      </c>
      <c r="P90" s="758">
        <v>521.16480000000001</v>
      </c>
      <c r="Q90" s="758">
        <v>564.59519999999998</v>
      </c>
      <c r="R90" s="758">
        <v>608.02560000000005</v>
      </c>
      <c r="S90" s="758">
        <v>651.45600000000002</v>
      </c>
      <c r="T90" s="758">
        <v>694.88640000000009</v>
      </c>
      <c r="U90" s="758">
        <v>738.31680000000006</v>
      </c>
      <c r="V90" s="762">
        <v>781.74720000000002</v>
      </c>
    </row>
    <row r="91" spans="1:22" x14ac:dyDescent="0.3">
      <c r="A91" s="748">
        <v>25</v>
      </c>
      <c r="B91" s="761">
        <v>226.20000000000002</v>
      </c>
      <c r="C91" s="758">
        <v>248.82000000000002</v>
      </c>
      <c r="D91" s="758">
        <v>271.44</v>
      </c>
      <c r="E91" s="758">
        <v>294.06</v>
      </c>
      <c r="F91" s="758">
        <v>316.68</v>
      </c>
      <c r="G91" s="758">
        <v>339.3</v>
      </c>
      <c r="H91" s="758">
        <v>361.92</v>
      </c>
      <c r="I91" s="758">
        <v>384.54</v>
      </c>
      <c r="J91" s="758">
        <v>407.16</v>
      </c>
      <c r="K91" s="758">
        <v>429.78000000000003</v>
      </c>
      <c r="L91" s="758">
        <v>452.40000000000003</v>
      </c>
      <c r="M91" s="758">
        <v>475.02000000000004</v>
      </c>
      <c r="N91" s="758">
        <v>497.64000000000004</v>
      </c>
      <c r="O91" s="758">
        <v>520.26</v>
      </c>
      <c r="P91" s="758">
        <v>542.88</v>
      </c>
      <c r="Q91" s="758">
        <v>588.12</v>
      </c>
      <c r="R91" s="758">
        <v>633.36</v>
      </c>
      <c r="S91" s="758">
        <v>678.6</v>
      </c>
      <c r="T91" s="758">
        <v>723.84</v>
      </c>
      <c r="U91" s="758">
        <v>769.08</v>
      </c>
      <c r="V91" s="762">
        <v>814.32</v>
      </c>
    </row>
    <row r="92" spans="1:22" s="355" customFormat="1" x14ac:dyDescent="0.3">
      <c r="A92" s="749">
        <v>26</v>
      </c>
      <c r="B92" s="761">
        <v>235.24800000000002</v>
      </c>
      <c r="C92" s="758">
        <v>258.77280000000002</v>
      </c>
      <c r="D92" s="758">
        <v>282.29759999999999</v>
      </c>
      <c r="E92" s="758">
        <v>305.82240000000002</v>
      </c>
      <c r="F92" s="758">
        <v>329.34720000000004</v>
      </c>
      <c r="G92" s="758">
        <v>352.87200000000001</v>
      </c>
      <c r="H92" s="758">
        <v>376.39680000000004</v>
      </c>
      <c r="I92" s="758">
        <v>399.92160000000001</v>
      </c>
      <c r="J92" s="758">
        <v>423.44640000000004</v>
      </c>
      <c r="K92" s="758">
        <v>446.97120000000001</v>
      </c>
      <c r="L92" s="758">
        <v>470.49600000000004</v>
      </c>
      <c r="M92" s="758">
        <v>494.02080000000001</v>
      </c>
      <c r="N92" s="758">
        <v>517.54560000000004</v>
      </c>
      <c r="O92" s="758">
        <v>541.07040000000006</v>
      </c>
      <c r="P92" s="758">
        <v>564.59519999999998</v>
      </c>
      <c r="Q92" s="758">
        <v>611.64480000000003</v>
      </c>
      <c r="R92" s="758">
        <v>658.69440000000009</v>
      </c>
      <c r="S92" s="758">
        <v>705.74400000000003</v>
      </c>
      <c r="T92" s="758">
        <v>752.79360000000008</v>
      </c>
      <c r="U92" s="758">
        <v>799.84320000000002</v>
      </c>
      <c r="V92" s="762">
        <v>846.89280000000008</v>
      </c>
    </row>
    <row r="93" spans="1:22" x14ac:dyDescent="0.3">
      <c r="A93" s="749">
        <v>27</v>
      </c>
      <c r="B93" s="761">
        <v>244.29600000000002</v>
      </c>
      <c r="C93" s="758">
        <v>268.72560000000004</v>
      </c>
      <c r="D93" s="758">
        <v>293.15520000000004</v>
      </c>
      <c r="E93" s="758">
        <v>317.58480000000003</v>
      </c>
      <c r="F93" s="758">
        <v>342.01440000000002</v>
      </c>
      <c r="G93" s="758">
        <v>366.44400000000002</v>
      </c>
      <c r="H93" s="758">
        <v>390.87360000000001</v>
      </c>
      <c r="I93" s="758">
        <v>415.3032</v>
      </c>
      <c r="J93" s="758">
        <v>439.7328</v>
      </c>
      <c r="K93" s="758">
        <v>464.16240000000005</v>
      </c>
      <c r="L93" s="758">
        <v>488.59200000000004</v>
      </c>
      <c r="M93" s="758">
        <v>513.02160000000003</v>
      </c>
      <c r="N93" s="758">
        <v>537.45120000000009</v>
      </c>
      <c r="O93" s="758">
        <v>561.88080000000002</v>
      </c>
      <c r="P93" s="758">
        <v>586.31040000000007</v>
      </c>
      <c r="Q93" s="758">
        <v>635.16960000000006</v>
      </c>
      <c r="R93" s="758">
        <v>684.02880000000005</v>
      </c>
      <c r="S93" s="758">
        <v>732.88800000000003</v>
      </c>
      <c r="T93" s="758">
        <v>781.74720000000002</v>
      </c>
      <c r="U93" s="758">
        <v>830.60640000000001</v>
      </c>
      <c r="V93" s="762">
        <v>879.46559999999999</v>
      </c>
    </row>
    <row r="94" spans="1:22" x14ac:dyDescent="0.3">
      <c r="A94" s="749">
        <v>28</v>
      </c>
      <c r="B94" s="761">
        <v>253.34400000000002</v>
      </c>
      <c r="C94" s="758">
        <v>278.67840000000001</v>
      </c>
      <c r="D94" s="758">
        <v>304.01280000000003</v>
      </c>
      <c r="E94" s="758">
        <v>329.34720000000004</v>
      </c>
      <c r="F94" s="758">
        <v>354.6816</v>
      </c>
      <c r="G94" s="758">
        <v>380.01600000000002</v>
      </c>
      <c r="H94" s="758">
        <v>405.35040000000004</v>
      </c>
      <c r="I94" s="758">
        <v>430.6848</v>
      </c>
      <c r="J94" s="758">
        <v>456.01920000000001</v>
      </c>
      <c r="K94" s="758">
        <v>481.35360000000003</v>
      </c>
      <c r="L94" s="758">
        <v>506.68800000000005</v>
      </c>
      <c r="M94" s="758">
        <v>532.02240000000006</v>
      </c>
      <c r="N94" s="758">
        <v>557.35680000000002</v>
      </c>
      <c r="O94" s="758">
        <v>582.69119999999998</v>
      </c>
      <c r="P94" s="758">
        <v>608.02560000000005</v>
      </c>
      <c r="Q94" s="758">
        <v>658.69440000000009</v>
      </c>
      <c r="R94" s="758">
        <v>709.36320000000001</v>
      </c>
      <c r="S94" s="758">
        <v>760.03200000000004</v>
      </c>
      <c r="T94" s="758">
        <v>810.70080000000007</v>
      </c>
      <c r="U94" s="758">
        <v>861.36959999999999</v>
      </c>
      <c r="V94" s="762">
        <v>912.03840000000002</v>
      </c>
    </row>
    <row r="95" spans="1:22" x14ac:dyDescent="0.3">
      <c r="A95" s="749">
        <v>29</v>
      </c>
      <c r="B95" s="761">
        <v>262.392</v>
      </c>
      <c r="C95" s="758">
        <v>288.63120000000004</v>
      </c>
      <c r="D95" s="758">
        <v>314.87040000000002</v>
      </c>
      <c r="E95" s="758">
        <v>341.1096</v>
      </c>
      <c r="F95" s="758">
        <v>367.34880000000004</v>
      </c>
      <c r="G95" s="758">
        <v>393.58800000000002</v>
      </c>
      <c r="H95" s="758">
        <v>419.8272</v>
      </c>
      <c r="I95" s="758">
        <v>446.06640000000004</v>
      </c>
      <c r="J95" s="758">
        <v>472.30560000000003</v>
      </c>
      <c r="K95" s="758">
        <v>498.54480000000001</v>
      </c>
      <c r="L95" s="758">
        <v>524.78399999999999</v>
      </c>
      <c r="M95" s="758">
        <v>551.02319999999997</v>
      </c>
      <c r="N95" s="758">
        <v>577.26240000000007</v>
      </c>
      <c r="O95" s="758">
        <v>603.50160000000005</v>
      </c>
      <c r="P95" s="758">
        <v>629.74080000000004</v>
      </c>
      <c r="Q95" s="758">
        <v>682.2192</v>
      </c>
      <c r="R95" s="758">
        <v>734.69760000000008</v>
      </c>
      <c r="S95" s="758">
        <v>787.17600000000004</v>
      </c>
      <c r="T95" s="758">
        <v>839.65440000000001</v>
      </c>
      <c r="U95" s="758">
        <v>892.13280000000009</v>
      </c>
      <c r="V95" s="762">
        <v>944.61120000000005</v>
      </c>
    </row>
    <row r="96" spans="1:22" s="355" customFormat="1" x14ac:dyDescent="0.3">
      <c r="A96" s="750">
        <v>30</v>
      </c>
      <c r="B96" s="761">
        <v>271.44</v>
      </c>
      <c r="C96" s="758">
        <v>298.584</v>
      </c>
      <c r="D96" s="758">
        <v>325.72800000000001</v>
      </c>
      <c r="E96" s="758">
        <v>352.87200000000001</v>
      </c>
      <c r="F96" s="758">
        <v>380.01600000000002</v>
      </c>
      <c r="G96" s="758">
        <v>407.16</v>
      </c>
      <c r="H96" s="758">
        <v>434.30400000000003</v>
      </c>
      <c r="I96" s="758">
        <v>461.44800000000004</v>
      </c>
      <c r="J96" s="758">
        <v>488.59200000000004</v>
      </c>
      <c r="K96" s="758">
        <v>515.73599999999999</v>
      </c>
      <c r="L96" s="758">
        <v>542.88</v>
      </c>
      <c r="M96" s="758">
        <v>570.024</v>
      </c>
      <c r="N96" s="758">
        <v>597.16800000000001</v>
      </c>
      <c r="O96" s="758">
        <v>624.31200000000001</v>
      </c>
      <c r="P96" s="758">
        <v>651.45600000000002</v>
      </c>
      <c r="Q96" s="758">
        <v>705.74400000000003</v>
      </c>
      <c r="R96" s="758">
        <v>760.03200000000004</v>
      </c>
      <c r="S96" s="758">
        <v>814.32</v>
      </c>
      <c r="T96" s="758">
        <v>868.60800000000006</v>
      </c>
      <c r="U96" s="758">
        <v>922.89600000000007</v>
      </c>
      <c r="V96" s="762">
        <v>977.18400000000008</v>
      </c>
    </row>
    <row r="97" spans="1:22" s="355" customFormat="1" x14ac:dyDescent="0.3">
      <c r="A97" s="749">
        <v>31</v>
      </c>
      <c r="B97" s="761">
        <v>280.488</v>
      </c>
      <c r="C97" s="758">
        <v>308.53680000000003</v>
      </c>
      <c r="D97" s="758">
        <v>336.5856</v>
      </c>
      <c r="E97" s="758">
        <v>364.63440000000003</v>
      </c>
      <c r="F97" s="758">
        <v>392.6832</v>
      </c>
      <c r="G97" s="758">
        <v>420.73200000000003</v>
      </c>
      <c r="H97" s="758">
        <v>448.7808</v>
      </c>
      <c r="I97" s="758">
        <v>476.82960000000003</v>
      </c>
      <c r="J97" s="758">
        <v>504.8784</v>
      </c>
      <c r="K97" s="758">
        <v>532.92720000000008</v>
      </c>
      <c r="L97" s="758">
        <v>560.976</v>
      </c>
      <c r="M97" s="758">
        <v>589.02480000000003</v>
      </c>
      <c r="N97" s="758">
        <v>617.07360000000006</v>
      </c>
      <c r="O97" s="758">
        <v>645.12240000000008</v>
      </c>
      <c r="P97" s="758">
        <v>673.1712</v>
      </c>
      <c r="Q97" s="758">
        <v>729.26880000000006</v>
      </c>
      <c r="R97" s="758">
        <v>785.3664</v>
      </c>
      <c r="S97" s="758">
        <v>841.46400000000006</v>
      </c>
      <c r="T97" s="758">
        <v>897.5616</v>
      </c>
      <c r="U97" s="758">
        <v>953.65920000000006</v>
      </c>
      <c r="V97" s="762">
        <v>1009.7568</v>
      </c>
    </row>
    <row r="98" spans="1:22" s="355" customFormat="1" x14ac:dyDescent="0.3">
      <c r="A98" s="750">
        <v>32</v>
      </c>
      <c r="B98" s="761">
        <v>289.536</v>
      </c>
      <c r="C98" s="758">
        <v>318.4896</v>
      </c>
      <c r="D98" s="758">
        <v>347.44320000000005</v>
      </c>
      <c r="E98" s="758">
        <v>376.39680000000004</v>
      </c>
      <c r="F98" s="758">
        <v>405.35040000000004</v>
      </c>
      <c r="G98" s="758">
        <v>434.30400000000003</v>
      </c>
      <c r="H98" s="758">
        <v>463.25760000000002</v>
      </c>
      <c r="I98" s="758">
        <v>492.21120000000002</v>
      </c>
      <c r="J98" s="758">
        <v>521.16480000000001</v>
      </c>
      <c r="K98" s="758">
        <v>550.11840000000007</v>
      </c>
      <c r="L98" s="758">
        <v>579.072</v>
      </c>
      <c r="M98" s="758">
        <v>608.02560000000005</v>
      </c>
      <c r="N98" s="758">
        <v>636.97919999999999</v>
      </c>
      <c r="O98" s="758">
        <v>665.93280000000004</v>
      </c>
      <c r="P98" s="758">
        <v>694.88640000000009</v>
      </c>
      <c r="Q98" s="758">
        <v>752.79360000000008</v>
      </c>
      <c r="R98" s="758">
        <v>810.70080000000007</v>
      </c>
      <c r="S98" s="758">
        <v>868.60800000000006</v>
      </c>
      <c r="T98" s="758">
        <v>926.51520000000005</v>
      </c>
      <c r="U98" s="758">
        <v>984.42240000000004</v>
      </c>
      <c r="V98" s="762">
        <v>1042.3296</v>
      </c>
    </row>
    <row r="99" spans="1:22" s="355" customFormat="1" x14ac:dyDescent="0.3">
      <c r="A99" s="750">
        <v>33</v>
      </c>
      <c r="B99" s="761">
        <v>298.584</v>
      </c>
      <c r="C99" s="758">
        <v>328.44240000000002</v>
      </c>
      <c r="D99" s="758">
        <v>358.30080000000004</v>
      </c>
      <c r="E99" s="758">
        <v>388.1592</v>
      </c>
      <c r="F99" s="758">
        <v>418.01760000000002</v>
      </c>
      <c r="G99" s="758">
        <v>447.87600000000003</v>
      </c>
      <c r="H99" s="758">
        <v>477.73440000000005</v>
      </c>
      <c r="I99" s="758">
        <v>507.59280000000001</v>
      </c>
      <c r="J99" s="758">
        <v>537.45120000000009</v>
      </c>
      <c r="K99" s="758">
        <v>567.30960000000005</v>
      </c>
      <c r="L99" s="758">
        <v>597.16800000000001</v>
      </c>
      <c r="M99" s="758">
        <v>627.02640000000008</v>
      </c>
      <c r="N99" s="758">
        <v>656.88480000000004</v>
      </c>
      <c r="O99" s="758">
        <v>686.7432</v>
      </c>
      <c r="P99" s="758">
        <v>716.60160000000008</v>
      </c>
      <c r="Q99" s="758">
        <v>776.3184</v>
      </c>
      <c r="R99" s="758">
        <v>836.03520000000003</v>
      </c>
      <c r="S99" s="758">
        <v>895.75200000000007</v>
      </c>
      <c r="T99" s="758">
        <v>955.4688000000001</v>
      </c>
      <c r="U99" s="758">
        <v>1015.1856</v>
      </c>
      <c r="V99" s="762">
        <v>1074.9024000000002</v>
      </c>
    </row>
    <row r="100" spans="1:22" s="355" customFormat="1" x14ac:dyDescent="0.3">
      <c r="A100" s="750">
        <v>34</v>
      </c>
      <c r="B100" s="761">
        <v>307.63200000000001</v>
      </c>
      <c r="C100" s="758">
        <v>338.39520000000005</v>
      </c>
      <c r="D100" s="758">
        <v>369.15840000000003</v>
      </c>
      <c r="E100" s="758">
        <v>399.92160000000001</v>
      </c>
      <c r="F100" s="758">
        <v>430.6848</v>
      </c>
      <c r="G100" s="758">
        <v>461.44800000000004</v>
      </c>
      <c r="H100" s="758">
        <v>492.21120000000002</v>
      </c>
      <c r="I100" s="758">
        <v>522.97440000000006</v>
      </c>
      <c r="J100" s="758">
        <v>553.73760000000004</v>
      </c>
      <c r="K100" s="758">
        <v>584.50080000000003</v>
      </c>
      <c r="L100" s="758">
        <v>615.26400000000001</v>
      </c>
      <c r="M100" s="758">
        <v>646.02719999999999</v>
      </c>
      <c r="N100" s="758">
        <v>676.79040000000009</v>
      </c>
      <c r="O100" s="758">
        <v>707.55360000000007</v>
      </c>
      <c r="P100" s="758">
        <v>738.31680000000006</v>
      </c>
      <c r="Q100" s="758">
        <v>799.84320000000002</v>
      </c>
      <c r="R100" s="758">
        <v>861.36959999999999</v>
      </c>
      <c r="S100" s="758">
        <v>922.89600000000007</v>
      </c>
      <c r="T100" s="758">
        <v>984.42240000000004</v>
      </c>
      <c r="U100" s="758">
        <v>1045.9488000000001</v>
      </c>
      <c r="V100" s="762">
        <v>1107.4752000000001</v>
      </c>
    </row>
    <row r="101" spans="1:22" s="355" customFormat="1" x14ac:dyDescent="0.3">
      <c r="A101" s="750">
        <v>35</v>
      </c>
      <c r="B101" s="761">
        <v>316.68</v>
      </c>
      <c r="C101" s="758">
        <v>348.34800000000001</v>
      </c>
      <c r="D101" s="758">
        <v>380.01600000000002</v>
      </c>
      <c r="E101" s="758">
        <v>411.68400000000003</v>
      </c>
      <c r="F101" s="758">
        <v>443.35200000000003</v>
      </c>
      <c r="G101" s="758">
        <v>475.02000000000004</v>
      </c>
      <c r="H101" s="758">
        <v>506.68800000000005</v>
      </c>
      <c r="I101" s="758">
        <v>538.35599999999999</v>
      </c>
      <c r="J101" s="758">
        <v>570.024</v>
      </c>
      <c r="K101" s="758">
        <v>601.69200000000001</v>
      </c>
      <c r="L101" s="758">
        <v>633.36</v>
      </c>
      <c r="M101" s="758">
        <v>665.02800000000002</v>
      </c>
      <c r="N101" s="758">
        <v>696.69600000000003</v>
      </c>
      <c r="O101" s="758">
        <v>728.36400000000003</v>
      </c>
      <c r="P101" s="758">
        <v>760.03200000000004</v>
      </c>
      <c r="Q101" s="758">
        <v>823.36800000000005</v>
      </c>
      <c r="R101" s="758">
        <v>886.70400000000006</v>
      </c>
      <c r="S101" s="758">
        <v>950.04000000000008</v>
      </c>
      <c r="T101" s="758">
        <v>1013.3760000000001</v>
      </c>
      <c r="U101" s="758">
        <v>1076.712</v>
      </c>
      <c r="V101" s="762">
        <v>1140.048</v>
      </c>
    </row>
    <row r="102" spans="1:22" s="355" customFormat="1" ht="15" thickBot="1" x14ac:dyDescent="0.35">
      <c r="A102" s="751">
        <v>36</v>
      </c>
      <c r="B102" s="763">
        <v>325.72800000000001</v>
      </c>
      <c r="C102" s="764">
        <v>358.30080000000004</v>
      </c>
      <c r="D102" s="764">
        <v>390.87360000000001</v>
      </c>
      <c r="E102" s="764">
        <v>423.44640000000004</v>
      </c>
      <c r="F102" s="764">
        <v>456.01920000000001</v>
      </c>
      <c r="G102" s="764">
        <v>488.59200000000004</v>
      </c>
      <c r="H102" s="764">
        <v>521.16480000000001</v>
      </c>
      <c r="I102" s="764">
        <v>553.73760000000004</v>
      </c>
      <c r="J102" s="764">
        <v>586.31040000000007</v>
      </c>
      <c r="K102" s="764">
        <v>618.88319999999999</v>
      </c>
      <c r="L102" s="764">
        <v>651.45600000000002</v>
      </c>
      <c r="M102" s="764">
        <v>684.02880000000005</v>
      </c>
      <c r="N102" s="764">
        <v>716.60160000000008</v>
      </c>
      <c r="O102" s="764">
        <v>749.17439999999999</v>
      </c>
      <c r="P102" s="764">
        <v>781.74720000000002</v>
      </c>
      <c r="Q102" s="764">
        <v>846.89280000000008</v>
      </c>
      <c r="R102" s="764">
        <v>912.03840000000002</v>
      </c>
      <c r="S102" s="764">
        <v>977.18400000000008</v>
      </c>
      <c r="T102" s="764">
        <v>1042.3296</v>
      </c>
      <c r="U102" s="764">
        <v>1107.4752000000001</v>
      </c>
      <c r="V102" s="765">
        <v>1172.6208000000001</v>
      </c>
    </row>
    <row r="103" spans="1:22" s="355" customFormat="1" x14ac:dyDescent="0.3">
      <c r="A103" s="360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</row>
    <row r="104" spans="1:22" ht="21.6" thickBot="1" x14ac:dyDescent="0.45">
      <c r="A104" s="736" t="s">
        <v>113</v>
      </c>
      <c r="B104" s="706"/>
      <c r="C104" s="706"/>
      <c r="D104" s="706"/>
      <c r="E104" s="706"/>
      <c r="F104" s="705"/>
      <c r="G104" s="706"/>
      <c r="H104" s="1666"/>
      <c r="I104" s="1666"/>
      <c r="J104" s="782"/>
      <c r="K104" s="783"/>
      <c r="L104" s="782"/>
      <c r="M104" s="706"/>
      <c r="N104" s="706"/>
      <c r="O104" s="706"/>
      <c r="P104" s="706"/>
      <c r="Q104" s="706"/>
      <c r="R104" s="706"/>
      <c r="S104" s="706"/>
      <c r="T104" s="706"/>
      <c r="U104" s="706"/>
      <c r="V104" s="706"/>
    </row>
    <row r="105" spans="1:22" ht="15" thickBot="1" x14ac:dyDescent="0.35">
      <c r="A105" s="739" t="s">
        <v>15</v>
      </c>
      <c r="B105" s="752">
        <v>10</v>
      </c>
      <c r="C105" s="753">
        <v>11</v>
      </c>
      <c r="D105" s="754">
        <v>12</v>
      </c>
      <c r="E105" s="754">
        <v>13</v>
      </c>
      <c r="F105" s="754">
        <v>14</v>
      </c>
      <c r="G105" s="754">
        <v>15</v>
      </c>
      <c r="H105" s="754">
        <v>16</v>
      </c>
      <c r="I105" s="754">
        <v>17</v>
      </c>
      <c r="J105" s="754">
        <v>18</v>
      </c>
      <c r="K105" s="754">
        <v>19</v>
      </c>
      <c r="L105" s="754">
        <v>20</v>
      </c>
      <c r="M105" s="754">
        <v>21</v>
      </c>
      <c r="N105" s="754">
        <v>22</v>
      </c>
      <c r="O105" s="754">
        <v>23</v>
      </c>
      <c r="P105" s="754">
        <v>24</v>
      </c>
      <c r="Q105" s="755">
        <v>26</v>
      </c>
      <c r="R105" s="755">
        <v>28</v>
      </c>
      <c r="S105" s="755">
        <v>30</v>
      </c>
      <c r="T105" s="756">
        <v>32</v>
      </c>
      <c r="U105" s="755">
        <v>34</v>
      </c>
      <c r="V105" s="757">
        <v>36</v>
      </c>
    </row>
    <row r="106" spans="1:22" x14ac:dyDescent="0.3">
      <c r="A106" s="746">
        <v>10</v>
      </c>
      <c r="B106" s="744">
        <v>89.44</v>
      </c>
      <c r="C106" s="759">
        <v>98.384</v>
      </c>
      <c r="D106" s="759">
        <v>107.328</v>
      </c>
      <c r="E106" s="759">
        <v>116.27199999999999</v>
      </c>
      <c r="F106" s="759">
        <v>125.21599999999999</v>
      </c>
      <c r="G106" s="759">
        <v>134.16</v>
      </c>
      <c r="H106" s="759">
        <v>143.10399999999998</v>
      </c>
      <c r="I106" s="759">
        <v>152.048</v>
      </c>
      <c r="J106" s="759">
        <v>160.99199999999999</v>
      </c>
      <c r="K106" s="759">
        <v>169.93600000000001</v>
      </c>
      <c r="L106" s="759">
        <v>178.88</v>
      </c>
      <c r="M106" s="759">
        <v>187.82399999999998</v>
      </c>
      <c r="N106" s="759">
        <v>196.768</v>
      </c>
      <c r="O106" s="759">
        <v>205.71199999999999</v>
      </c>
      <c r="P106" s="759">
        <v>214.65600000000001</v>
      </c>
      <c r="Q106" s="759">
        <v>232.54399999999998</v>
      </c>
      <c r="R106" s="759">
        <v>250.43199999999999</v>
      </c>
      <c r="S106" s="759">
        <v>268.32</v>
      </c>
      <c r="T106" s="759">
        <v>286.20799999999997</v>
      </c>
      <c r="U106" s="759">
        <v>304.096</v>
      </c>
      <c r="V106" s="760">
        <v>321.98399999999998</v>
      </c>
    </row>
    <row r="107" spans="1:22" x14ac:dyDescent="0.3">
      <c r="A107" s="725">
        <v>11</v>
      </c>
      <c r="B107" s="761">
        <v>98.384</v>
      </c>
      <c r="C107" s="758">
        <v>108.22239999999999</v>
      </c>
      <c r="D107" s="758">
        <v>118.0608</v>
      </c>
      <c r="E107" s="758">
        <v>127.89919999999999</v>
      </c>
      <c r="F107" s="758">
        <v>137.73759999999999</v>
      </c>
      <c r="G107" s="758">
        <v>147.57599999999999</v>
      </c>
      <c r="H107" s="758">
        <v>157.4144</v>
      </c>
      <c r="I107" s="758">
        <v>167.25280000000001</v>
      </c>
      <c r="J107" s="758">
        <v>177.09119999999999</v>
      </c>
      <c r="K107" s="758">
        <v>186.92959999999999</v>
      </c>
      <c r="L107" s="758">
        <v>196.768</v>
      </c>
      <c r="M107" s="758">
        <v>206.60640000000001</v>
      </c>
      <c r="N107" s="758">
        <v>216.44479999999999</v>
      </c>
      <c r="O107" s="758">
        <v>226.28319999999999</v>
      </c>
      <c r="P107" s="758">
        <v>236.1216</v>
      </c>
      <c r="Q107" s="758">
        <v>255.79839999999999</v>
      </c>
      <c r="R107" s="758">
        <v>275.47519999999997</v>
      </c>
      <c r="S107" s="758">
        <v>295.15199999999999</v>
      </c>
      <c r="T107" s="758">
        <v>314.8288</v>
      </c>
      <c r="U107" s="758">
        <v>334.50560000000002</v>
      </c>
      <c r="V107" s="762">
        <v>354.18239999999997</v>
      </c>
    </row>
    <row r="108" spans="1:22" x14ac:dyDescent="0.3">
      <c r="A108" s="725">
        <v>12</v>
      </c>
      <c r="B108" s="761">
        <v>107.328</v>
      </c>
      <c r="C108" s="758">
        <v>118.0608</v>
      </c>
      <c r="D108" s="758">
        <v>128.7936</v>
      </c>
      <c r="E108" s="758">
        <v>139.5264</v>
      </c>
      <c r="F108" s="758">
        <v>150.25919999999999</v>
      </c>
      <c r="G108" s="758">
        <v>160.99199999999999</v>
      </c>
      <c r="H108" s="758">
        <v>171.72479999999999</v>
      </c>
      <c r="I108" s="758">
        <v>182.45759999999999</v>
      </c>
      <c r="J108" s="758">
        <v>193.19039999999998</v>
      </c>
      <c r="K108" s="758">
        <v>203.92319999999998</v>
      </c>
      <c r="L108" s="758">
        <v>214.65600000000001</v>
      </c>
      <c r="M108" s="758">
        <v>225.3888</v>
      </c>
      <c r="N108" s="758">
        <v>236.1216</v>
      </c>
      <c r="O108" s="758">
        <v>246.8544</v>
      </c>
      <c r="P108" s="758">
        <v>257.5872</v>
      </c>
      <c r="Q108" s="758">
        <v>279.05279999999999</v>
      </c>
      <c r="R108" s="758">
        <v>300.51839999999999</v>
      </c>
      <c r="S108" s="758">
        <v>321.98399999999998</v>
      </c>
      <c r="T108" s="758">
        <v>343.44959999999998</v>
      </c>
      <c r="U108" s="758">
        <v>364.91519999999997</v>
      </c>
      <c r="V108" s="762">
        <v>386.38079999999997</v>
      </c>
    </row>
    <row r="109" spans="1:22" x14ac:dyDescent="0.3">
      <c r="A109" s="725">
        <v>13</v>
      </c>
      <c r="B109" s="761">
        <v>116.27199999999999</v>
      </c>
      <c r="C109" s="758">
        <v>127.89919999999999</v>
      </c>
      <c r="D109" s="758">
        <v>139.5264</v>
      </c>
      <c r="E109" s="758">
        <v>151.15359999999998</v>
      </c>
      <c r="F109" s="758">
        <v>162.7808</v>
      </c>
      <c r="G109" s="758">
        <v>174.40799999999999</v>
      </c>
      <c r="H109" s="758">
        <v>186.0352</v>
      </c>
      <c r="I109" s="758">
        <v>197.66239999999999</v>
      </c>
      <c r="J109" s="758">
        <v>209.28960000000001</v>
      </c>
      <c r="K109" s="758">
        <v>220.91679999999999</v>
      </c>
      <c r="L109" s="758">
        <v>232.54399999999998</v>
      </c>
      <c r="M109" s="758">
        <v>244.1712</v>
      </c>
      <c r="N109" s="758">
        <v>255.79839999999999</v>
      </c>
      <c r="O109" s="758">
        <v>267.42559999999997</v>
      </c>
      <c r="P109" s="758">
        <v>279.05279999999999</v>
      </c>
      <c r="Q109" s="758">
        <v>302.30719999999997</v>
      </c>
      <c r="R109" s="758">
        <v>325.5616</v>
      </c>
      <c r="S109" s="758">
        <v>348.81599999999997</v>
      </c>
      <c r="T109" s="758">
        <v>372.07040000000001</v>
      </c>
      <c r="U109" s="758">
        <v>395.32479999999998</v>
      </c>
      <c r="V109" s="762">
        <v>418.57920000000001</v>
      </c>
    </row>
    <row r="110" spans="1:22" x14ac:dyDescent="0.3">
      <c r="A110" s="725">
        <v>14</v>
      </c>
      <c r="B110" s="761">
        <v>125.21599999999999</v>
      </c>
      <c r="C110" s="758">
        <v>137.73759999999999</v>
      </c>
      <c r="D110" s="758">
        <v>150.25919999999999</v>
      </c>
      <c r="E110" s="758">
        <v>162.7808</v>
      </c>
      <c r="F110" s="758">
        <v>175.30240000000001</v>
      </c>
      <c r="G110" s="758">
        <v>187.82399999999998</v>
      </c>
      <c r="H110" s="758">
        <v>200.34559999999999</v>
      </c>
      <c r="I110" s="758">
        <v>212.8672</v>
      </c>
      <c r="J110" s="758">
        <v>225.3888</v>
      </c>
      <c r="K110" s="758">
        <v>237.91039999999998</v>
      </c>
      <c r="L110" s="758">
        <v>250.43199999999999</v>
      </c>
      <c r="M110" s="758">
        <v>262.95359999999999</v>
      </c>
      <c r="N110" s="758">
        <v>275.47519999999997</v>
      </c>
      <c r="O110" s="758">
        <v>287.99680000000001</v>
      </c>
      <c r="P110" s="758">
        <v>300.51839999999999</v>
      </c>
      <c r="Q110" s="758">
        <v>325.5616</v>
      </c>
      <c r="R110" s="758">
        <v>350.60480000000001</v>
      </c>
      <c r="S110" s="758">
        <v>375.64799999999997</v>
      </c>
      <c r="T110" s="758">
        <v>400.69119999999998</v>
      </c>
      <c r="U110" s="758">
        <v>425.73439999999999</v>
      </c>
      <c r="V110" s="762">
        <v>450.77760000000001</v>
      </c>
    </row>
    <row r="111" spans="1:22" x14ac:dyDescent="0.3">
      <c r="A111" s="725">
        <v>15</v>
      </c>
      <c r="B111" s="761">
        <v>134.16</v>
      </c>
      <c r="C111" s="758">
        <v>147.57599999999999</v>
      </c>
      <c r="D111" s="758">
        <v>160.99199999999999</v>
      </c>
      <c r="E111" s="758">
        <v>174.40799999999999</v>
      </c>
      <c r="F111" s="758">
        <v>187.82399999999998</v>
      </c>
      <c r="G111" s="758">
        <v>201.23999999999998</v>
      </c>
      <c r="H111" s="758">
        <v>214.65600000000001</v>
      </c>
      <c r="I111" s="758">
        <v>228.072</v>
      </c>
      <c r="J111" s="758">
        <v>241.488</v>
      </c>
      <c r="K111" s="758">
        <v>254.904</v>
      </c>
      <c r="L111" s="758">
        <v>268.32</v>
      </c>
      <c r="M111" s="758">
        <v>281.73599999999999</v>
      </c>
      <c r="N111" s="758">
        <v>295.15199999999999</v>
      </c>
      <c r="O111" s="758">
        <v>308.56799999999998</v>
      </c>
      <c r="P111" s="758">
        <v>321.98399999999998</v>
      </c>
      <c r="Q111" s="758">
        <v>348.81599999999997</v>
      </c>
      <c r="R111" s="758">
        <v>375.64799999999997</v>
      </c>
      <c r="S111" s="758">
        <v>402.47999999999996</v>
      </c>
      <c r="T111" s="758">
        <v>429.31200000000001</v>
      </c>
      <c r="U111" s="758">
        <v>456.14400000000001</v>
      </c>
      <c r="V111" s="762">
        <v>482.976</v>
      </c>
    </row>
    <row r="112" spans="1:22" x14ac:dyDescent="0.3">
      <c r="A112" s="725">
        <v>16</v>
      </c>
      <c r="B112" s="761">
        <v>143.10399999999998</v>
      </c>
      <c r="C112" s="758">
        <v>157.4144</v>
      </c>
      <c r="D112" s="758">
        <v>171.72479999999999</v>
      </c>
      <c r="E112" s="758">
        <v>186.0352</v>
      </c>
      <c r="F112" s="758">
        <v>200.34559999999999</v>
      </c>
      <c r="G112" s="758">
        <v>214.65600000000001</v>
      </c>
      <c r="H112" s="758">
        <v>228.96639999999999</v>
      </c>
      <c r="I112" s="758">
        <v>243.27679999999998</v>
      </c>
      <c r="J112" s="758">
        <v>257.5872</v>
      </c>
      <c r="K112" s="758">
        <v>271.89760000000001</v>
      </c>
      <c r="L112" s="758">
        <v>286.20799999999997</v>
      </c>
      <c r="M112" s="758">
        <v>300.51839999999999</v>
      </c>
      <c r="N112" s="758">
        <v>314.8288</v>
      </c>
      <c r="O112" s="758">
        <v>329.13920000000002</v>
      </c>
      <c r="P112" s="758">
        <v>343.44959999999998</v>
      </c>
      <c r="Q112" s="758">
        <v>372.07040000000001</v>
      </c>
      <c r="R112" s="758">
        <v>400.69119999999998</v>
      </c>
      <c r="S112" s="758">
        <v>429.31200000000001</v>
      </c>
      <c r="T112" s="758">
        <v>457.93279999999999</v>
      </c>
      <c r="U112" s="758">
        <v>486.55359999999996</v>
      </c>
      <c r="V112" s="762">
        <v>515.17439999999999</v>
      </c>
    </row>
    <row r="113" spans="1:22" x14ac:dyDescent="0.3">
      <c r="A113" s="725">
        <v>17</v>
      </c>
      <c r="B113" s="761">
        <v>152.048</v>
      </c>
      <c r="C113" s="758">
        <v>167.25280000000001</v>
      </c>
      <c r="D113" s="758">
        <v>182.45759999999999</v>
      </c>
      <c r="E113" s="758">
        <v>197.66239999999999</v>
      </c>
      <c r="F113" s="758">
        <v>212.8672</v>
      </c>
      <c r="G113" s="758">
        <v>228.072</v>
      </c>
      <c r="H113" s="758">
        <v>243.27679999999998</v>
      </c>
      <c r="I113" s="758">
        <v>258.48160000000001</v>
      </c>
      <c r="J113" s="758">
        <v>273.68639999999999</v>
      </c>
      <c r="K113" s="758">
        <v>288.89119999999997</v>
      </c>
      <c r="L113" s="758">
        <v>304.096</v>
      </c>
      <c r="M113" s="758">
        <v>319.30079999999998</v>
      </c>
      <c r="N113" s="758">
        <v>334.50560000000002</v>
      </c>
      <c r="O113" s="758">
        <v>349.71039999999999</v>
      </c>
      <c r="P113" s="758">
        <v>364.91519999999997</v>
      </c>
      <c r="Q113" s="758">
        <v>395.32479999999998</v>
      </c>
      <c r="R113" s="758">
        <v>425.73439999999999</v>
      </c>
      <c r="S113" s="758">
        <v>456.14400000000001</v>
      </c>
      <c r="T113" s="758">
        <v>486.55359999999996</v>
      </c>
      <c r="U113" s="758">
        <v>516.96320000000003</v>
      </c>
      <c r="V113" s="762">
        <v>547.37279999999998</v>
      </c>
    </row>
    <row r="114" spans="1:22" x14ac:dyDescent="0.3">
      <c r="A114" s="725">
        <v>18</v>
      </c>
      <c r="B114" s="761">
        <v>160.99199999999999</v>
      </c>
      <c r="C114" s="758">
        <v>177.09119999999999</v>
      </c>
      <c r="D114" s="758">
        <v>193.19039999999998</v>
      </c>
      <c r="E114" s="758">
        <v>209.28960000000001</v>
      </c>
      <c r="F114" s="758">
        <v>225.3888</v>
      </c>
      <c r="G114" s="758">
        <v>241.488</v>
      </c>
      <c r="H114" s="758">
        <v>257.5872</v>
      </c>
      <c r="I114" s="758">
        <v>273.68639999999999</v>
      </c>
      <c r="J114" s="758">
        <v>289.78559999999999</v>
      </c>
      <c r="K114" s="758">
        <v>305.88479999999998</v>
      </c>
      <c r="L114" s="758">
        <v>321.98399999999998</v>
      </c>
      <c r="M114" s="758">
        <v>338.08319999999998</v>
      </c>
      <c r="N114" s="758">
        <v>354.18239999999997</v>
      </c>
      <c r="O114" s="758">
        <v>370.28159999999997</v>
      </c>
      <c r="P114" s="758">
        <v>386.38079999999997</v>
      </c>
      <c r="Q114" s="758">
        <v>418.57920000000001</v>
      </c>
      <c r="R114" s="758">
        <v>450.77760000000001</v>
      </c>
      <c r="S114" s="758">
        <v>482.976</v>
      </c>
      <c r="T114" s="758">
        <v>515.17439999999999</v>
      </c>
      <c r="U114" s="758">
        <v>547.37279999999998</v>
      </c>
      <c r="V114" s="762">
        <v>579.57119999999998</v>
      </c>
    </row>
    <row r="115" spans="1:22" x14ac:dyDescent="0.3">
      <c r="A115" s="747">
        <v>19</v>
      </c>
      <c r="B115" s="761">
        <v>169.93600000000001</v>
      </c>
      <c r="C115" s="758">
        <v>186.92959999999999</v>
      </c>
      <c r="D115" s="758">
        <v>203.92319999999998</v>
      </c>
      <c r="E115" s="758">
        <v>220.91679999999999</v>
      </c>
      <c r="F115" s="758">
        <v>237.91039999999998</v>
      </c>
      <c r="G115" s="758">
        <v>254.904</v>
      </c>
      <c r="H115" s="758">
        <v>271.89760000000001</v>
      </c>
      <c r="I115" s="758">
        <v>288.89119999999997</v>
      </c>
      <c r="J115" s="758">
        <v>305.88479999999998</v>
      </c>
      <c r="K115" s="758">
        <v>322.8784</v>
      </c>
      <c r="L115" s="758">
        <v>339.87200000000001</v>
      </c>
      <c r="M115" s="758">
        <v>356.86559999999997</v>
      </c>
      <c r="N115" s="758">
        <v>373.85919999999999</v>
      </c>
      <c r="O115" s="758">
        <v>390.8528</v>
      </c>
      <c r="P115" s="758">
        <v>407.84639999999996</v>
      </c>
      <c r="Q115" s="758">
        <v>441.83359999999999</v>
      </c>
      <c r="R115" s="758">
        <v>475.82079999999996</v>
      </c>
      <c r="S115" s="758">
        <v>509.80799999999999</v>
      </c>
      <c r="T115" s="758">
        <v>543.79520000000002</v>
      </c>
      <c r="U115" s="758">
        <v>577.78239999999994</v>
      </c>
      <c r="V115" s="762">
        <v>611.76959999999997</v>
      </c>
    </row>
    <row r="116" spans="1:22" x14ac:dyDescent="0.3">
      <c r="A116" s="747">
        <v>20</v>
      </c>
      <c r="B116" s="761">
        <v>178.88</v>
      </c>
      <c r="C116" s="758">
        <v>196.768</v>
      </c>
      <c r="D116" s="758">
        <v>214.65600000000001</v>
      </c>
      <c r="E116" s="758">
        <v>232.54399999999998</v>
      </c>
      <c r="F116" s="758">
        <v>250.43199999999999</v>
      </c>
      <c r="G116" s="758">
        <v>268.32</v>
      </c>
      <c r="H116" s="758">
        <v>286.20799999999997</v>
      </c>
      <c r="I116" s="758">
        <v>304.096</v>
      </c>
      <c r="J116" s="758">
        <v>321.98399999999998</v>
      </c>
      <c r="K116" s="758">
        <v>339.87200000000001</v>
      </c>
      <c r="L116" s="758">
        <v>357.76</v>
      </c>
      <c r="M116" s="758">
        <v>375.64799999999997</v>
      </c>
      <c r="N116" s="758">
        <v>393.536</v>
      </c>
      <c r="O116" s="758">
        <v>411.42399999999998</v>
      </c>
      <c r="P116" s="758">
        <v>429.31200000000001</v>
      </c>
      <c r="Q116" s="758">
        <v>465.08799999999997</v>
      </c>
      <c r="R116" s="758">
        <v>500.86399999999998</v>
      </c>
      <c r="S116" s="758">
        <v>536.64</v>
      </c>
      <c r="T116" s="758">
        <v>572.41599999999994</v>
      </c>
      <c r="U116" s="758">
        <v>608.19200000000001</v>
      </c>
      <c r="V116" s="762">
        <v>643.96799999999996</v>
      </c>
    </row>
    <row r="117" spans="1:22" x14ac:dyDescent="0.3">
      <c r="A117" s="747">
        <v>21</v>
      </c>
      <c r="B117" s="761">
        <v>187.82399999999998</v>
      </c>
      <c r="C117" s="758">
        <v>206.60640000000001</v>
      </c>
      <c r="D117" s="758">
        <v>225.3888</v>
      </c>
      <c r="E117" s="758">
        <v>244.1712</v>
      </c>
      <c r="F117" s="758">
        <v>262.95359999999999</v>
      </c>
      <c r="G117" s="758">
        <v>281.73599999999999</v>
      </c>
      <c r="H117" s="758">
        <v>300.51839999999999</v>
      </c>
      <c r="I117" s="758">
        <v>319.30079999999998</v>
      </c>
      <c r="J117" s="758">
        <v>338.08319999999998</v>
      </c>
      <c r="K117" s="758">
        <v>356.86559999999997</v>
      </c>
      <c r="L117" s="758">
        <v>375.64799999999997</v>
      </c>
      <c r="M117" s="758">
        <v>394.43039999999996</v>
      </c>
      <c r="N117" s="758">
        <v>413.21280000000002</v>
      </c>
      <c r="O117" s="758">
        <v>431.99520000000001</v>
      </c>
      <c r="P117" s="758">
        <v>450.77760000000001</v>
      </c>
      <c r="Q117" s="758">
        <v>488.3424</v>
      </c>
      <c r="R117" s="758">
        <v>525.90719999999999</v>
      </c>
      <c r="S117" s="758">
        <v>563.47199999999998</v>
      </c>
      <c r="T117" s="758">
        <v>601.03679999999997</v>
      </c>
      <c r="U117" s="758">
        <v>638.60159999999996</v>
      </c>
      <c r="V117" s="762">
        <v>676.16639999999995</v>
      </c>
    </row>
    <row r="118" spans="1:22" x14ac:dyDescent="0.3">
      <c r="A118" s="747">
        <v>22</v>
      </c>
      <c r="B118" s="761">
        <v>196.768</v>
      </c>
      <c r="C118" s="758">
        <v>216.44479999999999</v>
      </c>
      <c r="D118" s="758">
        <v>236.1216</v>
      </c>
      <c r="E118" s="758">
        <v>255.79839999999999</v>
      </c>
      <c r="F118" s="758">
        <v>275.47519999999997</v>
      </c>
      <c r="G118" s="758">
        <v>295.15199999999999</v>
      </c>
      <c r="H118" s="758">
        <v>314.8288</v>
      </c>
      <c r="I118" s="758">
        <v>334.50560000000002</v>
      </c>
      <c r="J118" s="758">
        <v>354.18239999999997</v>
      </c>
      <c r="K118" s="758">
        <v>373.85919999999999</v>
      </c>
      <c r="L118" s="758">
        <v>393.536</v>
      </c>
      <c r="M118" s="758">
        <v>413.21280000000002</v>
      </c>
      <c r="N118" s="758">
        <v>432.88959999999997</v>
      </c>
      <c r="O118" s="758">
        <v>452.56639999999999</v>
      </c>
      <c r="P118" s="758">
        <v>472.2432</v>
      </c>
      <c r="Q118" s="758">
        <v>511.59679999999997</v>
      </c>
      <c r="R118" s="758">
        <v>550.95039999999995</v>
      </c>
      <c r="S118" s="758">
        <v>590.30399999999997</v>
      </c>
      <c r="T118" s="758">
        <v>629.6576</v>
      </c>
      <c r="U118" s="758">
        <v>669.01120000000003</v>
      </c>
      <c r="V118" s="762">
        <v>708.36479999999995</v>
      </c>
    </row>
    <row r="119" spans="1:22" x14ac:dyDescent="0.3">
      <c r="A119" s="747">
        <v>23</v>
      </c>
      <c r="B119" s="761">
        <v>205.71199999999999</v>
      </c>
      <c r="C119" s="758">
        <v>226.28319999999999</v>
      </c>
      <c r="D119" s="758">
        <v>246.8544</v>
      </c>
      <c r="E119" s="758">
        <v>267.42559999999997</v>
      </c>
      <c r="F119" s="758">
        <v>287.99680000000001</v>
      </c>
      <c r="G119" s="758">
        <v>308.56799999999998</v>
      </c>
      <c r="H119" s="758">
        <v>329.13920000000002</v>
      </c>
      <c r="I119" s="758">
        <v>349.71039999999999</v>
      </c>
      <c r="J119" s="758">
        <v>370.28159999999997</v>
      </c>
      <c r="K119" s="758">
        <v>390.8528</v>
      </c>
      <c r="L119" s="758">
        <v>411.42399999999998</v>
      </c>
      <c r="M119" s="758">
        <v>431.99520000000001</v>
      </c>
      <c r="N119" s="758">
        <v>452.56639999999999</v>
      </c>
      <c r="O119" s="758">
        <v>473.13759999999996</v>
      </c>
      <c r="P119" s="758">
        <v>493.7088</v>
      </c>
      <c r="Q119" s="758">
        <v>534.85119999999995</v>
      </c>
      <c r="R119" s="758">
        <v>575.99360000000001</v>
      </c>
      <c r="S119" s="758">
        <v>617.13599999999997</v>
      </c>
      <c r="T119" s="758">
        <v>658.27840000000003</v>
      </c>
      <c r="U119" s="758">
        <v>699.42079999999999</v>
      </c>
      <c r="V119" s="762">
        <v>740.56319999999994</v>
      </c>
    </row>
    <row r="120" spans="1:22" s="355" customFormat="1" x14ac:dyDescent="0.3">
      <c r="A120" s="747">
        <v>24</v>
      </c>
      <c r="B120" s="761">
        <v>214.65600000000001</v>
      </c>
      <c r="C120" s="758">
        <v>236.1216</v>
      </c>
      <c r="D120" s="758">
        <v>257.5872</v>
      </c>
      <c r="E120" s="758">
        <v>279.05279999999999</v>
      </c>
      <c r="F120" s="758">
        <v>300.51839999999999</v>
      </c>
      <c r="G120" s="758">
        <v>321.98399999999998</v>
      </c>
      <c r="H120" s="758">
        <v>343.44959999999998</v>
      </c>
      <c r="I120" s="758">
        <v>364.91519999999997</v>
      </c>
      <c r="J120" s="758">
        <v>386.38079999999997</v>
      </c>
      <c r="K120" s="758">
        <v>407.84639999999996</v>
      </c>
      <c r="L120" s="758">
        <v>429.31200000000001</v>
      </c>
      <c r="M120" s="758">
        <v>450.77760000000001</v>
      </c>
      <c r="N120" s="758">
        <v>472.2432</v>
      </c>
      <c r="O120" s="758">
        <v>493.7088</v>
      </c>
      <c r="P120" s="758">
        <v>515.17439999999999</v>
      </c>
      <c r="Q120" s="758">
        <v>558.10559999999998</v>
      </c>
      <c r="R120" s="758">
        <v>601.03679999999997</v>
      </c>
      <c r="S120" s="758">
        <v>643.96799999999996</v>
      </c>
      <c r="T120" s="758">
        <v>686.89919999999995</v>
      </c>
      <c r="U120" s="758">
        <v>729.83039999999994</v>
      </c>
      <c r="V120" s="762">
        <v>772.76159999999993</v>
      </c>
    </row>
    <row r="121" spans="1:22" x14ac:dyDescent="0.3">
      <c r="A121" s="748">
        <v>25</v>
      </c>
      <c r="B121" s="761">
        <v>223.6</v>
      </c>
      <c r="C121" s="758">
        <v>245.95999999999998</v>
      </c>
      <c r="D121" s="758">
        <v>268.32</v>
      </c>
      <c r="E121" s="758">
        <v>290.68</v>
      </c>
      <c r="F121" s="758">
        <v>313.03999999999996</v>
      </c>
      <c r="G121" s="758">
        <v>335.4</v>
      </c>
      <c r="H121" s="758">
        <v>357.76</v>
      </c>
      <c r="I121" s="758">
        <v>380.12</v>
      </c>
      <c r="J121" s="758">
        <v>402.47999999999996</v>
      </c>
      <c r="K121" s="758">
        <v>424.84</v>
      </c>
      <c r="L121" s="758">
        <v>447.2</v>
      </c>
      <c r="M121" s="758">
        <v>469.56</v>
      </c>
      <c r="N121" s="758">
        <v>491.91999999999996</v>
      </c>
      <c r="O121" s="758">
        <v>514.28</v>
      </c>
      <c r="P121" s="758">
        <v>536.64</v>
      </c>
      <c r="Q121" s="758">
        <v>581.36</v>
      </c>
      <c r="R121" s="758">
        <v>626.07999999999993</v>
      </c>
      <c r="S121" s="758">
        <v>670.8</v>
      </c>
      <c r="T121" s="758">
        <v>715.52</v>
      </c>
      <c r="U121" s="758">
        <v>760.24</v>
      </c>
      <c r="V121" s="762">
        <v>804.95999999999992</v>
      </c>
    </row>
    <row r="122" spans="1:22" s="355" customFormat="1" x14ac:dyDescent="0.3">
      <c r="A122" s="749">
        <v>26</v>
      </c>
      <c r="B122" s="761">
        <v>232.54399999999998</v>
      </c>
      <c r="C122" s="758">
        <v>255.79839999999999</v>
      </c>
      <c r="D122" s="758">
        <v>279.05279999999999</v>
      </c>
      <c r="E122" s="758">
        <v>302.30719999999997</v>
      </c>
      <c r="F122" s="758">
        <v>325.5616</v>
      </c>
      <c r="G122" s="758">
        <v>348.81599999999997</v>
      </c>
      <c r="H122" s="758">
        <v>372.07040000000001</v>
      </c>
      <c r="I122" s="758">
        <v>395.32479999999998</v>
      </c>
      <c r="J122" s="758">
        <v>418.57920000000001</v>
      </c>
      <c r="K122" s="758">
        <v>441.83359999999999</v>
      </c>
      <c r="L122" s="758">
        <v>465.08799999999997</v>
      </c>
      <c r="M122" s="758">
        <v>488.3424</v>
      </c>
      <c r="N122" s="758">
        <v>511.59679999999997</v>
      </c>
      <c r="O122" s="758">
        <v>534.85119999999995</v>
      </c>
      <c r="P122" s="758">
        <v>558.10559999999998</v>
      </c>
      <c r="Q122" s="758">
        <v>604.61439999999993</v>
      </c>
      <c r="R122" s="758">
        <v>651.1232</v>
      </c>
      <c r="S122" s="758">
        <v>697.63199999999995</v>
      </c>
      <c r="T122" s="758">
        <v>744.14080000000001</v>
      </c>
      <c r="U122" s="758">
        <v>790.64959999999996</v>
      </c>
      <c r="V122" s="762">
        <v>837.15840000000003</v>
      </c>
    </row>
    <row r="123" spans="1:22" x14ac:dyDescent="0.3">
      <c r="A123" s="749">
        <v>27</v>
      </c>
      <c r="B123" s="761">
        <v>241.488</v>
      </c>
      <c r="C123" s="758">
        <v>265.63679999999999</v>
      </c>
      <c r="D123" s="758">
        <v>289.78559999999999</v>
      </c>
      <c r="E123" s="758">
        <v>313.93439999999998</v>
      </c>
      <c r="F123" s="758">
        <v>338.08319999999998</v>
      </c>
      <c r="G123" s="758">
        <v>362.23199999999997</v>
      </c>
      <c r="H123" s="758">
        <v>386.38079999999997</v>
      </c>
      <c r="I123" s="758">
        <v>410.52959999999996</v>
      </c>
      <c r="J123" s="758">
        <v>434.67840000000001</v>
      </c>
      <c r="K123" s="758">
        <v>458.8272</v>
      </c>
      <c r="L123" s="758">
        <v>482.976</v>
      </c>
      <c r="M123" s="758">
        <v>507.12479999999999</v>
      </c>
      <c r="N123" s="758">
        <v>531.27359999999999</v>
      </c>
      <c r="O123" s="758">
        <v>555.42240000000004</v>
      </c>
      <c r="P123" s="758">
        <v>579.57119999999998</v>
      </c>
      <c r="Q123" s="758">
        <v>627.86879999999996</v>
      </c>
      <c r="R123" s="758">
        <v>676.16639999999995</v>
      </c>
      <c r="S123" s="758">
        <v>724.46399999999994</v>
      </c>
      <c r="T123" s="758">
        <v>772.76159999999993</v>
      </c>
      <c r="U123" s="758">
        <v>821.05919999999992</v>
      </c>
      <c r="V123" s="762">
        <v>869.35680000000002</v>
      </c>
    </row>
    <row r="124" spans="1:22" x14ac:dyDescent="0.3">
      <c r="A124" s="749">
        <v>28</v>
      </c>
      <c r="B124" s="761">
        <v>250.43199999999999</v>
      </c>
      <c r="C124" s="758">
        <v>275.47519999999997</v>
      </c>
      <c r="D124" s="758">
        <v>300.51839999999999</v>
      </c>
      <c r="E124" s="758">
        <v>325.5616</v>
      </c>
      <c r="F124" s="758">
        <v>350.60480000000001</v>
      </c>
      <c r="G124" s="758">
        <v>375.64799999999997</v>
      </c>
      <c r="H124" s="758">
        <v>400.69119999999998</v>
      </c>
      <c r="I124" s="758">
        <v>425.73439999999999</v>
      </c>
      <c r="J124" s="758">
        <v>450.77760000000001</v>
      </c>
      <c r="K124" s="758">
        <v>475.82079999999996</v>
      </c>
      <c r="L124" s="758">
        <v>500.86399999999998</v>
      </c>
      <c r="M124" s="758">
        <v>525.90719999999999</v>
      </c>
      <c r="N124" s="758">
        <v>550.95039999999995</v>
      </c>
      <c r="O124" s="758">
        <v>575.99360000000001</v>
      </c>
      <c r="P124" s="758">
        <v>601.03679999999997</v>
      </c>
      <c r="Q124" s="758">
        <v>651.1232</v>
      </c>
      <c r="R124" s="758">
        <v>701.20960000000002</v>
      </c>
      <c r="S124" s="758">
        <v>751.29599999999994</v>
      </c>
      <c r="T124" s="758">
        <v>801.38239999999996</v>
      </c>
      <c r="U124" s="758">
        <v>851.46879999999999</v>
      </c>
      <c r="V124" s="762">
        <v>901.55520000000001</v>
      </c>
    </row>
    <row r="125" spans="1:22" x14ac:dyDescent="0.3">
      <c r="A125" s="749">
        <v>29</v>
      </c>
      <c r="B125" s="761">
        <v>259.37599999999998</v>
      </c>
      <c r="C125" s="758">
        <v>285.31360000000001</v>
      </c>
      <c r="D125" s="758">
        <v>311.25119999999998</v>
      </c>
      <c r="E125" s="758">
        <v>337.18880000000001</v>
      </c>
      <c r="F125" s="758">
        <v>363.12639999999999</v>
      </c>
      <c r="G125" s="758">
        <v>389.06399999999996</v>
      </c>
      <c r="H125" s="758">
        <v>415.0016</v>
      </c>
      <c r="I125" s="758">
        <v>440.93919999999997</v>
      </c>
      <c r="J125" s="758">
        <v>466.8768</v>
      </c>
      <c r="K125" s="758">
        <v>492.81439999999998</v>
      </c>
      <c r="L125" s="758">
        <v>518.75199999999995</v>
      </c>
      <c r="M125" s="758">
        <v>544.68959999999993</v>
      </c>
      <c r="N125" s="758">
        <v>570.62720000000002</v>
      </c>
      <c r="O125" s="758">
        <v>596.56479999999999</v>
      </c>
      <c r="P125" s="758">
        <v>622.50239999999997</v>
      </c>
      <c r="Q125" s="758">
        <v>674.37760000000003</v>
      </c>
      <c r="R125" s="758">
        <v>726.25279999999998</v>
      </c>
      <c r="S125" s="758">
        <v>778.12799999999993</v>
      </c>
      <c r="T125" s="758">
        <v>830.00319999999999</v>
      </c>
      <c r="U125" s="758">
        <v>881.87839999999994</v>
      </c>
      <c r="V125" s="762">
        <v>933.75360000000001</v>
      </c>
    </row>
    <row r="126" spans="1:22" s="355" customFormat="1" x14ac:dyDescent="0.3">
      <c r="A126" s="750">
        <v>30</v>
      </c>
      <c r="B126" s="761">
        <v>268.32</v>
      </c>
      <c r="C126" s="758">
        <v>295.15199999999999</v>
      </c>
      <c r="D126" s="758">
        <v>321.98399999999998</v>
      </c>
      <c r="E126" s="758">
        <v>348.81599999999997</v>
      </c>
      <c r="F126" s="758">
        <v>375.64799999999997</v>
      </c>
      <c r="G126" s="758">
        <v>402.47999999999996</v>
      </c>
      <c r="H126" s="758">
        <v>429.31200000000001</v>
      </c>
      <c r="I126" s="758">
        <v>456.14400000000001</v>
      </c>
      <c r="J126" s="758">
        <v>482.976</v>
      </c>
      <c r="K126" s="758">
        <v>509.80799999999999</v>
      </c>
      <c r="L126" s="758">
        <v>536.64</v>
      </c>
      <c r="M126" s="758">
        <v>563.47199999999998</v>
      </c>
      <c r="N126" s="758">
        <v>590.30399999999997</v>
      </c>
      <c r="O126" s="758">
        <v>617.13599999999997</v>
      </c>
      <c r="P126" s="758">
        <v>643.96799999999996</v>
      </c>
      <c r="Q126" s="758">
        <v>697.63199999999995</v>
      </c>
      <c r="R126" s="758">
        <v>751.29599999999994</v>
      </c>
      <c r="S126" s="758">
        <v>804.95999999999992</v>
      </c>
      <c r="T126" s="758">
        <v>858.62400000000002</v>
      </c>
      <c r="U126" s="758">
        <v>912.28800000000001</v>
      </c>
      <c r="V126" s="762">
        <v>965.952</v>
      </c>
    </row>
    <row r="127" spans="1:22" s="355" customFormat="1" x14ac:dyDescent="0.3">
      <c r="A127" s="749">
        <v>31</v>
      </c>
      <c r="B127" s="761">
        <v>277.26400000000001</v>
      </c>
      <c r="C127" s="758">
        <v>304.99039999999997</v>
      </c>
      <c r="D127" s="758">
        <v>332.71679999999998</v>
      </c>
      <c r="E127" s="758">
        <v>360.44319999999999</v>
      </c>
      <c r="F127" s="758">
        <v>388.1696</v>
      </c>
      <c r="G127" s="758">
        <v>415.89600000000002</v>
      </c>
      <c r="H127" s="758">
        <v>443.62239999999997</v>
      </c>
      <c r="I127" s="758">
        <v>471.34879999999998</v>
      </c>
      <c r="J127" s="758">
        <v>499.0752</v>
      </c>
      <c r="K127" s="758">
        <v>526.80160000000001</v>
      </c>
      <c r="L127" s="758">
        <v>554.52800000000002</v>
      </c>
      <c r="M127" s="758">
        <v>582.25440000000003</v>
      </c>
      <c r="N127" s="758">
        <v>609.98079999999993</v>
      </c>
      <c r="O127" s="758">
        <v>637.70719999999994</v>
      </c>
      <c r="P127" s="758">
        <v>665.43359999999996</v>
      </c>
      <c r="Q127" s="758">
        <v>720.88639999999998</v>
      </c>
      <c r="R127" s="758">
        <v>776.33920000000001</v>
      </c>
      <c r="S127" s="758">
        <v>831.79200000000003</v>
      </c>
      <c r="T127" s="758">
        <v>887.24479999999994</v>
      </c>
      <c r="U127" s="758">
        <v>942.69759999999997</v>
      </c>
      <c r="V127" s="762">
        <v>998.15039999999999</v>
      </c>
    </row>
    <row r="128" spans="1:22" s="355" customFormat="1" x14ac:dyDescent="0.3">
      <c r="A128" s="750">
        <v>32</v>
      </c>
      <c r="B128" s="761">
        <v>286.20799999999997</v>
      </c>
      <c r="C128" s="758">
        <v>314.8288</v>
      </c>
      <c r="D128" s="758">
        <v>343.44959999999998</v>
      </c>
      <c r="E128" s="758">
        <v>372.07040000000001</v>
      </c>
      <c r="F128" s="758">
        <v>400.69119999999998</v>
      </c>
      <c r="G128" s="758">
        <v>429.31200000000001</v>
      </c>
      <c r="H128" s="758">
        <v>457.93279999999999</v>
      </c>
      <c r="I128" s="758">
        <v>486.55359999999996</v>
      </c>
      <c r="J128" s="758">
        <v>515.17439999999999</v>
      </c>
      <c r="K128" s="758">
        <v>543.79520000000002</v>
      </c>
      <c r="L128" s="758">
        <v>572.41599999999994</v>
      </c>
      <c r="M128" s="758">
        <v>601.03679999999997</v>
      </c>
      <c r="N128" s="758">
        <v>629.6576</v>
      </c>
      <c r="O128" s="758">
        <v>658.27840000000003</v>
      </c>
      <c r="P128" s="758">
        <v>686.89919999999995</v>
      </c>
      <c r="Q128" s="758">
        <v>744.14080000000001</v>
      </c>
      <c r="R128" s="758">
        <v>801.38239999999996</v>
      </c>
      <c r="S128" s="758">
        <v>858.62400000000002</v>
      </c>
      <c r="T128" s="758">
        <v>915.86559999999997</v>
      </c>
      <c r="U128" s="758">
        <v>973.10719999999992</v>
      </c>
      <c r="V128" s="762">
        <v>1030.3488</v>
      </c>
    </row>
    <row r="129" spans="1:26" s="355" customFormat="1" x14ac:dyDescent="0.3">
      <c r="A129" s="750">
        <v>33</v>
      </c>
      <c r="B129" s="761">
        <v>295.15199999999999</v>
      </c>
      <c r="C129" s="758">
        <v>324.66719999999998</v>
      </c>
      <c r="D129" s="758">
        <v>354.18239999999997</v>
      </c>
      <c r="E129" s="758">
        <v>383.69759999999997</v>
      </c>
      <c r="F129" s="758">
        <v>413.21280000000002</v>
      </c>
      <c r="G129" s="758">
        <v>442.72800000000001</v>
      </c>
      <c r="H129" s="758">
        <v>472.2432</v>
      </c>
      <c r="I129" s="758">
        <v>501.75839999999999</v>
      </c>
      <c r="J129" s="758">
        <v>531.27359999999999</v>
      </c>
      <c r="K129" s="758">
        <v>560.78880000000004</v>
      </c>
      <c r="L129" s="758">
        <v>590.30399999999997</v>
      </c>
      <c r="M129" s="758">
        <v>619.81920000000002</v>
      </c>
      <c r="N129" s="758">
        <v>649.33439999999996</v>
      </c>
      <c r="O129" s="758">
        <v>678.84960000000001</v>
      </c>
      <c r="P129" s="758">
        <v>708.36479999999995</v>
      </c>
      <c r="Q129" s="758">
        <v>767.39519999999993</v>
      </c>
      <c r="R129" s="758">
        <v>826.42560000000003</v>
      </c>
      <c r="S129" s="758">
        <v>885.45600000000002</v>
      </c>
      <c r="T129" s="758">
        <v>944.4864</v>
      </c>
      <c r="U129" s="758">
        <v>1003.5168</v>
      </c>
      <c r="V129" s="762">
        <v>1062.5472</v>
      </c>
    </row>
    <row r="130" spans="1:26" s="355" customFormat="1" x14ac:dyDescent="0.3">
      <c r="A130" s="750">
        <v>34</v>
      </c>
      <c r="B130" s="761">
        <v>304.096</v>
      </c>
      <c r="C130" s="758">
        <v>334.50560000000002</v>
      </c>
      <c r="D130" s="758">
        <v>364.91519999999997</v>
      </c>
      <c r="E130" s="758">
        <v>395.32479999999998</v>
      </c>
      <c r="F130" s="758">
        <v>425.73439999999999</v>
      </c>
      <c r="G130" s="758">
        <v>456.14400000000001</v>
      </c>
      <c r="H130" s="758">
        <v>486.55359999999996</v>
      </c>
      <c r="I130" s="758">
        <v>516.96320000000003</v>
      </c>
      <c r="J130" s="758">
        <v>547.37279999999998</v>
      </c>
      <c r="K130" s="758">
        <v>577.78239999999994</v>
      </c>
      <c r="L130" s="758">
        <v>608.19200000000001</v>
      </c>
      <c r="M130" s="758">
        <v>638.60159999999996</v>
      </c>
      <c r="N130" s="758">
        <v>669.01120000000003</v>
      </c>
      <c r="O130" s="758">
        <v>699.42079999999999</v>
      </c>
      <c r="P130" s="758">
        <v>729.83039999999994</v>
      </c>
      <c r="Q130" s="758">
        <v>790.64959999999996</v>
      </c>
      <c r="R130" s="758">
        <v>851.46879999999999</v>
      </c>
      <c r="S130" s="758">
        <v>912.28800000000001</v>
      </c>
      <c r="T130" s="758">
        <v>973.10719999999992</v>
      </c>
      <c r="U130" s="758">
        <v>1033.9264000000001</v>
      </c>
      <c r="V130" s="762">
        <v>1094.7456</v>
      </c>
    </row>
    <row r="131" spans="1:26" s="355" customFormat="1" x14ac:dyDescent="0.3">
      <c r="A131" s="750">
        <v>35</v>
      </c>
      <c r="B131" s="761">
        <v>313.03999999999996</v>
      </c>
      <c r="C131" s="758">
        <v>344.34399999999999</v>
      </c>
      <c r="D131" s="758">
        <v>375.64799999999997</v>
      </c>
      <c r="E131" s="758">
        <v>406.952</v>
      </c>
      <c r="F131" s="758">
        <v>438.25599999999997</v>
      </c>
      <c r="G131" s="758">
        <v>469.56</v>
      </c>
      <c r="H131" s="758">
        <v>500.86399999999998</v>
      </c>
      <c r="I131" s="758">
        <v>532.16800000000001</v>
      </c>
      <c r="J131" s="758">
        <v>563.47199999999998</v>
      </c>
      <c r="K131" s="758">
        <v>594.77599999999995</v>
      </c>
      <c r="L131" s="758">
        <v>626.07999999999993</v>
      </c>
      <c r="M131" s="758">
        <v>657.38400000000001</v>
      </c>
      <c r="N131" s="758">
        <v>688.68799999999999</v>
      </c>
      <c r="O131" s="758">
        <v>719.99199999999996</v>
      </c>
      <c r="P131" s="758">
        <v>751.29599999999994</v>
      </c>
      <c r="Q131" s="758">
        <v>813.904</v>
      </c>
      <c r="R131" s="758">
        <v>876.51199999999994</v>
      </c>
      <c r="S131" s="758">
        <v>939.12</v>
      </c>
      <c r="T131" s="758">
        <v>1001.728</v>
      </c>
      <c r="U131" s="758">
        <v>1064.336</v>
      </c>
      <c r="V131" s="762">
        <v>1126.944</v>
      </c>
    </row>
    <row r="132" spans="1:26" s="355" customFormat="1" ht="15" thickBot="1" x14ac:dyDescent="0.35">
      <c r="A132" s="751">
        <v>36</v>
      </c>
      <c r="B132" s="763">
        <v>321.98399999999998</v>
      </c>
      <c r="C132" s="764">
        <v>354.18239999999997</v>
      </c>
      <c r="D132" s="764">
        <v>386.38079999999997</v>
      </c>
      <c r="E132" s="764">
        <v>418.57920000000001</v>
      </c>
      <c r="F132" s="764">
        <v>450.77760000000001</v>
      </c>
      <c r="G132" s="764">
        <v>482.976</v>
      </c>
      <c r="H132" s="764">
        <v>515.17439999999999</v>
      </c>
      <c r="I132" s="764">
        <v>547.37279999999998</v>
      </c>
      <c r="J132" s="764">
        <v>579.57119999999998</v>
      </c>
      <c r="K132" s="764">
        <v>611.76959999999997</v>
      </c>
      <c r="L132" s="764">
        <v>643.96799999999996</v>
      </c>
      <c r="M132" s="764">
        <v>676.16639999999995</v>
      </c>
      <c r="N132" s="764">
        <v>708.36479999999995</v>
      </c>
      <c r="O132" s="764">
        <v>740.56319999999994</v>
      </c>
      <c r="P132" s="764">
        <v>772.76159999999993</v>
      </c>
      <c r="Q132" s="764">
        <v>837.15840000000003</v>
      </c>
      <c r="R132" s="764">
        <v>901.55520000000001</v>
      </c>
      <c r="S132" s="764">
        <v>965.952</v>
      </c>
      <c r="T132" s="764">
        <v>1030.3488</v>
      </c>
      <c r="U132" s="764">
        <v>1094.7456</v>
      </c>
      <c r="V132" s="765">
        <v>1159.1424</v>
      </c>
    </row>
    <row r="133" spans="1:26" s="355" customFormat="1" x14ac:dyDescent="0.3">
      <c r="A133" s="360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21.6" thickBot="1" x14ac:dyDescent="0.45">
      <c r="A134" s="736" t="s">
        <v>115</v>
      </c>
      <c r="B134" s="706"/>
      <c r="C134" s="706"/>
      <c r="D134" s="706"/>
      <c r="E134" s="706"/>
      <c r="F134" s="705"/>
      <c r="G134" s="706"/>
      <c r="H134" s="1666"/>
      <c r="I134" s="1666"/>
      <c r="J134" s="783"/>
      <c r="K134" s="706"/>
      <c r="L134" s="782"/>
      <c r="M134" s="706"/>
      <c r="N134" s="706"/>
      <c r="O134" s="706"/>
      <c r="P134" s="706"/>
      <c r="Q134" s="706"/>
      <c r="R134" s="706"/>
      <c r="S134" s="706"/>
      <c r="T134" s="706"/>
      <c r="U134" s="706"/>
      <c r="V134" s="706"/>
    </row>
    <row r="135" spans="1:26" ht="15" thickBot="1" x14ac:dyDescent="0.35">
      <c r="A135" s="739" t="s">
        <v>15</v>
      </c>
      <c r="B135" s="752">
        <v>10</v>
      </c>
      <c r="C135" s="753">
        <v>11</v>
      </c>
      <c r="D135" s="754">
        <v>12</v>
      </c>
      <c r="E135" s="754">
        <v>13</v>
      </c>
      <c r="F135" s="754">
        <v>14</v>
      </c>
      <c r="G135" s="754">
        <v>15</v>
      </c>
      <c r="H135" s="754">
        <v>16</v>
      </c>
      <c r="I135" s="754">
        <v>17</v>
      </c>
      <c r="J135" s="754">
        <v>18</v>
      </c>
      <c r="K135" s="754">
        <v>19</v>
      </c>
      <c r="L135" s="754">
        <v>20</v>
      </c>
      <c r="M135" s="754">
        <v>21</v>
      </c>
      <c r="N135" s="754">
        <v>22</v>
      </c>
      <c r="O135" s="754">
        <v>23</v>
      </c>
      <c r="P135" s="754">
        <v>24</v>
      </c>
      <c r="Q135" s="755">
        <v>26</v>
      </c>
      <c r="R135" s="755">
        <v>28</v>
      </c>
      <c r="S135" s="755">
        <v>30</v>
      </c>
      <c r="T135" s="756">
        <v>32</v>
      </c>
      <c r="U135" s="755">
        <v>34</v>
      </c>
      <c r="V135" s="757">
        <v>36</v>
      </c>
    </row>
    <row r="136" spans="1:26" x14ac:dyDescent="0.3">
      <c r="A136" s="746">
        <v>10</v>
      </c>
      <c r="B136" s="744">
        <v>104</v>
      </c>
      <c r="C136" s="759">
        <v>114.4</v>
      </c>
      <c r="D136" s="759">
        <v>124.80000000000001</v>
      </c>
      <c r="E136" s="759">
        <v>135.20000000000002</v>
      </c>
      <c r="F136" s="759">
        <v>145.6</v>
      </c>
      <c r="G136" s="759">
        <v>156</v>
      </c>
      <c r="H136" s="759">
        <v>166.4</v>
      </c>
      <c r="I136" s="759">
        <v>176.8</v>
      </c>
      <c r="J136" s="759">
        <v>187.20000000000002</v>
      </c>
      <c r="K136" s="759">
        <v>197.6</v>
      </c>
      <c r="L136" s="759">
        <v>208</v>
      </c>
      <c r="M136" s="759">
        <v>218.4</v>
      </c>
      <c r="N136" s="759">
        <v>228.8</v>
      </c>
      <c r="O136" s="759">
        <v>239.20000000000002</v>
      </c>
      <c r="P136" s="759">
        <v>249.60000000000002</v>
      </c>
      <c r="Q136" s="759">
        <v>270.40000000000003</v>
      </c>
      <c r="R136" s="759">
        <v>291.2</v>
      </c>
      <c r="S136" s="759">
        <v>312</v>
      </c>
      <c r="T136" s="759">
        <v>332.8</v>
      </c>
      <c r="U136" s="759">
        <v>353.6</v>
      </c>
      <c r="V136" s="760">
        <v>374.40000000000003</v>
      </c>
    </row>
    <row r="137" spans="1:26" x14ac:dyDescent="0.3">
      <c r="A137" s="725">
        <v>11</v>
      </c>
      <c r="B137" s="761">
        <v>114.4</v>
      </c>
      <c r="C137" s="758">
        <v>125.84</v>
      </c>
      <c r="D137" s="758">
        <v>137.28</v>
      </c>
      <c r="E137" s="758">
        <v>148.72</v>
      </c>
      <c r="F137" s="758">
        <v>160.16</v>
      </c>
      <c r="G137" s="758">
        <v>171.6</v>
      </c>
      <c r="H137" s="758">
        <v>183.04000000000002</v>
      </c>
      <c r="I137" s="758">
        <v>194.48000000000002</v>
      </c>
      <c r="J137" s="758">
        <v>205.92000000000002</v>
      </c>
      <c r="K137" s="758">
        <v>217.36</v>
      </c>
      <c r="L137" s="758">
        <v>228.8</v>
      </c>
      <c r="M137" s="758">
        <v>240.24</v>
      </c>
      <c r="N137" s="758">
        <v>251.68</v>
      </c>
      <c r="O137" s="758">
        <v>263.12</v>
      </c>
      <c r="P137" s="758">
        <v>274.56</v>
      </c>
      <c r="Q137" s="758">
        <v>297.44</v>
      </c>
      <c r="R137" s="758">
        <v>320.32</v>
      </c>
      <c r="S137" s="758">
        <v>343.2</v>
      </c>
      <c r="T137" s="758">
        <v>366.08000000000004</v>
      </c>
      <c r="U137" s="758">
        <v>388.96000000000004</v>
      </c>
      <c r="V137" s="762">
        <v>411.84000000000003</v>
      </c>
    </row>
    <row r="138" spans="1:26" x14ac:dyDescent="0.3">
      <c r="A138" s="725">
        <v>12</v>
      </c>
      <c r="B138" s="761">
        <v>124.80000000000001</v>
      </c>
      <c r="C138" s="758">
        <v>137.28</v>
      </c>
      <c r="D138" s="758">
        <v>149.76</v>
      </c>
      <c r="E138" s="758">
        <v>162.24</v>
      </c>
      <c r="F138" s="758">
        <v>174.72</v>
      </c>
      <c r="G138" s="758">
        <v>187.20000000000002</v>
      </c>
      <c r="H138" s="758">
        <v>199.68</v>
      </c>
      <c r="I138" s="758">
        <v>212.16</v>
      </c>
      <c r="J138" s="758">
        <v>224.64000000000001</v>
      </c>
      <c r="K138" s="758">
        <v>237.12</v>
      </c>
      <c r="L138" s="758">
        <v>249.60000000000002</v>
      </c>
      <c r="M138" s="758">
        <v>262.08</v>
      </c>
      <c r="N138" s="758">
        <v>274.56</v>
      </c>
      <c r="O138" s="758">
        <v>287.04000000000002</v>
      </c>
      <c r="P138" s="758">
        <v>299.52</v>
      </c>
      <c r="Q138" s="758">
        <v>324.48</v>
      </c>
      <c r="R138" s="758">
        <v>349.44</v>
      </c>
      <c r="S138" s="758">
        <v>374.40000000000003</v>
      </c>
      <c r="T138" s="758">
        <v>399.36</v>
      </c>
      <c r="U138" s="758">
        <v>424.32</v>
      </c>
      <c r="V138" s="762">
        <v>449.28000000000003</v>
      </c>
    </row>
    <row r="139" spans="1:26" x14ac:dyDescent="0.3">
      <c r="A139" s="725">
        <v>13</v>
      </c>
      <c r="B139" s="761">
        <v>135.20000000000002</v>
      </c>
      <c r="C139" s="758">
        <v>148.72</v>
      </c>
      <c r="D139" s="758">
        <v>162.24</v>
      </c>
      <c r="E139" s="758">
        <v>175.76000000000002</v>
      </c>
      <c r="F139" s="758">
        <v>189.28</v>
      </c>
      <c r="G139" s="758">
        <v>202.8</v>
      </c>
      <c r="H139" s="758">
        <v>216.32</v>
      </c>
      <c r="I139" s="758">
        <v>229.84</v>
      </c>
      <c r="J139" s="758">
        <v>243.36</v>
      </c>
      <c r="K139" s="758">
        <v>256.88</v>
      </c>
      <c r="L139" s="758">
        <v>270.40000000000003</v>
      </c>
      <c r="M139" s="758">
        <v>283.92</v>
      </c>
      <c r="N139" s="758">
        <v>297.44</v>
      </c>
      <c r="O139" s="758">
        <v>310.96000000000004</v>
      </c>
      <c r="P139" s="758">
        <v>324.48</v>
      </c>
      <c r="Q139" s="758">
        <v>351.52000000000004</v>
      </c>
      <c r="R139" s="758">
        <v>378.56</v>
      </c>
      <c r="S139" s="758">
        <v>405.6</v>
      </c>
      <c r="T139" s="758">
        <v>432.64</v>
      </c>
      <c r="U139" s="758">
        <v>459.68</v>
      </c>
      <c r="V139" s="762">
        <v>486.72</v>
      </c>
    </row>
    <row r="140" spans="1:26" x14ac:dyDescent="0.3">
      <c r="A140" s="725">
        <v>14</v>
      </c>
      <c r="B140" s="761">
        <v>145.6</v>
      </c>
      <c r="C140" s="758">
        <v>160.16</v>
      </c>
      <c r="D140" s="758">
        <v>174.72</v>
      </c>
      <c r="E140" s="758">
        <v>189.28</v>
      </c>
      <c r="F140" s="758">
        <v>203.84</v>
      </c>
      <c r="G140" s="758">
        <v>218.4</v>
      </c>
      <c r="H140" s="758">
        <v>232.96</v>
      </c>
      <c r="I140" s="758">
        <v>247.52</v>
      </c>
      <c r="J140" s="758">
        <v>262.08</v>
      </c>
      <c r="K140" s="758">
        <v>276.64</v>
      </c>
      <c r="L140" s="758">
        <v>291.2</v>
      </c>
      <c r="M140" s="758">
        <v>305.76</v>
      </c>
      <c r="N140" s="758">
        <v>320.32</v>
      </c>
      <c r="O140" s="758">
        <v>334.88</v>
      </c>
      <c r="P140" s="758">
        <v>349.44</v>
      </c>
      <c r="Q140" s="758">
        <v>378.56</v>
      </c>
      <c r="R140" s="758">
        <v>407.68</v>
      </c>
      <c r="S140" s="758">
        <v>436.8</v>
      </c>
      <c r="T140" s="758">
        <v>465.92</v>
      </c>
      <c r="U140" s="758">
        <v>495.04</v>
      </c>
      <c r="V140" s="762">
        <v>524.16</v>
      </c>
    </row>
    <row r="141" spans="1:26" x14ac:dyDescent="0.3">
      <c r="A141" s="725">
        <v>15</v>
      </c>
      <c r="B141" s="761">
        <v>156</v>
      </c>
      <c r="C141" s="758">
        <v>171.6</v>
      </c>
      <c r="D141" s="758">
        <v>187.20000000000002</v>
      </c>
      <c r="E141" s="758">
        <v>202.8</v>
      </c>
      <c r="F141" s="758">
        <v>218.4</v>
      </c>
      <c r="G141" s="758">
        <v>234</v>
      </c>
      <c r="H141" s="758">
        <v>249.60000000000002</v>
      </c>
      <c r="I141" s="758">
        <v>265.2</v>
      </c>
      <c r="J141" s="758">
        <v>280.8</v>
      </c>
      <c r="K141" s="758">
        <v>296.40000000000003</v>
      </c>
      <c r="L141" s="758">
        <v>312</v>
      </c>
      <c r="M141" s="758">
        <v>327.60000000000002</v>
      </c>
      <c r="N141" s="758">
        <v>343.2</v>
      </c>
      <c r="O141" s="758">
        <v>358.8</v>
      </c>
      <c r="P141" s="758">
        <v>374.40000000000003</v>
      </c>
      <c r="Q141" s="758">
        <v>405.6</v>
      </c>
      <c r="R141" s="758">
        <v>436.8</v>
      </c>
      <c r="S141" s="758">
        <v>468</v>
      </c>
      <c r="T141" s="758">
        <v>499.20000000000005</v>
      </c>
      <c r="U141" s="758">
        <v>530.4</v>
      </c>
      <c r="V141" s="762">
        <v>561.6</v>
      </c>
    </row>
    <row r="142" spans="1:26" x14ac:dyDescent="0.3">
      <c r="A142" s="725">
        <v>16</v>
      </c>
      <c r="B142" s="761">
        <v>166.4</v>
      </c>
      <c r="C142" s="758">
        <v>183.04000000000002</v>
      </c>
      <c r="D142" s="758">
        <v>199.68</v>
      </c>
      <c r="E142" s="758">
        <v>216.32</v>
      </c>
      <c r="F142" s="758">
        <v>232.96</v>
      </c>
      <c r="G142" s="758">
        <v>249.60000000000002</v>
      </c>
      <c r="H142" s="758">
        <v>266.24</v>
      </c>
      <c r="I142" s="758">
        <v>282.88</v>
      </c>
      <c r="J142" s="758">
        <v>299.52</v>
      </c>
      <c r="K142" s="758">
        <v>316.16000000000003</v>
      </c>
      <c r="L142" s="758">
        <v>332.8</v>
      </c>
      <c r="M142" s="758">
        <v>349.44</v>
      </c>
      <c r="N142" s="758">
        <v>366.08000000000004</v>
      </c>
      <c r="O142" s="758">
        <v>382.72</v>
      </c>
      <c r="P142" s="758">
        <v>399.36</v>
      </c>
      <c r="Q142" s="758">
        <v>432.64</v>
      </c>
      <c r="R142" s="758">
        <v>465.92</v>
      </c>
      <c r="S142" s="758">
        <v>499.20000000000005</v>
      </c>
      <c r="T142" s="758">
        <v>532.48</v>
      </c>
      <c r="U142" s="758">
        <v>565.76</v>
      </c>
      <c r="V142" s="762">
        <v>599.04</v>
      </c>
    </row>
    <row r="143" spans="1:26" x14ac:dyDescent="0.3">
      <c r="A143" s="725">
        <v>17</v>
      </c>
      <c r="B143" s="761">
        <v>176.8</v>
      </c>
      <c r="C143" s="758">
        <v>194.48000000000002</v>
      </c>
      <c r="D143" s="758">
        <v>212.16</v>
      </c>
      <c r="E143" s="758">
        <v>229.84</v>
      </c>
      <c r="F143" s="758">
        <v>247.52</v>
      </c>
      <c r="G143" s="758">
        <v>265.2</v>
      </c>
      <c r="H143" s="758">
        <v>282.88</v>
      </c>
      <c r="I143" s="758">
        <v>300.56</v>
      </c>
      <c r="J143" s="758">
        <v>318.24</v>
      </c>
      <c r="K143" s="758">
        <v>335.92</v>
      </c>
      <c r="L143" s="758">
        <v>353.6</v>
      </c>
      <c r="M143" s="758">
        <v>371.28000000000003</v>
      </c>
      <c r="N143" s="758">
        <v>388.96000000000004</v>
      </c>
      <c r="O143" s="758">
        <v>406.64</v>
      </c>
      <c r="P143" s="758">
        <v>424.32</v>
      </c>
      <c r="Q143" s="758">
        <v>459.68</v>
      </c>
      <c r="R143" s="758">
        <v>495.04</v>
      </c>
      <c r="S143" s="758">
        <v>530.4</v>
      </c>
      <c r="T143" s="758">
        <v>565.76</v>
      </c>
      <c r="U143" s="758">
        <v>601.12</v>
      </c>
      <c r="V143" s="762">
        <v>636.48</v>
      </c>
    </row>
    <row r="144" spans="1:26" x14ac:dyDescent="0.3">
      <c r="A144" s="725">
        <v>18</v>
      </c>
      <c r="B144" s="761">
        <v>187.20000000000002</v>
      </c>
      <c r="C144" s="758">
        <v>205.92000000000002</v>
      </c>
      <c r="D144" s="758">
        <v>224.64000000000001</v>
      </c>
      <c r="E144" s="758">
        <v>243.36</v>
      </c>
      <c r="F144" s="758">
        <v>262.08</v>
      </c>
      <c r="G144" s="758">
        <v>280.8</v>
      </c>
      <c r="H144" s="758">
        <v>299.52</v>
      </c>
      <c r="I144" s="758">
        <v>318.24</v>
      </c>
      <c r="J144" s="758">
        <v>336.96000000000004</v>
      </c>
      <c r="K144" s="758">
        <v>355.68</v>
      </c>
      <c r="L144" s="758">
        <v>374.40000000000003</v>
      </c>
      <c r="M144" s="758">
        <v>393.12</v>
      </c>
      <c r="N144" s="758">
        <v>411.84000000000003</v>
      </c>
      <c r="O144" s="758">
        <v>430.56</v>
      </c>
      <c r="P144" s="758">
        <v>449.28000000000003</v>
      </c>
      <c r="Q144" s="758">
        <v>486.72</v>
      </c>
      <c r="R144" s="758">
        <v>524.16</v>
      </c>
      <c r="S144" s="758">
        <v>561.6</v>
      </c>
      <c r="T144" s="758">
        <v>599.04</v>
      </c>
      <c r="U144" s="758">
        <v>636.48</v>
      </c>
      <c r="V144" s="762">
        <v>673.92000000000007</v>
      </c>
    </row>
    <row r="145" spans="1:22" x14ac:dyDescent="0.3">
      <c r="A145" s="747">
        <v>19</v>
      </c>
      <c r="B145" s="761">
        <v>197.6</v>
      </c>
      <c r="C145" s="758">
        <v>217.36</v>
      </c>
      <c r="D145" s="758">
        <v>237.12</v>
      </c>
      <c r="E145" s="758">
        <v>256.88</v>
      </c>
      <c r="F145" s="758">
        <v>276.64</v>
      </c>
      <c r="G145" s="758">
        <v>296.40000000000003</v>
      </c>
      <c r="H145" s="758">
        <v>316.16000000000003</v>
      </c>
      <c r="I145" s="758">
        <v>335.92</v>
      </c>
      <c r="J145" s="758">
        <v>355.68</v>
      </c>
      <c r="K145" s="758">
        <v>375.44</v>
      </c>
      <c r="L145" s="758">
        <v>395.2</v>
      </c>
      <c r="M145" s="758">
        <v>414.96000000000004</v>
      </c>
      <c r="N145" s="758">
        <v>434.72</v>
      </c>
      <c r="O145" s="758">
        <v>454.48</v>
      </c>
      <c r="P145" s="758">
        <v>474.24</v>
      </c>
      <c r="Q145" s="758">
        <v>513.76</v>
      </c>
      <c r="R145" s="758">
        <v>553.28</v>
      </c>
      <c r="S145" s="758">
        <v>592.80000000000007</v>
      </c>
      <c r="T145" s="758">
        <v>632.32000000000005</v>
      </c>
      <c r="U145" s="758">
        <v>671.84</v>
      </c>
      <c r="V145" s="762">
        <v>711.36</v>
      </c>
    </row>
    <row r="146" spans="1:22" x14ac:dyDescent="0.3">
      <c r="A146" s="747">
        <v>20</v>
      </c>
      <c r="B146" s="761">
        <v>208</v>
      </c>
      <c r="C146" s="758">
        <v>228.8</v>
      </c>
      <c r="D146" s="758">
        <v>249.60000000000002</v>
      </c>
      <c r="E146" s="758">
        <v>270.40000000000003</v>
      </c>
      <c r="F146" s="758">
        <v>291.2</v>
      </c>
      <c r="G146" s="758">
        <v>312</v>
      </c>
      <c r="H146" s="758">
        <v>332.8</v>
      </c>
      <c r="I146" s="758">
        <v>353.6</v>
      </c>
      <c r="J146" s="758">
        <v>374.40000000000003</v>
      </c>
      <c r="K146" s="758">
        <v>395.2</v>
      </c>
      <c r="L146" s="758">
        <v>416</v>
      </c>
      <c r="M146" s="758">
        <v>436.8</v>
      </c>
      <c r="N146" s="758">
        <v>457.6</v>
      </c>
      <c r="O146" s="758">
        <v>478.40000000000003</v>
      </c>
      <c r="P146" s="758">
        <v>499.20000000000005</v>
      </c>
      <c r="Q146" s="758">
        <v>540.80000000000007</v>
      </c>
      <c r="R146" s="758">
        <v>582.4</v>
      </c>
      <c r="S146" s="758">
        <v>624</v>
      </c>
      <c r="T146" s="758">
        <v>665.6</v>
      </c>
      <c r="U146" s="758">
        <v>707.2</v>
      </c>
      <c r="V146" s="762">
        <v>748.80000000000007</v>
      </c>
    </row>
    <row r="147" spans="1:22" x14ac:dyDescent="0.3">
      <c r="A147" s="747">
        <v>21</v>
      </c>
      <c r="B147" s="761">
        <v>218.4</v>
      </c>
      <c r="C147" s="758">
        <v>240.24</v>
      </c>
      <c r="D147" s="758">
        <v>262.08</v>
      </c>
      <c r="E147" s="758">
        <v>283.92</v>
      </c>
      <c r="F147" s="758">
        <v>305.76</v>
      </c>
      <c r="G147" s="758">
        <v>327.60000000000002</v>
      </c>
      <c r="H147" s="758">
        <v>349.44</v>
      </c>
      <c r="I147" s="758">
        <v>371.28000000000003</v>
      </c>
      <c r="J147" s="758">
        <v>393.12</v>
      </c>
      <c r="K147" s="758">
        <v>414.96000000000004</v>
      </c>
      <c r="L147" s="758">
        <v>436.8</v>
      </c>
      <c r="M147" s="758">
        <v>458.64000000000004</v>
      </c>
      <c r="N147" s="758">
        <v>480.48</v>
      </c>
      <c r="O147" s="758">
        <v>502.32</v>
      </c>
      <c r="P147" s="758">
        <v>524.16</v>
      </c>
      <c r="Q147" s="758">
        <v>567.84</v>
      </c>
      <c r="R147" s="758">
        <v>611.52</v>
      </c>
      <c r="S147" s="758">
        <v>655.20000000000005</v>
      </c>
      <c r="T147" s="758">
        <v>698.88</v>
      </c>
      <c r="U147" s="758">
        <v>742.56000000000006</v>
      </c>
      <c r="V147" s="762">
        <v>786.24</v>
      </c>
    </row>
    <row r="148" spans="1:22" x14ac:dyDescent="0.3">
      <c r="A148" s="747">
        <v>22</v>
      </c>
      <c r="B148" s="761">
        <v>228.8</v>
      </c>
      <c r="C148" s="758">
        <v>251.68</v>
      </c>
      <c r="D148" s="758">
        <v>274.56</v>
      </c>
      <c r="E148" s="758">
        <v>297.44</v>
      </c>
      <c r="F148" s="758">
        <v>320.32</v>
      </c>
      <c r="G148" s="758">
        <v>343.2</v>
      </c>
      <c r="H148" s="758">
        <v>366.08000000000004</v>
      </c>
      <c r="I148" s="758">
        <v>388.96000000000004</v>
      </c>
      <c r="J148" s="758">
        <v>411.84000000000003</v>
      </c>
      <c r="K148" s="758">
        <v>434.72</v>
      </c>
      <c r="L148" s="758">
        <v>457.6</v>
      </c>
      <c r="M148" s="758">
        <v>480.48</v>
      </c>
      <c r="N148" s="758">
        <v>503.36</v>
      </c>
      <c r="O148" s="758">
        <v>526.24</v>
      </c>
      <c r="P148" s="758">
        <v>549.12</v>
      </c>
      <c r="Q148" s="758">
        <v>594.88</v>
      </c>
      <c r="R148" s="758">
        <v>640.64</v>
      </c>
      <c r="S148" s="758">
        <v>686.4</v>
      </c>
      <c r="T148" s="758">
        <v>732.16000000000008</v>
      </c>
      <c r="U148" s="758">
        <v>777.92000000000007</v>
      </c>
      <c r="V148" s="762">
        <v>823.68000000000006</v>
      </c>
    </row>
    <row r="149" spans="1:22" x14ac:dyDescent="0.3">
      <c r="A149" s="747">
        <v>23</v>
      </c>
      <c r="B149" s="761">
        <v>239.20000000000002</v>
      </c>
      <c r="C149" s="758">
        <v>263.12</v>
      </c>
      <c r="D149" s="758">
        <v>287.04000000000002</v>
      </c>
      <c r="E149" s="758">
        <v>310.96000000000004</v>
      </c>
      <c r="F149" s="758">
        <v>334.88</v>
      </c>
      <c r="G149" s="758">
        <v>358.8</v>
      </c>
      <c r="H149" s="758">
        <v>382.72</v>
      </c>
      <c r="I149" s="758">
        <v>406.64</v>
      </c>
      <c r="J149" s="758">
        <v>430.56</v>
      </c>
      <c r="K149" s="758">
        <v>454.48</v>
      </c>
      <c r="L149" s="758">
        <v>478.40000000000003</v>
      </c>
      <c r="M149" s="758">
        <v>502.32</v>
      </c>
      <c r="N149" s="758">
        <v>526.24</v>
      </c>
      <c r="O149" s="758">
        <v>550.16</v>
      </c>
      <c r="P149" s="758">
        <v>574.08000000000004</v>
      </c>
      <c r="Q149" s="758">
        <v>621.92000000000007</v>
      </c>
      <c r="R149" s="758">
        <v>669.76</v>
      </c>
      <c r="S149" s="758">
        <v>717.6</v>
      </c>
      <c r="T149" s="758">
        <v>765.44</v>
      </c>
      <c r="U149" s="758">
        <v>813.28</v>
      </c>
      <c r="V149" s="762">
        <v>861.12</v>
      </c>
    </row>
    <row r="150" spans="1:22" s="355" customFormat="1" x14ac:dyDescent="0.3">
      <c r="A150" s="747">
        <v>24</v>
      </c>
      <c r="B150" s="761">
        <v>249.60000000000002</v>
      </c>
      <c r="C150" s="758">
        <v>274.56</v>
      </c>
      <c r="D150" s="758">
        <v>299.52</v>
      </c>
      <c r="E150" s="758">
        <v>324.48</v>
      </c>
      <c r="F150" s="758">
        <v>349.44</v>
      </c>
      <c r="G150" s="758">
        <v>374.40000000000003</v>
      </c>
      <c r="H150" s="758">
        <v>399.36</v>
      </c>
      <c r="I150" s="758">
        <v>424.32</v>
      </c>
      <c r="J150" s="758">
        <v>449.28000000000003</v>
      </c>
      <c r="K150" s="758">
        <v>474.24</v>
      </c>
      <c r="L150" s="758">
        <v>499.20000000000005</v>
      </c>
      <c r="M150" s="758">
        <v>524.16</v>
      </c>
      <c r="N150" s="758">
        <v>549.12</v>
      </c>
      <c r="O150" s="758">
        <v>574.08000000000004</v>
      </c>
      <c r="P150" s="758">
        <v>599.04</v>
      </c>
      <c r="Q150" s="758">
        <v>648.96</v>
      </c>
      <c r="R150" s="758">
        <v>698.88</v>
      </c>
      <c r="S150" s="758">
        <v>748.80000000000007</v>
      </c>
      <c r="T150" s="758">
        <v>798.72</v>
      </c>
      <c r="U150" s="758">
        <v>848.64</v>
      </c>
      <c r="V150" s="762">
        <v>898.56000000000006</v>
      </c>
    </row>
    <row r="151" spans="1:22" x14ac:dyDescent="0.3">
      <c r="A151" s="748">
        <v>25</v>
      </c>
      <c r="B151" s="761">
        <v>260</v>
      </c>
      <c r="C151" s="758">
        <v>286</v>
      </c>
      <c r="D151" s="758">
        <v>312</v>
      </c>
      <c r="E151" s="758">
        <v>338</v>
      </c>
      <c r="F151" s="758">
        <v>364</v>
      </c>
      <c r="G151" s="758">
        <v>390</v>
      </c>
      <c r="H151" s="758">
        <v>416</v>
      </c>
      <c r="I151" s="758">
        <v>442</v>
      </c>
      <c r="J151" s="758">
        <v>468</v>
      </c>
      <c r="K151" s="758">
        <v>494</v>
      </c>
      <c r="L151" s="758">
        <v>520</v>
      </c>
      <c r="M151" s="758">
        <v>546</v>
      </c>
      <c r="N151" s="758">
        <v>572</v>
      </c>
      <c r="O151" s="758">
        <v>598</v>
      </c>
      <c r="P151" s="758">
        <v>624</v>
      </c>
      <c r="Q151" s="758">
        <v>676</v>
      </c>
      <c r="R151" s="758">
        <v>728</v>
      </c>
      <c r="S151" s="758">
        <v>780</v>
      </c>
      <c r="T151" s="758">
        <v>832</v>
      </c>
      <c r="U151" s="758">
        <v>884</v>
      </c>
      <c r="V151" s="762">
        <v>936</v>
      </c>
    </row>
    <row r="152" spans="1:22" s="355" customFormat="1" x14ac:dyDescent="0.3">
      <c r="A152" s="749">
        <v>26</v>
      </c>
      <c r="B152" s="761">
        <v>270.40000000000003</v>
      </c>
      <c r="C152" s="758">
        <v>297.44</v>
      </c>
      <c r="D152" s="758">
        <v>324.48</v>
      </c>
      <c r="E152" s="758">
        <v>351.52000000000004</v>
      </c>
      <c r="F152" s="758">
        <v>378.56</v>
      </c>
      <c r="G152" s="758">
        <v>405.6</v>
      </c>
      <c r="H152" s="758">
        <v>432.64</v>
      </c>
      <c r="I152" s="758">
        <v>459.68</v>
      </c>
      <c r="J152" s="758">
        <v>486.72</v>
      </c>
      <c r="K152" s="758">
        <v>513.76</v>
      </c>
      <c r="L152" s="758">
        <v>540.80000000000007</v>
      </c>
      <c r="M152" s="758">
        <v>567.84</v>
      </c>
      <c r="N152" s="758">
        <v>594.88</v>
      </c>
      <c r="O152" s="758">
        <v>621.92000000000007</v>
      </c>
      <c r="P152" s="758">
        <v>648.96</v>
      </c>
      <c r="Q152" s="758">
        <v>703.04000000000008</v>
      </c>
      <c r="R152" s="758">
        <v>757.12</v>
      </c>
      <c r="S152" s="758">
        <v>811.2</v>
      </c>
      <c r="T152" s="758">
        <v>865.28</v>
      </c>
      <c r="U152" s="758">
        <v>919.36</v>
      </c>
      <c r="V152" s="762">
        <v>973.44</v>
      </c>
    </row>
    <row r="153" spans="1:22" x14ac:dyDescent="0.3">
      <c r="A153" s="749">
        <v>27</v>
      </c>
      <c r="B153" s="761">
        <v>280.8</v>
      </c>
      <c r="C153" s="758">
        <v>308.88</v>
      </c>
      <c r="D153" s="758">
        <v>336.96000000000004</v>
      </c>
      <c r="E153" s="758">
        <v>365.04</v>
      </c>
      <c r="F153" s="758">
        <v>393.12</v>
      </c>
      <c r="G153" s="758">
        <v>421.2</v>
      </c>
      <c r="H153" s="758">
        <v>449.28000000000003</v>
      </c>
      <c r="I153" s="758">
        <v>477.36</v>
      </c>
      <c r="J153" s="758">
        <v>505.44</v>
      </c>
      <c r="K153" s="758">
        <v>533.52</v>
      </c>
      <c r="L153" s="758">
        <v>561.6</v>
      </c>
      <c r="M153" s="758">
        <v>589.68000000000006</v>
      </c>
      <c r="N153" s="758">
        <v>617.76</v>
      </c>
      <c r="O153" s="758">
        <v>645.84</v>
      </c>
      <c r="P153" s="758">
        <v>673.92000000000007</v>
      </c>
      <c r="Q153" s="758">
        <v>730.08</v>
      </c>
      <c r="R153" s="758">
        <v>786.24</v>
      </c>
      <c r="S153" s="758">
        <v>842.4</v>
      </c>
      <c r="T153" s="758">
        <v>898.56000000000006</v>
      </c>
      <c r="U153" s="758">
        <v>954.72</v>
      </c>
      <c r="V153" s="762">
        <v>1010.88</v>
      </c>
    </row>
    <row r="154" spans="1:22" x14ac:dyDescent="0.3">
      <c r="A154" s="749">
        <v>28</v>
      </c>
      <c r="B154" s="761">
        <v>291.2</v>
      </c>
      <c r="C154" s="758">
        <v>320.32</v>
      </c>
      <c r="D154" s="758">
        <v>349.44</v>
      </c>
      <c r="E154" s="758">
        <v>378.56</v>
      </c>
      <c r="F154" s="758">
        <v>407.68</v>
      </c>
      <c r="G154" s="758">
        <v>436.8</v>
      </c>
      <c r="H154" s="758">
        <v>465.92</v>
      </c>
      <c r="I154" s="758">
        <v>495.04</v>
      </c>
      <c r="J154" s="758">
        <v>524.16</v>
      </c>
      <c r="K154" s="758">
        <v>553.28</v>
      </c>
      <c r="L154" s="758">
        <v>582.4</v>
      </c>
      <c r="M154" s="758">
        <v>611.52</v>
      </c>
      <c r="N154" s="758">
        <v>640.64</v>
      </c>
      <c r="O154" s="758">
        <v>669.76</v>
      </c>
      <c r="P154" s="758">
        <v>698.88</v>
      </c>
      <c r="Q154" s="758">
        <v>757.12</v>
      </c>
      <c r="R154" s="758">
        <v>815.36</v>
      </c>
      <c r="S154" s="758">
        <v>873.6</v>
      </c>
      <c r="T154" s="758">
        <v>931.84</v>
      </c>
      <c r="U154" s="758">
        <v>990.08</v>
      </c>
      <c r="V154" s="762">
        <v>1048.32</v>
      </c>
    </row>
    <row r="155" spans="1:22" x14ac:dyDescent="0.3">
      <c r="A155" s="749">
        <v>29</v>
      </c>
      <c r="B155" s="761">
        <v>301.60000000000002</v>
      </c>
      <c r="C155" s="758">
        <v>331.76</v>
      </c>
      <c r="D155" s="758">
        <v>361.92</v>
      </c>
      <c r="E155" s="758">
        <v>392.08000000000004</v>
      </c>
      <c r="F155" s="758">
        <v>422.24</v>
      </c>
      <c r="G155" s="758">
        <v>452.40000000000003</v>
      </c>
      <c r="H155" s="758">
        <v>482.56</v>
      </c>
      <c r="I155" s="758">
        <v>512.72</v>
      </c>
      <c r="J155" s="758">
        <v>542.88</v>
      </c>
      <c r="K155" s="758">
        <v>573.04</v>
      </c>
      <c r="L155" s="758">
        <v>603.20000000000005</v>
      </c>
      <c r="M155" s="758">
        <v>633.36</v>
      </c>
      <c r="N155" s="758">
        <v>663.52</v>
      </c>
      <c r="O155" s="758">
        <v>693.68000000000006</v>
      </c>
      <c r="P155" s="758">
        <v>723.84</v>
      </c>
      <c r="Q155" s="758">
        <v>784.16000000000008</v>
      </c>
      <c r="R155" s="758">
        <v>844.48</v>
      </c>
      <c r="S155" s="758">
        <v>904.80000000000007</v>
      </c>
      <c r="T155" s="758">
        <v>965.12</v>
      </c>
      <c r="U155" s="758">
        <v>1025.44</v>
      </c>
      <c r="V155" s="762">
        <v>1085.76</v>
      </c>
    </row>
    <row r="156" spans="1:22" s="355" customFormat="1" x14ac:dyDescent="0.3">
      <c r="A156" s="750">
        <v>30</v>
      </c>
      <c r="B156" s="761">
        <v>312</v>
      </c>
      <c r="C156" s="758">
        <v>343.2</v>
      </c>
      <c r="D156" s="758">
        <v>374.40000000000003</v>
      </c>
      <c r="E156" s="758">
        <v>405.6</v>
      </c>
      <c r="F156" s="758">
        <v>436.8</v>
      </c>
      <c r="G156" s="758">
        <v>468</v>
      </c>
      <c r="H156" s="758">
        <v>499.20000000000005</v>
      </c>
      <c r="I156" s="758">
        <v>530.4</v>
      </c>
      <c r="J156" s="758">
        <v>561.6</v>
      </c>
      <c r="K156" s="758">
        <v>592.80000000000007</v>
      </c>
      <c r="L156" s="758">
        <v>624</v>
      </c>
      <c r="M156" s="758">
        <v>655.20000000000005</v>
      </c>
      <c r="N156" s="758">
        <v>686.4</v>
      </c>
      <c r="O156" s="758">
        <v>717.6</v>
      </c>
      <c r="P156" s="758">
        <v>748.80000000000007</v>
      </c>
      <c r="Q156" s="758">
        <v>811.2</v>
      </c>
      <c r="R156" s="758">
        <v>873.6</v>
      </c>
      <c r="S156" s="758">
        <v>936</v>
      </c>
      <c r="T156" s="758">
        <v>998.40000000000009</v>
      </c>
      <c r="U156" s="758">
        <v>1060.8</v>
      </c>
      <c r="V156" s="762">
        <v>1123.2</v>
      </c>
    </row>
    <row r="157" spans="1:22" s="355" customFormat="1" x14ac:dyDescent="0.3">
      <c r="A157" s="749">
        <v>31</v>
      </c>
      <c r="B157" s="761">
        <v>322.40000000000003</v>
      </c>
      <c r="C157" s="758">
        <v>354.64</v>
      </c>
      <c r="D157" s="758">
        <v>386.88</v>
      </c>
      <c r="E157" s="758">
        <v>419.12</v>
      </c>
      <c r="F157" s="758">
        <v>451.36</v>
      </c>
      <c r="G157" s="758">
        <v>483.6</v>
      </c>
      <c r="H157" s="758">
        <v>515.84</v>
      </c>
      <c r="I157" s="758">
        <v>548.08000000000004</v>
      </c>
      <c r="J157" s="758">
        <v>580.32000000000005</v>
      </c>
      <c r="K157" s="758">
        <v>612.56000000000006</v>
      </c>
      <c r="L157" s="758">
        <v>644.80000000000007</v>
      </c>
      <c r="M157" s="758">
        <v>677.04000000000008</v>
      </c>
      <c r="N157" s="758">
        <v>709.28</v>
      </c>
      <c r="O157" s="758">
        <v>741.52</v>
      </c>
      <c r="P157" s="758">
        <v>773.76</v>
      </c>
      <c r="Q157" s="758">
        <v>838.24</v>
      </c>
      <c r="R157" s="758">
        <v>902.72</v>
      </c>
      <c r="S157" s="758">
        <v>967.2</v>
      </c>
      <c r="T157" s="758">
        <v>1031.68</v>
      </c>
      <c r="U157" s="758">
        <v>1096.1600000000001</v>
      </c>
      <c r="V157" s="762">
        <v>1160.6400000000001</v>
      </c>
    </row>
    <row r="158" spans="1:22" s="355" customFormat="1" x14ac:dyDescent="0.3">
      <c r="A158" s="750">
        <v>32</v>
      </c>
      <c r="B158" s="761">
        <v>332.8</v>
      </c>
      <c r="C158" s="758">
        <v>366.08000000000004</v>
      </c>
      <c r="D158" s="758">
        <v>399.36</v>
      </c>
      <c r="E158" s="758">
        <v>432.64</v>
      </c>
      <c r="F158" s="758">
        <v>465.92</v>
      </c>
      <c r="G158" s="758">
        <v>499.20000000000005</v>
      </c>
      <c r="H158" s="758">
        <v>532.48</v>
      </c>
      <c r="I158" s="758">
        <v>565.76</v>
      </c>
      <c r="J158" s="758">
        <v>599.04</v>
      </c>
      <c r="K158" s="758">
        <v>632.32000000000005</v>
      </c>
      <c r="L158" s="758">
        <v>665.6</v>
      </c>
      <c r="M158" s="758">
        <v>698.88</v>
      </c>
      <c r="N158" s="758">
        <v>732.16000000000008</v>
      </c>
      <c r="O158" s="758">
        <v>765.44</v>
      </c>
      <c r="P158" s="758">
        <v>798.72</v>
      </c>
      <c r="Q158" s="758">
        <v>865.28</v>
      </c>
      <c r="R158" s="758">
        <v>931.84</v>
      </c>
      <c r="S158" s="758">
        <v>998.40000000000009</v>
      </c>
      <c r="T158" s="758">
        <v>1064.96</v>
      </c>
      <c r="U158" s="758">
        <v>1131.52</v>
      </c>
      <c r="V158" s="762">
        <v>1198.08</v>
      </c>
    </row>
    <row r="159" spans="1:22" s="355" customFormat="1" x14ac:dyDescent="0.3">
      <c r="A159" s="750">
        <v>33</v>
      </c>
      <c r="B159" s="761">
        <v>343.2</v>
      </c>
      <c r="C159" s="758">
        <v>377.52000000000004</v>
      </c>
      <c r="D159" s="758">
        <v>411.84000000000003</v>
      </c>
      <c r="E159" s="758">
        <v>446.16</v>
      </c>
      <c r="F159" s="758">
        <v>480.48</v>
      </c>
      <c r="G159" s="758">
        <v>514.80000000000007</v>
      </c>
      <c r="H159" s="758">
        <v>549.12</v>
      </c>
      <c r="I159" s="758">
        <v>583.44000000000005</v>
      </c>
      <c r="J159" s="758">
        <v>617.76</v>
      </c>
      <c r="K159" s="758">
        <v>652.08000000000004</v>
      </c>
      <c r="L159" s="758">
        <v>686.4</v>
      </c>
      <c r="M159" s="758">
        <v>720.72</v>
      </c>
      <c r="N159" s="758">
        <v>755.04000000000008</v>
      </c>
      <c r="O159" s="758">
        <v>789.36</v>
      </c>
      <c r="P159" s="758">
        <v>823.68000000000006</v>
      </c>
      <c r="Q159" s="758">
        <v>892.32</v>
      </c>
      <c r="R159" s="758">
        <v>960.96</v>
      </c>
      <c r="S159" s="758">
        <v>1029.6000000000001</v>
      </c>
      <c r="T159" s="758">
        <v>1098.24</v>
      </c>
      <c r="U159" s="758">
        <v>1166.8800000000001</v>
      </c>
      <c r="V159" s="762">
        <v>1235.52</v>
      </c>
    </row>
    <row r="160" spans="1:22" s="355" customFormat="1" x14ac:dyDescent="0.3">
      <c r="A160" s="750">
        <v>34</v>
      </c>
      <c r="B160" s="761">
        <v>353.6</v>
      </c>
      <c r="C160" s="758">
        <v>388.96000000000004</v>
      </c>
      <c r="D160" s="758">
        <v>424.32</v>
      </c>
      <c r="E160" s="758">
        <v>459.68</v>
      </c>
      <c r="F160" s="758">
        <v>495.04</v>
      </c>
      <c r="G160" s="758">
        <v>530.4</v>
      </c>
      <c r="H160" s="758">
        <v>565.76</v>
      </c>
      <c r="I160" s="758">
        <v>601.12</v>
      </c>
      <c r="J160" s="758">
        <v>636.48</v>
      </c>
      <c r="K160" s="758">
        <v>671.84</v>
      </c>
      <c r="L160" s="758">
        <v>707.2</v>
      </c>
      <c r="M160" s="758">
        <v>742.56000000000006</v>
      </c>
      <c r="N160" s="758">
        <v>777.92000000000007</v>
      </c>
      <c r="O160" s="758">
        <v>813.28</v>
      </c>
      <c r="P160" s="758">
        <v>848.64</v>
      </c>
      <c r="Q160" s="758">
        <v>919.36</v>
      </c>
      <c r="R160" s="758">
        <v>990.08</v>
      </c>
      <c r="S160" s="758">
        <v>1060.8</v>
      </c>
      <c r="T160" s="758">
        <v>1131.52</v>
      </c>
      <c r="U160" s="758">
        <v>1202.24</v>
      </c>
      <c r="V160" s="762">
        <v>1272.96</v>
      </c>
    </row>
    <row r="161" spans="1:22" s="355" customFormat="1" x14ac:dyDescent="0.3">
      <c r="A161" s="750">
        <v>35</v>
      </c>
      <c r="B161" s="761">
        <v>364</v>
      </c>
      <c r="C161" s="758">
        <v>400.40000000000003</v>
      </c>
      <c r="D161" s="758">
        <v>436.8</v>
      </c>
      <c r="E161" s="758">
        <v>473.2</v>
      </c>
      <c r="F161" s="758">
        <v>509.6</v>
      </c>
      <c r="G161" s="758">
        <v>546</v>
      </c>
      <c r="H161" s="758">
        <v>582.4</v>
      </c>
      <c r="I161" s="758">
        <v>618.80000000000007</v>
      </c>
      <c r="J161" s="758">
        <v>655.20000000000005</v>
      </c>
      <c r="K161" s="758">
        <v>691.6</v>
      </c>
      <c r="L161" s="758">
        <v>728</v>
      </c>
      <c r="M161" s="758">
        <v>764.4</v>
      </c>
      <c r="N161" s="758">
        <v>800.80000000000007</v>
      </c>
      <c r="O161" s="758">
        <v>837.2</v>
      </c>
      <c r="P161" s="758">
        <v>873.6</v>
      </c>
      <c r="Q161" s="758">
        <v>946.4</v>
      </c>
      <c r="R161" s="758">
        <v>1019.2</v>
      </c>
      <c r="S161" s="758">
        <v>1092</v>
      </c>
      <c r="T161" s="758">
        <v>1164.8</v>
      </c>
      <c r="U161" s="758">
        <v>1237.6000000000001</v>
      </c>
      <c r="V161" s="762">
        <v>1310.4000000000001</v>
      </c>
    </row>
    <row r="162" spans="1:22" s="355" customFormat="1" ht="15" thickBot="1" x14ac:dyDescent="0.35">
      <c r="A162" s="751">
        <v>36</v>
      </c>
      <c r="B162" s="763">
        <v>374.40000000000003</v>
      </c>
      <c r="C162" s="764">
        <v>411.84000000000003</v>
      </c>
      <c r="D162" s="764">
        <v>449.28000000000003</v>
      </c>
      <c r="E162" s="764">
        <v>486.72</v>
      </c>
      <c r="F162" s="764">
        <v>524.16</v>
      </c>
      <c r="G162" s="764">
        <v>561.6</v>
      </c>
      <c r="H162" s="764">
        <v>599.04</v>
      </c>
      <c r="I162" s="764">
        <v>636.48</v>
      </c>
      <c r="J162" s="764">
        <v>673.92000000000007</v>
      </c>
      <c r="K162" s="764">
        <v>711.36</v>
      </c>
      <c r="L162" s="764">
        <v>748.80000000000007</v>
      </c>
      <c r="M162" s="764">
        <v>786.24</v>
      </c>
      <c r="N162" s="764">
        <v>823.68000000000006</v>
      </c>
      <c r="O162" s="764">
        <v>861.12</v>
      </c>
      <c r="P162" s="764">
        <v>898.56000000000006</v>
      </c>
      <c r="Q162" s="764">
        <v>973.44</v>
      </c>
      <c r="R162" s="764">
        <v>1048.32</v>
      </c>
      <c r="S162" s="764">
        <v>1123.2</v>
      </c>
      <c r="T162" s="764">
        <v>1198.08</v>
      </c>
      <c r="U162" s="764">
        <v>1272.96</v>
      </c>
      <c r="V162" s="765">
        <v>1347.8400000000001</v>
      </c>
    </row>
    <row r="163" spans="1:22" s="355" customFormat="1" x14ac:dyDescent="0.3">
      <c r="A163" s="360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</row>
    <row r="164" spans="1:22" ht="21.6" thickBot="1" x14ac:dyDescent="0.45">
      <c r="A164" s="105" t="s">
        <v>117</v>
      </c>
      <c r="F164" s="6"/>
      <c r="H164" s="1673"/>
      <c r="I164" s="1673"/>
      <c r="J164" s="361"/>
      <c r="L164" s="13"/>
      <c r="M164" s="361"/>
    </row>
    <row r="165" spans="1:22" ht="15" thickBot="1" x14ac:dyDescent="0.35">
      <c r="A165" s="351" t="s">
        <v>15</v>
      </c>
      <c r="B165" s="362">
        <v>10</v>
      </c>
      <c r="C165" s="26">
        <v>11</v>
      </c>
      <c r="D165" s="27">
        <v>12</v>
      </c>
      <c r="E165" s="27">
        <v>13</v>
      </c>
      <c r="F165" s="27">
        <v>14</v>
      </c>
      <c r="G165" s="27">
        <v>15</v>
      </c>
      <c r="H165" s="27">
        <v>16</v>
      </c>
      <c r="I165" s="27">
        <v>17</v>
      </c>
      <c r="J165" s="27">
        <v>18</v>
      </c>
      <c r="K165" s="27">
        <v>19</v>
      </c>
      <c r="L165" s="27">
        <v>20</v>
      </c>
      <c r="M165" s="27">
        <v>21</v>
      </c>
      <c r="N165" s="27">
        <v>22</v>
      </c>
      <c r="O165" s="27">
        <v>23</v>
      </c>
      <c r="P165" s="27">
        <v>24</v>
      </c>
      <c r="Q165" s="363">
        <v>26</v>
      </c>
      <c r="R165" s="363">
        <v>28</v>
      </c>
      <c r="S165" s="363">
        <v>30</v>
      </c>
      <c r="T165" s="1475">
        <v>32</v>
      </c>
      <c r="U165" s="363">
        <v>34</v>
      </c>
      <c r="V165" s="778">
        <v>36</v>
      </c>
    </row>
    <row r="166" spans="1:22" x14ac:dyDescent="0.3">
      <c r="A166" s="8">
        <v>10</v>
      </c>
      <c r="B166" s="354">
        <v>93.600000000000009</v>
      </c>
      <c r="C166" s="779">
        <v>102.96000000000001</v>
      </c>
      <c r="D166" s="779">
        <v>112.32000000000001</v>
      </c>
      <c r="E166" s="779">
        <v>121.68</v>
      </c>
      <c r="F166" s="779">
        <v>131.04000000000002</v>
      </c>
      <c r="G166" s="779">
        <v>140.4</v>
      </c>
      <c r="H166" s="779">
        <v>149.76000000000002</v>
      </c>
      <c r="I166" s="779">
        <v>159.12</v>
      </c>
      <c r="J166" s="779">
        <v>168.48000000000002</v>
      </c>
      <c r="K166" s="779">
        <v>177.84</v>
      </c>
      <c r="L166" s="779">
        <v>187.20000000000002</v>
      </c>
      <c r="M166" s="779">
        <v>196.56</v>
      </c>
      <c r="N166" s="779">
        <v>205.92000000000002</v>
      </c>
      <c r="O166" s="779">
        <v>215.28</v>
      </c>
      <c r="P166" s="779">
        <v>224.64000000000001</v>
      </c>
      <c r="Q166" s="779">
        <v>243.36</v>
      </c>
      <c r="R166" s="779">
        <v>262.08000000000004</v>
      </c>
      <c r="S166" s="779">
        <v>280.8</v>
      </c>
      <c r="T166" s="779">
        <v>299.52000000000004</v>
      </c>
      <c r="U166" s="779">
        <v>318.24</v>
      </c>
      <c r="V166" s="780">
        <v>336.96000000000004</v>
      </c>
    </row>
    <row r="167" spans="1:22" x14ac:dyDescent="0.3">
      <c r="A167" s="14">
        <v>11</v>
      </c>
      <c r="B167" s="661">
        <v>102.96000000000001</v>
      </c>
      <c r="C167" s="662">
        <v>113.256</v>
      </c>
      <c r="D167" s="662">
        <v>123.55200000000001</v>
      </c>
      <c r="E167" s="662">
        <v>133.84800000000001</v>
      </c>
      <c r="F167" s="662">
        <v>144.14400000000001</v>
      </c>
      <c r="G167" s="662">
        <v>154.44</v>
      </c>
      <c r="H167" s="662">
        <v>164.73600000000002</v>
      </c>
      <c r="I167" s="662">
        <v>175.03200000000001</v>
      </c>
      <c r="J167" s="662">
        <v>185.328</v>
      </c>
      <c r="K167" s="662">
        <v>195.62400000000002</v>
      </c>
      <c r="L167" s="662">
        <v>205.92000000000002</v>
      </c>
      <c r="M167" s="662">
        <v>216.21600000000001</v>
      </c>
      <c r="N167" s="662">
        <v>226.512</v>
      </c>
      <c r="O167" s="662">
        <v>236.80800000000002</v>
      </c>
      <c r="P167" s="662">
        <v>247.10400000000001</v>
      </c>
      <c r="Q167" s="662">
        <v>267.69600000000003</v>
      </c>
      <c r="R167" s="662">
        <v>288.28800000000001</v>
      </c>
      <c r="S167" s="662">
        <v>308.88</v>
      </c>
      <c r="T167" s="662">
        <v>329.47200000000004</v>
      </c>
      <c r="U167" s="662">
        <v>350.06400000000002</v>
      </c>
      <c r="V167" s="36">
        <v>370.65600000000001</v>
      </c>
    </row>
    <row r="168" spans="1:22" x14ac:dyDescent="0.3">
      <c r="A168" s="14">
        <v>12</v>
      </c>
      <c r="B168" s="661">
        <v>112.32000000000001</v>
      </c>
      <c r="C168" s="662">
        <v>123.55200000000001</v>
      </c>
      <c r="D168" s="662">
        <v>134.78400000000002</v>
      </c>
      <c r="E168" s="662">
        <v>146.01600000000002</v>
      </c>
      <c r="F168" s="662">
        <v>157.24800000000002</v>
      </c>
      <c r="G168" s="662">
        <v>168.48000000000002</v>
      </c>
      <c r="H168" s="662">
        <v>179.71200000000002</v>
      </c>
      <c r="I168" s="662">
        <v>190.94400000000002</v>
      </c>
      <c r="J168" s="662">
        <v>202.17600000000002</v>
      </c>
      <c r="K168" s="662">
        <v>213.40800000000002</v>
      </c>
      <c r="L168" s="662">
        <v>224.64000000000001</v>
      </c>
      <c r="M168" s="662">
        <v>235.87200000000001</v>
      </c>
      <c r="N168" s="662">
        <v>247.10400000000001</v>
      </c>
      <c r="O168" s="662">
        <v>258.33600000000001</v>
      </c>
      <c r="P168" s="662">
        <v>269.56800000000004</v>
      </c>
      <c r="Q168" s="662">
        <v>292.03200000000004</v>
      </c>
      <c r="R168" s="662">
        <v>314.49600000000004</v>
      </c>
      <c r="S168" s="662">
        <v>336.96000000000004</v>
      </c>
      <c r="T168" s="662">
        <v>359.42400000000004</v>
      </c>
      <c r="U168" s="662">
        <v>381.88800000000003</v>
      </c>
      <c r="V168" s="36">
        <v>404.35200000000003</v>
      </c>
    </row>
    <row r="169" spans="1:22" x14ac:dyDescent="0.3">
      <c r="A169" s="14">
        <v>13</v>
      </c>
      <c r="B169" s="661">
        <v>121.68</v>
      </c>
      <c r="C169" s="662">
        <v>133.84800000000001</v>
      </c>
      <c r="D169" s="662">
        <v>146.01600000000002</v>
      </c>
      <c r="E169" s="662">
        <v>158.184</v>
      </c>
      <c r="F169" s="662">
        <v>170.352</v>
      </c>
      <c r="G169" s="662">
        <v>182.52</v>
      </c>
      <c r="H169" s="662">
        <v>194.68800000000002</v>
      </c>
      <c r="I169" s="662">
        <v>206.85600000000002</v>
      </c>
      <c r="J169" s="662">
        <v>219.024</v>
      </c>
      <c r="K169" s="662">
        <v>231.19200000000001</v>
      </c>
      <c r="L169" s="662">
        <v>243.36</v>
      </c>
      <c r="M169" s="662">
        <v>255.52800000000002</v>
      </c>
      <c r="N169" s="662">
        <v>267.69600000000003</v>
      </c>
      <c r="O169" s="662">
        <v>279.86400000000003</v>
      </c>
      <c r="P169" s="662">
        <v>292.03200000000004</v>
      </c>
      <c r="Q169" s="662">
        <v>316.36799999999999</v>
      </c>
      <c r="R169" s="662">
        <v>340.70400000000001</v>
      </c>
      <c r="S169" s="662">
        <v>365.04</v>
      </c>
      <c r="T169" s="662">
        <v>389.37600000000003</v>
      </c>
      <c r="U169" s="662">
        <v>413.71200000000005</v>
      </c>
      <c r="V169" s="36">
        <v>438.048</v>
      </c>
    </row>
    <row r="170" spans="1:22" x14ac:dyDescent="0.3">
      <c r="A170" s="14">
        <v>14</v>
      </c>
      <c r="B170" s="661">
        <v>131.04000000000002</v>
      </c>
      <c r="C170" s="662">
        <v>144.14400000000001</v>
      </c>
      <c r="D170" s="662">
        <v>157.24800000000002</v>
      </c>
      <c r="E170" s="662">
        <v>170.352</v>
      </c>
      <c r="F170" s="662">
        <v>183.45600000000002</v>
      </c>
      <c r="G170" s="662">
        <v>196.56</v>
      </c>
      <c r="H170" s="662">
        <v>209.66400000000002</v>
      </c>
      <c r="I170" s="662">
        <v>222.768</v>
      </c>
      <c r="J170" s="662">
        <v>235.87200000000001</v>
      </c>
      <c r="K170" s="662">
        <v>248.97600000000003</v>
      </c>
      <c r="L170" s="662">
        <v>262.08000000000004</v>
      </c>
      <c r="M170" s="662">
        <v>275.18400000000003</v>
      </c>
      <c r="N170" s="662">
        <v>288.28800000000001</v>
      </c>
      <c r="O170" s="662">
        <v>301.392</v>
      </c>
      <c r="P170" s="662">
        <v>314.49600000000004</v>
      </c>
      <c r="Q170" s="662">
        <v>340.70400000000001</v>
      </c>
      <c r="R170" s="662">
        <v>366.91200000000003</v>
      </c>
      <c r="S170" s="662">
        <v>393.12</v>
      </c>
      <c r="T170" s="662">
        <v>419.32800000000003</v>
      </c>
      <c r="U170" s="662">
        <v>445.536</v>
      </c>
      <c r="V170" s="36">
        <v>471.74400000000003</v>
      </c>
    </row>
    <row r="171" spans="1:22" x14ac:dyDescent="0.3">
      <c r="A171" s="14">
        <v>15</v>
      </c>
      <c r="B171" s="661">
        <v>140.4</v>
      </c>
      <c r="C171" s="662">
        <v>154.44</v>
      </c>
      <c r="D171" s="662">
        <v>168.48000000000002</v>
      </c>
      <c r="E171" s="662">
        <v>182.52</v>
      </c>
      <c r="F171" s="662">
        <v>196.56</v>
      </c>
      <c r="G171" s="662">
        <v>210.60000000000002</v>
      </c>
      <c r="H171" s="662">
        <v>224.64000000000001</v>
      </c>
      <c r="I171" s="662">
        <v>238.68</v>
      </c>
      <c r="J171" s="662">
        <v>252.72000000000003</v>
      </c>
      <c r="K171" s="662">
        <v>266.76</v>
      </c>
      <c r="L171" s="662">
        <v>280.8</v>
      </c>
      <c r="M171" s="662">
        <v>294.84000000000003</v>
      </c>
      <c r="N171" s="662">
        <v>308.88</v>
      </c>
      <c r="O171" s="662">
        <v>322.92</v>
      </c>
      <c r="P171" s="662">
        <v>336.96000000000004</v>
      </c>
      <c r="Q171" s="662">
        <v>365.04</v>
      </c>
      <c r="R171" s="662">
        <v>393.12</v>
      </c>
      <c r="S171" s="662">
        <v>421.20000000000005</v>
      </c>
      <c r="T171" s="662">
        <v>449.28000000000003</v>
      </c>
      <c r="U171" s="662">
        <v>477.36</v>
      </c>
      <c r="V171" s="36">
        <v>505.44000000000005</v>
      </c>
    </row>
    <row r="172" spans="1:22" x14ac:dyDescent="0.3">
      <c r="A172" s="14">
        <v>16</v>
      </c>
      <c r="B172" s="661">
        <v>149.76000000000002</v>
      </c>
      <c r="C172" s="662">
        <v>164.73600000000002</v>
      </c>
      <c r="D172" s="662">
        <v>179.71200000000002</v>
      </c>
      <c r="E172" s="662">
        <v>194.68800000000002</v>
      </c>
      <c r="F172" s="662">
        <v>209.66400000000002</v>
      </c>
      <c r="G172" s="662">
        <v>224.64000000000001</v>
      </c>
      <c r="H172" s="662">
        <v>239.61600000000001</v>
      </c>
      <c r="I172" s="662">
        <v>254.59200000000001</v>
      </c>
      <c r="J172" s="662">
        <v>269.56800000000004</v>
      </c>
      <c r="K172" s="662">
        <v>284.54400000000004</v>
      </c>
      <c r="L172" s="662">
        <v>299.52000000000004</v>
      </c>
      <c r="M172" s="662">
        <v>314.49600000000004</v>
      </c>
      <c r="N172" s="662">
        <v>329.47200000000004</v>
      </c>
      <c r="O172" s="662">
        <v>344.44800000000004</v>
      </c>
      <c r="P172" s="662">
        <v>359.42400000000004</v>
      </c>
      <c r="Q172" s="662">
        <v>389.37600000000003</v>
      </c>
      <c r="R172" s="662">
        <v>419.32800000000003</v>
      </c>
      <c r="S172" s="662">
        <v>449.28000000000003</v>
      </c>
      <c r="T172" s="662">
        <v>479.23200000000003</v>
      </c>
      <c r="U172" s="662">
        <v>509.18400000000003</v>
      </c>
      <c r="V172" s="36">
        <v>539.13600000000008</v>
      </c>
    </row>
    <row r="173" spans="1:22" x14ac:dyDescent="0.3">
      <c r="A173" s="14">
        <v>17</v>
      </c>
      <c r="B173" s="661">
        <v>159.12</v>
      </c>
      <c r="C173" s="662">
        <v>175.03200000000001</v>
      </c>
      <c r="D173" s="662">
        <v>190.94400000000002</v>
      </c>
      <c r="E173" s="662">
        <v>206.85600000000002</v>
      </c>
      <c r="F173" s="662">
        <v>222.768</v>
      </c>
      <c r="G173" s="662">
        <v>238.68</v>
      </c>
      <c r="H173" s="662">
        <v>254.59200000000001</v>
      </c>
      <c r="I173" s="662">
        <v>270.50400000000002</v>
      </c>
      <c r="J173" s="662">
        <v>286.416</v>
      </c>
      <c r="K173" s="662">
        <v>302.32800000000003</v>
      </c>
      <c r="L173" s="662">
        <v>318.24</v>
      </c>
      <c r="M173" s="662">
        <v>334.15200000000004</v>
      </c>
      <c r="N173" s="662">
        <v>350.06400000000002</v>
      </c>
      <c r="O173" s="662">
        <v>365.976</v>
      </c>
      <c r="P173" s="662">
        <v>381.88800000000003</v>
      </c>
      <c r="Q173" s="662">
        <v>413.71200000000005</v>
      </c>
      <c r="R173" s="662">
        <v>445.536</v>
      </c>
      <c r="S173" s="662">
        <v>477.36</v>
      </c>
      <c r="T173" s="662">
        <v>509.18400000000003</v>
      </c>
      <c r="U173" s="662">
        <v>541.00800000000004</v>
      </c>
      <c r="V173" s="36">
        <v>572.83199999999999</v>
      </c>
    </row>
    <row r="174" spans="1:22" x14ac:dyDescent="0.3">
      <c r="A174" s="14">
        <v>18</v>
      </c>
      <c r="B174" s="661">
        <v>168.48000000000002</v>
      </c>
      <c r="C174" s="662">
        <v>185.328</v>
      </c>
      <c r="D174" s="662">
        <v>202.17600000000002</v>
      </c>
      <c r="E174" s="662">
        <v>219.024</v>
      </c>
      <c r="F174" s="662">
        <v>235.87200000000001</v>
      </c>
      <c r="G174" s="662">
        <v>252.72000000000003</v>
      </c>
      <c r="H174" s="662">
        <v>269.56800000000004</v>
      </c>
      <c r="I174" s="662">
        <v>286.416</v>
      </c>
      <c r="J174" s="662">
        <v>303.26400000000001</v>
      </c>
      <c r="K174" s="662">
        <v>320.11200000000002</v>
      </c>
      <c r="L174" s="662">
        <v>336.96000000000004</v>
      </c>
      <c r="M174" s="662">
        <v>353.80799999999999</v>
      </c>
      <c r="N174" s="662">
        <v>370.65600000000001</v>
      </c>
      <c r="O174" s="662">
        <v>387.50400000000002</v>
      </c>
      <c r="P174" s="662">
        <v>404.35200000000003</v>
      </c>
      <c r="Q174" s="662">
        <v>438.048</v>
      </c>
      <c r="R174" s="662">
        <v>471.74400000000003</v>
      </c>
      <c r="S174" s="662">
        <v>505.44000000000005</v>
      </c>
      <c r="T174" s="662">
        <v>539.13600000000008</v>
      </c>
      <c r="U174" s="662">
        <v>572.83199999999999</v>
      </c>
      <c r="V174" s="36">
        <v>606.52800000000002</v>
      </c>
    </row>
    <row r="175" spans="1:22" x14ac:dyDescent="0.3">
      <c r="A175" s="773">
        <v>19</v>
      </c>
      <c r="B175" s="661">
        <v>177.84</v>
      </c>
      <c r="C175" s="662">
        <v>195.62400000000002</v>
      </c>
      <c r="D175" s="662">
        <v>213.40800000000002</v>
      </c>
      <c r="E175" s="662">
        <v>231.19200000000001</v>
      </c>
      <c r="F175" s="662">
        <v>248.97600000000003</v>
      </c>
      <c r="G175" s="662">
        <v>266.76</v>
      </c>
      <c r="H175" s="662">
        <v>284.54400000000004</v>
      </c>
      <c r="I175" s="662">
        <v>302.32800000000003</v>
      </c>
      <c r="J175" s="662">
        <v>320.11200000000002</v>
      </c>
      <c r="K175" s="662">
        <v>337.89600000000002</v>
      </c>
      <c r="L175" s="662">
        <v>355.68</v>
      </c>
      <c r="M175" s="662">
        <v>373.464</v>
      </c>
      <c r="N175" s="662">
        <v>391.24800000000005</v>
      </c>
      <c r="O175" s="662">
        <v>409.03200000000004</v>
      </c>
      <c r="P175" s="662">
        <v>426.81600000000003</v>
      </c>
      <c r="Q175" s="662">
        <v>462.38400000000001</v>
      </c>
      <c r="R175" s="662">
        <v>497.95200000000006</v>
      </c>
      <c r="S175" s="662">
        <v>533.52</v>
      </c>
      <c r="T175" s="662">
        <v>569.08800000000008</v>
      </c>
      <c r="U175" s="662">
        <v>604.65600000000006</v>
      </c>
      <c r="V175" s="36">
        <v>640.22400000000005</v>
      </c>
    </row>
    <row r="176" spans="1:22" x14ac:dyDescent="0.3">
      <c r="A176" s="773">
        <v>20</v>
      </c>
      <c r="B176" s="661">
        <v>187.20000000000002</v>
      </c>
      <c r="C176" s="662">
        <v>205.92000000000002</v>
      </c>
      <c r="D176" s="662">
        <v>224.64000000000001</v>
      </c>
      <c r="E176" s="662">
        <v>243.36</v>
      </c>
      <c r="F176" s="662">
        <v>262.08000000000004</v>
      </c>
      <c r="G176" s="662">
        <v>280.8</v>
      </c>
      <c r="H176" s="662">
        <v>299.52000000000004</v>
      </c>
      <c r="I176" s="662">
        <v>318.24</v>
      </c>
      <c r="J176" s="662">
        <v>336.96000000000004</v>
      </c>
      <c r="K176" s="662">
        <v>355.68</v>
      </c>
      <c r="L176" s="662">
        <v>374.40000000000003</v>
      </c>
      <c r="M176" s="662">
        <v>393.12</v>
      </c>
      <c r="N176" s="662">
        <v>411.84000000000003</v>
      </c>
      <c r="O176" s="662">
        <v>430.56</v>
      </c>
      <c r="P176" s="662">
        <v>449.28000000000003</v>
      </c>
      <c r="Q176" s="662">
        <v>486.72</v>
      </c>
      <c r="R176" s="662">
        <v>524.16000000000008</v>
      </c>
      <c r="S176" s="662">
        <v>561.6</v>
      </c>
      <c r="T176" s="662">
        <v>599.04000000000008</v>
      </c>
      <c r="U176" s="662">
        <v>636.48</v>
      </c>
      <c r="V176" s="36">
        <v>673.92000000000007</v>
      </c>
    </row>
    <row r="177" spans="1:22" x14ac:dyDescent="0.3">
      <c r="A177" s="773">
        <v>21</v>
      </c>
      <c r="B177" s="661">
        <v>196.56</v>
      </c>
      <c r="C177" s="662">
        <v>216.21600000000001</v>
      </c>
      <c r="D177" s="662">
        <v>235.87200000000001</v>
      </c>
      <c r="E177" s="662">
        <v>255.52800000000002</v>
      </c>
      <c r="F177" s="662">
        <v>275.18400000000003</v>
      </c>
      <c r="G177" s="662">
        <v>294.84000000000003</v>
      </c>
      <c r="H177" s="662">
        <v>314.49600000000004</v>
      </c>
      <c r="I177" s="662">
        <v>334.15200000000004</v>
      </c>
      <c r="J177" s="662">
        <v>353.80799999999999</v>
      </c>
      <c r="K177" s="662">
        <v>373.464</v>
      </c>
      <c r="L177" s="662">
        <v>393.12</v>
      </c>
      <c r="M177" s="662">
        <v>412.77600000000001</v>
      </c>
      <c r="N177" s="662">
        <v>432.43200000000002</v>
      </c>
      <c r="O177" s="662">
        <v>452.08800000000002</v>
      </c>
      <c r="P177" s="662">
        <v>471.74400000000003</v>
      </c>
      <c r="Q177" s="662">
        <v>511.05600000000004</v>
      </c>
      <c r="R177" s="662">
        <v>550.36800000000005</v>
      </c>
      <c r="S177" s="662">
        <v>589.68000000000006</v>
      </c>
      <c r="T177" s="662">
        <v>628.99200000000008</v>
      </c>
      <c r="U177" s="662">
        <v>668.30400000000009</v>
      </c>
      <c r="V177" s="36">
        <v>707.61599999999999</v>
      </c>
    </row>
    <row r="178" spans="1:22" x14ac:dyDescent="0.3">
      <c r="A178" s="773">
        <v>22</v>
      </c>
      <c r="B178" s="661">
        <v>205.92000000000002</v>
      </c>
      <c r="C178" s="662">
        <v>226.512</v>
      </c>
      <c r="D178" s="662">
        <v>247.10400000000001</v>
      </c>
      <c r="E178" s="662">
        <v>267.69600000000003</v>
      </c>
      <c r="F178" s="662">
        <v>288.28800000000001</v>
      </c>
      <c r="G178" s="662">
        <v>308.88</v>
      </c>
      <c r="H178" s="662">
        <v>329.47200000000004</v>
      </c>
      <c r="I178" s="662">
        <v>350.06400000000002</v>
      </c>
      <c r="J178" s="662">
        <v>370.65600000000001</v>
      </c>
      <c r="K178" s="662">
        <v>391.24800000000005</v>
      </c>
      <c r="L178" s="662">
        <v>411.84000000000003</v>
      </c>
      <c r="M178" s="662">
        <v>432.43200000000002</v>
      </c>
      <c r="N178" s="662">
        <v>453.024</v>
      </c>
      <c r="O178" s="662">
        <v>473.61600000000004</v>
      </c>
      <c r="P178" s="662">
        <v>494.20800000000003</v>
      </c>
      <c r="Q178" s="662">
        <v>535.39200000000005</v>
      </c>
      <c r="R178" s="662">
        <v>576.57600000000002</v>
      </c>
      <c r="S178" s="662">
        <v>617.76</v>
      </c>
      <c r="T178" s="662">
        <v>658.94400000000007</v>
      </c>
      <c r="U178" s="662">
        <v>700.12800000000004</v>
      </c>
      <c r="V178" s="36">
        <v>741.31200000000001</v>
      </c>
    </row>
    <row r="179" spans="1:22" x14ac:dyDescent="0.3">
      <c r="A179" s="773">
        <v>23</v>
      </c>
      <c r="B179" s="661">
        <v>215.28</v>
      </c>
      <c r="C179" s="662">
        <v>236.80800000000002</v>
      </c>
      <c r="D179" s="662">
        <v>258.33600000000001</v>
      </c>
      <c r="E179" s="662">
        <v>279.86400000000003</v>
      </c>
      <c r="F179" s="662">
        <v>301.392</v>
      </c>
      <c r="G179" s="662">
        <v>322.92</v>
      </c>
      <c r="H179" s="662">
        <v>344.44800000000004</v>
      </c>
      <c r="I179" s="662">
        <v>365.976</v>
      </c>
      <c r="J179" s="662">
        <v>387.50400000000002</v>
      </c>
      <c r="K179" s="662">
        <v>409.03200000000004</v>
      </c>
      <c r="L179" s="662">
        <v>430.56</v>
      </c>
      <c r="M179" s="662">
        <v>452.08800000000002</v>
      </c>
      <c r="N179" s="662">
        <v>473.61600000000004</v>
      </c>
      <c r="O179" s="662">
        <v>495.14400000000001</v>
      </c>
      <c r="P179" s="662">
        <v>516.67200000000003</v>
      </c>
      <c r="Q179" s="662">
        <v>559.72800000000007</v>
      </c>
      <c r="R179" s="662">
        <v>602.78399999999999</v>
      </c>
      <c r="S179" s="662">
        <v>645.84</v>
      </c>
      <c r="T179" s="662">
        <v>688.89600000000007</v>
      </c>
      <c r="U179" s="662">
        <v>731.952</v>
      </c>
      <c r="V179" s="36">
        <v>775.00800000000004</v>
      </c>
    </row>
    <row r="180" spans="1:22" s="355" customFormat="1" x14ac:dyDescent="0.3">
      <c r="A180" s="773">
        <v>24</v>
      </c>
      <c r="B180" s="661">
        <v>224.64000000000001</v>
      </c>
      <c r="C180" s="662">
        <v>247.10400000000001</v>
      </c>
      <c r="D180" s="662">
        <v>269.56800000000004</v>
      </c>
      <c r="E180" s="662">
        <v>292.03200000000004</v>
      </c>
      <c r="F180" s="662">
        <v>314.49600000000004</v>
      </c>
      <c r="G180" s="662">
        <v>336.96000000000004</v>
      </c>
      <c r="H180" s="662">
        <v>359.42400000000004</v>
      </c>
      <c r="I180" s="662">
        <v>381.88800000000003</v>
      </c>
      <c r="J180" s="662">
        <v>404.35200000000003</v>
      </c>
      <c r="K180" s="662">
        <v>426.81600000000003</v>
      </c>
      <c r="L180" s="662">
        <v>449.28000000000003</v>
      </c>
      <c r="M180" s="662">
        <v>471.74400000000003</v>
      </c>
      <c r="N180" s="662">
        <v>494.20800000000003</v>
      </c>
      <c r="O180" s="662">
        <v>516.67200000000003</v>
      </c>
      <c r="P180" s="662">
        <v>539.13600000000008</v>
      </c>
      <c r="Q180" s="662">
        <v>584.06400000000008</v>
      </c>
      <c r="R180" s="662">
        <v>628.99200000000008</v>
      </c>
      <c r="S180" s="662">
        <v>673.92000000000007</v>
      </c>
      <c r="T180" s="662">
        <v>718.84800000000007</v>
      </c>
      <c r="U180" s="662">
        <v>763.77600000000007</v>
      </c>
      <c r="V180" s="36">
        <v>808.70400000000006</v>
      </c>
    </row>
    <row r="181" spans="1:22" x14ac:dyDescent="0.3">
      <c r="A181" s="774">
        <v>25</v>
      </c>
      <c r="B181" s="661">
        <v>234</v>
      </c>
      <c r="C181" s="662">
        <v>257.40000000000003</v>
      </c>
      <c r="D181" s="662">
        <v>280.8</v>
      </c>
      <c r="E181" s="662">
        <v>304.20000000000005</v>
      </c>
      <c r="F181" s="662">
        <v>327.60000000000002</v>
      </c>
      <c r="G181" s="662">
        <v>351</v>
      </c>
      <c r="H181" s="662">
        <v>374.40000000000003</v>
      </c>
      <c r="I181" s="662">
        <v>397.8</v>
      </c>
      <c r="J181" s="662">
        <v>421.20000000000005</v>
      </c>
      <c r="K181" s="662">
        <v>444.6</v>
      </c>
      <c r="L181" s="662">
        <v>468</v>
      </c>
      <c r="M181" s="662">
        <v>491.40000000000003</v>
      </c>
      <c r="N181" s="662">
        <v>514.80000000000007</v>
      </c>
      <c r="O181" s="662">
        <v>538.20000000000005</v>
      </c>
      <c r="P181" s="662">
        <v>561.6</v>
      </c>
      <c r="Q181" s="662">
        <v>608.40000000000009</v>
      </c>
      <c r="R181" s="662">
        <v>655.20000000000005</v>
      </c>
      <c r="S181" s="662">
        <v>702</v>
      </c>
      <c r="T181" s="662">
        <v>748.80000000000007</v>
      </c>
      <c r="U181" s="662">
        <v>795.6</v>
      </c>
      <c r="V181" s="36">
        <v>842.40000000000009</v>
      </c>
    </row>
    <row r="182" spans="1:22" s="355" customFormat="1" x14ac:dyDescent="0.3">
      <c r="A182" s="775">
        <v>26</v>
      </c>
      <c r="B182" s="661">
        <v>243.36</v>
      </c>
      <c r="C182" s="662">
        <v>267.69600000000003</v>
      </c>
      <c r="D182" s="662">
        <v>292.03200000000004</v>
      </c>
      <c r="E182" s="662">
        <v>316.36799999999999</v>
      </c>
      <c r="F182" s="662">
        <v>340.70400000000001</v>
      </c>
      <c r="G182" s="662">
        <v>365.04</v>
      </c>
      <c r="H182" s="662">
        <v>389.37600000000003</v>
      </c>
      <c r="I182" s="662">
        <v>413.71200000000005</v>
      </c>
      <c r="J182" s="662">
        <v>438.048</v>
      </c>
      <c r="K182" s="662">
        <v>462.38400000000001</v>
      </c>
      <c r="L182" s="662">
        <v>486.72</v>
      </c>
      <c r="M182" s="662">
        <v>511.05600000000004</v>
      </c>
      <c r="N182" s="662">
        <v>535.39200000000005</v>
      </c>
      <c r="O182" s="662">
        <v>559.72800000000007</v>
      </c>
      <c r="P182" s="662">
        <v>584.06400000000008</v>
      </c>
      <c r="Q182" s="662">
        <v>632.73599999999999</v>
      </c>
      <c r="R182" s="662">
        <v>681.40800000000002</v>
      </c>
      <c r="S182" s="662">
        <v>730.08</v>
      </c>
      <c r="T182" s="662">
        <v>778.75200000000007</v>
      </c>
      <c r="U182" s="662">
        <v>827.42400000000009</v>
      </c>
      <c r="V182" s="36">
        <v>876.096</v>
      </c>
    </row>
    <row r="183" spans="1:22" x14ac:dyDescent="0.3">
      <c r="A183" s="775">
        <v>27</v>
      </c>
      <c r="B183" s="661">
        <v>252.72000000000003</v>
      </c>
      <c r="C183" s="662">
        <v>277.99200000000002</v>
      </c>
      <c r="D183" s="662">
        <v>303.26400000000001</v>
      </c>
      <c r="E183" s="662">
        <v>328.536</v>
      </c>
      <c r="F183" s="662">
        <v>353.80799999999999</v>
      </c>
      <c r="G183" s="662">
        <v>379.08000000000004</v>
      </c>
      <c r="H183" s="662">
        <v>404.35200000000003</v>
      </c>
      <c r="I183" s="662">
        <v>429.62400000000002</v>
      </c>
      <c r="J183" s="662">
        <v>454.89600000000002</v>
      </c>
      <c r="K183" s="662">
        <v>480.16800000000001</v>
      </c>
      <c r="L183" s="662">
        <v>505.44000000000005</v>
      </c>
      <c r="M183" s="662">
        <v>530.71199999999999</v>
      </c>
      <c r="N183" s="662">
        <v>555.98400000000004</v>
      </c>
      <c r="O183" s="662">
        <v>581.25600000000009</v>
      </c>
      <c r="P183" s="662">
        <v>606.52800000000002</v>
      </c>
      <c r="Q183" s="662">
        <v>657.072</v>
      </c>
      <c r="R183" s="662">
        <v>707.61599999999999</v>
      </c>
      <c r="S183" s="662">
        <v>758.16000000000008</v>
      </c>
      <c r="T183" s="662">
        <v>808.70400000000006</v>
      </c>
      <c r="U183" s="662">
        <v>859.24800000000005</v>
      </c>
      <c r="V183" s="36">
        <v>909.79200000000003</v>
      </c>
    </row>
    <row r="184" spans="1:22" x14ac:dyDescent="0.3">
      <c r="A184" s="775">
        <v>28</v>
      </c>
      <c r="B184" s="661">
        <v>262.08000000000004</v>
      </c>
      <c r="C184" s="662">
        <v>288.28800000000001</v>
      </c>
      <c r="D184" s="662">
        <v>314.49600000000004</v>
      </c>
      <c r="E184" s="662">
        <v>340.70400000000001</v>
      </c>
      <c r="F184" s="662">
        <v>366.91200000000003</v>
      </c>
      <c r="G184" s="662">
        <v>393.12</v>
      </c>
      <c r="H184" s="662">
        <v>419.32800000000003</v>
      </c>
      <c r="I184" s="662">
        <v>445.536</v>
      </c>
      <c r="J184" s="662">
        <v>471.74400000000003</v>
      </c>
      <c r="K184" s="662">
        <v>497.95200000000006</v>
      </c>
      <c r="L184" s="662">
        <v>524.16000000000008</v>
      </c>
      <c r="M184" s="662">
        <v>550.36800000000005</v>
      </c>
      <c r="N184" s="662">
        <v>576.57600000000002</v>
      </c>
      <c r="O184" s="662">
        <v>602.78399999999999</v>
      </c>
      <c r="P184" s="662">
        <v>628.99200000000008</v>
      </c>
      <c r="Q184" s="662">
        <v>681.40800000000002</v>
      </c>
      <c r="R184" s="662">
        <v>733.82400000000007</v>
      </c>
      <c r="S184" s="662">
        <v>786.24</v>
      </c>
      <c r="T184" s="662">
        <v>838.65600000000006</v>
      </c>
      <c r="U184" s="662">
        <v>891.072</v>
      </c>
      <c r="V184" s="36">
        <v>943.48800000000006</v>
      </c>
    </row>
    <row r="185" spans="1:22" x14ac:dyDescent="0.3">
      <c r="A185" s="775">
        <v>29</v>
      </c>
      <c r="B185" s="661">
        <v>271.44</v>
      </c>
      <c r="C185" s="662">
        <v>298.584</v>
      </c>
      <c r="D185" s="662">
        <v>325.72800000000001</v>
      </c>
      <c r="E185" s="662">
        <v>352.87200000000001</v>
      </c>
      <c r="F185" s="662">
        <v>380.01600000000002</v>
      </c>
      <c r="G185" s="662">
        <v>407.16</v>
      </c>
      <c r="H185" s="662">
        <v>434.30400000000003</v>
      </c>
      <c r="I185" s="662">
        <v>461.44800000000004</v>
      </c>
      <c r="J185" s="662">
        <v>488.59200000000004</v>
      </c>
      <c r="K185" s="662">
        <v>515.73599999999999</v>
      </c>
      <c r="L185" s="662">
        <v>542.88</v>
      </c>
      <c r="M185" s="662">
        <v>570.024</v>
      </c>
      <c r="N185" s="662">
        <v>597.16800000000001</v>
      </c>
      <c r="O185" s="662">
        <v>624.31200000000001</v>
      </c>
      <c r="P185" s="662">
        <v>651.45600000000002</v>
      </c>
      <c r="Q185" s="662">
        <v>705.74400000000003</v>
      </c>
      <c r="R185" s="662">
        <v>760.03200000000004</v>
      </c>
      <c r="S185" s="662">
        <v>814.32</v>
      </c>
      <c r="T185" s="662">
        <v>868.60800000000006</v>
      </c>
      <c r="U185" s="662">
        <v>922.89600000000007</v>
      </c>
      <c r="V185" s="36">
        <v>977.18400000000008</v>
      </c>
    </row>
    <row r="186" spans="1:22" s="355" customFormat="1" x14ac:dyDescent="0.3">
      <c r="A186" s="776">
        <v>30</v>
      </c>
      <c r="B186" s="661">
        <v>280.8</v>
      </c>
      <c r="C186" s="662">
        <v>308.88</v>
      </c>
      <c r="D186" s="662">
        <v>336.96000000000004</v>
      </c>
      <c r="E186" s="662">
        <v>365.04</v>
      </c>
      <c r="F186" s="662">
        <v>393.12</v>
      </c>
      <c r="G186" s="662">
        <v>421.20000000000005</v>
      </c>
      <c r="H186" s="662">
        <v>449.28000000000003</v>
      </c>
      <c r="I186" s="662">
        <v>477.36</v>
      </c>
      <c r="J186" s="662">
        <v>505.44000000000005</v>
      </c>
      <c r="K186" s="662">
        <v>533.52</v>
      </c>
      <c r="L186" s="662">
        <v>561.6</v>
      </c>
      <c r="M186" s="662">
        <v>589.68000000000006</v>
      </c>
      <c r="N186" s="662">
        <v>617.76</v>
      </c>
      <c r="O186" s="662">
        <v>645.84</v>
      </c>
      <c r="P186" s="662">
        <v>673.92000000000007</v>
      </c>
      <c r="Q186" s="662">
        <v>730.08</v>
      </c>
      <c r="R186" s="662">
        <v>786.24</v>
      </c>
      <c r="S186" s="662">
        <v>842.40000000000009</v>
      </c>
      <c r="T186" s="662">
        <v>898.56000000000006</v>
      </c>
      <c r="U186" s="662">
        <v>954.72</v>
      </c>
      <c r="V186" s="36">
        <v>1010.8800000000001</v>
      </c>
    </row>
    <row r="187" spans="1:22" s="355" customFormat="1" x14ac:dyDescent="0.3">
      <c r="A187" s="775">
        <v>31</v>
      </c>
      <c r="B187" s="661">
        <v>290.16000000000003</v>
      </c>
      <c r="C187" s="662">
        <v>319.17600000000004</v>
      </c>
      <c r="D187" s="662">
        <v>348.19200000000001</v>
      </c>
      <c r="E187" s="662">
        <v>377.20800000000003</v>
      </c>
      <c r="F187" s="662">
        <v>406.22400000000005</v>
      </c>
      <c r="G187" s="662">
        <v>435.24</v>
      </c>
      <c r="H187" s="662">
        <v>464.25600000000003</v>
      </c>
      <c r="I187" s="662">
        <v>493.27200000000005</v>
      </c>
      <c r="J187" s="662">
        <v>522.28800000000001</v>
      </c>
      <c r="K187" s="662">
        <v>551.30400000000009</v>
      </c>
      <c r="L187" s="662">
        <v>580.32000000000005</v>
      </c>
      <c r="M187" s="662">
        <v>609.33600000000001</v>
      </c>
      <c r="N187" s="662">
        <v>638.35200000000009</v>
      </c>
      <c r="O187" s="662">
        <v>667.36800000000005</v>
      </c>
      <c r="P187" s="662">
        <v>696.38400000000001</v>
      </c>
      <c r="Q187" s="662">
        <v>754.41600000000005</v>
      </c>
      <c r="R187" s="662">
        <v>812.44800000000009</v>
      </c>
      <c r="S187" s="662">
        <v>870.48</v>
      </c>
      <c r="T187" s="662">
        <v>928.51200000000006</v>
      </c>
      <c r="U187" s="662">
        <v>986.5440000000001</v>
      </c>
      <c r="V187" s="36">
        <v>1044.576</v>
      </c>
    </row>
    <row r="188" spans="1:22" s="355" customFormat="1" x14ac:dyDescent="0.3">
      <c r="A188" s="776">
        <v>32</v>
      </c>
      <c r="B188" s="661">
        <v>299.52000000000004</v>
      </c>
      <c r="C188" s="662">
        <v>329.47200000000004</v>
      </c>
      <c r="D188" s="662">
        <v>359.42400000000004</v>
      </c>
      <c r="E188" s="662">
        <v>389.37600000000003</v>
      </c>
      <c r="F188" s="662">
        <v>419.32800000000003</v>
      </c>
      <c r="G188" s="662">
        <v>449.28000000000003</v>
      </c>
      <c r="H188" s="662">
        <v>479.23200000000003</v>
      </c>
      <c r="I188" s="662">
        <v>509.18400000000003</v>
      </c>
      <c r="J188" s="662">
        <v>539.13600000000008</v>
      </c>
      <c r="K188" s="662">
        <v>569.08800000000008</v>
      </c>
      <c r="L188" s="662">
        <v>599.04000000000008</v>
      </c>
      <c r="M188" s="662">
        <v>628.99200000000008</v>
      </c>
      <c r="N188" s="662">
        <v>658.94400000000007</v>
      </c>
      <c r="O188" s="662">
        <v>688.89600000000007</v>
      </c>
      <c r="P188" s="662">
        <v>718.84800000000007</v>
      </c>
      <c r="Q188" s="662">
        <v>778.75200000000007</v>
      </c>
      <c r="R188" s="662">
        <v>838.65600000000006</v>
      </c>
      <c r="S188" s="662">
        <v>898.56000000000006</v>
      </c>
      <c r="T188" s="662">
        <v>958.46400000000006</v>
      </c>
      <c r="U188" s="662">
        <v>1018.3680000000001</v>
      </c>
      <c r="V188" s="36">
        <v>1078.2720000000002</v>
      </c>
    </row>
    <row r="189" spans="1:22" s="355" customFormat="1" x14ac:dyDescent="0.3">
      <c r="A189" s="776">
        <v>33</v>
      </c>
      <c r="B189" s="661">
        <v>308.88</v>
      </c>
      <c r="C189" s="662">
        <v>339.76800000000003</v>
      </c>
      <c r="D189" s="662">
        <v>370.65600000000001</v>
      </c>
      <c r="E189" s="662">
        <v>401.54400000000004</v>
      </c>
      <c r="F189" s="662">
        <v>432.43200000000002</v>
      </c>
      <c r="G189" s="662">
        <v>463.32000000000005</v>
      </c>
      <c r="H189" s="662">
        <v>494.20800000000003</v>
      </c>
      <c r="I189" s="662">
        <v>525.096</v>
      </c>
      <c r="J189" s="662">
        <v>555.98400000000004</v>
      </c>
      <c r="K189" s="662">
        <v>586.87200000000007</v>
      </c>
      <c r="L189" s="662">
        <v>617.76</v>
      </c>
      <c r="M189" s="662">
        <v>648.64800000000002</v>
      </c>
      <c r="N189" s="662">
        <v>679.53600000000006</v>
      </c>
      <c r="O189" s="662">
        <v>710.42400000000009</v>
      </c>
      <c r="P189" s="662">
        <v>741.31200000000001</v>
      </c>
      <c r="Q189" s="662">
        <v>803.08800000000008</v>
      </c>
      <c r="R189" s="662">
        <v>864.86400000000003</v>
      </c>
      <c r="S189" s="662">
        <v>926.6400000000001</v>
      </c>
      <c r="T189" s="662">
        <v>988.41600000000005</v>
      </c>
      <c r="U189" s="662">
        <v>1050.192</v>
      </c>
      <c r="V189" s="36">
        <v>1111.9680000000001</v>
      </c>
    </row>
    <row r="190" spans="1:22" s="355" customFormat="1" x14ac:dyDescent="0.3">
      <c r="A190" s="776">
        <v>34</v>
      </c>
      <c r="B190" s="661">
        <v>318.24</v>
      </c>
      <c r="C190" s="662">
        <v>350.06400000000002</v>
      </c>
      <c r="D190" s="662">
        <v>381.88800000000003</v>
      </c>
      <c r="E190" s="662">
        <v>413.71200000000005</v>
      </c>
      <c r="F190" s="662">
        <v>445.536</v>
      </c>
      <c r="G190" s="662">
        <v>477.36</v>
      </c>
      <c r="H190" s="662">
        <v>509.18400000000003</v>
      </c>
      <c r="I190" s="662">
        <v>541.00800000000004</v>
      </c>
      <c r="J190" s="662">
        <v>572.83199999999999</v>
      </c>
      <c r="K190" s="662">
        <v>604.65600000000006</v>
      </c>
      <c r="L190" s="662">
        <v>636.48</v>
      </c>
      <c r="M190" s="662">
        <v>668.30400000000009</v>
      </c>
      <c r="N190" s="662">
        <v>700.12800000000004</v>
      </c>
      <c r="O190" s="662">
        <v>731.952</v>
      </c>
      <c r="P190" s="662">
        <v>763.77600000000007</v>
      </c>
      <c r="Q190" s="662">
        <v>827.42400000000009</v>
      </c>
      <c r="R190" s="662">
        <v>891.072</v>
      </c>
      <c r="S190" s="662">
        <v>954.72</v>
      </c>
      <c r="T190" s="662">
        <v>1018.3680000000001</v>
      </c>
      <c r="U190" s="662">
        <v>1082.0160000000001</v>
      </c>
      <c r="V190" s="36">
        <v>1145.664</v>
      </c>
    </row>
    <row r="191" spans="1:22" s="355" customFormat="1" x14ac:dyDescent="0.3">
      <c r="A191" s="776">
        <v>35</v>
      </c>
      <c r="B191" s="661">
        <v>327.60000000000002</v>
      </c>
      <c r="C191" s="662">
        <v>360.36</v>
      </c>
      <c r="D191" s="662">
        <v>393.12</v>
      </c>
      <c r="E191" s="662">
        <v>425.88000000000005</v>
      </c>
      <c r="F191" s="662">
        <v>458.64000000000004</v>
      </c>
      <c r="G191" s="662">
        <v>491.40000000000003</v>
      </c>
      <c r="H191" s="662">
        <v>524.16000000000008</v>
      </c>
      <c r="I191" s="662">
        <v>556.92000000000007</v>
      </c>
      <c r="J191" s="662">
        <v>589.68000000000006</v>
      </c>
      <c r="K191" s="662">
        <v>622.44000000000005</v>
      </c>
      <c r="L191" s="662">
        <v>655.20000000000005</v>
      </c>
      <c r="M191" s="662">
        <v>687.96</v>
      </c>
      <c r="N191" s="662">
        <v>720.72</v>
      </c>
      <c r="O191" s="662">
        <v>753.48</v>
      </c>
      <c r="P191" s="662">
        <v>786.24</v>
      </c>
      <c r="Q191" s="662">
        <v>851.7600000000001</v>
      </c>
      <c r="R191" s="662">
        <v>917.28000000000009</v>
      </c>
      <c r="S191" s="662">
        <v>982.80000000000007</v>
      </c>
      <c r="T191" s="662">
        <v>1048.3200000000002</v>
      </c>
      <c r="U191" s="662">
        <v>1113.8400000000001</v>
      </c>
      <c r="V191" s="36">
        <v>1179.3600000000001</v>
      </c>
    </row>
    <row r="192" spans="1:22" s="355" customFormat="1" ht="15" thickBot="1" x14ac:dyDescent="0.35">
      <c r="A192" s="777">
        <v>36</v>
      </c>
      <c r="B192" s="781">
        <v>336.96000000000004</v>
      </c>
      <c r="C192" s="667">
        <v>370.65600000000001</v>
      </c>
      <c r="D192" s="667">
        <v>404.35200000000003</v>
      </c>
      <c r="E192" s="667">
        <v>438.048</v>
      </c>
      <c r="F192" s="667">
        <v>471.74400000000003</v>
      </c>
      <c r="G192" s="667">
        <v>505.44000000000005</v>
      </c>
      <c r="H192" s="667">
        <v>539.13600000000008</v>
      </c>
      <c r="I192" s="667">
        <v>572.83199999999999</v>
      </c>
      <c r="J192" s="667">
        <v>606.52800000000002</v>
      </c>
      <c r="K192" s="667">
        <v>640.22400000000005</v>
      </c>
      <c r="L192" s="667">
        <v>673.92000000000007</v>
      </c>
      <c r="M192" s="667">
        <v>707.61599999999999</v>
      </c>
      <c r="N192" s="667">
        <v>741.31200000000001</v>
      </c>
      <c r="O192" s="667">
        <v>775.00800000000004</v>
      </c>
      <c r="P192" s="667">
        <v>808.70400000000006</v>
      </c>
      <c r="Q192" s="667">
        <v>876.096</v>
      </c>
      <c r="R192" s="667">
        <v>943.48800000000006</v>
      </c>
      <c r="S192" s="667">
        <v>1010.8800000000001</v>
      </c>
      <c r="T192" s="667">
        <v>1078.2720000000002</v>
      </c>
      <c r="U192" s="667">
        <v>1145.664</v>
      </c>
      <c r="V192" s="668">
        <v>1213.056</v>
      </c>
    </row>
    <row r="193" spans="1:26" s="355" customFormat="1" x14ac:dyDescent="0.3">
      <c r="A193" s="360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21.6" thickBot="1" x14ac:dyDescent="0.45">
      <c r="A194" s="736" t="s">
        <v>118</v>
      </c>
      <c r="B194" s="706"/>
      <c r="C194" s="706"/>
      <c r="D194" s="706"/>
      <c r="E194" s="706"/>
      <c r="F194" s="705"/>
      <c r="G194" s="706"/>
      <c r="H194" s="1666"/>
      <c r="I194" s="1666"/>
      <c r="J194" s="782"/>
      <c r="K194" s="706"/>
      <c r="L194" s="783"/>
      <c r="M194" s="782"/>
      <c r="N194" s="706"/>
      <c r="O194" s="706"/>
      <c r="P194" s="706"/>
      <c r="Q194" s="706"/>
      <c r="R194" s="706"/>
      <c r="S194" s="706"/>
      <c r="T194" s="706"/>
      <c r="U194" s="706"/>
      <c r="V194" s="706"/>
    </row>
    <row r="195" spans="1:26" ht="15" thickBot="1" x14ac:dyDescent="0.35">
      <c r="A195" s="739" t="s">
        <v>15</v>
      </c>
      <c r="B195" s="752">
        <v>10</v>
      </c>
      <c r="C195" s="753">
        <v>11</v>
      </c>
      <c r="D195" s="754">
        <v>12</v>
      </c>
      <c r="E195" s="754">
        <v>13</v>
      </c>
      <c r="F195" s="754">
        <v>14</v>
      </c>
      <c r="G195" s="754">
        <v>15</v>
      </c>
      <c r="H195" s="754">
        <v>16</v>
      </c>
      <c r="I195" s="754">
        <v>17</v>
      </c>
      <c r="J195" s="754">
        <v>18</v>
      </c>
      <c r="K195" s="754">
        <v>19</v>
      </c>
      <c r="L195" s="754">
        <v>20</v>
      </c>
      <c r="M195" s="754">
        <v>21</v>
      </c>
      <c r="N195" s="754">
        <v>22</v>
      </c>
      <c r="O195" s="754">
        <v>23</v>
      </c>
      <c r="P195" s="754">
        <v>24</v>
      </c>
      <c r="Q195" s="755">
        <v>26</v>
      </c>
      <c r="R195" s="755">
        <v>28</v>
      </c>
      <c r="S195" s="755">
        <v>30</v>
      </c>
      <c r="T195" s="756">
        <v>32</v>
      </c>
      <c r="U195" s="755">
        <v>34</v>
      </c>
      <c r="V195" s="757">
        <v>36</v>
      </c>
    </row>
    <row r="196" spans="1:26" x14ac:dyDescent="0.3">
      <c r="A196" s="746">
        <v>10</v>
      </c>
      <c r="B196" s="744">
        <v>108.16</v>
      </c>
      <c r="C196" s="759">
        <v>118.97599999999998</v>
      </c>
      <c r="D196" s="759">
        <v>129.79199999999997</v>
      </c>
      <c r="E196" s="759">
        <v>140.60799999999998</v>
      </c>
      <c r="F196" s="759">
        <v>151.42399999999998</v>
      </c>
      <c r="G196" s="759">
        <v>162.23999999999998</v>
      </c>
      <c r="H196" s="759">
        <v>173.05599999999998</v>
      </c>
      <c r="I196" s="759">
        <v>183.87199999999999</v>
      </c>
      <c r="J196" s="759">
        <v>194.68799999999999</v>
      </c>
      <c r="K196" s="759">
        <v>205.50399999999999</v>
      </c>
      <c r="L196" s="759">
        <v>216.32</v>
      </c>
      <c r="M196" s="759">
        <v>227.13599999999997</v>
      </c>
      <c r="N196" s="759">
        <v>237.95199999999997</v>
      </c>
      <c r="O196" s="759">
        <v>248.76799999999997</v>
      </c>
      <c r="P196" s="759">
        <v>259.58399999999995</v>
      </c>
      <c r="Q196" s="759">
        <v>281.21599999999995</v>
      </c>
      <c r="R196" s="759">
        <v>302.84799999999996</v>
      </c>
      <c r="S196" s="759">
        <v>324.47999999999996</v>
      </c>
      <c r="T196" s="759">
        <v>346.11199999999997</v>
      </c>
      <c r="U196" s="759">
        <v>367.74399999999997</v>
      </c>
      <c r="V196" s="760">
        <v>389.37599999999998</v>
      </c>
    </row>
    <row r="197" spans="1:26" x14ac:dyDescent="0.3">
      <c r="A197" s="725">
        <v>11</v>
      </c>
      <c r="B197" s="761">
        <v>118.97599999999998</v>
      </c>
      <c r="C197" s="758">
        <v>130.87359999999998</v>
      </c>
      <c r="D197" s="758">
        <v>142.77119999999999</v>
      </c>
      <c r="E197" s="758">
        <v>154.66879999999998</v>
      </c>
      <c r="F197" s="758">
        <v>166.56639999999999</v>
      </c>
      <c r="G197" s="758">
        <v>178.46399999999997</v>
      </c>
      <c r="H197" s="758">
        <v>190.36159999999998</v>
      </c>
      <c r="I197" s="758">
        <v>202.25919999999999</v>
      </c>
      <c r="J197" s="758">
        <v>214.15679999999998</v>
      </c>
      <c r="K197" s="758">
        <v>226.05439999999999</v>
      </c>
      <c r="L197" s="758">
        <v>237.95199999999997</v>
      </c>
      <c r="M197" s="758">
        <v>249.84959999999998</v>
      </c>
      <c r="N197" s="758">
        <v>261.74719999999996</v>
      </c>
      <c r="O197" s="758">
        <v>273.64479999999998</v>
      </c>
      <c r="P197" s="758">
        <v>285.54239999999999</v>
      </c>
      <c r="Q197" s="758">
        <v>309.33759999999995</v>
      </c>
      <c r="R197" s="758">
        <v>333.13279999999997</v>
      </c>
      <c r="S197" s="758">
        <v>356.92799999999994</v>
      </c>
      <c r="T197" s="758">
        <v>380.72319999999996</v>
      </c>
      <c r="U197" s="758">
        <v>404.51839999999999</v>
      </c>
      <c r="V197" s="762">
        <v>428.31359999999995</v>
      </c>
    </row>
    <row r="198" spans="1:26" x14ac:dyDescent="0.3">
      <c r="A198" s="725">
        <v>12</v>
      </c>
      <c r="B198" s="761">
        <v>129.79199999999997</v>
      </c>
      <c r="C198" s="758">
        <v>142.77119999999999</v>
      </c>
      <c r="D198" s="758">
        <v>155.75039999999998</v>
      </c>
      <c r="E198" s="758">
        <v>168.72959999999998</v>
      </c>
      <c r="F198" s="758">
        <v>181.7088</v>
      </c>
      <c r="G198" s="758">
        <v>194.68799999999999</v>
      </c>
      <c r="H198" s="758">
        <v>207.66719999999998</v>
      </c>
      <c r="I198" s="758">
        <v>220.64639999999997</v>
      </c>
      <c r="J198" s="758">
        <v>233.62559999999996</v>
      </c>
      <c r="K198" s="758">
        <v>246.60479999999998</v>
      </c>
      <c r="L198" s="758">
        <v>259.58399999999995</v>
      </c>
      <c r="M198" s="758">
        <v>272.56319999999999</v>
      </c>
      <c r="N198" s="758">
        <v>285.54239999999999</v>
      </c>
      <c r="O198" s="758">
        <v>298.52159999999998</v>
      </c>
      <c r="P198" s="758">
        <v>311.50079999999997</v>
      </c>
      <c r="Q198" s="758">
        <v>337.45919999999995</v>
      </c>
      <c r="R198" s="758">
        <v>363.41759999999999</v>
      </c>
      <c r="S198" s="758">
        <v>389.37599999999998</v>
      </c>
      <c r="T198" s="758">
        <v>415.33439999999996</v>
      </c>
      <c r="U198" s="758">
        <v>441.29279999999994</v>
      </c>
      <c r="V198" s="762">
        <v>467.25119999999993</v>
      </c>
    </row>
    <row r="199" spans="1:26" x14ac:dyDescent="0.3">
      <c r="A199" s="725">
        <v>13</v>
      </c>
      <c r="B199" s="761">
        <v>140.60799999999998</v>
      </c>
      <c r="C199" s="758">
        <v>154.66879999999998</v>
      </c>
      <c r="D199" s="758">
        <v>168.72959999999998</v>
      </c>
      <c r="E199" s="758">
        <v>182.79039999999998</v>
      </c>
      <c r="F199" s="758">
        <v>196.85119999999998</v>
      </c>
      <c r="G199" s="758">
        <v>210.91199999999998</v>
      </c>
      <c r="H199" s="758">
        <v>224.97279999999998</v>
      </c>
      <c r="I199" s="758">
        <v>239.03359999999998</v>
      </c>
      <c r="J199" s="758">
        <v>253.09439999999998</v>
      </c>
      <c r="K199" s="758">
        <v>267.15519999999998</v>
      </c>
      <c r="L199" s="758">
        <v>281.21599999999995</v>
      </c>
      <c r="M199" s="758">
        <v>295.27679999999998</v>
      </c>
      <c r="N199" s="758">
        <v>309.33759999999995</v>
      </c>
      <c r="O199" s="758">
        <v>323.39839999999998</v>
      </c>
      <c r="P199" s="758">
        <v>337.45919999999995</v>
      </c>
      <c r="Q199" s="758">
        <v>365.58079999999995</v>
      </c>
      <c r="R199" s="758">
        <v>393.70239999999995</v>
      </c>
      <c r="S199" s="758">
        <v>421.82399999999996</v>
      </c>
      <c r="T199" s="758">
        <v>449.94559999999996</v>
      </c>
      <c r="U199" s="758">
        <v>478.06719999999996</v>
      </c>
      <c r="V199" s="762">
        <v>506.18879999999996</v>
      </c>
    </row>
    <row r="200" spans="1:26" x14ac:dyDescent="0.3">
      <c r="A200" s="725">
        <v>14</v>
      </c>
      <c r="B200" s="761">
        <v>151.42399999999998</v>
      </c>
      <c r="C200" s="758">
        <v>166.56639999999999</v>
      </c>
      <c r="D200" s="758">
        <v>181.7088</v>
      </c>
      <c r="E200" s="758">
        <v>196.85119999999998</v>
      </c>
      <c r="F200" s="758">
        <v>211.99359999999999</v>
      </c>
      <c r="G200" s="758">
        <v>227.13599999999997</v>
      </c>
      <c r="H200" s="758">
        <v>242.27839999999998</v>
      </c>
      <c r="I200" s="758">
        <v>257.42079999999999</v>
      </c>
      <c r="J200" s="758">
        <v>272.56319999999999</v>
      </c>
      <c r="K200" s="758">
        <v>287.70559999999995</v>
      </c>
      <c r="L200" s="758">
        <v>302.84799999999996</v>
      </c>
      <c r="M200" s="758">
        <v>317.99039999999997</v>
      </c>
      <c r="N200" s="758">
        <v>333.13279999999997</v>
      </c>
      <c r="O200" s="758">
        <v>348.27519999999998</v>
      </c>
      <c r="P200" s="758">
        <v>363.41759999999999</v>
      </c>
      <c r="Q200" s="758">
        <v>393.70239999999995</v>
      </c>
      <c r="R200" s="758">
        <v>423.98719999999997</v>
      </c>
      <c r="S200" s="758">
        <v>454.27199999999993</v>
      </c>
      <c r="T200" s="758">
        <v>484.55679999999995</v>
      </c>
      <c r="U200" s="758">
        <v>514.84159999999997</v>
      </c>
      <c r="V200" s="762">
        <v>545.12639999999999</v>
      </c>
    </row>
    <row r="201" spans="1:26" x14ac:dyDescent="0.3">
      <c r="A201" s="725">
        <v>15</v>
      </c>
      <c r="B201" s="761">
        <v>162.23999999999998</v>
      </c>
      <c r="C201" s="758">
        <v>178.46399999999997</v>
      </c>
      <c r="D201" s="758">
        <v>194.68799999999999</v>
      </c>
      <c r="E201" s="758">
        <v>210.91199999999998</v>
      </c>
      <c r="F201" s="758">
        <v>227.13599999999997</v>
      </c>
      <c r="G201" s="758">
        <v>243.35999999999999</v>
      </c>
      <c r="H201" s="758">
        <v>259.58399999999995</v>
      </c>
      <c r="I201" s="758">
        <v>275.80799999999999</v>
      </c>
      <c r="J201" s="758">
        <v>292.03199999999998</v>
      </c>
      <c r="K201" s="758">
        <v>308.25599999999997</v>
      </c>
      <c r="L201" s="758">
        <v>324.47999999999996</v>
      </c>
      <c r="M201" s="758">
        <v>340.70399999999995</v>
      </c>
      <c r="N201" s="758">
        <v>356.92799999999994</v>
      </c>
      <c r="O201" s="758">
        <v>373.15199999999999</v>
      </c>
      <c r="P201" s="758">
        <v>389.37599999999998</v>
      </c>
      <c r="Q201" s="758">
        <v>421.82399999999996</v>
      </c>
      <c r="R201" s="758">
        <v>454.27199999999993</v>
      </c>
      <c r="S201" s="758">
        <v>486.71999999999997</v>
      </c>
      <c r="T201" s="758">
        <v>519.16799999999989</v>
      </c>
      <c r="U201" s="758">
        <v>551.61599999999999</v>
      </c>
      <c r="V201" s="762">
        <v>584.06399999999996</v>
      </c>
    </row>
    <row r="202" spans="1:26" x14ac:dyDescent="0.3">
      <c r="A202" s="725">
        <v>16</v>
      </c>
      <c r="B202" s="761">
        <v>173.05599999999998</v>
      </c>
      <c r="C202" s="758">
        <v>190.36159999999998</v>
      </c>
      <c r="D202" s="758">
        <v>207.66719999999998</v>
      </c>
      <c r="E202" s="758">
        <v>224.97279999999998</v>
      </c>
      <c r="F202" s="758">
        <v>242.27839999999998</v>
      </c>
      <c r="G202" s="758">
        <v>259.58399999999995</v>
      </c>
      <c r="H202" s="758">
        <v>276.88959999999997</v>
      </c>
      <c r="I202" s="758">
        <v>294.1952</v>
      </c>
      <c r="J202" s="758">
        <v>311.50079999999997</v>
      </c>
      <c r="K202" s="758">
        <v>328.80639999999994</v>
      </c>
      <c r="L202" s="758">
        <v>346.11199999999997</v>
      </c>
      <c r="M202" s="758">
        <v>363.41759999999999</v>
      </c>
      <c r="N202" s="758">
        <v>380.72319999999996</v>
      </c>
      <c r="O202" s="758">
        <v>398.02879999999993</v>
      </c>
      <c r="P202" s="758">
        <v>415.33439999999996</v>
      </c>
      <c r="Q202" s="758">
        <v>449.94559999999996</v>
      </c>
      <c r="R202" s="758">
        <v>484.55679999999995</v>
      </c>
      <c r="S202" s="758">
        <v>519.16799999999989</v>
      </c>
      <c r="T202" s="758">
        <v>553.77919999999995</v>
      </c>
      <c r="U202" s="758">
        <v>588.3904</v>
      </c>
      <c r="V202" s="762">
        <v>623.00159999999994</v>
      </c>
    </row>
    <row r="203" spans="1:26" x14ac:dyDescent="0.3">
      <c r="A203" s="725">
        <v>17</v>
      </c>
      <c r="B203" s="761">
        <v>183.87199999999999</v>
      </c>
      <c r="C203" s="758">
        <v>202.25919999999999</v>
      </c>
      <c r="D203" s="758">
        <v>220.64639999999997</v>
      </c>
      <c r="E203" s="758">
        <v>239.03359999999998</v>
      </c>
      <c r="F203" s="758">
        <v>257.42079999999999</v>
      </c>
      <c r="G203" s="758">
        <v>275.80799999999999</v>
      </c>
      <c r="H203" s="758">
        <v>294.1952</v>
      </c>
      <c r="I203" s="758">
        <v>312.58239999999995</v>
      </c>
      <c r="J203" s="758">
        <v>330.96959999999996</v>
      </c>
      <c r="K203" s="758">
        <v>349.35679999999996</v>
      </c>
      <c r="L203" s="758">
        <v>367.74399999999997</v>
      </c>
      <c r="M203" s="758">
        <v>386.13119999999998</v>
      </c>
      <c r="N203" s="758">
        <v>404.51839999999999</v>
      </c>
      <c r="O203" s="758">
        <v>422.90559999999994</v>
      </c>
      <c r="P203" s="758">
        <v>441.29279999999994</v>
      </c>
      <c r="Q203" s="758">
        <v>478.06719999999996</v>
      </c>
      <c r="R203" s="758">
        <v>514.84159999999997</v>
      </c>
      <c r="S203" s="758">
        <v>551.61599999999999</v>
      </c>
      <c r="T203" s="758">
        <v>588.3904</v>
      </c>
      <c r="U203" s="758">
        <v>625.1647999999999</v>
      </c>
      <c r="V203" s="762">
        <v>661.93919999999991</v>
      </c>
    </row>
    <row r="204" spans="1:26" x14ac:dyDescent="0.3">
      <c r="A204" s="725">
        <v>18</v>
      </c>
      <c r="B204" s="761">
        <v>194.68799999999999</v>
      </c>
      <c r="C204" s="758">
        <v>214.15679999999998</v>
      </c>
      <c r="D204" s="758">
        <v>233.62559999999996</v>
      </c>
      <c r="E204" s="758">
        <v>253.09439999999998</v>
      </c>
      <c r="F204" s="758">
        <v>272.56319999999999</v>
      </c>
      <c r="G204" s="758">
        <v>292.03199999999998</v>
      </c>
      <c r="H204" s="758">
        <v>311.50079999999997</v>
      </c>
      <c r="I204" s="758">
        <v>330.96959999999996</v>
      </c>
      <c r="J204" s="758">
        <v>350.43839999999994</v>
      </c>
      <c r="K204" s="758">
        <v>369.90719999999999</v>
      </c>
      <c r="L204" s="758">
        <v>389.37599999999998</v>
      </c>
      <c r="M204" s="758">
        <v>408.84479999999996</v>
      </c>
      <c r="N204" s="758">
        <v>428.31359999999995</v>
      </c>
      <c r="O204" s="758">
        <v>447.78239999999994</v>
      </c>
      <c r="P204" s="758">
        <v>467.25119999999993</v>
      </c>
      <c r="Q204" s="758">
        <v>506.18879999999996</v>
      </c>
      <c r="R204" s="758">
        <v>545.12639999999999</v>
      </c>
      <c r="S204" s="758">
        <v>584.06399999999996</v>
      </c>
      <c r="T204" s="758">
        <v>623.00159999999994</v>
      </c>
      <c r="U204" s="758">
        <v>661.93919999999991</v>
      </c>
      <c r="V204" s="762">
        <v>700.87679999999989</v>
      </c>
    </row>
    <row r="205" spans="1:26" x14ac:dyDescent="0.3">
      <c r="A205" s="747">
        <v>19</v>
      </c>
      <c r="B205" s="761">
        <v>205.50399999999999</v>
      </c>
      <c r="C205" s="758">
        <v>226.05439999999999</v>
      </c>
      <c r="D205" s="758">
        <v>246.60479999999998</v>
      </c>
      <c r="E205" s="758">
        <v>267.15519999999998</v>
      </c>
      <c r="F205" s="758">
        <v>287.70559999999995</v>
      </c>
      <c r="G205" s="758">
        <v>308.25599999999997</v>
      </c>
      <c r="H205" s="758">
        <v>328.80639999999994</v>
      </c>
      <c r="I205" s="758">
        <v>349.35679999999996</v>
      </c>
      <c r="J205" s="758">
        <v>369.90719999999999</v>
      </c>
      <c r="K205" s="758">
        <v>390.45759999999996</v>
      </c>
      <c r="L205" s="758">
        <v>411.00799999999998</v>
      </c>
      <c r="M205" s="758">
        <v>431.55839999999995</v>
      </c>
      <c r="N205" s="758">
        <v>452.10879999999997</v>
      </c>
      <c r="O205" s="758">
        <v>472.65919999999994</v>
      </c>
      <c r="P205" s="758">
        <v>493.20959999999997</v>
      </c>
      <c r="Q205" s="758">
        <v>534.31039999999996</v>
      </c>
      <c r="R205" s="758">
        <v>575.41119999999989</v>
      </c>
      <c r="S205" s="758">
        <v>616.51199999999994</v>
      </c>
      <c r="T205" s="758">
        <v>657.61279999999988</v>
      </c>
      <c r="U205" s="758">
        <v>698.71359999999993</v>
      </c>
      <c r="V205" s="762">
        <v>739.81439999999998</v>
      </c>
    </row>
    <row r="206" spans="1:26" x14ac:dyDescent="0.3">
      <c r="A206" s="747">
        <v>20</v>
      </c>
      <c r="B206" s="761">
        <v>216.32</v>
      </c>
      <c r="C206" s="758">
        <v>237.95199999999997</v>
      </c>
      <c r="D206" s="758">
        <v>259.58399999999995</v>
      </c>
      <c r="E206" s="758">
        <v>281.21599999999995</v>
      </c>
      <c r="F206" s="758">
        <v>302.84799999999996</v>
      </c>
      <c r="G206" s="758">
        <v>324.47999999999996</v>
      </c>
      <c r="H206" s="758">
        <v>346.11199999999997</v>
      </c>
      <c r="I206" s="758">
        <v>367.74399999999997</v>
      </c>
      <c r="J206" s="758">
        <v>389.37599999999998</v>
      </c>
      <c r="K206" s="758">
        <v>411.00799999999998</v>
      </c>
      <c r="L206" s="758">
        <v>432.64</v>
      </c>
      <c r="M206" s="758">
        <v>454.27199999999993</v>
      </c>
      <c r="N206" s="758">
        <v>475.90399999999994</v>
      </c>
      <c r="O206" s="758">
        <v>497.53599999999994</v>
      </c>
      <c r="P206" s="758">
        <v>519.16799999999989</v>
      </c>
      <c r="Q206" s="758">
        <v>562.4319999999999</v>
      </c>
      <c r="R206" s="758">
        <v>605.69599999999991</v>
      </c>
      <c r="S206" s="758">
        <v>648.95999999999992</v>
      </c>
      <c r="T206" s="758">
        <v>692.22399999999993</v>
      </c>
      <c r="U206" s="758">
        <v>735.48799999999994</v>
      </c>
      <c r="V206" s="762">
        <v>778.75199999999995</v>
      </c>
    </row>
    <row r="207" spans="1:26" x14ac:dyDescent="0.3">
      <c r="A207" s="747">
        <v>21</v>
      </c>
      <c r="B207" s="761">
        <v>227.13599999999997</v>
      </c>
      <c r="C207" s="758">
        <v>249.84959999999998</v>
      </c>
      <c r="D207" s="758">
        <v>272.56319999999999</v>
      </c>
      <c r="E207" s="758">
        <v>295.27679999999998</v>
      </c>
      <c r="F207" s="758">
        <v>317.99039999999997</v>
      </c>
      <c r="G207" s="758">
        <v>340.70399999999995</v>
      </c>
      <c r="H207" s="758">
        <v>363.41759999999999</v>
      </c>
      <c r="I207" s="758">
        <v>386.13119999999998</v>
      </c>
      <c r="J207" s="758">
        <v>408.84479999999996</v>
      </c>
      <c r="K207" s="758">
        <v>431.55839999999995</v>
      </c>
      <c r="L207" s="758">
        <v>454.27199999999993</v>
      </c>
      <c r="M207" s="758">
        <v>476.98559999999998</v>
      </c>
      <c r="N207" s="758">
        <v>499.69919999999996</v>
      </c>
      <c r="O207" s="758">
        <v>522.41279999999995</v>
      </c>
      <c r="P207" s="758">
        <v>545.12639999999999</v>
      </c>
      <c r="Q207" s="758">
        <v>590.55359999999996</v>
      </c>
      <c r="R207" s="758">
        <v>635.98079999999993</v>
      </c>
      <c r="S207" s="758">
        <v>681.4079999999999</v>
      </c>
      <c r="T207" s="758">
        <v>726.83519999999999</v>
      </c>
      <c r="U207" s="758">
        <v>772.26239999999996</v>
      </c>
      <c r="V207" s="762">
        <v>817.68959999999993</v>
      </c>
    </row>
    <row r="208" spans="1:26" x14ac:dyDescent="0.3">
      <c r="A208" s="747">
        <v>22</v>
      </c>
      <c r="B208" s="761">
        <v>237.95199999999997</v>
      </c>
      <c r="C208" s="758">
        <v>261.74719999999996</v>
      </c>
      <c r="D208" s="758">
        <v>285.54239999999999</v>
      </c>
      <c r="E208" s="758">
        <v>309.33759999999995</v>
      </c>
      <c r="F208" s="758">
        <v>333.13279999999997</v>
      </c>
      <c r="G208" s="758">
        <v>356.92799999999994</v>
      </c>
      <c r="H208" s="758">
        <v>380.72319999999996</v>
      </c>
      <c r="I208" s="758">
        <v>404.51839999999999</v>
      </c>
      <c r="J208" s="758">
        <v>428.31359999999995</v>
      </c>
      <c r="K208" s="758">
        <v>452.10879999999997</v>
      </c>
      <c r="L208" s="758">
        <v>475.90399999999994</v>
      </c>
      <c r="M208" s="758">
        <v>499.69919999999996</v>
      </c>
      <c r="N208" s="758">
        <v>523.49439999999993</v>
      </c>
      <c r="O208" s="758">
        <v>547.28959999999995</v>
      </c>
      <c r="P208" s="758">
        <v>571.08479999999997</v>
      </c>
      <c r="Q208" s="758">
        <v>618.6751999999999</v>
      </c>
      <c r="R208" s="758">
        <v>666.26559999999995</v>
      </c>
      <c r="S208" s="758">
        <v>713.85599999999988</v>
      </c>
      <c r="T208" s="758">
        <v>761.44639999999993</v>
      </c>
      <c r="U208" s="758">
        <v>809.03679999999997</v>
      </c>
      <c r="V208" s="762">
        <v>856.6271999999999</v>
      </c>
    </row>
    <row r="209" spans="1:22" x14ac:dyDescent="0.3">
      <c r="A209" s="747">
        <v>23</v>
      </c>
      <c r="B209" s="761">
        <v>248.76799999999997</v>
      </c>
      <c r="C209" s="758">
        <v>273.64479999999998</v>
      </c>
      <c r="D209" s="758">
        <v>298.52159999999998</v>
      </c>
      <c r="E209" s="758">
        <v>323.39839999999998</v>
      </c>
      <c r="F209" s="758">
        <v>348.27519999999998</v>
      </c>
      <c r="G209" s="758">
        <v>373.15199999999999</v>
      </c>
      <c r="H209" s="758">
        <v>398.02879999999993</v>
      </c>
      <c r="I209" s="758">
        <v>422.90559999999994</v>
      </c>
      <c r="J209" s="758">
        <v>447.78239999999994</v>
      </c>
      <c r="K209" s="758">
        <v>472.65919999999994</v>
      </c>
      <c r="L209" s="758">
        <v>497.53599999999994</v>
      </c>
      <c r="M209" s="758">
        <v>522.41279999999995</v>
      </c>
      <c r="N209" s="758">
        <v>547.28959999999995</v>
      </c>
      <c r="O209" s="758">
        <v>572.16639999999995</v>
      </c>
      <c r="P209" s="758">
        <v>597.04319999999996</v>
      </c>
      <c r="Q209" s="758">
        <v>646.79679999999996</v>
      </c>
      <c r="R209" s="758">
        <v>696.55039999999997</v>
      </c>
      <c r="S209" s="758">
        <v>746.30399999999997</v>
      </c>
      <c r="T209" s="758">
        <v>796.05759999999987</v>
      </c>
      <c r="U209" s="758">
        <v>845.81119999999987</v>
      </c>
      <c r="V209" s="762">
        <v>895.56479999999988</v>
      </c>
    </row>
    <row r="210" spans="1:22" s="355" customFormat="1" x14ac:dyDescent="0.3">
      <c r="A210" s="747">
        <v>24</v>
      </c>
      <c r="B210" s="761">
        <v>259.58399999999995</v>
      </c>
      <c r="C210" s="758">
        <v>285.54239999999999</v>
      </c>
      <c r="D210" s="758">
        <v>311.50079999999997</v>
      </c>
      <c r="E210" s="758">
        <v>337.45919999999995</v>
      </c>
      <c r="F210" s="758">
        <v>363.41759999999999</v>
      </c>
      <c r="G210" s="758">
        <v>389.37599999999998</v>
      </c>
      <c r="H210" s="758">
        <v>415.33439999999996</v>
      </c>
      <c r="I210" s="758">
        <v>441.29279999999994</v>
      </c>
      <c r="J210" s="758">
        <v>467.25119999999993</v>
      </c>
      <c r="K210" s="758">
        <v>493.20959999999997</v>
      </c>
      <c r="L210" s="758">
        <v>519.16799999999989</v>
      </c>
      <c r="M210" s="758">
        <v>545.12639999999999</v>
      </c>
      <c r="N210" s="758">
        <v>571.08479999999997</v>
      </c>
      <c r="O210" s="758">
        <v>597.04319999999996</v>
      </c>
      <c r="P210" s="758">
        <v>623.00159999999994</v>
      </c>
      <c r="Q210" s="758">
        <v>674.91839999999991</v>
      </c>
      <c r="R210" s="758">
        <v>726.83519999999999</v>
      </c>
      <c r="S210" s="758">
        <v>778.75199999999995</v>
      </c>
      <c r="T210" s="758">
        <v>830.66879999999992</v>
      </c>
      <c r="U210" s="758">
        <v>882.58559999999989</v>
      </c>
      <c r="V210" s="762">
        <v>934.50239999999985</v>
      </c>
    </row>
    <row r="211" spans="1:22" x14ac:dyDescent="0.3">
      <c r="A211" s="748">
        <v>25</v>
      </c>
      <c r="B211" s="761">
        <v>270.39999999999998</v>
      </c>
      <c r="C211" s="758">
        <v>297.44</v>
      </c>
      <c r="D211" s="758">
        <v>324.47999999999996</v>
      </c>
      <c r="E211" s="758">
        <v>351.52</v>
      </c>
      <c r="F211" s="758">
        <v>378.55999999999995</v>
      </c>
      <c r="G211" s="758">
        <v>405.59999999999997</v>
      </c>
      <c r="H211" s="758">
        <v>432.64</v>
      </c>
      <c r="I211" s="758">
        <v>459.67999999999995</v>
      </c>
      <c r="J211" s="758">
        <v>486.71999999999997</v>
      </c>
      <c r="K211" s="758">
        <v>513.76</v>
      </c>
      <c r="L211" s="758">
        <v>540.79999999999995</v>
      </c>
      <c r="M211" s="758">
        <v>567.83999999999992</v>
      </c>
      <c r="N211" s="758">
        <v>594.88</v>
      </c>
      <c r="O211" s="758">
        <v>621.91999999999996</v>
      </c>
      <c r="P211" s="758">
        <v>648.95999999999992</v>
      </c>
      <c r="Q211" s="758">
        <v>703.04</v>
      </c>
      <c r="R211" s="758">
        <v>757.11999999999989</v>
      </c>
      <c r="S211" s="758">
        <v>811.19999999999993</v>
      </c>
      <c r="T211" s="758">
        <v>865.28</v>
      </c>
      <c r="U211" s="758">
        <v>919.3599999999999</v>
      </c>
      <c r="V211" s="762">
        <v>973.43999999999994</v>
      </c>
    </row>
    <row r="212" spans="1:22" s="355" customFormat="1" x14ac:dyDescent="0.3">
      <c r="A212" s="749">
        <v>26</v>
      </c>
      <c r="B212" s="761">
        <v>281.21599999999995</v>
      </c>
      <c r="C212" s="758">
        <v>309.33759999999995</v>
      </c>
      <c r="D212" s="758">
        <v>337.45919999999995</v>
      </c>
      <c r="E212" s="758">
        <v>365.58079999999995</v>
      </c>
      <c r="F212" s="758">
        <v>393.70239999999995</v>
      </c>
      <c r="G212" s="758">
        <v>421.82399999999996</v>
      </c>
      <c r="H212" s="758">
        <v>449.94559999999996</v>
      </c>
      <c r="I212" s="758">
        <v>478.06719999999996</v>
      </c>
      <c r="J212" s="758">
        <v>506.18879999999996</v>
      </c>
      <c r="K212" s="758">
        <v>534.31039999999996</v>
      </c>
      <c r="L212" s="758">
        <v>562.4319999999999</v>
      </c>
      <c r="M212" s="758">
        <v>590.55359999999996</v>
      </c>
      <c r="N212" s="758">
        <v>618.6751999999999</v>
      </c>
      <c r="O212" s="758">
        <v>646.79679999999996</v>
      </c>
      <c r="P212" s="758">
        <v>674.91839999999991</v>
      </c>
      <c r="Q212" s="758">
        <v>731.16159999999991</v>
      </c>
      <c r="R212" s="758">
        <v>787.40479999999991</v>
      </c>
      <c r="S212" s="758">
        <v>843.64799999999991</v>
      </c>
      <c r="T212" s="758">
        <v>899.89119999999991</v>
      </c>
      <c r="U212" s="758">
        <v>956.13439999999991</v>
      </c>
      <c r="V212" s="762">
        <v>1012.3775999999999</v>
      </c>
    </row>
    <row r="213" spans="1:22" x14ac:dyDescent="0.3">
      <c r="A213" s="749">
        <v>27</v>
      </c>
      <c r="B213" s="761">
        <v>292.03199999999998</v>
      </c>
      <c r="C213" s="758">
        <v>321.23519999999996</v>
      </c>
      <c r="D213" s="758">
        <v>350.43839999999994</v>
      </c>
      <c r="E213" s="758">
        <v>379.64159999999998</v>
      </c>
      <c r="F213" s="758">
        <v>408.84479999999996</v>
      </c>
      <c r="G213" s="758">
        <v>438.04799999999994</v>
      </c>
      <c r="H213" s="758">
        <v>467.25119999999993</v>
      </c>
      <c r="I213" s="758">
        <v>496.45439999999996</v>
      </c>
      <c r="J213" s="758">
        <v>525.6576</v>
      </c>
      <c r="K213" s="758">
        <v>554.86079999999993</v>
      </c>
      <c r="L213" s="758">
        <v>584.06399999999996</v>
      </c>
      <c r="M213" s="758">
        <v>613.26719999999989</v>
      </c>
      <c r="N213" s="758">
        <v>642.47039999999993</v>
      </c>
      <c r="O213" s="758">
        <v>671.67359999999996</v>
      </c>
      <c r="P213" s="758">
        <v>700.87679999999989</v>
      </c>
      <c r="Q213" s="758">
        <v>759.28319999999997</v>
      </c>
      <c r="R213" s="758">
        <v>817.68959999999993</v>
      </c>
      <c r="S213" s="758">
        <v>876.09599999999989</v>
      </c>
      <c r="T213" s="758">
        <v>934.50239999999985</v>
      </c>
      <c r="U213" s="758">
        <v>992.90879999999993</v>
      </c>
      <c r="V213" s="762">
        <v>1051.3152</v>
      </c>
    </row>
    <row r="214" spans="1:22" x14ac:dyDescent="0.3">
      <c r="A214" s="749">
        <v>28</v>
      </c>
      <c r="B214" s="761">
        <v>302.84799999999996</v>
      </c>
      <c r="C214" s="758">
        <v>333.13279999999997</v>
      </c>
      <c r="D214" s="758">
        <v>363.41759999999999</v>
      </c>
      <c r="E214" s="758">
        <v>393.70239999999995</v>
      </c>
      <c r="F214" s="758">
        <v>423.98719999999997</v>
      </c>
      <c r="G214" s="758">
        <v>454.27199999999993</v>
      </c>
      <c r="H214" s="758">
        <v>484.55679999999995</v>
      </c>
      <c r="I214" s="758">
        <v>514.84159999999997</v>
      </c>
      <c r="J214" s="758">
        <v>545.12639999999999</v>
      </c>
      <c r="K214" s="758">
        <v>575.41119999999989</v>
      </c>
      <c r="L214" s="758">
        <v>605.69599999999991</v>
      </c>
      <c r="M214" s="758">
        <v>635.98079999999993</v>
      </c>
      <c r="N214" s="758">
        <v>666.26559999999995</v>
      </c>
      <c r="O214" s="758">
        <v>696.55039999999997</v>
      </c>
      <c r="P214" s="758">
        <v>726.83519999999999</v>
      </c>
      <c r="Q214" s="758">
        <v>787.40479999999991</v>
      </c>
      <c r="R214" s="758">
        <v>847.97439999999995</v>
      </c>
      <c r="S214" s="758">
        <v>908.54399999999987</v>
      </c>
      <c r="T214" s="758">
        <v>969.11359999999991</v>
      </c>
      <c r="U214" s="758">
        <v>1029.6831999999999</v>
      </c>
      <c r="V214" s="762">
        <v>1090.2528</v>
      </c>
    </row>
    <row r="215" spans="1:22" x14ac:dyDescent="0.3">
      <c r="A215" s="749">
        <v>29</v>
      </c>
      <c r="B215" s="761">
        <v>313.66399999999999</v>
      </c>
      <c r="C215" s="758">
        <v>345.03039999999999</v>
      </c>
      <c r="D215" s="758">
        <v>376.39679999999998</v>
      </c>
      <c r="E215" s="758">
        <v>407.76319999999998</v>
      </c>
      <c r="F215" s="758">
        <v>439.12959999999998</v>
      </c>
      <c r="G215" s="758">
        <v>470.49599999999998</v>
      </c>
      <c r="H215" s="758">
        <v>501.86239999999998</v>
      </c>
      <c r="I215" s="758">
        <v>533.22879999999998</v>
      </c>
      <c r="J215" s="758">
        <v>564.59519999999998</v>
      </c>
      <c r="K215" s="758">
        <v>595.96159999999998</v>
      </c>
      <c r="L215" s="758">
        <v>627.32799999999997</v>
      </c>
      <c r="M215" s="758">
        <v>658.69439999999997</v>
      </c>
      <c r="N215" s="758">
        <v>690.06079999999997</v>
      </c>
      <c r="O215" s="758">
        <v>721.42719999999997</v>
      </c>
      <c r="P215" s="758">
        <v>752.79359999999997</v>
      </c>
      <c r="Q215" s="758">
        <v>815.52639999999997</v>
      </c>
      <c r="R215" s="758">
        <v>878.25919999999996</v>
      </c>
      <c r="S215" s="758">
        <v>940.99199999999996</v>
      </c>
      <c r="T215" s="758">
        <v>1003.7248</v>
      </c>
      <c r="U215" s="758">
        <v>1066.4576</v>
      </c>
      <c r="V215" s="762">
        <v>1129.1904</v>
      </c>
    </row>
    <row r="216" spans="1:22" s="355" customFormat="1" x14ac:dyDescent="0.3">
      <c r="A216" s="750">
        <v>30</v>
      </c>
      <c r="B216" s="761">
        <v>324.47999999999996</v>
      </c>
      <c r="C216" s="758">
        <v>356.92799999999994</v>
      </c>
      <c r="D216" s="758">
        <v>389.37599999999998</v>
      </c>
      <c r="E216" s="758">
        <v>421.82399999999996</v>
      </c>
      <c r="F216" s="758">
        <v>454.27199999999993</v>
      </c>
      <c r="G216" s="758">
        <v>486.71999999999997</v>
      </c>
      <c r="H216" s="758">
        <v>519.16799999999989</v>
      </c>
      <c r="I216" s="758">
        <v>551.61599999999999</v>
      </c>
      <c r="J216" s="758">
        <v>584.06399999999996</v>
      </c>
      <c r="K216" s="758">
        <v>616.51199999999994</v>
      </c>
      <c r="L216" s="758">
        <v>648.95999999999992</v>
      </c>
      <c r="M216" s="758">
        <v>681.4079999999999</v>
      </c>
      <c r="N216" s="758">
        <v>713.85599999999988</v>
      </c>
      <c r="O216" s="758">
        <v>746.30399999999997</v>
      </c>
      <c r="P216" s="758">
        <v>778.75199999999995</v>
      </c>
      <c r="Q216" s="758">
        <v>843.64799999999991</v>
      </c>
      <c r="R216" s="758">
        <v>908.54399999999987</v>
      </c>
      <c r="S216" s="758">
        <v>973.43999999999994</v>
      </c>
      <c r="T216" s="758">
        <v>1038.3359999999998</v>
      </c>
      <c r="U216" s="758">
        <v>1103.232</v>
      </c>
      <c r="V216" s="762">
        <v>1168.1279999999999</v>
      </c>
    </row>
    <row r="217" spans="1:22" s="355" customFormat="1" x14ac:dyDescent="0.3">
      <c r="A217" s="749">
        <v>31</v>
      </c>
      <c r="B217" s="761">
        <v>335.29599999999999</v>
      </c>
      <c r="C217" s="758">
        <v>368.82559999999995</v>
      </c>
      <c r="D217" s="758">
        <v>402.35519999999997</v>
      </c>
      <c r="E217" s="758">
        <v>435.88479999999998</v>
      </c>
      <c r="F217" s="758">
        <v>469.41439999999994</v>
      </c>
      <c r="G217" s="758">
        <v>502.94399999999996</v>
      </c>
      <c r="H217" s="758">
        <v>536.47359999999992</v>
      </c>
      <c r="I217" s="758">
        <v>570.00319999999999</v>
      </c>
      <c r="J217" s="758">
        <v>603.53279999999995</v>
      </c>
      <c r="K217" s="758">
        <v>637.06239999999991</v>
      </c>
      <c r="L217" s="758">
        <v>670.59199999999998</v>
      </c>
      <c r="M217" s="758">
        <v>704.12159999999994</v>
      </c>
      <c r="N217" s="758">
        <v>737.6511999999999</v>
      </c>
      <c r="O217" s="758">
        <v>771.18079999999998</v>
      </c>
      <c r="P217" s="758">
        <v>804.71039999999994</v>
      </c>
      <c r="Q217" s="758">
        <v>871.76959999999997</v>
      </c>
      <c r="R217" s="758">
        <v>938.82879999999989</v>
      </c>
      <c r="S217" s="758">
        <v>1005.8879999999999</v>
      </c>
      <c r="T217" s="758">
        <v>1072.9471999999998</v>
      </c>
      <c r="U217" s="758">
        <v>1140.0064</v>
      </c>
      <c r="V217" s="762">
        <v>1207.0655999999999</v>
      </c>
    </row>
    <row r="218" spans="1:22" s="355" customFormat="1" x14ac:dyDescent="0.3">
      <c r="A218" s="750">
        <v>32</v>
      </c>
      <c r="B218" s="761">
        <v>346.11199999999997</v>
      </c>
      <c r="C218" s="758">
        <v>380.72319999999996</v>
      </c>
      <c r="D218" s="758">
        <v>415.33439999999996</v>
      </c>
      <c r="E218" s="758">
        <v>449.94559999999996</v>
      </c>
      <c r="F218" s="758">
        <v>484.55679999999995</v>
      </c>
      <c r="G218" s="758">
        <v>519.16799999999989</v>
      </c>
      <c r="H218" s="758">
        <v>553.77919999999995</v>
      </c>
      <c r="I218" s="758">
        <v>588.3904</v>
      </c>
      <c r="J218" s="758">
        <v>623.00159999999994</v>
      </c>
      <c r="K218" s="758">
        <v>657.61279999999988</v>
      </c>
      <c r="L218" s="758">
        <v>692.22399999999993</v>
      </c>
      <c r="M218" s="758">
        <v>726.83519999999999</v>
      </c>
      <c r="N218" s="758">
        <v>761.44639999999993</v>
      </c>
      <c r="O218" s="758">
        <v>796.05759999999987</v>
      </c>
      <c r="P218" s="758">
        <v>830.66879999999992</v>
      </c>
      <c r="Q218" s="758">
        <v>899.89119999999991</v>
      </c>
      <c r="R218" s="758">
        <v>969.11359999999991</v>
      </c>
      <c r="S218" s="758">
        <v>1038.3359999999998</v>
      </c>
      <c r="T218" s="758">
        <v>1107.5583999999999</v>
      </c>
      <c r="U218" s="758">
        <v>1176.7808</v>
      </c>
      <c r="V218" s="762">
        <v>1246.0031999999999</v>
      </c>
    </row>
    <row r="219" spans="1:22" s="355" customFormat="1" x14ac:dyDescent="0.3">
      <c r="A219" s="750">
        <v>33</v>
      </c>
      <c r="B219" s="761">
        <v>356.92799999999994</v>
      </c>
      <c r="C219" s="758">
        <v>392.62079999999997</v>
      </c>
      <c r="D219" s="758">
        <v>428.31359999999995</v>
      </c>
      <c r="E219" s="758">
        <v>464.00639999999993</v>
      </c>
      <c r="F219" s="758">
        <v>499.69919999999996</v>
      </c>
      <c r="G219" s="758">
        <v>535.39199999999994</v>
      </c>
      <c r="H219" s="758">
        <v>571.08479999999997</v>
      </c>
      <c r="I219" s="758">
        <v>606.77759999999989</v>
      </c>
      <c r="J219" s="758">
        <v>642.47039999999993</v>
      </c>
      <c r="K219" s="758">
        <v>678.16319999999996</v>
      </c>
      <c r="L219" s="758">
        <v>713.85599999999988</v>
      </c>
      <c r="M219" s="758">
        <v>749.54879999999991</v>
      </c>
      <c r="N219" s="758">
        <v>785.24159999999995</v>
      </c>
      <c r="O219" s="758">
        <v>820.93439999999987</v>
      </c>
      <c r="P219" s="758">
        <v>856.6271999999999</v>
      </c>
      <c r="Q219" s="758">
        <v>928.01279999999986</v>
      </c>
      <c r="R219" s="758">
        <v>999.39839999999992</v>
      </c>
      <c r="S219" s="758">
        <v>1070.7839999999999</v>
      </c>
      <c r="T219" s="758">
        <v>1142.1695999999999</v>
      </c>
      <c r="U219" s="758">
        <v>1213.5551999999998</v>
      </c>
      <c r="V219" s="762">
        <v>1284.9407999999999</v>
      </c>
    </row>
    <row r="220" spans="1:22" s="355" customFormat="1" x14ac:dyDescent="0.3">
      <c r="A220" s="750">
        <v>34</v>
      </c>
      <c r="B220" s="761">
        <v>367.74399999999997</v>
      </c>
      <c r="C220" s="758">
        <v>404.51839999999999</v>
      </c>
      <c r="D220" s="758">
        <v>441.29279999999994</v>
      </c>
      <c r="E220" s="758">
        <v>478.06719999999996</v>
      </c>
      <c r="F220" s="758">
        <v>514.84159999999997</v>
      </c>
      <c r="G220" s="758">
        <v>551.61599999999999</v>
      </c>
      <c r="H220" s="758">
        <v>588.3904</v>
      </c>
      <c r="I220" s="758">
        <v>625.1647999999999</v>
      </c>
      <c r="J220" s="758">
        <v>661.93919999999991</v>
      </c>
      <c r="K220" s="758">
        <v>698.71359999999993</v>
      </c>
      <c r="L220" s="758">
        <v>735.48799999999994</v>
      </c>
      <c r="M220" s="758">
        <v>772.26239999999996</v>
      </c>
      <c r="N220" s="758">
        <v>809.03679999999997</v>
      </c>
      <c r="O220" s="758">
        <v>845.81119999999987</v>
      </c>
      <c r="P220" s="758">
        <v>882.58559999999989</v>
      </c>
      <c r="Q220" s="758">
        <v>956.13439999999991</v>
      </c>
      <c r="R220" s="758">
        <v>1029.6831999999999</v>
      </c>
      <c r="S220" s="758">
        <v>1103.232</v>
      </c>
      <c r="T220" s="758">
        <v>1176.7808</v>
      </c>
      <c r="U220" s="758">
        <v>1250.3295999999998</v>
      </c>
      <c r="V220" s="762">
        <v>1323.8783999999998</v>
      </c>
    </row>
    <row r="221" spans="1:22" s="355" customFormat="1" x14ac:dyDescent="0.3">
      <c r="A221" s="750">
        <v>35</v>
      </c>
      <c r="B221" s="761">
        <v>378.55999999999995</v>
      </c>
      <c r="C221" s="758">
        <v>416.41599999999994</v>
      </c>
      <c r="D221" s="758">
        <v>454.27199999999993</v>
      </c>
      <c r="E221" s="758">
        <v>492.12799999999993</v>
      </c>
      <c r="F221" s="758">
        <v>529.98399999999992</v>
      </c>
      <c r="G221" s="758">
        <v>567.83999999999992</v>
      </c>
      <c r="H221" s="758">
        <v>605.69599999999991</v>
      </c>
      <c r="I221" s="758">
        <v>643.55199999999991</v>
      </c>
      <c r="J221" s="758">
        <v>681.4079999999999</v>
      </c>
      <c r="K221" s="758">
        <v>719.2639999999999</v>
      </c>
      <c r="L221" s="758">
        <v>757.11999999999989</v>
      </c>
      <c r="M221" s="758">
        <v>794.97599999999989</v>
      </c>
      <c r="N221" s="758">
        <v>832.83199999999988</v>
      </c>
      <c r="O221" s="758">
        <v>870.68799999999987</v>
      </c>
      <c r="P221" s="758">
        <v>908.54399999999987</v>
      </c>
      <c r="Q221" s="758">
        <v>984.25599999999986</v>
      </c>
      <c r="R221" s="758">
        <v>1059.9679999999998</v>
      </c>
      <c r="S221" s="758">
        <v>1135.6799999999998</v>
      </c>
      <c r="T221" s="758">
        <v>1211.3919999999998</v>
      </c>
      <c r="U221" s="758">
        <v>1287.1039999999998</v>
      </c>
      <c r="V221" s="762">
        <v>1362.8159999999998</v>
      </c>
    </row>
    <row r="222" spans="1:22" s="355" customFormat="1" ht="15" thickBot="1" x14ac:dyDescent="0.35">
      <c r="A222" s="751">
        <v>36</v>
      </c>
      <c r="B222" s="763">
        <v>389.37599999999998</v>
      </c>
      <c r="C222" s="764">
        <v>428.31359999999995</v>
      </c>
      <c r="D222" s="764">
        <v>467.25119999999993</v>
      </c>
      <c r="E222" s="764">
        <v>506.18879999999996</v>
      </c>
      <c r="F222" s="764">
        <v>545.12639999999999</v>
      </c>
      <c r="G222" s="764">
        <v>584.06399999999996</v>
      </c>
      <c r="H222" s="764">
        <v>623.00159999999994</v>
      </c>
      <c r="I222" s="764">
        <v>661.93919999999991</v>
      </c>
      <c r="J222" s="764">
        <v>700.87679999999989</v>
      </c>
      <c r="K222" s="764">
        <v>739.81439999999998</v>
      </c>
      <c r="L222" s="764">
        <v>778.75199999999995</v>
      </c>
      <c r="M222" s="764">
        <v>817.68959999999993</v>
      </c>
      <c r="N222" s="764">
        <v>856.6271999999999</v>
      </c>
      <c r="O222" s="764">
        <v>895.56479999999988</v>
      </c>
      <c r="P222" s="764">
        <v>934.50239999999985</v>
      </c>
      <c r="Q222" s="764">
        <v>1012.3775999999999</v>
      </c>
      <c r="R222" s="764">
        <v>1090.2528</v>
      </c>
      <c r="S222" s="764">
        <v>1168.1279999999999</v>
      </c>
      <c r="T222" s="764">
        <v>1246.0031999999999</v>
      </c>
      <c r="U222" s="764">
        <v>1323.8783999999998</v>
      </c>
      <c r="V222" s="765">
        <v>1401.7535999999998</v>
      </c>
    </row>
    <row r="223" spans="1:22" s="355" customFormat="1" x14ac:dyDescent="0.3">
      <c r="A223" s="360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</row>
    <row r="224" spans="1:22" ht="21.6" thickBot="1" x14ac:dyDescent="0.45">
      <c r="A224" s="736" t="s">
        <v>120</v>
      </c>
      <c r="B224" s="706"/>
      <c r="C224" s="706"/>
      <c r="D224" s="706"/>
      <c r="E224" s="706"/>
      <c r="F224" s="705"/>
      <c r="G224" s="706"/>
      <c r="H224" s="1666"/>
      <c r="I224" s="1666"/>
      <c r="J224" s="783"/>
      <c r="K224" s="706"/>
      <c r="L224" s="782"/>
      <c r="M224" s="706"/>
      <c r="N224" s="706"/>
      <c r="O224" s="706"/>
      <c r="P224" s="706"/>
      <c r="Q224" s="706"/>
      <c r="R224" s="706"/>
      <c r="S224" s="706"/>
      <c r="T224" s="706"/>
      <c r="U224" s="706"/>
      <c r="V224" s="706"/>
    </row>
    <row r="225" spans="1:22" ht="15" thickBot="1" x14ac:dyDescent="0.35">
      <c r="A225" s="739" t="s">
        <v>15</v>
      </c>
      <c r="B225" s="752">
        <v>10</v>
      </c>
      <c r="C225" s="753">
        <v>11</v>
      </c>
      <c r="D225" s="754">
        <v>12</v>
      </c>
      <c r="E225" s="754">
        <v>13</v>
      </c>
      <c r="F225" s="754">
        <v>14</v>
      </c>
      <c r="G225" s="754">
        <v>15</v>
      </c>
      <c r="H225" s="754">
        <v>16</v>
      </c>
      <c r="I225" s="754">
        <v>17</v>
      </c>
      <c r="J225" s="754">
        <v>18</v>
      </c>
      <c r="K225" s="754">
        <v>19</v>
      </c>
      <c r="L225" s="754">
        <v>20</v>
      </c>
      <c r="M225" s="754">
        <v>21</v>
      </c>
      <c r="N225" s="754">
        <v>22</v>
      </c>
      <c r="O225" s="754">
        <v>23</v>
      </c>
      <c r="P225" s="754">
        <v>24</v>
      </c>
      <c r="Q225" s="755">
        <v>26</v>
      </c>
      <c r="R225" s="755">
        <v>28</v>
      </c>
      <c r="S225" s="755">
        <v>30</v>
      </c>
      <c r="T225" s="756">
        <v>32</v>
      </c>
      <c r="U225" s="755">
        <v>34</v>
      </c>
      <c r="V225" s="757">
        <v>36</v>
      </c>
    </row>
    <row r="226" spans="1:22" x14ac:dyDescent="0.3">
      <c r="A226" s="746">
        <v>10</v>
      </c>
      <c r="B226" s="744">
        <v>104</v>
      </c>
      <c r="C226" s="759">
        <v>114.4</v>
      </c>
      <c r="D226" s="759">
        <v>124.80000000000001</v>
      </c>
      <c r="E226" s="759">
        <v>135.20000000000002</v>
      </c>
      <c r="F226" s="759">
        <v>145.6</v>
      </c>
      <c r="G226" s="759">
        <v>156</v>
      </c>
      <c r="H226" s="759">
        <v>166.4</v>
      </c>
      <c r="I226" s="759">
        <v>176.8</v>
      </c>
      <c r="J226" s="759">
        <v>187.20000000000002</v>
      </c>
      <c r="K226" s="759">
        <v>197.6</v>
      </c>
      <c r="L226" s="759">
        <v>208</v>
      </c>
      <c r="M226" s="759">
        <v>218.4</v>
      </c>
      <c r="N226" s="759">
        <v>228.8</v>
      </c>
      <c r="O226" s="759">
        <v>239.20000000000002</v>
      </c>
      <c r="P226" s="759">
        <v>249.60000000000002</v>
      </c>
      <c r="Q226" s="759">
        <v>270.40000000000003</v>
      </c>
      <c r="R226" s="759">
        <v>291.2</v>
      </c>
      <c r="S226" s="759">
        <v>312</v>
      </c>
      <c r="T226" s="759">
        <v>332.8</v>
      </c>
      <c r="U226" s="759">
        <v>353.6</v>
      </c>
      <c r="V226" s="760">
        <v>374.40000000000003</v>
      </c>
    </row>
    <row r="227" spans="1:22" x14ac:dyDescent="0.3">
      <c r="A227" s="725">
        <v>11</v>
      </c>
      <c r="B227" s="761">
        <v>114.4</v>
      </c>
      <c r="C227" s="758">
        <v>125.84</v>
      </c>
      <c r="D227" s="758">
        <v>137.28</v>
      </c>
      <c r="E227" s="758">
        <v>148.72</v>
      </c>
      <c r="F227" s="758">
        <v>160.16</v>
      </c>
      <c r="G227" s="758">
        <v>171.6</v>
      </c>
      <c r="H227" s="758">
        <v>183.04000000000002</v>
      </c>
      <c r="I227" s="758">
        <v>194.48000000000002</v>
      </c>
      <c r="J227" s="758">
        <v>205.92000000000002</v>
      </c>
      <c r="K227" s="758">
        <v>217.36</v>
      </c>
      <c r="L227" s="758">
        <v>228.8</v>
      </c>
      <c r="M227" s="758">
        <v>240.24</v>
      </c>
      <c r="N227" s="758">
        <v>251.68</v>
      </c>
      <c r="O227" s="758">
        <v>263.12</v>
      </c>
      <c r="P227" s="758">
        <v>274.56</v>
      </c>
      <c r="Q227" s="758">
        <v>297.44</v>
      </c>
      <c r="R227" s="758">
        <v>320.32</v>
      </c>
      <c r="S227" s="758">
        <v>343.2</v>
      </c>
      <c r="T227" s="758">
        <v>366.08000000000004</v>
      </c>
      <c r="U227" s="758">
        <v>388.96000000000004</v>
      </c>
      <c r="V227" s="762">
        <v>411.84000000000003</v>
      </c>
    </row>
    <row r="228" spans="1:22" x14ac:dyDescent="0.3">
      <c r="A228" s="725">
        <v>12</v>
      </c>
      <c r="B228" s="761">
        <v>124.80000000000001</v>
      </c>
      <c r="C228" s="758">
        <v>137.28</v>
      </c>
      <c r="D228" s="758">
        <v>149.76</v>
      </c>
      <c r="E228" s="758">
        <v>162.24</v>
      </c>
      <c r="F228" s="758">
        <v>174.72</v>
      </c>
      <c r="G228" s="758">
        <v>187.20000000000002</v>
      </c>
      <c r="H228" s="758">
        <v>199.68</v>
      </c>
      <c r="I228" s="758">
        <v>212.16</v>
      </c>
      <c r="J228" s="758">
        <v>224.64000000000001</v>
      </c>
      <c r="K228" s="758">
        <v>237.12</v>
      </c>
      <c r="L228" s="758">
        <v>249.60000000000002</v>
      </c>
      <c r="M228" s="758">
        <v>262.08</v>
      </c>
      <c r="N228" s="758">
        <v>274.56</v>
      </c>
      <c r="O228" s="758">
        <v>287.04000000000002</v>
      </c>
      <c r="P228" s="758">
        <v>299.52</v>
      </c>
      <c r="Q228" s="758">
        <v>324.48</v>
      </c>
      <c r="R228" s="758">
        <v>349.44</v>
      </c>
      <c r="S228" s="758">
        <v>374.40000000000003</v>
      </c>
      <c r="T228" s="758">
        <v>399.36</v>
      </c>
      <c r="U228" s="758">
        <v>424.32</v>
      </c>
      <c r="V228" s="762">
        <v>449.28000000000003</v>
      </c>
    </row>
    <row r="229" spans="1:22" x14ac:dyDescent="0.3">
      <c r="A229" s="725">
        <v>13</v>
      </c>
      <c r="B229" s="761">
        <v>135.20000000000002</v>
      </c>
      <c r="C229" s="758">
        <v>148.72</v>
      </c>
      <c r="D229" s="758">
        <v>162.24</v>
      </c>
      <c r="E229" s="758">
        <v>175.76000000000002</v>
      </c>
      <c r="F229" s="758">
        <v>189.28</v>
      </c>
      <c r="G229" s="758">
        <v>202.8</v>
      </c>
      <c r="H229" s="758">
        <v>216.32</v>
      </c>
      <c r="I229" s="758">
        <v>229.84</v>
      </c>
      <c r="J229" s="758">
        <v>243.36</v>
      </c>
      <c r="K229" s="758">
        <v>256.88</v>
      </c>
      <c r="L229" s="758">
        <v>270.40000000000003</v>
      </c>
      <c r="M229" s="758">
        <v>283.92</v>
      </c>
      <c r="N229" s="758">
        <v>297.44</v>
      </c>
      <c r="O229" s="758">
        <v>310.96000000000004</v>
      </c>
      <c r="P229" s="758">
        <v>324.48</v>
      </c>
      <c r="Q229" s="758">
        <v>351.52000000000004</v>
      </c>
      <c r="R229" s="758">
        <v>378.56</v>
      </c>
      <c r="S229" s="758">
        <v>405.6</v>
      </c>
      <c r="T229" s="758">
        <v>432.64</v>
      </c>
      <c r="U229" s="758">
        <v>459.68</v>
      </c>
      <c r="V229" s="762">
        <v>486.72</v>
      </c>
    </row>
    <row r="230" spans="1:22" x14ac:dyDescent="0.3">
      <c r="A230" s="725">
        <v>14</v>
      </c>
      <c r="B230" s="761">
        <v>145.6</v>
      </c>
      <c r="C230" s="758">
        <v>160.16</v>
      </c>
      <c r="D230" s="758">
        <v>174.72</v>
      </c>
      <c r="E230" s="758">
        <v>189.28</v>
      </c>
      <c r="F230" s="758">
        <v>203.84</v>
      </c>
      <c r="G230" s="758">
        <v>218.4</v>
      </c>
      <c r="H230" s="758">
        <v>232.96</v>
      </c>
      <c r="I230" s="758">
        <v>247.52</v>
      </c>
      <c r="J230" s="758">
        <v>262.08</v>
      </c>
      <c r="K230" s="758">
        <v>276.64</v>
      </c>
      <c r="L230" s="758">
        <v>291.2</v>
      </c>
      <c r="M230" s="758">
        <v>305.76</v>
      </c>
      <c r="N230" s="758">
        <v>320.32</v>
      </c>
      <c r="O230" s="758">
        <v>334.88</v>
      </c>
      <c r="P230" s="758">
        <v>349.44</v>
      </c>
      <c r="Q230" s="758">
        <v>378.56</v>
      </c>
      <c r="R230" s="758">
        <v>407.68</v>
      </c>
      <c r="S230" s="758">
        <v>436.8</v>
      </c>
      <c r="T230" s="758">
        <v>465.92</v>
      </c>
      <c r="U230" s="758">
        <v>495.04</v>
      </c>
      <c r="V230" s="762">
        <v>524.16</v>
      </c>
    </row>
    <row r="231" spans="1:22" x14ac:dyDescent="0.3">
      <c r="A231" s="725">
        <v>15</v>
      </c>
      <c r="B231" s="761">
        <v>156</v>
      </c>
      <c r="C231" s="758">
        <v>171.6</v>
      </c>
      <c r="D231" s="758">
        <v>187.20000000000002</v>
      </c>
      <c r="E231" s="758">
        <v>202.8</v>
      </c>
      <c r="F231" s="758">
        <v>218.4</v>
      </c>
      <c r="G231" s="758">
        <v>234</v>
      </c>
      <c r="H231" s="758">
        <v>249.60000000000002</v>
      </c>
      <c r="I231" s="758">
        <v>265.2</v>
      </c>
      <c r="J231" s="758">
        <v>280.8</v>
      </c>
      <c r="K231" s="758">
        <v>296.40000000000003</v>
      </c>
      <c r="L231" s="758">
        <v>312</v>
      </c>
      <c r="M231" s="758">
        <v>327.60000000000002</v>
      </c>
      <c r="N231" s="758">
        <v>343.2</v>
      </c>
      <c r="O231" s="758">
        <v>358.8</v>
      </c>
      <c r="P231" s="758">
        <v>374.40000000000003</v>
      </c>
      <c r="Q231" s="758">
        <v>405.6</v>
      </c>
      <c r="R231" s="758">
        <v>436.8</v>
      </c>
      <c r="S231" s="758">
        <v>468</v>
      </c>
      <c r="T231" s="758">
        <v>499.20000000000005</v>
      </c>
      <c r="U231" s="758">
        <v>530.4</v>
      </c>
      <c r="V231" s="762">
        <v>561.6</v>
      </c>
    </row>
    <row r="232" spans="1:22" x14ac:dyDescent="0.3">
      <c r="A232" s="725">
        <v>16</v>
      </c>
      <c r="B232" s="761">
        <v>166.4</v>
      </c>
      <c r="C232" s="758">
        <v>183.04000000000002</v>
      </c>
      <c r="D232" s="758">
        <v>199.68</v>
      </c>
      <c r="E232" s="758">
        <v>216.32</v>
      </c>
      <c r="F232" s="758">
        <v>232.96</v>
      </c>
      <c r="G232" s="758">
        <v>249.60000000000002</v>
      </c>
      <c r="H232" s="758">
        <v>266.24</v>
      </c>
      <c r="I232" s="758">
        <v>282.88</v>
      </c>
      <c r="J232" s="758">
        <v>299.52</v>
      </c>
      <c r="K232" s="758">
        <v>316.16000000000003</v>
      </c>
      <c r="L232" s="758">
        <v>332.8</v>
      </c>
      <c r="M232" s="758">
        <v>349.44</v>
      </c>
      <c r="N232" s="758">
        <v>366.08000000000004</v>
      </c>
      <c r="O232" s="758">
        <v>382.72</v>
      </c>
      <c r="P232" s="758">
        <v>399.36</v>
      </c>
      <c r="Q232" s="758">
        <v>432.64</v>
      </c>
      <c r="R232" s="758">
        <v>465.92</v>
      </c>
      <c r="S232" s="758">
        <v>499.20000000000005</v>
      </c>
      <c r="T232" s="758">
        <v>532.48</v>
      </c>
      <c r="U232" s="758">
        <v>565.76</v>
      </c>
      <c r="V232" s="762">
        <v>599.04</v>
      </c>
    </row>
    <row r="233" spans="1:22" x14ac:dyDescent="0.3">
      <c r="A233" s="725">
        <v>17</v>
      </c>
      <c r="B233" s="761">
        <v>176.8</v>
      </c>
      <c r="C233" s="758">
        <v>194.48000000000002</v>
      </c>
      <c r="D233" s="758">
        <v>212.16</v>
      </c>
      <c r="E233" s="758">
        <v>229.84</v>
      </c>
      <c r="F233" s="758">
        <v>247.52</v>
      </c>
      <c r="G233" s="758">
        <v>265.2</v>
      </c>
      <c r="H233" s="758">
        <v>282.88</v>
      </c>
      <c r="I233" s="758">
        <v>300.56</v>
      </c>
      <c r="J233" s="758">
        <v>318.24</v>
      </c>
      <c r="K233" s="758">
        <v>335.92</v>
      </c>
      <c r="L233" s="758">
        <v>353.6</v>
      </c>
      <c r="M233" s="758">
        <v>371.28000000000003</v>
      </c>
      <c r="N233" s="758">
        <v>388.96000000000004</v>
      </c>
      <c r="O233" s="758">
        <v>406.64</v>
      </c>
      <c r="P233" s="758">
        <v>424.32</v>
      </c>
      <c r="Q233" s="758">
        <v>459.68</v>
      </c>
      <c r="R233" s="758">
        <v>495.04</v>
      </c>
      <c r="S233" s="758">
        <v>530.4</v>
      </c>
      <c r="T233" s="758">
        <v>565.76</v>
      </c>
      <c r="U233" s="758">
        <v>601.12</v>
      </c>
      <c r="V233" s="762">
        <v>636.48</v>
      </c>
    </row>
    <row r="234" spans="1:22" x14ac:dyDescent="0.3">
      <c r="A234" s="725">
        <v>18</v>
      </c>
      <c r="B234" s="761">
        <v>187.20000000000002</v>
      </c>
      <c r="C234" s="758">
        <v>205.92000000000002</v>
      </c>
      <c r="D234" s="758">
        <v>224.64000000000001</v>
      </c>
      <c r="E234" s="758">
        <v>243.36</v>
      </c>
      <c r="F234" s="758">
        <v>262.08</v>
      </c>
      <c r="G234" s="758">
        <v>280.8</v>
      </c>
      <c r="H234" s="758">
        <v>299.52</v>
      </c>
      <c r="I234" s="758">
        <v>318.24</v>
      </c>
      <c r="J234" s="758">
        <v>336.96000000000004</v>
      </c>
      <c r="K234" s="758">
        <v>355.68</v>
      </c>
      <c r="L234" s="758">
        <v>374.40000000000003</v>
      </c>
      <c r="M234" s="758">
        <v>393.12</v>
      </c>
      <c r="N234" s="758">
        <v>411.84000000000003</v>
      </c>
      <c r="O234" s="758">
        <v>430.56</v>
      </c>
      <c r="P234" s="758">
        <v>449.28000000000003</v>
      </c>
      <c r="Q234" s="758">
        <v>486.72</v>
      </c>
      <c r="R234" s="758">
        <v>524.16</v>
      </c>
      <c r="S234" s="758">
        <v>561.6</v>
      </c>
      <c r="T234" s="758">
        <v>599.04</v>
      </c>
      <c r="U234" s="758">
        <v>636.48</v>
      </c>
      <c r="V234" s="762">
        <v>673.92000000000007</v>
      </c>
    </row>
    <row r="235" spans="1:22" x14ac:dyDescent="0.3">
      <c r="A235" s="747">
        <v>19</v>
      </c>
      <c r="B235" s="761">
        <v>197.6</v>
      </c>
      <c r="C235" s="758">
        <v>217.36</v>
      </c>
      <c r="D235" s="758">
        <v>237.12</v>
      </c>
      <c r="E235" s="758">
        <v>256.88</v>
      </c>
      <c r="F235" s="758">
        <v>276.64</v>
      </c>
      <c r="G235" s="758">
        <v>296.40000000000003</v>
      </c>
      <c r="H235" s="758">
        <v>316.16000000000003</v>
      </c>
      <c r="I235" s="758">
        <v>335.92</v>
      </c>
      <c r="J235" s="758">
        <v>355.68</v>
      </c>
      <c r="K235" s="758">
        <v>375.44</v>
      </c>
      <c r="L235" s="758">
        <v>395.2</v>
      </c>
      <c r="M235" s="758">
        <v>414.96000000000004</v>
      </c>
      <c r="N235" s="758">
        <v>434.72</v>
      </c>
      <c r="O235" s="758">
        <v>454.48</v>
      </c>
      <c r="P235" s="758">
        <v>474.24</v>
      </c>
      <c r="Q235" s="758">
        <v>513.76</v>
      </c>
      <c r="R235" s="758">
        <v>553.28</v>
      </c>
      <c r="S235" s="758">
        <v>592.80000000000007</v>
      </c>
      <c r="T235" s="758">
        <v>632.32000000000005</v>
      </c>
      <c r="U235" s="758">
        <v>671.84</v>
      </c>
      <c r="V235" s="762">
        <v>711.36</v>
      </c>
    </row>
    <row r="236" spans="1:22" x14ac:dyDescent="0.3">
      <c r="A236" s="747">
        <v>20</v>
      </c>
      <c r="B236" s="761">
        <v>208</v>
      </c>
      <c r="C236" s="758">
        <v>228.8</v>
      </c>
      <c r="D236" s="758">
        <v>249.60000000000002</v>
      </c>
      <c r="E236" s="758">
        <v>270.40000000000003</v>
      </c>
      <c r="F236" s="758">
        <v>291.2</v>
      </c>
      <c r="G236" s="758">
        <v>312</v>
      </c>
      <c r="H236" s="758">
        <v>332.8</v>
      </c>
      <c r="I236" s="758">
        <v>353.6</v>
      </c>
      <c r="J236" s="758">
        <v>374.40000000000003</v>
      </c>
      <c r="K236" s="758">
        <v>395.2</v>
      </c>
      <c r="L236" s="758">
        <v>416</v>
      </c>
      <c r="M236" s="758">
        <v>436.8</v>
      </c>
      <c r="N236" s="758">
        <v>457.6</v>
      </c>
      <c r="O236" s="758">
        <v>478.40000000000003</v>
      </c>
      <c r="P236" s="758">
        <v>499.20000000000005</v>
      </c>
      <c r="Q236" s="758">
        <v>540.80000000000007</v>
      </c>
      <c r="R236" s="758">
        <v>582.4</v>
      </c>
      <c r="S236" s="758">
        <v>624</v>
      </c>
      <c r="T236" s="758">
        <v>665.6</v>
      </c>
      <c r="U236" s="758">
        <v>707.2</v>
      </c>
      <c r="V236" s="762">
        <v>748.80000000000007</v>
      </c>
    </row>
    <row r="237" spans="1:22" x14ac:dyDescent="0.3">
      <c r="A237" s="747">
        <v>21</v>
      </c>
      <c r="B237" s="761">
        <v>218.4</v>
      </c>
      <c r="C237" s="758">
        <v>240.24</v>
      </c>
      <c r="D237" s="758">
        <v>262.08</v>
      </c>
      <c r="E237" s="758">
        <v>283.92</v>
      </c>
      <c r="F237" s="758">
        <v>305.76</v>
      </c>
      <c r="G237" s="758">
        <v>327.60000000000002</v>
      </c>
      <c r="H237" s="758">
        <v>349.44</v>
      </c>
      <c r="I237" s="758">
        <v>371.28000000000003</v>
      </c>
      <c r="J237" s="758">
        <v>393.12</v>
      </c>
      <c r="K237" s="758">
        <v>414.96000000000004</v>
      </c>
      <c r="L237" s="758">
        <v>436.8</v>
      </c>
      <c r="M237" s="758">
        <v>458.64000000000004</v>
      </c>
      <c r="N237" s="758">
        <v>480.48</v>
      </c>
      <c r="O237" s="758">
        <v>502.32</v>
      </c>
      <c r="P237" s="758">
        <v>524.16</v>
      </c>
      <c r="Q237" s="758">
        <v>567.84</v>
      </c>
      <c r="R237" s="758">
        <v>611.52</v>
      </c>
      <c r="S237" s="758">
        <v>655.20000000000005</v>
      </c>
      <c r="T237" s="758">
        <v>698.88</v>
      </c>
      <c r="U237" s="758">
        <v>742.56000000000006</v>
      </c>
      <c r="V237" s="762">
        <v>786.24</v>
      </c>
    </row>
    <row r="238" spans="1:22" x14ac:dyDescent="0.3">
      <c r="A238" s="747">
        <v>22</v>
      </c>
      <c r="B238" s="761">
        <v>228.8</v>
      </c>
      <c r="C238" s="758">
        <v>251.68</v>
      </c>
      <c r="D238" s="758">
        <v>274.56</v>
      </c>
      <c r="E238" s="758">
        <v>297.44</v>
      </c>
      <c r="F238" s="758">
        <v>320.32</v>
      </c>
      <c r="G238" s="758">
        <v>343.2</v>
      </c>
      <c r="H238" s="758">
        <v>366.08000000000004</v>
      </c>
      <c r="I238" s="758">
        <v>388.96000000000004</v>
      </c>
      <c r="J238" s="758">
        <v>411.84000000000003</v>
      </c>
      <c r="K238" s="758">
        <v>434.72</v>
      </c>
      <c r="L238" s="758">
        <v>457.6</v>
      </c>
      <c r="M238" s="758">
        <v>480.48</v>
      </c>
      <c r="N238" s="758">
        <v>503.36</v>
      </c>
      <c r="O238" s="758">
        <v>526.24</v>
      </c>
      <c r="P238" s="758">
        <v>549.12</v>
      </c>
      <c r="Q238" s="758">
        <v>594.88</v>
      </c>
      <c r="R238" s="758">
        <v>640.64</v>
      </c>
      <c r="S238" s="758">
        <v>686.4</v>
      </c>
      <c r="T238" s="758">
        <v>732.16000000000008</v>
      </c>
      <c r="U238" s="758">
        <v>777.92000000000007</v>
      </c>
      <c r="V238" s="762">
        <v>823.68000000000006</v>
      </c>
    </row>
    <row r="239" spans="1:22" x14ac:dyDescent="0.3">
      <c r="A239" s="747">
        <v>23</v>
      </c>
      <c r="B239" s="761">
        <v>239.20000000000002</v>
      </c>
      <c r="C239" s="758">
        <v>263.12</v>
      </c>
      <c r="D239" s="758">
        <v>287.04000000000002</v>
      </c>
      <c r="E239" s="758">
        <v>310.96000000000004</v>
      </c>
      <c r="F239" s="758">
        <v>334.88</v>
      </c>
      <c r="G239" s="758">
        <v>358.8</v>
      </c>
      <c r="H239" s="758">
        <v>382.72</v>
      </c>
      <c r="I239" s="758">
        <v>406.64</v>
      </c>
      <c r="J239" s="758">
        <v>430.56</v>
      </c>
      <c r="K239" s="758">
        <v>454.48</v>
      </c>
      <c r="L239" s="758">
        <v>478.40000000000003</v>
      </c>
      <c r="M239" s="758">
        <v>502.32</v>
      </c>
      <c r="N239" s="758">
        <v>526.24</v>
      </c>
      <c r="O239" s="758">
        <v>550.16</v>
      </c>
      <c r="P239" s="758">
        <v>574.08000000000004</v>
      </c>
      <c r="Q239" s="758">
        <v>621.92000000000007</v>
      </c>
      <c r="R239" s="758">
        <v>669.76</v>
      </c>
      <c r="S239" s="758">
        <v>717.6</v>
      </c>
      <c r="T239" s="758">
        <v>765.44</v>
      </c>
      <c r="U239" s="758">
        <v>813.28</v>
      </c>
      <c r="V239" s="762">
        <v>861.12</v>
      </c>
    </row>
    <row r="240" spans="1:22" s="355" customFormat="1" x14ac:dyDescent="0.3">
      <c r="A240" s="747">
        <v>24</v>
      </c>
      <c r="B240" s="761">
        <v>249.60000000000002</v>
      </c>
      <c r="C240" s="758">
        <v>274.56</v>
      </c>
      <c r="D240" s="758">
        <v>299.52</v>
      </c>
      <c r="E240" s="758">
        <v>324.48</v>
      </c>
      <c r="F240" s="758">
        <v>349.44</v>
      </c>
      <c r="G240" s="758">
        <v>374.40000000000003</v>
      </c>
      <c r="H240" s="758">
        <v>399.36</v>
      </c>
      <c r="I240" s="758">
        <v>424.32</v>
      </c>
      <c r="J240" s="758">
        <v>449.28000000000003</v>
      </c>
      <c r="K240" s="758">
        <v>474.24</v>
      </c>
      <c r="L240" s="758">
        <v>499.20000000000005</v>
      </c>
      <c r="M240" s="758">
        <v>524.16</v>
      </c>
      <c r="N240" s="758">
        <v>549.12</v>
      </c>
      <c r="O240" s="758">
        <v>574.08000000000004</v>
      </c>
      <c r="P240" s="758">
        <v>599.04</v>
      </c>
      <c r="Q240" s="758">
        <v>648.96</v>
      </c>
      <c r="R240" s="758">
        <v>698.88</v>
      </c>
      <c r="S240" s="758">
        <v>748.80000000000007</v>
      </c>
      <c r="T240" s="758">
        <v>798.72</v>
      </c>
      <c r="U240" s="758">
        <v>848.64</v>
      </c>
      <c r="V240" s="762">
        <v>898.56000000000006</v>
      </c>
    </row>
    <row r="241" spans="1:22" x14ac:dyDescent="0.3">
      <c r="A241" s="748">
        <v>25</v>
      </c>
      <c r="B241" s="761">
        <v>260</v>
      </c>
      <c r="C241" s="758">
        <v>286</v>
      </c>
      <c r="D241" s="758">
        <v>312</v>
      </c>
      <c r="E241" s="758">
        <v>338</v>
      </c>
      <c r="F241" s="758">
        <v>364</v>
      </c>
      <c r="G241" s="758">
        <v>390</v>
      </c>
      <c r="H241" s="758">
        <v>416</v>
      </c>
      <c r="I241" s="758">
        <v>442</v>
      </c>
      <c r="J241" s="758">
        <v>468</v>
      </c>
      <c r="K241" s="758">
        <v>494</v>
      </c>
      <c r="L241" s="758">
        <v>520</v>
      </c>
      <c r="M241" s="758">
        <v>546</v>
      </c>
      <c r="N241" s="758">
        <v>572</v>
      </c>
      <c r="O241" s="758">
        <v>598</v>
      </c>
      <c r="P241" s="758">
        <v>624</v>
      </c>
      <c r="Q241" s="758">
        <v>676</v>
      </c>
      <c r="R241" s="758">
        <v>728</v>
      </c>
      <c r="S241" s="758">
        <v>780</v>
      </c>
      <c r="T241" s="758">
        <v>832</v>
      </c>
      <c r="U241" s="758">
        <v>884</v>
      </c>
      <c r="V241" s="762">
        <v>936</v>
      </c>
    </row>
    <row r="242" spans="1:22" s="355" customFormat="1" x14ac:dyDescent="0.3">
      <c r="A242" s="749">
        <v>26</v>
      </c>
      <c r="B242" s="761">
        <v>270.40000000000003</v>
      </c>
      <c r="C242" s="758">
        <v>297.44</v>
      </c>
      <c r="D242" s="758">
        <v>324.48</v>
      </c>
      <c r="E242" s="758">
        <v>351.52000000000004</v>
      </c>
      <c r="F242" s="758">
        <v>378.56</v>
      </c>
      <c r="G242" s="758">
        <v>405.6</v>
      </c>
      <c r="H242" s="758">
        <v>432.64</v>
      </c>
      <c r="I242" s="758">
        <v>459.68</v>
      </c>
      <c r="J242" s="758">
        <v>486.72</v>
      </c>
      <c r="K242" s="758">
        <v>513.76</v>
      </c>
      <c r="L242" s="758">
        <v>540.80000000000007</v>
      </c>
      <c r="M242" s="758">
        <v>567.84</v>
      </c>
      <c r="N242" s="758">
        <v>594.88</v>
      </c>
      <c r="O242" s="758">
        <v>621.92000000000007</v>
      </c>
      <c r="P242" s="758">
        <v>648.96</v>
      </c>
      <c r="Q242" s="758">
        <v>703.04000000000008</v>
      </c>
      <c r="R242" s="758">
        <v>757.12</v>
      </c>
      <c r="S242" s="758">
        <v>811.2</v>
      </c>
      <c r="T242" s="758">
        <v>865.28</v>
      </c>
      <c r="U242" s="758">
        <v>919.36</v>
      </c>
      <c r="V242" s="762">
        <v>973.44</v>
      </c>
    </row>
    <row r="243" spans="1:22" x14ac:dyDescent="0.3">
      <c r="A243" s="749">
        <v>27</v>
      </c>
      <c r="B243" s="761">
        <v>280.8</v>
      </c>
      <c r="C243" s="758">
        <v>308.88</v>
      </c>
      <c r="D243" s="758">
        <v>336.96000000000004</v>
      </c>
      <c r="E243" s="758">
        <v>365.04</v>
      </c>
      <c r="F243" s="758">
        <v>393.12</v>
      </c>
      <c r="G243" s="758">
        <v>421.2</v>
      </c>
      <c r="H243" s="758">
        <v>449.28000000000003</v>
      </c>
      <c r="I243" s="758">
        <v>477.36</v>
      </c>
      <c r="J243" s="758">
        <v>505.44</v>
      </c>
      <c r="K243" s="758">
        <v>533.52</v>
      </c>
      <c r="L243" s="758">
        <v>561.6</v>
      </c>
      <c r="M243" s="758">
        <v>589.68000000000006</v>
      </c>
      <c r="N243" s="758">
        <v>617.76</v>
      </c>
      <c r="O243" s="758">
        <v>645.84</v>
      </c>
      <c r="P243" s="758">
        <v>673.92000000000007</v>
      </c>
      <c r="Q243" s="758">
        <v>730.08</v>
      </c>
      <c r="R243" s="758">
        <v>786.24</v>
      </c>
      <c r="S243" s="758">
        <v>842.4</v>
      </c>
      <c r="T243" s="758">
        <v>898.56000000000006</v>
      </c>
      <c r="U243" s="758">
        <v>954.72</v>
      </c>
      <c r="V243" s="762">
        <v>1010.88</v>
      </c>
    </row>
    <row r="244" spans="1:22" x14ac:dyDescent="0.3">
      <c r="A244" s="749">
        <v>28</v>
      </c>
      <c r="B244" s="761">
        <v>291.2</v>
      </c>
      <c r="C244" s="758">
        <v>320.32</v>
      </c>
      <c r="D244" s="758">
        <v>349.44</v>
      </c>
      <c r="E244" s="758">
        <v>378.56</v>
      </c>
      <c r="F244" s="758">
        <v>407.68</v>
      </c>
      <c r="G244" s="758">
        <v>436.8</v>
      </c>
      <c r="H244" s="758">
        <v>465.92</v>
      </c>
      <c r="I244" s="758">
        <v>495.04</v>
      </c>
      <c r="J244" s="758">
        <v>524.16</v>
      </c>
      <c r="K244" s="758">
        <v>553.28</v>
      </c>
      <c r="L244" s="758">
        <v>582.4</v>
      </c>
      <c r="M244" s="758">
        <v>611.52</v>
      </c>
      <c r="N244" s="758">
        <v>640.64</v>
      </c>
      <c r="O244" s="758">
        <v>669.76</v>
      </c>
      <c r="P244" s="758">
        <v>698.88</v>
      </c>
      <c r="Q244" s="758">
        <v>757.12</v>
      </c>
      <c r="R244" s="758">
        <v>815.36</v>
      </c>
      <c r="S244" s="758">
        <v>873.6</v>
      </c>
      <c r="T244" s="758">
        <v>931.84</v>
      </c>
      <c r="U244" s="758">
        <v>990.08</v>
      </c>
      <c r="V244" s="762">
        <v>1048.32</v>
      </c>
    </row>
    <row r="245" spans="1:22" x14ac:dyDescent="0.3">
      <c r="A245" s="749">
        <v>29</v>
      </c>
      <c r="B245" s="761">
        <v>301.60000000000002</v>
      </c>
      <c r="C245" s="758">
        <v>331.76</v>
      </c>
      <c r="D245" s="758">
        <v>361.92</v>
      </c>
      <c r="E245" s="758">
        <v>392.08000000000004</v>
      </c>
      <c r="F245" s="758">
        <v>422.24</v>
      </c>
      <c r="G245" s="758">
        <v>452.40000000000003</v>
      </c>
      <c r="H245" s="758">
        <v>482.56</v>
      </c>
      <c r="I245" s="758">
        <v>512.72</v>
      </c>
      <c r="J245" s="758">
        <v>542.88</v>
      </c>
      <c r="K245" s="758">
        <v>573.04</v>
      </c>
      <c r="L245" s="758">
        <v>603.20000000000005</v>
      </c>
      <c r="M245" s="758">
        <v>633.36</v>
      </c>
      <c r="N245" s="758">
        <v>663.52</v>
      </c>
      <c r="O245" s="758">
        <v>693.68000000000006</v>
      </c>
      <c r="P245" s="758">
        <v>723.84</v>
      </c>
      <c r="Q245" s="758">
        <v>784.16000000000008</v>
      </c>
      <c r="R245" s="758">
        <v>844.48</v>
      </c>
      <c r="S245" s="758">
        <v>904.80000000000007</v>
      </c>
      <c r="T245" s="758">
        <v>965.12</v>
      </c>
      <c r="U245" s="758">
        <v>1025.44</v>
      </c>
      <c r="V245" s="762">
        <v>1085.76</v>
      </c>
    </row>
    <row r="246" spans="1:22" s="355" customFormat="1" x14ac:dyDescent="0.3">
      <c r="A246" s="750">
        <v>30</v>
      </c>
      <c r="B246" s="761">
        <v>312</v>
      </c>
      <c r="C246" s="758">
        <v>343.2</v>
      </c>
      <c r="D246" s="758">
        <v>374.40000000000003</v>
      </c>
      <c r="E246" s="758">
        <v>405.6</v>
      </c>
      <c r="F246" s="758">
        <v>436.8</v>
      </c>
      <c r="G246" s="758">
        <v>468</v>
      </c>
      <c r="H246" s="758">
        <v>499.20000000000005</v>
      </c>
      <c r="I246" s="758">
        <v>530.4</v>
      </c>
      <c r="J246" s="758">
        <v>561.6</v>
      </c>
      <c r="K246" s="758">
        <v>592.80000000000007</v>
      </c>
      <c r="L246" s="758">
        <v>624</v>
      </c>
      <c r="M246" s="758">
        <v>655.20000000000005</v>
      </c>
      <c r="N246" s="758">
        <v>686.4</v>
      </c>
      <c r="O246" s="758">
        <v>717.6</v>
      </c>
      <c r="P246" s="758">
        <v>748.80000000000007</v>
      </c>
      <c r="Q246" s="758">
        <v>811.2</v>
      </c>
      <c r="R246" s="758">
        <v>873.6</v>
      </c>
      <c r="S246" s="758">
        <v>936</v>
      </c>
      <c r="T246" s="758">
        <v>998.40000000000009</v>
      </c>
      <c r="U246" s="758">
        <v>1060.8</v>
      </c>
      <c r="V246" s="762">
        <v>1123.2</v>
      </c>
    </row>
    <row r="247" spans="1:22" s="355" customFormat="1" x14ac:dyDescent="0.3">
      <c r="A247" s="749">
        <v>31</v>
      </c>
      <c r="B247" s="761">
        <v>322.40000000000003</v>
      </c>
      <c r="C247" s="758">
        <v>354.64</v>
      </c>
      <c r="D247" s="758">
        <v>386.88</v>
      </c>
      <c r="E247" s="758">
        <v>419.12</v>
      </c>
      <c r="F247" s="758">
        <v>451.36</v>
      </c>
      <c r="G247" s="758">
        <v>483.6</v>
      </c>
      <c r="H247" s="758">
        <v>515.84</v>
      </c>
      <c r="I247" s="758">
        <v>548.08000000000004</v>
      </c>
      <c r="J247" s="758">
        <v>580.32000000000005</v>
      </c>
      <c r="K247" s="758">
        <v>612.56000000000006</v>
      </c>
      <c r="L247" s="758">
        <v>644.80000000000007</v>
      </c>
      <c r="M247" s="758">
        <v>677.04000000000008</v>
      </c>
      <c r="N247" s="758">
        <v>709.28</v>
      </c>
      <c r="O247" s="758">
        <v>741.52</v>
      </c>
      <c r="P247" s="758">
        <v>773.76</v>
      </c>
      <c r="Q247" s="758">
        <v>838.24</v>
      </c>
      <c r="R247" s="758">
        <v>902.72</v>
      </c>
      <c r="S247" s="758">
        <v>967.2</v>
      </c>
      <c r="T247" s="758">
        <v>1031.68</v>
      </c>
      <c r="U247" s="758">
        <v>1096.1600000000001</v>
      </c>
      <c r="V247" s="762">
        <v>1160.6400000000001</v>
      </c>
    </row>
    <row r="248" spans="1:22" s="355" customFormat="1" x14ac:dyDescent="0.3">
      <c r="A248" s="750">
        <v>32</v>
      </c>
      <c r="B248" s="761">
        <v>332.8</v>
      </c>
      <c r="C248" s="758">
        <v>366.08000000000004</v>
      </c>
      <c r="D248" s="758">
        <v>399.36</v>
      </c>
      <c r="E248" s="758">
        <v>432.64</v>
      </c>
      <c r="F248" s="758">
        <v>465.92</v>
      </c>
      <c r="G248" s="758">
        <v>499.20000000000005</v>
      </c>
      <c r="H248" s="758">
        <v>532.48</v>
      </c>
      <c r="I248" s="758">
        <v>565.76</v>
      </c>
      <c r="J248" s="758">
        <v>599.04</v>
      </c>
      <c r="K248" s="758">
        <v>632.32000000000005</v>
      </c>
      <c r="L248" s="758">
        <v>665.6</v>
      </c>
      <c r="M248" s="758">
        <v>698.88</v>
      </c>
      <c r="N248" s="758">
        <v>732.16000000000008</v>
      </c>
      <c r="O248" s="758">
        <v>765.44</v>
      </c>
      <c r="P248" s="758">
        <v>798.72</v>
      </c>
      <c r="Q248" s="758">
        <v>865.28</v>
      </c>
      <c r="R248" s="758">
        <v>931.84</v>
      </c>
      <c r="S248" s="758">
        <v>998.40000000000009</v>
      </c>
      <c r="T248" s="758">
        <v>1064.96</v>
      </c>
      <c r="U248" s="758">
        <v>1131.52</v>
      </c>
      <c r="V248" s="762">
        <v>1198.08</v>
      </c>
    </row>
    <row r="249" spans="1:22" s="355" customFormat="1" x14ac:dyDescent="0.3">
      <c r="A249" s="750">
        <v>33</v>
      </c>
      <c r="B249" s="761">
        <v>343.2</v>
      </c>
      <c r="C249" s="758">
        <v>377.52000000000004</v>
      </c>
      <c r="D249" s="758">
        <v>411.84000000000003</v>
      </c>
      <c r="E249" s="758">
        <v>446.16</v>
      </c>
      <c r="F249" s="758">
        <v>480.48</v>
      </c>
      <c r="G249" s="758">
        <v>514.80000000000007</v>
      </c>
      <c r="H249" s="758">
        <v>549.12</v>
      </c>
      <c r="I249" s="758">
        <v>583.44000000000005</v>
      </c>
      <c r="J249" s="758">
        <v>617.76</v>
      </c>
      <c r="K249" s="758">
        <v>652.08000000000004</v>
      </c>
      <c r="L249" s="758">
        <v>686.4</v>
      </c>
      <c r="M249" s="758">
        <v>720.72</v>
      </c>
      <c r="N249" s="758">
        <v>755.04000000000008</v>
      </c>
      <c r="O249" s="758">
        <v>789.36</v>
      </c>
      <c r="P249" s="758">
        <v>823.68000000000006</v>
      </c>
      <c r="Q249" s="758">
        <v>892.32</v>
      </c>
      <c r="R249" s="758">
        <v>960.96</v>
      </c>
      <c r="S249" s="758">
        <v>1029.6000000000001</v>
      </c>
      <c r="T249" s="758">
        <v>1098.24</v>
      </c>
      <c r="U249" s="758">
        <v>1166.8800000000001</v>
      </c>
      <c r="V249" s="762">
        <v>1235.52</v>
      </c>
    </row>
    <row r="250" spans="1:22" s="355" customFormat="1" x14ac:dyDescent="0.3">
      <c r="A250" s="750">
        <v>34</v>
      </c>
      <c r="B250" s="761">
        <v>353.6</v>
      </c>
      <c r="C250" s="758">
        <v>388.96000000000004</v>
      </c>
      <c r="D250" s="758">
        <v>424.32</v>
      </c>
      <c r="E250" s="758">
        <v>459.68</v>
      </c>
      <c r="F250" s="758">
        <v>495.04</v>
      </c>
      <c r="G250" s="758">
        <v>530.4</v>
      </c>
      <c r="H250" s="758">
        <v>565.76</v>
      </c>
      <c r="I250" s="758">
        <v>601.12</v>
      </c>
      <c r="J250" s="758">
        <v>636.48</v>
      </c>
      <c r="K250" s="758">
        <v>671.84</v>
      </c>
      <c r="L250" s="758">
        <v>707.2</v>
      </c>
      <c r="M250" s="758">
        <v>742.56000000000006</v>
      </c>
      <c r="N250" s="758">
        <v>777.92000000000007</v>
      </c>
      <c r="O250" s="758">
        <v>813.28</v>
      </c>
      <c r="P250" s="758">
        <v>848.64</v>
      </c>
      <c r="Q250" s="758">
        <v>919.36</v>
      </c>
      <c r="R250" s="758">
        <v>990.08</v>
      </c>
      <c r="S250" s="758">
        <v>1060.8</v>
      </c>
      <c r="T250" s="758">
        <v>1131.52</v>
      </c>
      <c r="U250" s="758">
        <v>1202.24</v>
      </c>
      <c r="V250" s="762">
        <v>1272.96</v>
      </c>
    </row>
    <row r="251" spans="1:22" s="355" customFormat="1" x14ac:dyDescent="0.3">
      <c r="A251" s="750">
        <v>35</v>
      </c>
      <c r="B251" s="761">
        <v>364</v>
      </c>
      <c r="C251" s="758">
        <v>400.40000000000003</v>
      </c>
      <c r="D251" s="758">
        <v>436.8</v>
      </c>
      <c r="E251" s="758">
        <v>473.2</v>
      </c>
      <c r="F251" s="758">
        <v>509.6</v>
      </c>
      <c r="G251" s="758">
        <v>546</v>
      </c>
      <c r="H251" s="758">
        <v>582.4</v>
      </c>
      <c r="I251" s="758">
        <v>618.80000000000007</v>
      </c>
      <c r="J251" s="758">
        <v>655.20000000000005</v>
      </c>
      <c r="K251" s="758">
        <v>691.6</v>
      </c>
      <c r="L251" s="758">
        <v>728</v>
      </c>
      <c r="M251" s="758">
        <v>764.4</v>
      </c>
      <c r="N251" s="758">
        <v>800.80000000000007</v>
      </c>
      <c r="O251" s="758">
        <v>837.2</v>
      </c>
      <c r="P251" s="758">
        <v>873.6</v>
      </c>
      <c r="Q251" s="758">
        <v>946.4</v>
      </c>
      <c r="R251" s="758">
        <v>1019.2</v>
      </c>
      <c r="S251" s="758">
        <v>1092</v>
      </c>
      <c r="T251" s="758">
        <v>1164.8</v>
      </c>
      <c r="U251" s="758">
        <v>1237.6000000000001</v>
      </c>
      <c r="V251" s="762">
        <v>1310.4000000000001</v>
      </c>
    </row>
    <row r="252" spans="1:22" s="355" customFormat="1" ht="15" thickBot="1" x14ac:dyDescent="0.35">
      <c r="A252" s="751">
        <v>36</v>
      </c>
      <c r="B252" s="763">
        <v>374.40000000000003</v>
      </c>
      <c r="C252" s="764">
        <v>411.84000000000003</v>
      </c>
      <c r="D252" s="764">
        <v>449.28000000000003</v>
      </c>
      <c r="E252" s="764">
        <v>486.72</v>
      </c>
      <c r="F252" s="764">
        <v>524.16</v>
      </c>
      <c r="G252" s="764">
        <v>561.6</v>
      </c>
      <c r="H252" s="764">
        <v>599.04</v>
      </c>
      <c r="I252" s="764">
        <v>636.48</v>
      </c>
      <c r="J252" s="764">
        <v>673.92000000000007</v>
      </c>
      <c r="K252" s="764">
        <v>711.36</v>
      </c>
      <c r="L252" s="764">
        <v>748.80000000000007</v>
      </c>
      <c r="M252" s="764">
        <v>786.24</v>
      </c>
      <c r="N252" s="764">
        <v>823.68000000000006</v>
      </c>
      <c r="O252" s="764">
        <v>861.12</v>
      </c>
      <c r="P252" s="764">
        <v>898.56000000000006</v>
      </c>
      <c r="Q252" s="764">
        <v>973.44</v>
      </c>
      <c r="R252" s="764">
        <v>1048.32</v>
      </c>
      <c r="S252" s="764">
        <v>1123.2</v>
      </c>
      <c r="T252" s="764">
        <v>1198.08</v>
      </c>
      <c r="U252" s="764">
        <v>1272.96</v>
      </c>
      <c r="V252" s="765">
        <v>1347.8400000000001</v>
      </c>
    </row>
    <row r="253" spans="1:22" s="355" customFormat="1" x14ac:dyDescent="0.3">
      <c r="A253" s="360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</row>
    <row r="254" spans="1:22" ht="21.6" thickBot="1" x14ac:dyDescent="0.45">
      <c r="A254" s="736" t="s">
        <v>121</v>
      </c>
      <c r="B254" s="706"/>
      <c r="C254" s="706"/>
      <c r="D254" s="706"/>
      <c r="E254" s="706"/>
      <c r="F254" s="705"/>
      <c r="G254" s="706"/>
      <c r="H254" s="1666"/>
      <c r="I254" s="1666"/>
      <c r="J254" s="782"/>
      <c r="K254" s="706"/>
      <c r="L254" s="782"/>
      <c r="M254" s="706"/>
      <c r="N254" s="706"/>
      <c r="O254" s="706"/>
      <c r="P254" s="706"/>
      <c r="Q254" s="706"/>
      <c r="R254" s="706"/>
      <c r="S254" s="706"/>
      <c r="T254" s="706"/>
      <c r="U254" s="706"/>
      <c r="V254" s="706"/>
    </row>
    <row r="255" spans="1:22" ht="15" thickBot="1" x14ac:dyDescent="0.35">
      <c r="A255" s="739" t="s">
        <v>15</v>
      </c>
      <c r="B255" s="752">
        <v>10</v>
      </c>
      <c r="C255" s="753">
        <v>11</v>
      </c>
      <c r="D255" s="754">
        <v>12</v>
      </c>
      <c r="E255" s="754">
        <v>13</v>
      </c>
      <c r="F255" s="754">
        <v>14</v>
      </c>
      <c r="G255" s="754">
        <v>15</v>
      </c>
      <c r="H255" s="754">
        <v>16</v>
      </c>
      <c r="I255" s="754">
        <v>17</v>
      </c>
      <c r="J255" s="754">
        <v>18</v>
      </c>
      <c r="K255" s="754">
        <v>19</v>
      </c>
      <c r="L255" s="754">
        <v>20</v>
      </c>
      <c r="M255" s="754">
        <v>21</v>
      </c>
      <c r="N255" s="754">
        <v>22</v>
      </c>
      <c r="O255" s="754">
        <v>23</v>
      </c>
      <c r="P255" s="754">
        <v>24</v>
      </c>
      <c r="Q255" s="755">
        <v>26</v>
      </c>
      <c r="R255" s="755">
        <v>28</v>
      </c>
      <c r="S255" s="755">
        <v>30</v>
      </c>
      <c r="T255" s="756">
        <v>32</v>
      </c>
      <c r="U255" s="755">
        <v>34</v>
      </c>
      <c r="V255" s="757">
        <v>36</v>
      </c>
    </row>
    <row r="256" spans="1:22" x14ac:dyDescent="0.3">
      <c r="A256" s="746">
        <v>10</v>
      </c>
      <c r="B256" s="744">
        <v>120.63999999999999</v>
      </c>
      <c r="C256" s="759">
        <v>132.70399999999998</v>
      </c>
      <c r="D256" s="759">
        <v>144.768</v>
      </c>
      <c r="E256" s="759">
        <v>156.83199999999999</v>
      </c>
      <c r="F256" s="759">
        <v>168.89599999999999</v>
      </c>
      <c r="G256" s="759">
        <v>180.95999999999998</v>
      </c>
      <c r="H256" s="759">
        <v>193.024</v>
      </c>
      <c r="I256" s="759">
        <v>205.08799999999999</v>
      </c>
      <c r="J256" s="759">
        <v>217.15199999999999</v>
      </c>
      <c r="K256" s="759">
        <v>229.21599999999998</v>
      </c>
      <c r="L256" s="759">
        <v>241.27999999999997</v>
      </c>
      <c r="M256" s="759">
        <v>253.34399999999999</v>
      </c>
      <c r="N256" s="759">
        <v>265.40799999999996</v>
      </c>
      <c r="O256" s="759">
        <v>277.47199999999998</v>
      </c>
      <c r="P256" s="759">
        <v>289.536</v>
      </c>
      <c r="Q256" s="759">
        <v>313.66399999999999</v>
      </c>
      <c r="R256" s="759">
        <v>337.79199999999997</v>
      </c>
      <c r="S256" s="759">
        <v>361.91999999999996</v>
      </c>
      <c r="T256" s="759">
        <v>386.048</v>
      </c>
      <c r="U256" s="759">
        <v>410.17599999999999</v>
      </c>
      <c r="V256" s="760">
        <v>434.30399999999997</v>
      </c>
    </row>
    <row r="257" spans="1:22" x14ac:dyDescent="0.3">
      <c r="A257" s="725">
        <v>11</v>
      </c>
      <c r="B257" s="761">
        <v>132.70399999999998</v>
      </c>
      <c r="C257" s="758">
        <v>145.9744</v>
      </c>
      <c r="D257" s="758">
        <v>159.2448</v>
      </c>
      <c r="E257" s="758">
        <v>172.51519999999999</v>
      </c>
      <c r="F257" s="758">
        <v>185.78559999999999</v>
      </c>
      <c r="G257" s="758">
        <v>199.05599999999998</v>
      </c>
      <c r="H257" s="758">
        <v>212.32639999999998</v>
      </c>
      <c r="I257" s="758">
        <v>225.59679999999997</v>
      </c>
      <c r="J257" s="758">
        <v>238.8672</v>
      </c>
      <c r="K257" s="758">
        <v>252.13759999999999</v>
      </c>
      <c r="L257" s="758">
        <v>265.40799999999996</v>
      </c>
      <c r="M257" s="758">
        <v>278.67839999999995</v>
      </c>
      <c r="N257" s="758">
        <v>291.94880000000001</v>
      </c>
      <c r="O257" s="758">
        <v>305.2192</v>
      </c>
      <c r="P257" s="758">
        <v>318.4896</v>
      </c>
      <c r="Q257" s="758">
        <v>345.03039999999999</v>
      </c>
      <c r="R257" s="758">
        <v>371.57119999999998</v>
      </c>
      <c r="S257" s="758">
        <v>398.11199999999997</v>
      </c>
      <c r="T257" s="758">
        <v>424.65279999999996</v>
      </c>
      <c r="U257" s="758">
        <v>451.19359999999995</v>
      </c>
      <c r="V257" s="762">
        <v>477.73439999999999</v>
      </c>
    </row>
    <row r="258" spans="1:22" x14ac:dyDescent="0.3">
      <c r="A258" s="725">
        <v>12</v>
      </c>
      <c r="B258" s="761">
        <v>144.768</v>
      </c>
      <c r="C258" s="758">
        <v>159.2448</v>
      </c>
      <c r="D258" s="758">
        <v>173.7216</v>
      </c>
      <c r="E258" s="758">
        <v>188.19839999999999</v>
      </c>
      <c r="F258" s="758">
        <v>202.67519999999999</v>
      </c>
      <c r="G258" s="758">
        <v>217.15199999999999</v>
      </c>
      <c r="H258" s="758">
        <v>231.62879999999998</v>
      </c>
      <c r="I258" s="758">
        <v>246.10559999999998</v>
      </c>
      <c r="J258" s="758">
        <v>260.58240000000001</v>
      </c>
      <c r="K258" s="758">
        <v>275.05919999999998</v>
      </c>
      <c r="L258" s="758">
        <v>289.536</v>
      </c>
      <c r="M258" s="758">
        <v>304.01279999999997</v>
      </c>
      <c r="N258" s="758">
        <v>318.4896</v>
      </c>
      <c r="O258" s="758">
        <v>332.96639999999996</v>
      </c>
      <c r="P258" s="758">
        <v>347.44319999999999</v>
      </c>
      <c r="Q258" s="758">
        <v>376.39679999999998</v>
      </c>
      <c r="R258" s="758">
        <v>405.35039999999998</v>
      </c>
      <c r="S258" s="758">
        <v>434.30399999999997</v>
      </c>
      <c r="T258" s="758">
        <v>463.25759999999997</v>
      </c>
      <c r="U258" s="758">
        <v>492.21119999999996</v>
      </c>
      <c r="V258" s="762">
        <v>521.16480000000001</v>
      </c>
    </row>
    <row r="259" spans="1:22" x14ac:dyDescent="0.3">
      <c r="A259" s="725">
        <v>13</v>
      </c>
      <c r="B259" s="761">
        <v>156.83199999999999</v>
      </c>
      <c r="C259" s="758">
        <v>172.51519999999999</v>
      </c>
      <c r="D259" s="758">
        <v>188.19839999999999</v>
      </c>
      <c r="E259" s="758">
        <v>203.88159999999999</v>
      </c>
      <c r="F259" s="758">
        <v>219.56479999999999</v>
      </c>
      <c r="G259" s="758">
        <v>235.24799999999999</v>
      </c>
      <c r="H259" s="758">
        <v>250.93119999999999</v>
      </c>
      <c r="I259" s="758">
        <v>266.61439999999999</v>
      </c>
      <c r="J259" s="758">
        <v>282.29759999999999</v>
      </c>
      <c r="K259" s="758">
        <v>297.98079999999999</v>
      </c>
      <c r="L259" s="758">
        <v>313.66399999999999</v>
      </c>
      <c r="M259" s="758">
        <v>329.34719999999999</v>
      </c>
      <c r="N259" s="758">
        <v>345.03039999999999</v>
      </c>
      <c r="O259" s="758">
        <v>360.71359999999999</v>
      </c>
      <c r="P259" s="758">
        <v>376.39679999999998</v>
      </c>
      <c r="Q259" s="758">
        <v>407.76319999999998</v>
      </c>
      <c r="R259" s="758">
        <v>439.12959999999998</v>
      </c>
      <c r="S259" s="758">
        <v>470.49599999999998</v>
      </c>
      <c r="T259" s="758">
        <v>501.86239999999998</v>
      </c>
      <c r="U259" s="758">
        <v>533.22879999999998</v>
      </c>
      <c r="V259" s="762">
        <v>564.59519999999998</v>
      </c>
    </row>
    <row r="260" spans="1:22" x14ac:dyDescent="0.3">
      <c r="A260" s="725">
        <v>14</v>
      </c>
      <c r="B260" s="761">
        <v>168.89599999999999</v>
      </c>
      <c r="C260" s="758">
        <v>185.78559999999999</v>
      </c>
      <c r="D260" s="758">
        <v>202.67519999999999</v>
      </c>
      <c r="E260" s="758">
        <v>219.56479999999999</v>
      </c>
      <c r="F260" s="758">
        <v>236.45439999999999</v>
      </c>
      <c r="G260" s="758">
        <v>253.34399999999999</v>
      </c>
      <c r="H260" s="758">
        <v>270.23359999999997</v>
      </c>
      <c r="I260" s="758">
        <v>287.1232</v>
      </c>
      <c r="J260" s="758">
        <v>304.01279999999997</v>
      </c>
      <c r="K260" s="758">
        <v>320.9024</v>
      </c>
      <c r="L260" s="758">
        <v>337.79199999999997</v>
      </c>
      <c r="M260" s="758">
        <v>354.6816</v>
      </c>
      <c r="N260" s="758">
        <v>371.57119999999998</v>
      </c>
      <c r="O260" s="758">
        <v>388.46079999999995</v>
      </c>
      <c r="P260" s="758">
        <v>405.35039999999998</v>
      </c>
      <c r="Q260" s="758">
        <v>439.12959999999998</v>
      </c>
      <c r="R260" s="758">
        <v>472.90879999999999</v>
      </c>
      <c r="S260" s="758">
        <v>506.68799999999999</v>
      </c>
      <c r="T260" s="758">
        <v>540.46719999999993</v>
      </c>
      <c r="U260" s="758">
        <v>574.24639999999999</v>
      </c>
      <c r="V260" s="762">
        <v>608.02559999999994</v>
      </c>
    </row>
    <row r="261" spans="1:22" x14ac:dyDescent="0.3">
      <c r="A261" s="725">
        <v>15</v>
      </c>
      <c r="B261" s="761">
        <v>180.95999999999998</v>
      </c>
      <c r="C261" s="758">
        <v>199.05599999999998</v>
      </c>
      <c r="D261" s="758">
        <v>217.15199999999999</v>
      </c>
      <c r="E261" s="758">
        <v>235.24799999999999</v>
      </c>
      <c r="F261" s="758">
        <v>253.34399999999999</v>
      </c>
      <c r="G261" s="758">
        <v>271.44</v>
      </c>
      <c r="H261" s="758">
        <v>289.536</v>
      </c>
      <c r="I261" s="758">
        <v>307.63200000000001</v>
      </c>
      <c r="J261" s="758">
        <v>325.72799999999995</v>
      </c>
      <c r="K261" s="758">
        <v>343.82399999999996</v>
      </c>
      <c r="L261" s="758">
        <v>361.91999999999996</v>
      </c>
      <c r="M261" s="758">
        <v>380.01599999999996</v>
      </c>
      <c r="N261" s="758">
        <v>398.11199999999997</v>
      </c>
      <c r="O261" s="758">
        <v>416.20799999999997</v>
      </c>
      <c r="P261" s="758">
        <v>434.30399999999997</v>
      </c>
      <c r="Q261" s="758">
        <v>470.49599999999998</v>
      </c>
      <c r="R261" s="758">
        <v>506.68799999999999</v>
      </c>
      <c r="S261" s="758">
        <v>542.88</v>
      </c>
      <c r="T261" s="758">
        <v>579.072</v>
      </c>
      <c r="U261" s="758">
        <v>615.26400000000001</v>
      </c>
      <c r="V261" s="762">
        <v>651.4559999999999</v>
      </c>
    </row>
    <row r="262" spans="1:22" x14ac:dyDescent="0.3">
      <c r="A262" s="725">
        <v>16</v>
      </c>
      <c r="B262" s="761">
        <v>193.024</v>
      </c>
      <c r="C262" s="758">
        <v>212.32639999999998</v>
      </c>
      <c r="D262" s="758">
        <v>231.62879999999998</v>
      </c>
      <c r="E262" s="758">
        <v>250.93119999999999</v>
      </c>
      <c r="F262" s="758">
        <v>270.23359999999997</v>
      </c>
      <c r="G262" s="758">
        <v>289.536</v>
      </c>
      <c r="H262" s="758">
        <v>308.83839999999998</v>
      </c>
      <c r="I262" s="758">
        <v>328.14079999999996</v>
      </c>
      <c r="J262" s="758">
        <v>347.44319999999999</v>
      </c>
      <c r="K262" s="758">
        <v>366.74559999999997</v>
      </c>
      <c r="L262" s="758">
        <v>386.048</v>
      </c>
      <c r="M262" s="758">
        <v>405.35039999999998</v>
      </c>
      <c r="N262" s="758">
        <v>424.65279999999996</v>
      </c>
      <c r="O262" s="758">
        <v>443.95519999999999</v>
      </c>
      <c r="P262" s="758">
        <v>463.25759999999997</v>
      </c>
      <c r="Q262" s="758">
        <v>501.86239999999998</v>
      </c>
      <c r="R262" s="758">
        <v>540.46719999999993</v>
      </c>
      <c r="S262" s="758">
        <v>579.072</v>
      </c>
      <c r="T262" s="758">
        <v>617.67679999999996</v>
      </c>
      <c r="U262" s="758">
        <v>656.28159999999991</v>
      </c>
      <c r="V262" s="762">
        <v>694.88639999999998</v>
      </c>
    </row>
    <row r="263" spans="1:22" x14ac:dyDescent="0.3">
      <c r="A263" s="725">
        <v>17</v>
      </c>
      <c r="B263" s="761">
        <v>205.08799999999999</v>
      </c>
      <c r="C263" s="758">
        <v>225.59679999999997</v>
      </c>
      <c r="D263" s="758">
        <v>246.10559999999998</v>
      </c>
      <c r="E263" s="758">
        <v>266.61439999999999</v>
      </c>
      <c r="F263" s="758">
        <v>287.1232</v>
      </c>
      <c r="G263" s="758">
        <v>307.63200000000001</v>
      </c>
      <c r="H263" s="758">
        <v>328.14079999999996</v>
      </c>
      <c r="I263" s="758">
        <v>348.64959999999996</v>
      </c>
      <c r="J263" s="758">
        <v>369.15839999999997</v>
      </c>
      <c r="K263" s="758">
        <v>389.66719999999998</v>
      </c>
      <c r="L263" s="758">
        <v>410.17599999999999</v>
      </c>
      <c r="M263" s="758">
        <v>430.6848</v>
      </c>
      <c r="N263" s="758">
        <v>451.19359999999995</v>
      </c>
      <c r="O263" s="758">
        <v>471.70239999999995</v>
      </c>
      <c r="P263" s="758">
        <v>492.21119999999996</v>
      </c>
      <c r="Q263" s="758">
        <v>533.22879999999998</v>
      </c>
      <c r="R263" s="758">
        <v>574.24639999999999</v>
      </c>
      <c r="S263" s="758">
        <v>615.26400000000001</v>
      </c>
      <c r="T263" s="758">
        <v>656.28159999999991</v>
      </c>
      <c r="U263" s="758">
        <v>697.29919999999993</v>
      </c>
      <c r="V263" s="762">
        <v>738.31679999999994</v>
      </c>
    </row>
    <row r="264" spans="1:22" x14ac:dyDescent="0.3">
      <c r="A264" s="725">
        <v>18</v>
      </c>
      <c r="B264" s="761">
        <v>217.15199999999999</v>
      </c>
      <c r="C264" s="758">
        <v>238.8672</v>
      </c>
      <c r="D264" s="758">
        <v>260.58240000000001</v>
      </c>
      <c r="E264" s="758">
        <v>282.29759999999999</v>
      </c>
      <c r="F264" s="758">
        <v>304.01279999999997</v>
      </c>
      <c r="G264" s="758">
        <v>325.72799999999995</v>
      </c>
      <c r="H264" s="758">
        <v>347.44319999999999</v>
      </c>
      <c r="I264" s="758">
        <v>369.15839999999997</v>
      </c>
      <c r="J264" s="758">
        <v>390.87359999999995</v>
      </c>
      <c r="K264" s="758">
        <v>412.58879999999999</v>
      </c>
      <c r="L264" s="758">
        <v>434.30399999999997</v>
      </c>
      <c r="M264" s="758">
        <v>456.01919999999996</v>
      </c>
      <c r="N264" s="758">
        <v>477.73439999999999</v>
      </c>
      <c r="O264" s="758">
        <v>499.44959999999998</v>
      </c>
      <c r="P264" s="758">
        <v>521.16480000000001</v>
      </c>
      <c r="Q264" s="758">
        <v>564.59519999999998</v>
      </c>
      <c r="R264" s="758">
        <v>608.02559999999994</v>
      </c>
      <c r="S264" s="758">
        <v>651.4559999999999</v>
      </c>
      <c r="T264" s="758">
        <v>694.88639999999998</v>
      </c>
      <c r="U264" s="758">
        <v>738.31679999999994</v>
      </c>
      <c r="V264" s="762">
        <v>781.74719999999991</v>
      </c>
    </row>
    <row r="265" spans="1:22" x14ac:dyDescent="0.3">
      <c r="A265" s="747">
        <v>19</v>
      </c>
      <c r="B265" s="761">
        <v>229.21599999999998</v>
      </c>
      <c r="C265" s="758">
        <v>252.13759999999999</v>
      </c>
      <c r="D265" s="758">
        <v>275.05919999999998</v>
      </c>
      <c r="E265" s="758">
        <v>297.98079999999999</v>
      </c>
      <c r="F265" s="758">
        <v>320.9024</v>
      </c>
      <c r="G265" s="758">
        <v>343.82399999999996</v>
      </c>
      <c r="H265" s="758">
        <v>366.74559999999997</v>
      </c>
      <c r="I265" s="758">
        <v>389.66719999999998</v>
      </c>
      <c r="J265" s="758">
        <v>412.58879999999999</v>
      </c>
      <c r="K265" s="758">
        <v>435.51039999999995</v>
      </c>
      <c r="L265" s="758">
        <v>458.43199999999996</v>
      </c>
      <c r="M265" s="758">
        <v>481.35359999999997</v>
      </c>
      <c r="N265" s="758">
        <v>504.27519999999998</v>
      </c>
      <c r="O265" s="758">
        <v>527.19679999999994</v>
      </c>
      <c r="P265" s="758">
        <v>550.11839999999995</v>
      </c>
      <c r="Q265" s="758">
        <v>595.96159999999998</v>
      </c>
      <c r="R265" s="758">
        <v>641.8048</v>
      </c>
      <c r="S265" s="758">
        <v>687.64799999999991</v>
      </c>
      <c r="T265" s="758">
        <v>733.49119999999994</v>
      </c>
      <c r="U265" s="758">
        <v>779.33439999999996</v>
      </c>
      <c r="V265" s="762">
        <v>825.17759999999998</v>
      </c>
    </row>
    <row r="266" spans="1:22" x14ac:dyDescent="0.3">
      <c r="A266" s="747">
        <v>20</v>
      </c>
      <c r="B266" s="761">
        <v>241.27999999999997</v>
      </c>
      <c r="C266" s="758">
        <v>265.40799999999996</v>
      </c>
      <c r="D266" s="758">
        <v>289.536</v>
      </c>
      <c r="E266" s="758">
        <v>313.66399999999999</v>
      </c>
      <c r="F266" s="758">
        <v>337.79199999999997</v>
      </c>
      <c r="G266" s="758">
        <v>361.91999999999996</v>
      </c>
      <c r="H266" s="758">
        <v>386.048</v>
      </c>
      <c r="I266" s="758">
        <v>410.17599999999999</v>
      </c>
      <c r="J266" s="758">
        <v>434.30399999999997</v>
      </c>
      <c r="K266" s="758">
        <v>458.43199999999996</v>
      </c>
      <c r="L266" s="758">
        <v>482.55999999999995</v>
      </c>
      <c r="M266" s="758">
        <v>506.68799999999999</v>
      </c>
      <c r="N266" s="758">
        <v>530.81599999999992</v>
      </c>
      <c r="O266" s="758">
        <v>554.94399999999996</v>
      </c>
      <c r="P266" s="758">
        <v>579.072</v>
      </c>
      <c r="Q266" s="758">
        <v>627.32799999999997</v>
      </c>
      <c r="R266" s="758">
        <v>675.58399999999995</v>
      </c>
      <c r="S266" s="758">
        <v>723.83999999999992</v>
      </c>
      <c r="T266" s="758">
        <v>772.096</v>
      </c>
      <c r="U266" s="758">
        <v>820.35199999999998</v>
      </c>
      <c r="V266" s="762">
        <v>868.60799999999995</v>
      </c>
    </row>
    <row r="267" spans="1:22" x14ac:dyDescent="0.3">
      <c r="A267" s="747">
        <v>21</v>
      </c>
      <c r="B267" s="761">
        <v>253.34399999999999</v>
      </c>
      <c r="C267" s="758">
        <v>278.67839999999995</v>
      </c>
      <c r="D267" s="758">
        <v>304.01279999999997</v>
      </c>
      <c r="E267" s="758">
        <v>329.34719999999999</v>
      </c>
      <c r="F267" s="758">
        <v>354.6816</v>
      </c>
      <c r="G267" s="758">
        <v>380.01599999999996</v>
      </c>
      <c r="H267" s="758">
        <v>405.35039999999998</v>
      </c>
      <c r="I267" s="758">
        <v>430.6848</v>
      </c>
      <c r="J267" s="758">
        <v>456.01919999999996</v>
      </c>
      <c r="K267" s="758">
        <v>481.35359999999997</v>
      </c>
      <c r="L267" s="758">
        <v>506.68799999999999</v>
      </c>
      <c r="M267" s="758">
        <v>532.02239999999995</v>
      </c>
      <c r="N267" s="758">
        <v>557.35679999999991</v>
      </c>
      <c r="O267" s="758">
        <v>582.69119999999998</v>
      </c>
      <c r="P267" s="758">
        <v>608.02559999999994</v>
      </c>
      <c r="Q267" s="758">
        <v>658.69439999999997</v>
      </c>
      <c r="R267" s="758">
        <v>709.36320000000001</v>
      </c>
      <c r="S267" s="758">
        <v>760.03199999999993</v>
      </c>
      <c r="T267" s="758">
        <v>810.70079999999996</v>
      </c>
      <c r="U267" s="758">
        <v>861.36959999999999</v>
      </c>
      <c r="V267" s="762">
        <v>912.03839999999991</v>
      </c>
    </row>
    <row r="268" spans="1:22" x14ac:dyDescent="0.3">
      <c r="A268" s="747">
        <v>22</v>
      </c>
      <c r="B268" s="761">
        <v>265.40799999999996</v>
      </c>
      <c r="C268" s="758">
        <v>291.94880000000001</v>
      </c>
      <c r="D268" s="758">
        <v>318.4896</v>
      </c>
      <c r="E268" s="758">
        <v>345.03039999999999</v>
      </c>
      <c r="F268" s="758">
        <v>371.57119999999998</v>
      </c>
      <c r="G268" s="758">
        <v>398.11199999999997</v>
      </c>
      <c r="H268" s="758">
        <v>424.65279999999996</v>
      </c>
      <c r="I268" s="758">
        <v>451.19359999999995</v>
      </c>
      <c r="J268" s="758">
        <v>477.73439999999999</v>
      </c>
      <c r="K268" s="758">
        <v>504.27519999999998</v>
      </c>
      <c r="L268" s="758">
        <v>530.81599999999992</v>
      </c>
      <c r="M268" s="758">
        <v>557.35679999999991</v>
      </c>
      <c r="N268" s="758">
        <v>583.89760000000001</v>
      </c>
      <c r="O268" s="758">
        <v>610.4384</v>
      </c>
      <c r="P268" s="758">
        <v>636.97919999999999</v>
      </c>
      <c r="Q268" s="758">
        <v>690.06079999999997</v>
      </c>
      <c r="R268" s="758">
        <v>743.14239999999995</v>
      </c>
      <c r="S268" s="758">
        <v>796.22399999999993</v>
      </c>
      <c r="T268" s="758">
        <v>849.30559999999991</v>
      </c>
      <c r="U268" s="758">
        <v>902.38719999999989</v>
      </c>
      <c r="V268" s="762">
        <v>955.46879999999999</v>
      </c>
    </row>
    <row r="269" spans="1:22" x14ac:dyDescent="0.3">
      <c r="A269" s="747">
        <v>23</v>
      </c>
      <c r="B269" s="761">
        <v>277.47199999999998</v>
      </c>
      <c r="C269" s="758">
        <v>305.2192</v>
      </c>
      <c r="D269" s="758">
        <v>332.96639999999996</v>
      </c>
      <c r="E269" s="758">
        <v>360.71359999999999</v>
      </c>
      <c r="F269" s="758">
        <v>388.46079999999995</v>
      </c>
      <c r="G269" s="758">
        <v>416.20799999999997</v>
      </c>
      <c r="H269" s="758">
        <v>443.95519999999999</v>
      </c>
      <c r="I269" s="758">
        <v>471.70239999999995</v>
      </c>
      <c r="J269" s="758">
        <v>499.44959999999998</v>
      </c>
      <c r="K269" s="758">
        <v>527.19679999999994</v>
      </c>
      <c r="L269" s="758">
        <v>554.94399999999996</v>
      </c>
      <c r="M269" s="758">
        <v>582.69119999999998</v>
      </c>
      <c r="N269" s="758">
        <v>610.4384</v>
      </c>
      <c r="O269" s="758">
        <v>638.18559999999991</v>
      </c>
      <c r="P269" s="758">
        <v>665.93279999999993</v>
      </c>
      <c r="Q269" s="758">
        <v>721.42719999999997</v>
      </c>
      <c r="R269" s="758">
        <v>776.9215999999999</v>
      </c>
      <c r="S269" s="758">
        <v>832.41599999999994</v>
      </c>
      <c r="T269" s="758">
        <v>887.91039999999998</v>
      </c>
      <c r="U269" s="758">
        <v>943.40479999999991</v>
      </c>
      <c r="V269" s="762">
        <v>998.89919999999995</v>
      </c>
    </row>
    <row r="270" spans="1:22" s="355" customFormat="1" x14ac:dyDescent="0.3">
      <c r="A270" s="747">
        <v>24</v>
      </c>
      <c r="B270" s="761">
        <v>289.536</v>
      </c>
      <c r="C270" s="758">
        <v>318.4896</v>
      </c>
      <c r="D270" s="758">
        <v>347.44319999999999</v>
      </c>
      <c r="E270" s="758">
        <v>376.39679999999998</v>
      </c>
      <c r="F270" s="758">
        <v>405.35039999999998</v>
      </c>
      <c r="G270" s="758">
        <v>434.30399999999997</v>
      </c>
      <c r="H270" s="758">
        <v>463.25759999999997</v>
      </c>
      <c r="I270" s="758">
        <v>492.21119999999996</v>
      </c>
      <c r="J270" s="758">
        <v>521.16480000000001</v>
      </c>
      <c r="K270" s="758">
        <v>550.11839999999995</v>
      </c>
      <c r="L270" s="758">
        <v>579.072</v>
      </c>
      <c r="M270" s="758">
        <v>608.02559999999994</v>
      </c>
      <c r="N270" s="758">
        <v>636.97919999999999</v>
      </c>
      <c r="O270" s="758">
        <v>665.93279999999993</v>
      </c>
      <c r="P270" s="758">
        <v>694.88639999999998</v>
      </c>
      <c r="Q270" s="758">
        <v>752.79359999999997</v>
      </c>
      <c r="R270" s="758">
        <v>810.70079999999996</v>
      </c>
      <c r="S270" s="758">
        <v>868.60799999999995</v>
      </c>
      <c r="T270" s="758">
        <v>926.51519999999994</v>
      </c>
      <c r="U270" s="758">
        <v>984.42239999999993</v>
      </c>
      <c r="V270" s="762">
        <v>1042.3296</v>
      </c>
    </row>
    <row r="271" spans="1:22" x14ac:dyDescent="0.3">
      <c r="A271" s="748">
        <v>25</v>
      </c>
      <c r="B271" s="761">
        <v>301.59999999999997</v>
      </c>
      <c r="C271" s="758">
        <v>331.76</v>
      </c>
      <c r="D271" s="758">
        <v>361.91999999999996</v>
      </c>
      <c r="E271" s="758">
        <v>392.08</v>
      </c>
      <c r="F271" s="758">
        <v>422.23999999999995</v>
      </c>
      <c r="G271" s="758">
        <v>452.4</v>
      </c>
      <c r="H271" s="758">
        <v>482.55999999999995</v>
      </c>
      <c r="I271" s="758">
        <v>512.71999999999991</v>
      </c>
      <c r="J271" s="758">
        <v>542.88</v>
      </c>
      <c r="K271" s="758">
        <v>573.04</v>
      </c>
      <c r="L271" s="758">
        <v>603.19999999999993</v>
      </c>
      <c r="M271" s="758">
        <v>633.3599999999999</v>
      </c>
      <c r="N271" s="758">
        <v>663.52</v>
      </c>
      <c r="O271" s="758">
        <v>693.68</v>
      </c>
      <c r="P271" s="758">
        <v>723.83999999999992</v>
      </c>
      <c r="Q271" s="758">
        <v>784.16</v>
      </c>
      <c r="R271" s="758">
        <v>844.4799999999999</v>
      </c>
      <c r="S271" s="758">
        <v>904.8</v>
      </c>
      <c r="T271" s="758">
        <v>965.11999999999989</v>
      </c>
      <c r="U271" s="758">
        <v>1025.4399999999998</v>
      </c>
      <c r="V271" s="762">
        <v>1085.76</v>
      </c>
    </row>
    <row r="272" spans="1:22" s="355" customFormat="1" x14ac:dyDescent="0.3">
      <c r="A272" s="749">
        <v>26</v>
      </c>
      <c r="B272" s="761">
        <v>313.66399999999999</v>
      </c>
      <c r="C272" s="758">
        <v>345.03039999999999</v>
      </c>
      <c r="D272" s="758">
        <v>376.39679999999998</v>
      </c>
      <c r="E272" s="758">
        <v>407.76319999999998</v>
      </c>
      <c r="F272" s="758">
        <v>439.12959999999998</v>
      </c>
      <c r="G272" s="758">
        <v>470.49599999999998</v>
      </c>
      <c r="H272" s="758">
        <v>501.86239999999998</v>
      </c>
      <c r="I272" s="758">
        <v>533.22879999999998</v>
      </c>
      <c r="J272" s="758">
        <v>564.59519999999998</v>
      </c>
      <c r="K272" s="758">
        <v>595.96159999999998</v>
      </c>
      <c r="L272" s="758">
        <v>627.32799999999997</v>
      </c>
      <c r="M272" s="758">
        <v>658.69439999999997</v>
      </c>
      <c r="N272" s="758">
        <v>690.06079999999997</v>
      </c>
      <c r="O272" s="758">
        <v>721.42719999999997</v>
      </c>
      <c r="P272" s="758">
        <v>752.79359999999997</v>
      </c>
      <c r="Q272" s="758">
        <v>815.52639999999997</v>
      </c>
      <c r="R272" s="758">
        <v>878.25919999999996</v>
      </c>
      <c r="S272" s="758">
        <v>940.99199999999996</v>
      </c>
      <c r="T272" s="758">
        <v>1003.7248</v>
      </c>
      <c r="U272" s="758">
        <v>1066.4576</v>
      </c>
      <c r="V272" s="762">
        <v>1129.1904</v>
      </c>
    </row>
    <row r="273" spans="1:26" x14ac:dyDescent="0.3">
      <c r="A273" s="749">
        <v>27</v>
      </c>
      <c r="B273" s="761">
        <v>325.72799999999995</v>
      </c>
      <c r="C273" s="758">
        <v>358.30079999999998</v>
      </c>
      <c r="D273" s="758">
        <v>390.87359999999995</v>
      </c>
      <c r="E273" s="758">
        <v>423.44639999999998</v>
      </c>
      <c r="F273" s="758">
        <v>456.01919999999996</v>
      </c>
      <c r="G273" s="758">
        <v>488.59199999999998</v>
      </c>
      <c r="H273" s="758">
        <v>521.16480000000001</v>
      </c>
      <c r="I273" s="758">
        <v>553.73759999999993</v>
      </c>
      <c r="J273" s="758">
        <v>586.31039999999996</v>
      </c>
      <c r="K273" s="758">
        <v>618.88319999999999</v>
      </c>
      <c r="L273" s="758">
        <v>651.4559999999999</v>
      </c>
      <c r="M273" s="758">
        <v>684.02879999999993</v>
      </c>
      <c r="N273" s="758">
        <v>716.60159999999996</v>
      </c>
      <c r="O273" s="758">
        <v>749.17439999999999</v>
      </c>
      <c r="P273" s="758">
        <v>781.74719999999991</v>
      </c>
      <c r="Q273" s="758">
        <v>846.89279999999997</v>
      </c>
      <c r="R273" s="758">
        <v>912.03839999999991</v>
      </c>
      <c r="S273" s="758">
        <v>977.18399999999997</v>
      </c>
      <c r="T273" s="758">
        <v>1042.3296</v>
      </c>
      <c r="U273" s="758">
        <v>1107.4751999999999</v>
      </c>
      <c r="V273" s="762">
        <v>1172.6207999999999</v>
      </c>
    </row>
    <row r="274" spans="1:26" x14ac:dyDescent="0.3">
      <c r="A274" s="749">
        <v>28</v>
      </c>
      <c r="B274" s="761">
        <v>337.79199999999997</v>
      </c>
      <c r="C274" s="758">
        <v>371.57119999999998</v>
      </c>
      <c r="D274" s="758">
        <v>405.35039999999998</v>
      </c>
      <c r="E274" s="758">
        <v>439.12959999999998</v>
      </c>
      <c r="F274" s="758">
        <v>472.90879999999999</v>
      </c>
      <c r="G274" s="758">
        <v>506.68799999999999</v>
      </c>
      <c r="H274" s="758">
        <v>540.46719999999993</v>
      </c>
      <c r="I274" s="758">
        <v>574.24639999999999</v>
      </c>
      <c r="J274" s="758">
        <v>608.02559999999994</v>
      </c>
      <c r="K274" s="758">
        <v>641.8048</v>
      </c>
      <c r="L274" s="758">
        <v>675.58399999999995</v>
      </c>
      <c r="M274" s="758">
        <v>709.36320000000001</v>
      </c>
      <c r="N274" s="758">
        <v>743.14239999999995</v>
      </c>
      <c r="O274" s="758">
        <v>776.9215999999999</v>
      </c>
      <c r="P274" s="758">
        <v>810.70079999999996</v>
      </c>
      <c r="Q274" s="758">
        <v>878.25919999999996</v>
      </c>
      <c r="R274" s="758">
        <v>945.81759999999997</v>
      </c>
      <c r="S274" s="758">
        <v>1013.376</v>
      </c>
      <c r="T274" s="758">
        <v>1080.9343999999999</v>
      </c>
      <c r="U274" s="758">
        <v>1148.4928</v>
      </c>
      <c r="V274" s="762">
        <v>1216.0511999999999</v>
      </c>
    </row>
    <row r="275" spans="1:26" x14ac:dyDescent="0.3">
      <c r="A275" s="749">
        <v>29</v>
      </c>
      <c r="B275" s="761">
        <v>349.85599999999999</v>
      </c>
      <c r="C275" s="758">
        <v>384.84159999999997</v>
      </c>
      <c r="D275" s="758">
        <v>419.82719999999995</v>
      </c>
      <c r="E275" s="758">
        <v>454.81279999999998</v>
      </c>
      <c r="F275" s="758">
        <v>489.79839999999996</v>
      </c>
      <c r="G275" s="758">
        <v>524.78399999999999</v>
      </c>
      <c r="H275" s="758">
        <v>559.76959999999997</v>
      </c>
      <c r="I275" s="758">
        <v>594.75519999999995</v>
      </c>
      <c r="J275" s="758">
        <v>629.74079999999992</v>
      </c>
      <c r="K275" s="758">
        <v>664.7263999999999</v>
      </c>
      <c r="L275" s="758">
        <v>699.71199999999999</v>
      </c>
      <c r="M275" s="758">
        <v>734.69759999999997</v>
      </c>
      <c r="N275" s="758">
        <v>769.68319999999994</v>
      </c>
      <c r="O275" s="758">
        <v>804.66879999999992</v>
      </c>
      <c r="P275" s="758">
        <v>839.6543999999999</v>
      </c>
      <c r="Q275" s="758">
        <v>909.62559999999996</v>
      </c>
      <c r="R275" s="758">
        <v>979.59679999999992</v>
      </c>
      <c r="S275" s="758">
        <v>1049.568</v>
      </c>
      <c r="T275" s="758">
        <v>1119.5391999999999</v>
      </c>
      <c r="U275" s="758">
        <v>1189.5103999999999</v>
      </c>
      <c r="V275" s="762">
        <v>1259.4815999999998</v>
      </c>
    </row>
    <row r="276" spans="1:26" s="355" customFormat="1" x14ac:dyDescent="0.3">
      <c r="A276" s="750">
        <v>30</v>
      </c>
      <c r="B276" s="761">
        <v>361.91999999999996</v>
      </c>
      <c r="C276" s="758">
        <v>398.11199999999997</v>
      </c>
      <c r="D276" s="758">
        <v>434.30399999999997</v>
      </c>
      <c r="E276" s="758">
        <v>470.49599999999998</v>
      </c>
      <c r="F276" s="758">
        <v>506.68799999999999</v>
      </c>
      <c r="G276" s="758">
        <v>542.88</v>
      </c>
      <c r="H276" s="758">
        <v>579.072</v>
      </c>
      <c r="I276" s="758">
        <v>615.26400000000001</v>
      </c>
      <c r="J276" s="758">
        <v>651.4559999999999</v>
      </c>
      <c r="K276" s="758">
        <v>687.64799999999991</v>
      </c>
      <c r="L276" s="758">
        <v>723.83999999999992</v>
      </c>
      <c r="M276" s="758">
        <v>760.03199999999993</v>
      </c>
      <c r="N276" s="758">
        <v>796.22399999999993</v>
      </c>
      <c r="O276" s="758">
        <v>832.41599999999994</v>
      </c>
      <c r="P276" s="758">
        <v>868.60799999999995</v>
      </c>
      <c r="Q276" s="758">
        <v>940.99199999999996</v>
      </c>
      <c r="R276" s="758">
        <v>1013.376</v>
      </c>
      <c r="S276" s="758">
        <v>1085.76</v>
      </c>
      <c r="T276" s="758">
        <v>1158.144</v>
      </c>
      <c r="U276" s="758">
        <v>1230.528</v>
      </c>
      <c r="V276" s="762">
        <v>1302.9119999999998</v>
      </c>
    </row>
    <row r="277" spans="1:26" s="355" customFormat="1" x14ac:dyDescent="0.3">
      <c r="A277" s="749">
        <v>31</v>
      </c>
      <c r="B277" s="761">
        <v>373.98399999999998</v>
      </c>
      <c r="C277" s="758">
        <v>411.38239999999996</v>
      </c>
      <c r="D277" s="758">
        <v>448.78079999999994</v>
      </c>
      <c r="E277" s="758">
        <v>486.17919999999998</v>
      </c>
      <c r="F277" s="758">
        <v>523.57759999999996</v>
      </c>
      <c r="G277" s="758">
        <v>560.976</v>
      </c>
      <c r="H277" s="758">
        <v>598.37439999999992</v>
      </c>
      <c r="I277" s="758">
        <v>635.77279999999996</v>
      </c>
      <c r="J277" s="758">
        <v>673.1712</v>
      </c>
      <c r="K277" s="758">
        <v>710.56959999999992</v>
      </c>
      <c r="L277" s="758">
        <v>747.96799999999996</v>
      </c>
      <c r="M277" s="758">
        <v>785.3664</v>
      </c>
      <c r="N277" s="758">
        <v>822.76479999999992</v>
      </c>
      <c r="O277" s="758">
        <v>860.16319999999996</v>
      </c>
      <c r="P277" s="758">
        <v>897.56159999999988</v>
      </c>
      <c r="Q277" s="758">
        <v>972.35839999999996</v>
      </c>
      <c r="R277" s="758">
        <v>1047.1551999999999</v>
      </c>
      <c r="S277" s="758">
        <v>1121.952</v>
      </c>
      <c r="T277" s="758">
        <v>1196.7487999999998</v>
      </c>
      <c r="U277" s="758">
        <v>1271.5455999999999</v>
      </c>
      <c r="V277" s="762">
        <v>1346.3424</v>
      </c>
    </row>
    <row r="278" spans="1:26" s="355" customFormat="1" x14ac:dyDescent="0.3">
      <c r="A278" s="750">
        <v>32</v>
      </c>
      <c r="B278" s="761">
        <v>386.048</v>
      </c>
      <c r="C278" s="758">
        <v>424.65279999999996</v>
      </c>
      <c r="D278" s="758">
        <v>463.25759999999997</v>
      </c>
      <c r="E278" s="758">
        <v>501.86239999999998</v>
      </c>
      <c r="F278" s="758">
        <v>540.46719999999993</v>
      </c>
      <c r="G278" s="758">
        <v>579.072</v>
      </c>
      <c r="H278" s="758">
        <v>617.67679999999996</v>
      </c>
      <c r="I278" s="758">
        <v>656.28159999999991</v>
      </c>
      <c r="J278" s="758">
        <v>694.88639999999998</v>
      </c>
      <c r="K278" s="758">
        <v>733.49119999999994</v>
      </c>
      <c r="L278" s="758">
        <v>772.096</v>
      </c>
      <c r="M278" s="758">
        <v>810.70079999999996</v>
      </c>
      <c r="N278" s="758">
        <v>849.30559999999991</v>
      </c>
      <c r="O278" s="758">
        <v>887.91039999999998</v>
      </c>
      <c r="P278" s="758">
        <v>926.51519999999994</v>
      </c>
      <c r="Q278" s="758">
        <v>1003.7248</v>
      </c>
      <c r="R278" s="758">
        <v>1080.9343999999999</v>
      </c>
      <c r="S278" s="758">
        <v>1158.144</v>
      </c>
      <c r="T278" s="758">
        <v>1235.3535999999999</v>
      </c>
      <c r="U278" s="758">
        <v>1312.5631999999998</v>
      </c>
      <c r="V278" s="762">
        <v>1389.7728</v>
      </c>
    </row>
    <row r="279" spans="1:26" s="355" customFormat="1" x14ac:dyDescent="0.3">
      <c r="A279" s="750">
        <v>33</v>
      </c>
      <c r="B279" s="761">
        <v>398.11199999999997</v>
      </c>
      <c r="C279" s="758">
        <v>437.92319999999995</v>
      </c>
      <c r="D279" s="758">
        <v>477.73439999999999</v>
      </c>
      <c r="E279" s="758">
        <v>517.54559999999992</v>
      </c>
      <c r="F279" s="758">
        <v>557.35679999999991</v>
      </c>
      <c r="G279" s="758">
        <v>597.16800000000001</v>
      </c>
      <c r="H279" s="758">
        <v>636.97919999999999</v>
      </c>
      <c r="I279" s="758">
        <v>676.79039999999998</v>
      </c>
      <c r="J279" s="758">
        <v>716.60159999999996</v>
      </c>
      <c r="K279" s="758">
        <v>756.41279999999995</v>
      </c>
      <c r="L279" s="758">
        <v>796.22399999999993</v>
      </c>
      <c r="M279" s="758">
        <v>836.03519999999992</v>
      </c>
      <c r="N279" s="758">
        <v>875.8463999999999</v>
      </c>
      <c r="O279" s="758">
        <v>915.65759999999989</v>
      </c>
      <c r="P279" s="758">
        <v>955.46879999999999</v>
      </c>
      <c r="Q279" s="758">
        <v>1035.0911999999998</v>
      </c>
      <c r="R279" s="758">
        <v>1114.7135999999998</v>
      </c>
      <c r="S279" s="758">
        <v>1194.336</v>
      </c>
      <c r="T279" s="758">
        <v>1273.9584</v>
      </c>
      <c r="U279" s="758">
        <v>1353.5808</v>
      </c>
      <c r="V279" s="762">
        <v>1433.2031999999999</v>
      </c>
    </row>
    <row r="280" spans="1:26" s="355" customFormat="1" x14ac:dyDescent="0.3">
      <c r="A280" s="750">
        <v>34</v>
      </c>
      <c r="B280" s="761">
        <v>410.17599999999999</v>
      </c>
      <c r="C280" s="758">
        <v>451.19359999999995</v>
      </c>
      <c r="D280" s="758">
        <v>492.21119999999996</v>
      </c>
      <c r="E280" s="758">
        <v>533.22879999999998</v>
      </c>
      <c r="F280" s="758">
        <v>574.24639999999999</v>
      </c>
      <c r="G280" s="758">
        <v>615.26400000000001</v>
      </c>
      <c r="H280" s="758">
        <v>656.28159999999991</v>
      </c>
      <c r="I280" s="758">
        <v>697.29919999999993</v>
      </c>
      <c r="J280" s="758">
        <v>738.31679999999994</v>
      </c>
      <c r="K280" s="758">
        <v>779.33439999999996</v>
      </c>
      <c r="L280" s="758">
        <v>820.35199999999998</v>
      </c>
      <c r="M280" s="758">
        <v>861.36959999999999</v>
      </c>
      <c r="N280" s="758">
        <v>902.38719999999989</v>
      </c>
      <c r="O280" s="758">
        <v>943.40479999999991</v>
      </c>
      <c r="P280" s="758">
        <v>984.42239999999993</v>
      </c>
      <c r="Q280" s="758">
        <v>1066.4576</v>
      </c>
      <c r="R280" s="758">
        <v>1148.4928</v>
      </c>
      <c r="S280" s="758">
        <v>1230.528</v>
      </c>
      <c r="T280" s="758">
        <v>1312.5631999999998</v>
      </c>
      <c r="U280" s="758">
        <v>1394.5983999999999</v>
      </c>
      <c r="V280" s="762">
        <v>1476.6335999999999</v>
      </c>
    </row>
    <row r="281" spans="1:26" s="355" customFormat="1" x14ac:dyDescent="0.3">
      <c r="A281" s="750">
        <v>35</v>
      </c>
      <c r="B281" s="761">
        <v>422.23999999999995</v>
      </c>
      <c r="C281" s="758">
        <v>464.46399999999994</v>
      </c>
      <c r="D281" s="758">
        <v>506.68799999999999</v>
      </c>
      <c r="E281" s="758">
        <v>548.91199999999992</v>
      </c>
      <c r="F281" s="758">
        <v>591.13599999999997</v>
      </c>
      <c r="G281" s="758">
        <v>633.3599999999999</v>
      </c>
      <c r="H281" s="758">
        <v>675.58399999999995</v>
      </c>
      <c r="I281" s="758">
        <v>717.80799999999999</v>
      </c>
      <c r="J281" s="758">
        <v>760.03199999999993</v>
      </c>
      <c r="K281" s="758">
        <v>802.25599999999997</v>
      </c>
      <c r="L281" s="758">
        <v>844.4799999999999</v>
      </c>
      <c r="M281" s="758">
        <v>886.70399999999995</v>
      </c>
      <c r="N281" s="758">
        <v>928.92799999999988</v>
      </c>
      <c r="O281" s="758">
        <v>971.15199999999993</v>
      </c>
      <c r="P281" s="758">
        <v>1013.376</v>
      </c>
      <c r="Q281" s="758">
        <v>1097.8239999999998</v>
      </c>
      <c r="R281" s="758">
        <v>1182.2719999999999</v>
      </c>
      <c r="S281" s="758">
        <v>1266.7199999999998</v>
      </c>
      <c r="T281" s="758">
        <v>1351.1679999999999</v>
      </c>
      <c r="U281" s="758">
        <v>1435.616</v>
      </c>
      <c r="V281" s="762">
        <v>1520.0639999999999</v>
      </c>
    </row>
    <row r="282" spans="1:26" s="355" customFormat="1" ht="15" thickBot="1" x14ac:dyDescent="0.35">
      <c r="A282" s="751">
        <v>36</v>
      </c>
      <c r="B282" s="763">
        <v>434.30399999999997</v>
      </c>
      <c r="C282" s="764">
        <v>477.73439999999999</v>
      </c>
      <c r="D282" s="764">
        <v>521.16480000000001</v>
      </c>
      <c r="E282" s="764">
        <v>564.59519999999998</v>
      </c>
      <c r="F282" s="764">
        <v>608.02559999999994</v>
      </c>
      <c r="G282" s="764">
        <v>651.4559999999999</v>
      </c>
      <c r="H282" s="764">
        <v>694.88639999999998</v>
      </c>
      <c r="I282" s="764">
        <v>738.31679999999994</v>
      </c>
      <c r="J282" s="764">
        <v>781.74719999999991</v>
      </c>
      <c r="K282" s="764">
        <v>825.17759999999998</v>
      </c>
      <c r="L282" s="764">
        <v>868.60799999999995</v>
      </c>
      <c r="M282" s="764">
        <v>912.03839999999991</v>
      </c>
      <c r="N282" s="764">
        <v>955.46879999999999</v>
      </c>
      <c r="O282" s="764">
        <v>998.89919999999995</v>
      </c>
      <c r="P282" s="764">
        <v>1042.3296</v>
      </c>
      <c r="Q282" s="764">
        <v>1129.1904</v>
      </c>
      <c r="R282" s="764">
        <v>1216.0511999999999</v>
      </c>
      <c r="S282" s="764">
        <v>1302.9119999999998</v>
      </c>
      <c r="T282" s="764">
        <v>1389.7728</v>
      </c>
      <c r="U282" s="764">
        <v>1476.6335999999999</v>
      </c>
      <c r="V282" s="765">
        <v>1563.4943999999998</v>
      </c>
    </row>
    <row r="283" spans="1:26" s="355" customFormat="1" x14ac:dyDescent="0.3">
      <c r="A283" s="360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21.6" thickBot="1" x14ac:dyDescent="0.45">
      <c r="A284" s="105" t="s">
        <v>123</v>
      </c>
      <c r="F284" s="6"/>
      <c r="H284" s="1673"/>
      <c r="I284" s="1673"/>
      <c r="J284" s="361"/>
      <c r="L284" s="13"/>
      <c r="M284" s="361"/>
    </row>
    <row r="285" spans="1:26" ht="15" thickBot="1" x14ac:dyDescent="0.35">
      <c r="A285" s="351" t="s">
        <v>15</v>
      </c>
      <c r="B285" s="362">
        <v>10</v>
      </c>
      <c r="C285" s="26">
        <v>11</v>
      </c>
      <c r="D285" s="27">
        <v>12</v>
      </c>
      <c r="E285" s="27">
        <v>13</v>
      </c>
      <c r="F285" s="27">
        <v>14</v>
      </c>
      <c r="G285" s="27">
        <v>15</v>
      </c>
      <c r="H285" s="27">
        <v>16</v>
      </c>
      <c r="I285" s="27">
        <v>17</v>
      </c>
      <c r="J285" s="27">
        <v>18</v>
      </c>
      <c r="K285" s="27">
        <v>19</v>
      </c>
      <c r="L285" s="27">
        <v>20</v>
      </c>
      <c r="M285" s="27">
        <v>21</v>
      </c>
      <c r="N285" s="27">
        <v>22</v>
      </c>
      <c r="O285" s="27">
        <v>23</v>
      </c>
      <c r="P285" s="27">
        <v>24</v>
      </c>
      <c r="Q285" s="363">
        <v>26</v>
      </c>
      <c r="R285" s="363">
        <v>28</v>
      </c>
      <c r="S285" s="363">
        <v>30</v>
      </c>
      <c r="T285" s="1475">
        <v>32</v>
      </c>
      <c r="U285" s="363">
        <v>34</v>
      </c>
      <c r="V285" s="778">
        <v>36</v>
      </c>
    </row>
    <row r="286" spans="1:26" x14ac:dyDescent="0.3">
      <c r="A286" s="8">
        <v>10</v>
      </c>
      <c r="B286" s="354">
        <v>112.32</v>
      </c>
      <c r="C286" s="779">
        <v>123.55199999999999</v>
      </c>
      <c r="D286" s="779">
        <v>134.78399999999999</v>
      </c>
      <c r="E286" s="779">
        <v>146.01599999999999</v>
      </c>
      <c r="F286" s="779">
        <v>157.24799999999999</v>
      </c>
      <c r="G286" s="779">
        <v>168.48</v>
      </c>
      <c r="H286" s="779">
        <v>179.71199999999999</v>
      </c>
      <c r="I286" s="779">
        <v>190.94399999999999</v>
      </c>
      <c r="J286" s="779">
        <v>202.17599999999999</v>
      </c>
      <c r="K286" s="779">
        <v>213.40799999999999</v>
      </c>
      <c r="L286" s="779">
        <v>224.64</v>
      </c>
      <c r="M286" s="779">
        <v>235.87199999999999</v>
      </c>
      <c r="N286" s="779">
        <v>247.10399999999998</v>
      </c>
      <c r="O286" s="779">
        <v>258.33600000000001</v>
      </c>
      <c r="P286" s="779">
        <v>269.56799999999998</v>
      </c>
      <c r="Q286" s="779">
        <v>292.03199999999998</v>
      </c>
      <c r="R286" s="779">
        <v>314.49599999999998</v>
      </c>
      <c r="S286" s="779">
        <v>336.96</v>
      </c>
      <c r="T286" s="779">
        <v>359.42399999999998</v>
      </c>
      <c r="U286" s="779">
        <v>381.88799999999998</v>
      </c>
      <c r="V286" s="780">
        <v>404.35199999999998</v>
      </c>
    </row>
    <row r="287" spans="1:26" x14ac:dyDescent="0.3">
      <c r="A287" s="14">
        <v>11</v>
      </c>
      <c r="B287" s="661">
        <v>123.55199999999999</v>
      </c>
      <c r="C287" s="662">
        <v>135.90719999999999</v>
      </c>
      <c r="D287" s="662">
        <v>148.26239999999999</v>
      </c>
      <c r="E287" s="662">
        <v>160.61760000000001</v>
      </c>
      <c r="F287" s="662">
        <v>172.97280000000001</v>
      </c>
      <c r="G287" s="662">
        <v>185.328</v>
      </c>
      <c r="H287" s="662">
        <v>197.6832</v>
      </c>
      <c r="I287" s="662">
        <v>210.0384</v>
      </c>
      <c r="J287" s="662">
        <v>222.39359999999999</v>
      </c>
      <c r="K287" s="662">
        <v>234.74879999999999</v>
      </c>
      <c r="L287" s="662">
        <v>247.10399999999998</v>
      </c>
      <c r="M287" s="662">
        <v>259.45920000000001</v>
      </c>
      <c r="N287" s="662">
        <v>271.81439999999998</v>
      </c>
      <c r="O287" s="662">
        <v>284.1696</v>
      </c>
      <c r="P287" s="662">
        <v>296.52479999999997</v>
      </c>
      <c r="Q287" s="662">
        <v>321.23520000000002</v>
      </c>
      <c r="R287" s="662">
        <v>345.94560000000001</v>
      </c>
      <c r="S287" s="662">
        <v>370.65600000000001</v>
      </c>
      <c r="T287" s="662">
        <v>395.3664</v>
      </c>
      <c r="U287" s="662">
        <v>420.07679999999999</v>
      </c>
      <c r="V287" s="36">
        <v>444.78719999999998</v>
      </c>
    </row>
    <row r="288" spans="1:26" x14ac:dyDescent="0.3">
      <c r="A288" s="14">
        <v>12</v>
      </c>
      <c r="B288" s="661">
        <v>134.78399999999999</v>
      </c>
      <c r="C288" s="662">
        <v>148.26239999999999</v>
      </c>
      <c r="D288" s="662">
        <v>161.74080000000001</v>
      </c>
      <c r="E288" s="662">
        <v>175.2192</v>
      </c>
      <c r="F288" s="662">
        <v>188.69759999999999</v>
      </c>
      <c r="G288" s="662">
        <v>202.17599999999999</v>
      </c>
      <c r="H288" s="662">
        <v>215.65440000000001</v>
      </c>
      <c r="I288" s="662">
        <v>229.1328</v>
      </c>
      <c r="J288" s="662">
        <v>242.6112</v>
      </c>
      <c r="K288" s="662">
        <v>256.08960000000002</v>
      </c>
      <c r="L288" s="662">
        <v>269.56799999999998</v>
      </c>
      <c r="M288" s="662">
        <v>283.04640000000001</v>
      </c>
      <c r="N288" s="662">
        <v>296.52479999999997</v>
      </c>
      <c r="O288" s="662">
        <v>310.00319999999999</v>
      </c>
      <c r="P288" s="662">
        <v>323.48160000000001</v>
      </c>
      <c r="Q288" s="662">
        <v>350.4384</v>
      </c>
      <c r="R288" s="662">
        <v>377.39519999999999</v>
      </c>
      <c r="S288" s="662">
        <v>404.35199999999998</v>
      </c>
      <c r="T288" s="662">
        <v>431.30880000000002</v>
      </c>
      <c r="U288" s="662">
        <v>458.26560000000001</v>
      </c>
      <c r="V288" s="36">
        <v>485.22239999999999</v>
      </c>
    </row>
    <row r="289" spans="1:22" x14ac:dyDescent="0.3">
      <c r="A289" s="14">
        <v>13</v>
      </c>
      <c r="B289" s="661">
        <v>146.01599999999999</v>
      </c>
      <c r="C289" s="662">
        <v>160.61760000000001</v>
      </c>
      <c r="D289" s="662">
        <v>175.2192</v>
      </c>
      <c r="E289" s="662">
        <v>189.82079999999999</v>
      </c>
      <c r="F289" s="662">
        <v>204.42239999999998</v>
      </c>
      <c r="G289" s="662">
        <v>219.024</v>
      </c>
      <c r="H289" s="662">
        <v>233.62559999999999</v>
      </c>
      <c r="I289" s="662">
        <v>248.22719999999998</v>
      </c>
      <c r="J289" s="662">
        <v>262.8288</v>
      </c>
      <c r="K289" s="662">
        <v>277.43040000000002</v>
      </c>
      <c r="L289" s="662">
        <v>292.03199999999998</v>
      </c>
      <c r="M289" s="662">
        <v>306.6336</v>
      </c>
      <c r="N289" s="662">
        <v>321.23520000000002</v>
      </c>
      <c r="O289" s="662">
        <v>335.83679999999998</v>
      </c>
      <c r="P289" s="662">
        <v>350.4384</v>
      </c>
      <c r="Q289" s="662">
        <v>379.64159999999998</v>
      </c>
      <c r="R289" s="662">
        <v>408.84479999999996</v>
      </c>
      <c r="S289" s="662">
        <v>438.048</v>
      </c>
      <c r="T289" s="662">
        <v>467.25119999999998</v>
      </c>
      <c r="U289" s="662">
        <v>496.45439999999996</v>
      </c>
      <c r="V289" s="36">
        <v>525.6576</v>
      </c>
    </row>
    <row r="290" spans="1:22" x14ac:dyDescent="0.3">
      <c r="A290" s="14">
        <v>14</v>
      </c>
      <c r="B290" s="661">
        <v>157.24799999999999</v>
      </c>
      <c r="C290" s="662">
        <v>172.97280000000001</v>
      </c>
      <c r="D290" s="662">
        <v>188.69759999999999</v>
      </c>
      <c r="E290" s="662">
        <v>204.42239999999998</v>
      </c>
      <c r="F290" s="662">
        <v>220.1472</v>
      </c>
      <c r="G290" s="662">
        <v>235.87199999999999</v>
      </c>
      <c r="H290" s="662">
        <v>251.5968</v>
      </c>
      <c r="I290" s="662">
        <v>267.32159999999999</v>
      </c>
      <c r="J290" s="662">
        <v>283.04640000000001</v>
      </c>
      <c r="K290" s="662">
        <v>298.77120000000002</v>
      </c>
      <c r="L290" s="662">
        <v>314.49599999999998</v>
      </c>
      <c r="M290" s="662">
        <v>330.2208</v>
      </c>
      <c r="N290" s="662">
        <v>345.94560000000001</v>
      </c>
      <c r="O290" s="662">
        <v>361.67039999999997</v>
      </c>
      <c r="P290" s="662">
        <v>377.39519999999999</v>
      </c>
      <c r="Q290" s="662">
        <v>408.84479999999996</v>
      </c>
      <c r="R290" s="662">
        <v>440.2944</v>
      </c>
      <c r="S290" s="662">
        <v>471.74399999999997</v>
      </c>
      <c r="T290" s="662">
        <v>503.1936</v>
      </c>
      <c r="U290" s="662">
        <v>534.64319999999998</v>
      </c>
      <c r="V290" s="36">
        <v>566.09280000000001</v>
      </c>
    </row>
    <row r="291" spans="1:22" x14ac:dyDescent="0.3">
      <c r="A291" s="14">
        <v>15</v>
      </c>
      <c r="B291" s="661">
        <v>168.48</v>
      </c>
      <c r="C291" s="662">
        <v>185.328</v>
      </c>
      <c r="D291" s="662">
        <v>202.17599999999999</v>
      </c>
      <c r="E291" s="662">
        <v>219.024</v>
      </c>
      <c r="F291" s="662">
        <v>235.87199999999999</v>
      </c>
      <c r="G291" s="662">
        <v>252.72</v>
      </c>
      <c r="H291" s="662">
        <v>269.56799999999998</v>
      </c>
      <c r="I291" s="662">
        <v>286.416</v>
      </c>
      <c r="J291" s="662">
        <v>303.26400000000001</v>
      </c>
      <c r="K291" s="662">
        <v>320.11199999999997</v>
      </c>
      <c r="L291" s="662">
        <v>336.96</v>
      </c>
      <c r="M291" s="662">
        <v>353.80799999999999</v>
      </c>
      <c r="N291" s="662">
        <v>370.65600000000001</v>
      </c>
      <c r="O291" s="662">
        <v>387.50400000000002</v>
      </c>
      <c r="P291" s="662">
        <v>404.35199999999998</v>
      </c>
      <c r="Q291" s="662">
        <v>438.048</v>
      </c>
      <c r="R291" s="662">
        <v>471.74399999999997</v>
      </c>
      <c r="S291" s="662">
        <v>505.44</v>
      </c>
      <c r="T291" s="662">
        <v>539.13599999999997</v>
      </c>
      <c r="U291" s="662">
        <v>572.83199999999999</v>
      </c>
      <c r="V291" s="36">
        <v>606.52800000000002</v>
      </c>
    </row>
    <row r="292" spans="1:22" x14ac:dyDescent="0.3">
      <c r="A292" s="14">
        <v>16</v>
      </c>
      <c r="B292" s="661">
        <v>179.71199999999999</v>
      </c>
      <c r="C292" s="662">
        <v>197.6832</v>
      </c>
      <c r="D292" s="662">
        <v>215.65440000000001</v>
      </c>
      <c r="E292" s="662">
        <v>233.62559999999999</v>
      </c>
      <c r="F292" s="662">
        <v>251.5968</v>
      </c>
      <c r="G292" s="662">
        <v>269.56799999999998</v>
      </c>
      <c r="H292" s="662">
        <v>287.53919999999999</v>
      </c>
      <c r="I292" s="662">
        <v>305.5104</v>
      </c>
      <c r="J292" s="662">
        <v>323.48160000000001</v>
      </c>
      <c r="K292" s="662">
        <v>341.45279999999997</v>
      </c>
      <c r="L292" s="662">
        <v>359.42399999999998</v>
      </c>
      <c r="M292" s="662">
        <v>377.39519999999999</v>
      </c>
      <c r="N292" s="662">
        <v>395.3664</v>
      </c>
      <c r="O292" s="662">
        <v>413.33760000000001</v>
      </c>
      <c r="P292" s="662">
        <v>431.30880000000002</v>
      </c>
      <c r="Q292" s="662">
        <v>467.25119999999998</v>
      </c>
      <c r="R292" s="662">
        <v>503.1936</v>
      </c>
      <c r="S292" s="662">
        <v>539.13599999999997</v>
      </c>
      <c r="T292" s="662">
        <v>575.07839999999999</v>
      </c>
      <c r="U292" s="662">
        <v>611.02080000000001</v>
      </c>
      <c r="V292" s="36">
        <v>646.96320000000003</v>
      </c>
    </row>
    <row r="293" spans="1:22" x14ac:dyDescent="0.3">
      <c r="A293" s="14">
        <v>17</v>
      </c>
      <c r="B293" s="661">
        <v>190.94399999999999</v>
      </c>
      <c r="C293" s="662">
        <v>210.0384</v>
      </c>
      <c r="D293" s="662">
        <v>229.1328</v>
      </c>
      <c r="E293" s="662">
        <v>248.22719999999998</v>
      </c>
      <c r="F293" s="662">
        <v>267.32159999999999</v>
      </c>
      <c r="G293" s="662">
        <v>286.416</v>
      </c>
      <c r="H293" s="662">
        <v>305.5104</v>
      </c>
      <c r="I293" s="662">
        <v>324.60480000000001</v>
      </c>
      <c r="J293" s="662">
        <v>343.69920000000002</v>
      </c>
      <c r="K293" s="662">
        <v>362.79359999999997</v>
      </c>
      <c r="L293" s="662">
        <v>381.88799999999998</v>
      </c>
      <c r="M293" s="662">
        <v>400.98239999999998</v>
      </c>
      <c r="N293" s="662">
        <v>420.07679999999999</v>
      </c>
      <c r="O293" s="662">
        <v>439.1712</v>
      </c>
      <c r="P293" s="662">
        <v>458.26560000000001</v>
      </c>
      <c r="Q293" s="662">
        <v>496.45439999999996</v>
      </c>
      <c r="R293" s="662">
        <v>534.64319999999998</v>
      </c>
      <c r="S293" s="662">
        <v>572.83199999999999</v>
      </c>
      <c r="T293" s="662">
        <v>611.02080000000001</v>
      </c>
      <c r="U293" s="662">
        <v>649.20960000000002</v>
      </c>
      <c r="V293" s="36">
        <v>687.39840000000004</v>
      </c>
    </row>
    <row r="294" spans="1:22" x14ac:dyDescent="0.3">
      <c r="A294" s="14">
        <v>18</v>
      </c>
      <c r="B294" s="661">
        <v>202.17599999999999</v>
      </c>
      <c r="C294" s="662">
        <v>222.39359999999999</v>
      </c>
      <c r="D294" s="662">
        <v>242.6112</v>
      </c>
      <c r="E294" s="662">
        <v>262.8288</v>
      </c>
      <c r="F294" s="662">
        <v>283.04640000000001</v>
      </c>
      <c r="G294" s="662">
        <v>303.26400000000001</v>
      </c>
      <c r="H294" s="662">
        <v>323.48160000000001</v>
      </c>
      <c r="I294" s="662">
        <v>343.69920000000002</v>
      </c>
      <c r="J294" s="662">
        <v>363.91679999999997</v>
      </c>
      <c r="K294" s="662">
        <v>384.13439999999997</v>
      </c>
      <c r="L294" s="662">
        <v>404.35199999999998</v>
      </c>
      <c r="M294" s="662">
        <v>424.56959999999998</v>
      </c>
      <c r="N294" s="662">
        <v>444.78719999999998</v>
      </c>
      <c r="O294" s="662">
        <v>465.00479999999999</v>
      </c>
      <c r="P294" s="662">
        <v>485.22239999999999</v>
      </c>
      <c r="Q294" s="662">
        <v>525.6576</v>
      </c>
      <c r="R294" s="662">
        <v>566.09280000000001</v>
      </c>
      <c r="S294" s="662">
        <v>606.52800000000002</v>
      </c>
      <c r="T294" s="662">
        <v>646.96320000000003</v>
      </c>
      <c r="U294" s="662">
        <v>687.39840000000004</v>
      </c>
      <c r="V294" s="36">
        <v>727.83359999999993</v>
      </c>
    </row>
    <row r="295" spans="1:22" x14ac:dyDescent="0.3">
      <c r="A295" s="773">
        <v>19</v>
      </c>
      <c r="B295" s="661">
        <v>213.40799999999999</v>
      </c>
      <c r="C295" s="662">
        <v>234.74879999999999</v>
      </c>
      <c r="D295" s="662">
        <v>256.08960000000002</v>
      </c>
      <c r="E295" s="662">
        <v>277.43040000000002</v>
      </c>
      <c r="F295" s="662">
        <v>298.77120000000002</v>
      </c>
      <c r="G295" s="662">
        <v>320.11199999999997</v>
      </c>
      <c r="H295" s="662">
        <v>341.45279999999997</v>
      </c>
      <c r="I295" s="662">
        <v>362.79359999999997</v>
      </c>
      <c r="J295" s="662">
        <v>384.13439999999997</v>
      </c>
      <c r="K295" s="662">
        <v>405.47519999999997</v>
      </c>
      <c r="L295" s="662">
        <v>426.81599999999997</v>
      </c>
      <c r="M295" s="662">
        <v>448.15679999999998</v>
      </c>
      <c r="N295" s="662">
        <v>469.49759999999998</v>
      </c>
      <c r="O295" s="662">
        <v>490.83839999999998</v>
      </c>
      <c r="P295" s="662">
        <v>512.17920000000004</v>
      </c>
      <c r="Q295" s="662">
        <v>554.86080000000004</v>
      </c>
      <c r="R295" s="662">
        <v>597.54240000000004</v>
      </c>
      <c r="S295" s="662">
        <v>640.22399999999993</v>
      </c>
      <c r="T295" s="662">
        <v>682.90559999999994</v>
      </c>
      <c r="U295" s="662">
        <v>725.58719999999994</v>
      </c>
      <c r="V295" s="36">
        <v>768.26879999999994</v>
      </c>
    </row>
    <row r="296" spans="1:22" x14ac:dyDescent="0.3">
      <c r="A296" s="773">
        <v>20</v>
      </c>
      <c r="B296" s="661">
        <v>224.64</v>
      </c>
      <c r="C296" s="662">
        <v>247.10399999999998</v>
      </c>
      <c r="D296" s="662">
        <v>269.56799999999998</v>
      </c>
      <c r="E296" s="662">
        <v>292.03199999999998</v>
      </c>
      <c r="F296" s="662">
        <v>314.49599999999998</v>
      </c>
      <c r="G296" s="662">
        <v>336.96</v>
      </c>
      <c r="H296" s="662">
        <v>359.42399999999998</v>
      </c>
      <c r="I296" s="662">
        <v>381.88799999999998</v>
      </c>
      <c r="J296" s="662">
        <v>404.35199999999998</v>
      </c>
      <c r="K296" s="662">
        <v>426.81599999999997</v>
      </c>
      <c r="L296" s="662">
        <v>449.28</v>
      </c>
      <c r="M296" s="662">
        <v>471.74399999999997</v>
      </c>
      <c r="N296" s="662">
        <v>494.20799999999997</v>
      </c>
      <c r="O296" s="662">
        <v>516.67200000000003</v>
      </c>
      <c r="P296" s="662">
        <v>539.13599999999997</v>
      </c>
      <c r="Q296" s="662">
        <v>584.06399999999996</v>
      </c>
      <c r="R296" s="662">
        <v>628.99199999999996</v>
      </c>
      <c r="S296" s="662">
        <v>673.92</v>
      </c>
      <c r="T296" s="662">
        <v>718.84799999999996</v>
      </c>
      <c r="U296" s="662">
        <v>763.77599999999995</v>
      </c>
      <c r="V296" s="36">
        <v>808.70399999999995</v>
      </c>
    </row>
    <row r="297" spans="1:22" x14ac:dyDescent="0.3">
      <c r="A297" s="773">
        <v>21</v>
      </c>
      <c r="B297" s="661">
        <v>235.87199999999999</v>
      </c>
      <c r="C297" s="662">
        <v>259.45920000000001</v>
      </c>
      <c r="D297" s="662">
        <v>283.04640000000001</v>
      </c>
      <c r="E297" s="662">
        <v>306.6336</v>
      </c>
      <c r="F297" s="662">
        <v>330.2208</v>
      </c>
      <c r="G297" s="662">
        <v>353.80799999999999</v>
      </c>
      <c r="H297" s="662">
        <v>377.39519999999999</v>
      </c>
      <c r="I297" s="662">
        <v>400.98239999999998</v>
      </c>
      <c r="J297" s="662">
        <v>424.56959999999998</v>
      </c>
      <c r="K297" s="662">
        <v>448.15679999999998</v>
      </c>
      <c r="L297" s="662">
        <v>471.74399999999997</v>
      </c>
      <c r="M297" s="662">
        <v>495.33119999999997</v>
      </c>
      <c r="N297" s="662">
        <v>518.91840000000002</v>
      </c>
      <c r="O297" s="662">
        <v>542.50559999999996</v>
      </c>
      <c r="P297" s="662">
        <v>566.09280000000001</v>
      </c>
      <c r="Q297" s="662">
        <v>613.2672</v>
      </c>
      <c r="R297" s="662">
        <v>660.44159999999999</v>
      </c>
      <c r="S297" s="662">
        <v>707.61599999999999</v>
      </c>
      <c r="T297" s="662">
        <v>754.79039999999998</v>
      </c>
      <c r="U297" s="662">
        <v>801.96479999999997</v>
      </c>
      <c r="V297" s="36">
        <v>849.13919999999996</v>
      </c>
    </row>
    <row r="298" spans="1:22" x14ac:dyDescent="0.3">
      <c r="A298" s="773">
        <v>22</v>
      </c>
      <c r="B298" s="661">
        <v>247.10399999999998</v>
      </c>
      <c r="C298" s="662">
        <v>271.81439999999998</v>
      </c>
      <c r="D298" s="662">
        <v>296.52479999999997</v>
      </c>
      <c r="E298" s="662">
        <v>321.23520000000002</v>
      </c>
      <c r="F298" s="662">
        <v>345.94560000000001</v>
      </c>
      <c r="G298" s="662">
        <v>370.65600000000001</v>
      </c>
      <c r="H298" s="662">
        <v>395.3664</v>
      </c>
      <c r="I298" s="662">
        <v>420.07679999999999</v>
      </c>
      <c r="J298" s="662">
        <v>444.78719999999998</v>
      </c>
      <c r="K298" s="662">
        <v>469.49759999999998</v>
      </c>
      <c r="L298" s="662">
        <v>494.20799999999997</v>
      </c>
      <c r="M298" s="662">
        <v>518.91840000000002</v>
      </c>
      <c r="N298" s="662">
        <v>543.62879999999996</v>
      </c>
      <c r="O298" s="662">
        <v>568.33920000000001</v>
      </c>
      <c r="P298" s="662">
        <v>593.04959999999994</v>
      </c>
      <c r="Q298" s="662">
        <v>642.47040000000004</v>
      </c>
      <c r="R298" s="662">
        <v>691.89120000000003</v>
      </c>
      <c r="S298" s="662">
        <v>741.31200000000001</v>
      </c>
      <c r="T298" s="662">
        <v>790.7328</v>
      </c>
      <c r="U298" s="662">
        <v>840.15359999999998</v>
      </c>
      <c r="V298" s="36">
        <v>889.57439999999997</v>
      </c>
    </row>
    <row r="299" spans="1:22" x14ac:dyDescent="0.3">
      <c r="A299" s="773">
        <v>23</v>
      </c>
      <c r="B299" s="661">
        <v>258.33600000000001</v>
      </c>
      <c r="C299" s="662">
        <v>284.1696</v>
      </c>
      <c r="D299" s="662">
        <v>310.00319999999999</v>
      </c>
      <c r="E299" s="662">
        <v>335.83679999999998</v>
      </c>
      <c r="F299" s="662">
        <v>361.67039999999997</v>
      </c>
      <c r="G299" s="662">
        <v>387.50400000000002</v>
      </c>
      <c r="H299" s="662">
        <v>413.33760000000001</v>
      </c>
      <c r="I299" s="662">
        <v>439.1712</v>
      </c>
      <c r="J299" s="662">
        <v>465.00479999999999</v>
      </c>
      <c r="K299" s="662">
        <v>490.83839999999998</v>
      </c>
      <c r="L299" s="662">
        <v>516.67200000000003</v>
      </c>
      <c r="M299" s="662">
        <v>542.50559999999996</v>
      </c>
      <c r="N299" s="662">
        <v>568.33920000000001</v>
      </c>
      <c r="O299" s="662">
        <v>594.17279999999994</v>
      </c>
      <c r="P299" s="662">
        <v>620.00639999999999</v>
      </c>
      <c r="Q299" s="662">
        <v>671.67359999999996</v>
      </c>
      <c r="R299" s="662">
        <v>723.34079999999994</v>
      </c>
      <c r="S299" s="662">
        <v>775.00800000000004</v>
      </c>
      <c r="T299" s="662">
        <v>826.67520000000002</v>
      </c>
      <c r="U299" s="662">
        <v>878.3424</v>
      </c>
      <c r="V299" s="36">
        <v>930.00959999999998</v>
      </c>
    </row>
    <row r="300" spans="1:22" s="355" customFormat="1" x14ac:dyDescent="0.3">
      <c r="A300" s="773">
        <v>24</v>
      </c>
      <c r="B300" s="661">
        <v>269.56799999999998</v>
      </c>
      <c r="C300" s="662">
        <v>296.52479999999997</v>
      </c>
      <c r="D300" s="662">
        <v>323.48160000000001</v>
      </c>
      <c r="E300" s="662">
        <v>350.4384</v>
      </c>
      <c r="F300" s="662">
        <v>377.39519999999999</v>
      </c>
      <c r="G300" s="662">
        <v>404.35199999999998</v>
      </c>
      <c r="H300" s="662">
        <v>431.30880000000002</v>
      </c>
      <c r="I300" s="662">
        <v>458.26560000000001</v>
      </c>
      <c r="J300" s="662">
        <v>485.22239999999999</v>
      </c>
      <c r="K300" s="662">
        <v>512.17920000000004</v>
      </c>
      <c r="L300" s="662">
        <v>539.13599999999997</v>
      </c>
      <c r="M300" s="662">
        <v>566.09280000000001</v>
      </c>
      <c r="N300" s="662">
        <v>593.04959999999994</v>
      </c>
      <c r="O300" s="662">
        <v>620.00639999999999</v>
      </c>
      <c r="P300" s="662">
        <v>646.96320000000003</v>
      </c>
      <c r="Q300" s="662">
        <v>700.8768</v>
      </c>
      <c r="R300" s="662">
        <v>754.79039999999998</v>
      </c>
      <c r="S300" s="662">
        <v>808.70399999999995</v>
      </c>
      <c r="T300" s="662">
        <v>862.61760000000004</v>
      </c>
      <c r="U300" s="662">
        <v>916.53120000000001</v>
      </c>
      <c r="V300" s="36">
        <v>970.44479999999999</v>
      </c>
    </row>
    <row r="301" spans="1:22" x14ac:dyDescent="0.3">
      <c r="A301" s="774">
        <v>25</v>
      </c>
      <c r="B301" s="661">
        <v>280.8</v>
      </c>
      <c r="C301" s="662">
        <v>308.88</v>
      </c>
      <c r="D301" s="662">
        <v>336.96</v>
      </c>
      <c r="E301" s="662">
        <v>365.04</v>
      </c>
      <c r="F301" s="662">
        <v>393.12</v>
      </c>
      <c r="G301" s="662">
        <v>421.2</v>
      </c>
      <c r="H301" s="662">
        <v>449.28</v>
      </c>
      <c r="I301" s="662">
        <v>477.36</v>
      </c>
      <c r="J301" s="662">
        <v>505.44</v>
      </c>
      <c r="K301" s="662">
        <v>533.52</v>
      </c>
      <c r="L301" s="662">
        <v>561.6</v>
      </c>
      <c r="M301" s="662">
        <v>589.67999999999995</v>
      </c>
      <c r="N301" s="662">
        <v>617.76</v>
      </c>
      <c r="O301" s="662">
        <v>645.84</v>
      </c>
      <c r="P301" s="662">
        <v>673.92</v>
      </c>
      <c r="Q301" s="662">
        <v>730.08</v>
      </c>
      <c r="R301" s="662">
        <v>786.24</v>
      </c>
      <c r="S301" s="662">
        <v>842.4</v>
      </c>
      <c r="T301" s="662">
        <v>898.56</v>
      </c>
      <c r="U301" s="662">
        <v>954.72</v>
      </c>
      <c r="V301" s="36">
        <v>1010.88</v>
      </c>
    </row>
    <row r="302" spans="1:22" s="355" customFormat="1" x14ac:dyDescent="0.3">
      <c r="A302" s="775">
        <v>26</v>
      </c>
      <c r="B302" s="661">
        <v>292.03199999999998</v>
      </c>
      <c r="C302" s="662">
        <v>321.23520000000002</v>
      </c>
      <c r="D302" s="662">
        <v>350.4384</v>
      </c>
      <c r="E302" s="662">
        <v>379.64159999999998</v>
      </c>
      <c r="F302" s="662">
        <v>408.84479999999996</v>
      </c>
      <c r="G302" s="662">
        <v>438.048</v>
      </c>
      <c r="H302" s="662">
        <v>467.25119999999998</v>
      </c>
      <c r="I302" s="662">
        <v>496.45439999999996</v>
      </c>
      <c r="J302" s="662">
        <v>525.6576</v>
      </c>
      <c r="K302" s="662">
        <v>554.86080000000004</v>
      </c>
      <c r="L302" s="662">
        <v>584.06399999999996</v>
      </c>
      <c r="M302" s="662">
        <v>613.2672</v>
      </c>
      <c r="N302" s="662">
        <v>642.47040000000004</v>
      </c>
      <c r="O302" s="662">
        <v>671.67359999999996</v>
      </c>
      <c r="P302" s="662">
        <v>700.8768</v>
      </c>
      <c r="Q302" s="662">
        <v>759.28319999999997</v>
      </c>
      <c r="R302" s="662">
        <v>817.68959999999993</v>
      </c>
      <c r="S302" s="662">
        <v>876.096</v>
      </c>
      <c r="T302" s="662">
        <v>934.50239999999997</v>
      </c>
      <c r="U302" s="662">
        <v>992.90879999999993</v>
      </c>
      <c r="V302" s="36">
        <v>1051.3152</v>
      </c>
    </row>
    <row r="303" spans="1:22" x14ac:dyDescent="0.3">
      <c r="A303" s="775">
        <v>27</v>
      </c>
      <c r="B303" s="661">
        <v>303.26400000000001</v>
      </c>
      <c r="C303" s="662">
        <v>333.59039999999999</v>
      </c>
      <c r="D303" s="662">
        <v>363.91679999999997</v>
      </c>
      <c r="E303" s="662">
        <v>394.2432</v>
      </c>
      <c r="F303" s="662">
        <v>424.56959999999998</v>
      </c>
      <c r="G303" s="662">
        <v>454.89600000000002</v>
      </c>
      <c r="H303" s="662">
        <v>485.22239999999999</v>
      </c>
      <c r="I303" s="662">
        <v>515.54880000000003</v>
      </c>
      <c r="J303" s="662">
        <v>545.87519999999995</v>
      </c>
      <c r="K303" s="662">
        <v>576.20159999999998</v>
      </c>
      <c r="L303" s="662">
        <v>606.52800000000002</v>
      </c>
      <c r="M303" s="662">
        <v>636.85439999999994</v>
      </c>
      <c r="N303" s="662">
        <v>667.18079999999998</v>
      </c>
      <c r="O303" s="662">
        <v>697.50720000000001</v>
      </c>
      <c r="P303" s="662">
        <v>727.83359999999993</v>
      </c>
      <c r="Q303" s="662">
        <v>788.4864</v>
      </c>
      <c r="R303" s="662">
        <v>849.13919999999996</v>
      </c>
      <c r="S303" s="662">
        <v>909.79200000000003</v>
      </c>
      <c r="T303" s="662">
        <v>970.44479999999999</v>
      </c>
      <c r="U303" s="662">
        <v>1031.0976000000001</v>
      </c>
      <c r="V303" s="36">
        <v>1091.7503999999999</v>
      </c>
    </row>
    <row r="304" spans="1:22" x14ac:dyDescent="0.3">
      <c r="A304" s="775">
        <v>28</v>
      </c>
      <c r="B304" s="661">
        <v>314.49599999999998</v>
      </c>
      <c r="C304" s="662">
        <v>345.94560000000001</v>
      </c>
      <c r="D304" s="662">
        <v>377.39519999999999</v>
      </c>
      <c r="E304" s="662">
        <v>408.84479999999996</v>
      </c>
      <c r="F304" s="662">
        <v>440.2944</v>
      </c>
      <c r="G304" s="662">
        <v>471.74399999999997</v>
      </c>
      <c r="H304" s="662">
        <v>503.1936</v>
      </c>
      <c r="I304" s="662">
        <v>534.64319999999998</v>
      </c>
      <c r="J304" s="662">
        <v>566.09280000000001</v>
      </c>
      <c r="K304" s="662">
        <v>597.54240000000004</v>
      </c>
      <c r="L304" s="662">
        <v>628.99199999999996</v>
      </c>
      <c r="M304" s="662">
        <v>660.44159999999999</v>
      </c>
      <c r="N304" s="662">
        <v>691.89120000000003</v>
      </c>
      <c r="O304" s="662">
        <v>723.34079999999994</v>
      </c>
      <c r="P304" s="662">
        <v>754.79039999999998</v>
      </c>
      <c r="Q304" s="662">
        <v>817.68959999999993</v>
      </c>
      <c r="R304" s="662">
        <v>880.58879999999999</v>
      </c>
      <c r="S304" s="662">
        <v>943.48799999999994</v>
      </c>
      <c r="T304" s="662">
        <v>1006.3872</v>
      </c>
      <c r="U304" s="662">
        <v>1069.2864</v>
      </c>
      <c r="V304" s="36">
        <v>1132.1856</v>
      </c>
    </row>
    <row r="305" spans="1:22" x14ac:dyDescent="0.3">
      <c r="A305" s="775">
        <v>29</v>
      </c>
      <c r="B305" s="661">
        <v>325.72800000000001</v>
      </c>
      <c r="C305" s="662">
        <v>358.30079999999998</v>
      </c>
      <c r="D305" s="662">
        <v>390.87360000000001</v>
      </c>
      <c r="E305" s="662">
        <v>423.44639999999998</v>
      </c>
      <c r="F305" s="662">
        <v>456.01920000000001</v>
      </c>
      <c r="G305" s="662">
        <v>488.59199999999998</v>
      </c>
      <c r="H305" s="662">
        <v>521.16480000000001</v>
      </c>
      <c r="I305" s="662">
        <v>553.73760000000004</v>
      </c>
      <c r="J305" s="662">
        <v>586.31039999999996</v>
      </c>
      <c r="K305" s="662">
        <v>618.88319999999999</v>
      </c>
      <c r="L305" s="662">
        <v>651.45600000000002</v>
      </c>
      <c r="M305" s="662">
        <v>684.02879999999993</v>
      </c>
      <c r="N305" s="662">
        <v>716.60159999999996</v>
      </c>
      <c r="O305" s="662">
        <v>749.17439999999999</v>
      </c>
      <c r="P305" s="662">
        <v>781.74720000000002</v>
      </c>
      <c r="Q305" s="662">
        <v>846.89279999999997</v>
      </c>
      <c r="R305" s="662">
        <v>912.03840000000002</v>
      </c>
      <c r="S305" s="662">
        <v>977.18399999999997</v>
      </c>
      <c r="T305" s="662">
        <v>1042.3296</v>
      </c>
      <c r="U305" s="662">
        <v>1107.4752000000001</v>
      </c>
      <c r="V305" s="36">
        <v>1172.6207999999999</v>
      </c>
    </row>
    <row r="306" spans="1:22" s="355" customFormat="1" x14ac:dyDescent="0.3">
      <c r="A306" s="776">
        <v>30</v>
      </c>
      <c r="B306" s="661">
        <v>336.96</v>
      </c>
      <c r="C306" s="662">
        <v>370.65600000000001</v>
      </c>
      <c r="D306" s="662">
        <v>404.35199999999998</v>
      </c>
      <c r="E306" s="662">
        <v>438.048</v>
      </c>
      <c r="F306" s="662">
        <v>471.74399999999997</v>
      </c>
      <c r="G306" s="662">
        <v>505.44</v>
      </c>
      <c r="H306" s="662">
        <v>539.13599999999997</v>
      </c>
      <c r="I306" s="662">
        <v>572.83199999999999</v>
      </c>
      <c r="J306" s="662">
        <v>606.52800000000002</v>
      </c>
      <c r="K306" s="662">
        <v>640.22399999999993</v>
      </c>
      <c r="L306" s="662">
        <v>673.92</v>
      </c>
      <c r="M306" s="662">
        <v>707.61599999999999</v>
      </c>
      <c r="N306" s="662">
        <v>741.31200000000001</v>
      </c>
      <c r="O306" s="662">
        <v>775.00800000000004</v>
      </c>
      <c r="P306" s="662">
        <v>808.70399999999995</v>
      </c>
      <c r="Q306" s="662">
        <v>876.096</v>
      </c>
      <c r="R306" s="662">
        <v>943.48799999999994</v>
      </c>
      <c r="S306" s="662">
        <v>1010.88</v>
      </c>
      <c r="T306" s="662">
        <v>1078.2719999999999</v>
      </c>
      <c r="U306" s="662">
        <v>1145.664</v>
      </c>
      <c r="V306" s="36">
        <v>1213.056</v>
      </c>
    </row>
    <row r="307" spans="1:22" s="355" customFormat="1" x14ac:dyDescent="0.3">
      <c r="A307" s="775">
        <v>31</v>
      </c>
      <c r="B307" s="661">
        <v>348.19200000000001</v>
      </c>
      <c r="C307" s="662">
        <v>383.01119999999997</v>
      </c>
      <c r="D307" s="662">
        <v>417.8304</v>
      </c>
      <c r="E307" s="662">
        <v>452.64959999999996</v>
      </c>
      <c r="F307" s="662">
        <v>487.46879999999999</v>
      </c>
      <c r="G307" s="662">
        <v>522.28800000000001</v>
      </c>
      <c r="H307" s="662">
        <v>557.10720000000003</v>
      </c>
      <c r="I307" s="662">
        <v>591.92639999999994</v>
      </c>
      <c r="J307" s="662">
        <v>626.74559999999997</v>
      </c>
      <c r="K307" s="662">
        <v>661.56479999999999</v>
      </c>
      <c r="L307" s="662">
        <v>696.38400000000001</v>
      </c>
      <c r="M307" s="662">
        <v>731.20320000000004</v>
      </c>
      <c r="N307" s="662">
        <v>766.02239999999995</v>
      </c>
      <c r="O307" s="662">
        <v>800.84159999999997</v>
      </c>
      <c r="P307" s="662">
        <v>835.66079999999999</v>
      </c>
      <c r="Q307" s="662">
        <v>905.29919999999993</v>
      </c>
      <c r="R307" s="662">
        <v>974.93759999999997</v>
      </c>
      <c r="S307" s="662">
        <v>1044.576</v>
      </c>
      <c r="T307" s="662">
        <v>1114.2144000000001</v>
      </c>
      <c r="U307" s="662">
        <v>1183.8527999999999</v>
      </c>
      <c r="V307" s="36">
        <v>1253.4911999999999</v>
      </c>
    </row>
    <row r="308" spans="1:22" s="355" customFormat="1" x14ac:dyDescent="0.3">
      <c r="A308" s="776">
        <v>32</v>
      </c>
      <c r="B308" s="661">
        <v>359.42399999999998</v>
      </c>
      <c r="C308" s="662">
        <v>395.3664</v>
      </c>
      <c r="D308" s="662">
        <v>431.30880000000002</v>
      </c>
      <c r="E308" s="662">
        <v>467.25119999999998</v>
      </c>
      <c r="F308" s="662">
        <v>503.1936</v>
      </c>
      <c r="G308" s="662">
        <v>539.13599999999997</v>
      </c>
      <c r="H308" s="662">
        <v>575.07839999999999</v>
      </c>
      <c r="I308" s="662">
        <v>611.02080000000001</v>
      </c>
      <c r="J308" s="662">
        <v>646.96320000000003</v>
      </c>
      <c r="K308" s="662">
        <v>682.90559999999994</v>
      </c>
      <c r="L308" s="662">
        <v>718.84799999999996</v>
      </c>
      <c r="M308" s="662">
        <v>754.79039999999998</v>
      </c>
      <c r="N308" s="662">
        <v>790.7328</v>
      </c>
      <c r="O308" s="662">
        <v>826.67520000000002</v>
      </c>
      <c r="P308" s="662">
        <v>862.61760000000004</v>
      </c>
      <c r="Q308" s="662">
        <v>934.50239999999997</v>
      </c>
      <c r="R308" s="662">
        <v>1006.3872</v>
      </c>
      <c r="S308" s="662">
        <v>1078.2719999999999</v>
      </c>
      <c r="T308" s="662">
        <v>1150.1568</v>
      </c>
      <c r="U308" s="662">
        <v>1222.0416</v>
      </c>
      <c r="V308" s="36">
        <v>1293.9264000000001</v>
      </c>
    </row>
    <row r="309" spans="1:22" s="355" customFormat="1" x14ac:dyDescent="0.3">
      <c r="A309" s="776">
        <v>33</v>
      </c>
      <c r="B309" s="661">
        <v>370.65600000000001</v>
      </c>
      <c r="C309" s="662">
        <v>407.72159999999997</v>
      </c>
      <c r="D309" s="662">
        <v>444.78719999999998</v>
      </c>
      <c r="E309" s="662">
        <v>481.8528</v>
      </c>
      <c r="F309" s="662">
        <v>518.91840000000002</v>
      </c>
      <c r="G309" s="662">
        <v>555.98400000000004</v>
      </c>
      <c r="H309" s="662">
        <v>593.04959999999994</v>
      </c>
      <c r="I309" s="662">
        <v>630.11519999999996</v>
      </c>
      <c r="J309" s="662">
        <v>667.18079999999998</v>
      </c>
      <c r="K309" s="662">
        <v>704.24639999999999</v>
      </c>
      <c r="L309" s="662">
        <v>741.31200000000001</v>
      </c>
      <c r="M309" s="662">
        <v>778.37760000000003</v>
      </c>
      <c r="N309" s="662">
        <v>815.44319999999993</v>
      </c>
      <c r="O309" s="662">
        <v>852.50879999999995</v>
      </c>
      <c r="P309" s="662">
        <v>889.57439999999997</v>
      </c>
      <c r="Q309" s="662">
        <v>963.7056</v>
      </c>
      <c r="R309" s="662">
        <v>1037.8368</v>
      </c>
      <c r="S309" s="662">
        <v>1111.9680000000001</v>
      </c>
      <c r="T309" s="662">
        <v>1186.0991999999999</v>
      </c>
      <c r="U309" s="662">
        <v>1260.2303999999999</v>
      </c>
      <c r="V309" s="36">
        <v>1334.3616</v>
      </c>
    </row>
    <row r="310" spans="1:22" s="355" customFormat="1" x14ac:dyDescent="0.3">
      <c r="A310" s="776">
        <v>34</v>
      </c>
      <c r="B310" s="661">
        <v>381.88799999999998</v>
      </c>
      <c r="C310" s="662">
        <v>420.07679999999999</v>
      </c>
      <c r="D310" s="662">
        <v>458.26560000000001</v>
      </c>
      <c r="E310" s="662">
        <v>496.45439999999996</v>
      </c>
      <c r="F310" s="662">
        <v>534.64319999999998</v>
      </c>
      <c r="G310" s="662">
        <v>572.83199999999999</v>
      </c>
      <c r="H310" s="662">
        <v>611.02080000000001</v>
      </c>
      <c r="I310" s="662">
        <v>649.20960000000002</v>
      </c>
      <c r="J310" s="662">
        <v>687.39840000000004</v>
      </c>
      <c r="K310" s="662">
        <v>725.58719999999994</v>
      </c>
      <c r="L310" s="662">
        <v>763.77599999999995</v>
      </c>
      <c r="M310" s="662">
        <v>801.96479999999997</v>
      </c>
      <c r="N310" s="662">
        <v>840.15359999999998</v>
      </c>
      <c r="O310" s="662">
        <v>878.3424</v>
      </c>
      <c r="P310" s="662">
        <v>916.53120000000001</v>
      </c>
      <c r="Q310" s="662">
        <v>992.90879999999993</v>
      </c>
      <c r="R310" s="662">
        <v>1069.2864</v>
      </c>
      <c r="S310" s="662">
        <v>1145.664</v>
      </c>
      <c r="T310" s="662">
        <v>1222.0416</v>
      </c>
      <c r="U310" s="662">
        <v>1298.4192</v>
      </c>
      <c r="V310" s="36">
        <v>1374.7968000000001</v>
      </c>
    </row>
    <row r="311" spans="1:22" s="355" customFormat="1" x14ac:dyDescent="0.3">
      <c r="A311" s="776">
        <v>35</v>
      </c>
      <c r="B311" s="661">
        <v>393.12</v>
      </c>
      <c r="C311" s="662">
        <v>432.43200000000002</v>
      </c>
      <c r="D311" s="662">
        <v>471.74399999999997</v>
      </c>
      <c r="E311" s="662">
        <v>511.05599999999998</v>
      </c>
      <c r="F311" s="662">
        <v>550.36799999999994</v>
      </c>
      <c r="G311" s="662">
        <v>589.67999999999995</v>
      </c>
      <c r="H311" s="662">
        <v>628.99199999999996</v>
      </c>
      <c r="I311" s="662">
        <v>668.30399999999997</v>
      </c>
      <c r="J311" s="662">
        <v>707.61599999999999</v>
      </c>
      <c r="K311" s="662">
        <v>746.928</v>
      </c>
      <c r="L311" s="662">
        <v>786.24</v>
      </c>
      <c r="M311" s="662">
        <v>825.55200000000002</v>
      </c>
      <c r="N311" s="662">
        <v>864.86400000000003</v>
      </c>
      <c r="O311" s="662">
        <v>904.17599999999993</v>
      </c>
      <c r="P311" s="662">
        <v>943.48799999999994</v>
      </c>
      <c r="Q311" s="662">
        <v>1022.112</v>
      </c>
      <c r="R311" s="662">
        <v>1100.7359999999999</v>
      </c>
      <c r="S311" s="662">
        <v>1179.3599999999999</v>
      </c>
      <c r="T311" s="662">
        <v>1257.9839999999999</v>
      </c>
      <c r="U311" s="662">
        <v>1336.6079999999999</v>
      </c>
      <c r="V311" s="36">
        <v>1415.232</v>
      </c>
    </row>
    <row r="312" spans="1:22" s="355" customFormat="1" ht="15" thickBot="1" x14ac:dyDescent="0.35">
      <c r="A312" s="777">
        <v>36</v>
      </c>
      <c r="B312" s="781">
        <v>404.35199999999998</v>
      </c>
      <c r="C312" s="667">
        <v>444.78719999999998</v>
      </c>
      <c r="D312" s="667">
        <v>485.22239999999999</v>
      </c>
      <c r="E312" s="667">
        <v>525.6576</v>
      </c>
      <c r="F312" s="667">
        <v>566.09280000000001</v>
      </c>
      <c r="G312" s="667">
        <v>606.52800000000002</v>
      </c>
      <c r="H312" s="667">
        <v>646.96320000000003</v>
      </c>
      <c r="I312" s="667">
        <v>687.39840000000004</v>
      </c>
      <c r="J312" s="667">
        <v>727.83359999999993</v>
      </c>
      <c r="K312" s="667">
        <v>768.26879999999994</v>
      </c>
      <c r="L312" s="667">
        <v>808.70399999999995</v>
      </c>
      <c r="M312" s="667">
        <v>849.13919999999996</v>
      </c>
      <c r="N312" s="667">
        <v>889.57439999999997</v>
      </c>
      <c r="O312" s="667">
        <v>930.00959999999998</v>
      </c>
      <c r="P312" s="667">
        <v>970.44479999999999</v>
      </c>
      <c r="Q312" s="667">
        <v>1051.3152</v>
      </c>
      <c r="R312" s="667">
        <v>1132.1856</v>
      </c>
      <c r="S312" s="667">
        <v>1213.056</v>
      </c>
      <c r="T312" s="667">
        <v>1293.9264000000001</v>
      </c>
      <c r="U312" s="667">
        <v>1374.7968000000001</v>
      </c>
      <c r="V312" s="668">
        <v>1455.6671999999999</v>
      </c>
    </row>
    <row r="313" spans="1:22" s="355" customFormat="1" x14ac:dyDescent="0.3">
      <c r="A313" s="360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</row>
    <row r="314" spans="1:22" ht="21.6" thickBot="1" x14ac:dyDescent="0.45">
      <c r="A314" s="736" t="s">
        <v>125</v>
      </c>
      <c r="B314" s="706"/>
      <c r="C314" s="706"/>
      <c r="D314" s="706"/>
      <c r="E314" s="706"/>
      <c r="F314" s="705"/>
      <c r="G314" s="706"/>
      <c r="H314" s="1666"/>
      <c r="I314" s="1666"/>
      <c r="J314" s="782"/>
      <c r="K314" s="706"/>
      <c r="L314" s="783"/>
      <c r="M314" s="782"/>
      <c r="N314" s="706"/>
      <c r="O314" s="706"/>
      <c r="P314" s="706"/>
      <c r="Q314" s="706"/>
      <c r="R314" s="706"/>
      <c r="S314" s="706"/>
      <c r="T314" s="706"/>
      <c r="U314" s="706"/>
      <c r="V314" s="706"/>
    </row>
    <row r="315" spans="1:22" ht="15" thickBot="1" x14ac:dyDescent="0.35">
      <c r="A315" s="739" t="s">
        <v>15</v>
      </c>
      <c r="B315" s="752">
        <v>10</v>
      </c>
      <c r="C315" s="753">
        <v>11</v>
      </c>
      <c r="D315" s="754">
        <v>12</v>
      </c>
      <c r="E315" s="754">
        <v>13</v>
      </c>
      <c r="F315" s="754">
        <v>14</v>
      </c>
      <c r="G315" s="754">
        <v>15</v>
      </c>
      <c r="H315" s="754">
        <v>16</v>
      </c>
      <c r="I315" s="754">
        <v>17</v>
      </c>
      <c r="J315" s="754">
        <v>18</v>
      </c>
      <c r="K315" s="754">
        <v>19</v>
      </c>
      <c r="L315" s="754">
        <v>20</v>
      </c>
      <c r="M315" s="754">
        <v>21</v>
      </c>
      <c r="N315" s="754">
        <v>22</v>
      </c>
      <c r="O315" s="754">
        <v>23</v>
      </c>
      <c r="P315" s="754">
        <v>24</v>
      </c>
      <c r="Q315" s="755">
        <v>26</v>
      </c>
      <c r="R315" s="755">
        <v>28</v>
      </c>
      <c r="S315" s="755">
        <v>30</v>
      </c>
      <c r="T315" s="756">
        <v>32</v>
      </c>
      <c r="U315" s="755">
        <v>34</v>
      </c>
      <c r="V315" s="757">
        <v>36</v>
      </c>
    </row>
    <row r="316" spans="1:22" x14ac:dyDescent="0.3">
      <c r="A316" s="746">
        <v>10</v>
      </c>
      <c r="B316" s="744">
        <v>131.04</v>
      </c>
      <c r="C316" s="759">
        <v>144.14400000000001</v>
      </c>
      <c r="D316" s="759">
        <v>157.24799999999999</v>
      </c>
      <c r="E316" s="759">
        <v>170.352</v>
      </c>
      <c r="F316" s="759">
        <v>183.45599999999999</v>
      </c>
      <c r="G316" s="759">
        <v>196.56</v>
      </c>
      <c r="H316" s="759">
        <v>209.66399999999999</v>
      </c>
      <c r="I316" s="759">
        <v>222.768</v>
      </c>
      <c r="J316" s="759">
        <v>235.87200000000001</v>
      </c>
      <c r="K316" s="759">
        <v>248.976</v>
      </c>
      <c r="L316" s="759">
        <v>262.08</v>
      </c>
      <c r="M316" s="759">
        <v>275.18400000000003</v>
      </c>
      <c r="N316" s="759">
        <v>288.28800000000001</v>
      </c>
      <c r="O316" s="759">
        <v>301.392</v>
      </c>
      <c r="P316" s="759">
        <v>314.49599999999998</v>
      </c>
      <c r="Q316" s="759">
        <v>340.70400000000001</v>
      </c>
      <c r="R316" s="759">
        <v>366.91199999999998</v>
      </c>
      <c r="S316" s="759">
        <v>393.12</v>
      </c>
      <c r="T316" s="759">
        <v>419.32799999999997</v>
      </c>
      <c r="U316" s="759">
        <v>445.536</v>
      </c>
      <c r="V316" s="760">
        <v>471.74400000000003</v>
      </c>
    </row>
    <row r="317" spans="1:22" x14ac:dyDescent="0.3">
      <c r="A317" s="725">
        <v>11</v>
      </c>
      <c r="B317" s="761">
        <v>144.14400000000001</v>
      </c>
      <c r="C317" s="758">
        <v>158.55840000000001</v>
      </c>
      <c r="D317" s="758">
        <v>172.97280000000001</v>
      </c>
      <c r="E317" s="758">
        <v>187.38720000000001</v>
      </c>
      <c r="F317" s="758">
        <v>201.80160000000001</v>
      </c>
      <c r="G317" s="758">
        <v>216.21600000000001</v>
      </c>
      <c r="H317" s="758">
        <v>230.63040000000001</v>
      </c>
      <c r="I317" s="758">
        <v>245.04480000000001</v>
      </c>
      <c r="J317" s="758">
        <v>259.45920000000001</v>
      </c>
      <c r="K317" s="758">
        <v>273.87360000000001</v>
      </c>
      <c r="L317" s="758">
        <v>288.28800000000001</v>
      </c>
      <c r="M317" s="758">
        <v>302.70240000000001</v>
      </c>
      <c r="N317" s="758">
        <v>317.11680000000001</v>
      </c>
      <c r="O317" s="758">
        <v>331.53120000000001</v>
      </c>
      <c r="P317" s="758">
        <v>345.94560000000001</v>
      </c>
      <c r="Q317" s="758">
        <v>374.77440000000001</v>
      </c>
      <c r="R317" s="758">
        <v>403.60320000000002</v>
      </c>
      <c r="S317" s="758">
        <v>432.43200000000002</v>
      </c>
      <c r="T317" s="758">
        <v>461.26080000000002</v>
      </c>
      <c r="U317" s="758">
        <v>490.08960000000002</v>
      </c>
      <c r="V317" s="762">
        <v>518.91840000000002</v>
      </c>
    </row>
    <row r="318" spans="1:22" x14ac:dyDescent="0.3">
      <c r="A318" s="725">
        <v>12</v>
      </c>
      <c r="B318" s="761">
        <v>157.24799999999999</v>
      </c>
      <c r="C318" s="758">
        <v>172.97280000000001</v>
      </c>
      <c r="D318" s="758">
        <v>188.69759999999999</v>
      </c>
      <c r="E318" s="758">
        <v>204.42240000000001</v>
      </c>
      <c r="F318" s="758">
        <v>220.1472</v>
      </c>
      <c r="G318" s="758">
        <v>235.87200000000001</v>
      </c>
      <c r="H318" s="758">
        <v>251.5968</v>
      </c>
      <c r="I318" s="758">
        <v>267.32159999999999</v>
      </c>
      <c r="J318" s="758">
        <v>283.04640000000001</v>
      </c>
      <c r="K318" s="758">
        <v>298.77120000000002</v>
      </c>
      <c r="L318" s="758">
        <v>314.49599999999998</v>
      </c>
      <c r="M318" s="758">
        <v>330.2208</v>
      </c>
      <c r="N318" s="758">
        <v>345.94560000000001</v>
      </c>
      <c r="O318" s="758">
        <v>361.67040000000003</v>
      </c>
      <c r="P318" s="758">
        <v>377.39519999999999</v>
      </c>
      <c r="Q318" s="758">
        <v>408.84480000000002</v>
      </c>
      <c r="R318" s="758">
        <v>440.2944</v>
      </c>
      <c r="S318" s="758">
        <v>471.74400000000003</v>
      </c>
      <c r="T318" s="758">
        <v>503.1936</v>
      </c>
      <c r="U318" s="758">
        <v>534.64319999999998</v>
      </c>
      <c r="V318" s="762">
        <v>566.09280000000001</v>
      </c>
    </row>
    <row r="319" spans="1:22" x14ac:dyDescent="0.3">
      <c r="A319" s="725">
        <v>13</v>
      </c>
      <c r="B319" s="761">
        <v>170.352</v>
      </c>
      <c r="C319" s="758">
        <v>187.38720000000001</v>
      </c>
      <c r="D319" s="758">
        <v>204.42240000000001</v>
      </c>
      <c r="E319" s="758">
        <v>221.45760000000001</v>
      </c>
      <c r="F319" s="758">
        <v>238.49279999999999</v>
      </c>
      <c r="G319" s="758">
        <v>255.52799999999999</v>
      </c>
      <c r="H319" s="758">
        <v>272.56319999999999</v>
      </c>
      <c r="I319" s="758">
        <v>289.59840000000003</v>
      </c>
      <c r="J319" s="758">
        <v>306.6336</v>
      </c>
      <c r="K319" s="758">
        <v>323.66879999999998</v>
      </c>
      <c r="L319" s="758">
        <v>340.70400000000001</v>
      </c>
      <c r="M319" s="758">
        <v>357.73919999999998</v>
      </c>
      <c r="N319" s="758">
        <v>374.77440000000001</v>
      </c>
      <c r="O319" s="758">
        <v>391.80959999999999</v>
      </c>
      <c r="P319" s="758">
        <v>408.84480000000002</v>
      </c>
      <c r="Q319" s="758">
        <v>442.91520000000003</v>
      </c>
      <c r="R319" s="758">
        <v>476.98559999999998</v>
      </c>
      <c r="S319" s="758">
        <v>511.05599999999998</v>
      </c>
      <c r="T319" s="758">
        <v>545.12639999999999</v>
      </c>
      <c r="U319" s="758">
        <v>579.19680000000005</v>
      </c>
      <c r="V319" s="762">
        <v>613.2672</v>
      </c>
    </row>
    <row r="320" spans="1:22" x14ac:dyDescent="0.3">
      <c r="A320" s="725">
        <v>14</v>
      </c>
      <c r="B320" s="761">
        <v>183.45599999999999</v>
      </c>
      <c r="C320" s="758">
        <v>201.80160000000001</v>
      </c>
      <c r="D320" s="758">
        <v>220.1472</v>
      </c>
      <c r="E320" s="758">
        <v>238.49279999999999</v>
      </c>
      <c r="F320" s="758">
        <v>256.83839999999998</v>
      </c>
      <c r="G320" s="758">
        <v>275.18400000000003</v>
      </c>
      <c r="H320" s="758">
        <v>293.52960000000002</v>
      </c>
      <c r="I320" s="758">
        <v>311.87520000000001</v>
      </c>
      <c r="J320" s="758">
        <v>330.2208</v>
      </c>
      <c r="K320" s="758">
        <v>348.56639999999999</v>
      </c>
      <c r="L320" s="758">
        <v>366.91199999999998</v>
      </c>
      <c r="M320" s="758">
        <v>385.25760000000002</v>
      </c>
      <c r="N320" s="758">
        <v>403.60320000000002</v>
      </c>
      <c r="O320" s="758">
        <v>421.94880000000001</v>
      </c>
      <c r="P320" s="758">
        <v>440.2944</v>
      </c>
      <c r="Q320" s="758">
        <v>476.98559999999998</v>
      </c>
      <c r="R320" s="758">
        <v>513.67679999999996</v>
      </c>
      <c r="S320" s="758">
        <v>550.36800000000005</v>
      </c>
      <c r="T320" s="758">
        <v>587.05920000000003</v>
      </c>
      <c r="U320" s="758">
        <v>623.75040000000001</v>
      </c>
      <c r="V320" s="762">
        <v>660.44159999999999</v>
      </c>
    </row>
    <row r="321" spans="1:22" x14ac:dyDescent="0.3">
      <c r="A321" s="725">
        <v>15</v>
      </c>
      <c r="B321" s="761">
        <v>196.56</v>
      </c>
      <c r="C321" s="758">
        <v>216.21600000000001</v>
      </c>
      <c r="D321" s="758">
        <v>235.87200000000001</v>
      </c>
      <c r="E321" s="758">
        <v>255.52799999999999</v>
      </c>
      <c r="F321" s="758">
        <v>275.18400000000003</v>
      </c>
      <c r="G321" s="758">
        <v>294.83999999999997</v>
      </c>
      <c r="H321" s="758">
        <v>314.49599999999998</v>
      </c>
      <c r="I321" s="758">
        <v>334.15199999999999</v>
      </c>
      <c r="J321" s="758">
        <v>353.80799999999999</v>
      </c>
      <c r="K321" s="758">
        <v>373.464</v>
      </c>
      <c r="L321" s="758">
        <v>393.12</v>
      </c>
      <c r="M321" s="758">
        <v>412.77600000000001</v>
      </c>
      <c r="N321" s="758">
        <v>432.43200000000002</v>
      </c>
      <c r="O321" s="758">
        <v>452.08800000000002</v>
      </c>
      <c r="P321" s="758">
        <v>471.74400000000003</v>
      </c>
      <c r="Q321" s="758">
        <v>511.05599999999998</v>
      </c>
      <c r="R321" s="758">
        <v>550.36800000000005</v>
      </c>
      <c r="S321" s="758">
        <v>589.67999999999995</v>
      </c>
      <c r="T321" s="758">
        <v>628.99199999999996</v>
      </c>
      <c r="U321" s="758">
        <v>668.30399999999997</v>
      </c>
      <c r="V321" s="762">
        <v>707.61599999999999</v>
      </c>
    </row>
    <row r="322" spans="1:22" x14ac:dyDescent="0.3">
      <c r="A322" s="725">
        <v>16</v>
      </c>
      <c r="B322" s="761">
        <v>209.66399999999999</v>
      </c>
      <c r="C322" s="758">
        <v>230.63040000000001</v>
      </c>
      <c r="D322" s="758">
        <v>251.5968</v>
      </c>
      <c r="E322" s="758">
        <v>272.56319999999999</v>
      </c>
      <c r="F322" s="758">
        <v>293.52960000000002</v>
      </c>
      <c r="G322" s="758">
        <v>314.49599999999998</v>
      </c>
      <c r="H322" s="758">
        <v>335.4624</v>
      </c>
      <c r="I322" s="758">
        <v>356.42880000000002</v>
      </c>
      <c r="J322" s="758">
        <v>377.39519999999999</v>
      </c>
      <c r="K322" s="758">
        <v>398.36160000000001</v>
      </c>
      <c r="L322" s="758">
        <v>419.32799999999997</v>
      </c>
      <c r="M322" s="758">
        <v>440.2944</v>
      </c>
      <c r="N322" s="758">
        <v>461.26080000000002</v>
      </c>
      <c r="O322" s="758">
        <v>482.22719999999998</v>
      </c>
      <c r="P322" s="758">
        <v>503.1936</v>
      </c>
      <c r="Q322" s="758">
        <v>545.12639999999999</v>
      </c>
      <c r="R322" s="758">
        <v>587.05920000000003</v>
      </c>
      <c r="S322" s="758">
        <v>628.99199999999996</v>
      </c>
      <c r="T322" s="758">
        <v>670.9248</v>
      </c>
      <c r="U322" s="758">
        <v>712.85760000000005</v>
      </c>
      <c r="V322" s="762">
        <v>754.79039999999998</v>
      </c>
    </row>
    <row r="323" spans="1:22" x14ac:dyDescent="0.3">
      <c r="A323" s="725">
        <v>17</v>
      </c>
      <c r="B323" s="761">
        <v>222.768</v>
      </c>
      <c r="C323" s="758">
        <v>245.04480000000001</v>
      </c>
      <c r="D323" s="758">
        <v>267.32159999999999</v>
      </c>
      <c r="E323" s="758">
        <v>289.59840000000003</v>
      </c>
      <c r="F323" s="758">
        <v>311.87520000000001</v>
      </c>
      <c r="G323" s="758">
        <v>334.15199999999999</v>
      </c>
      <c r="H323" s="758">
        <v>356.42880000000002</v>
      </c>
      <c r="I323" s="758">
        <v>378.7056</v>
      </c>
      <c r="J323" s="758">
        <v>400.98239999999998</v>
      </c>
      <c r="K323" s="758">
        <v>423.25920000000002</v>
      </c>
      <c r="L323" s="758">
        <v>445.536</v>
      </c>
      <c r="M323" s="758">
        <v>467.81279999999998</v>
      </c>
      <c r="N323" s="758">
        <v>490.08960000000002</v>
      </c>
      <c r="O323" s="758">
        <v>512.3664</v>
      </c>
      <c r="P323" s="758">
        <v>534.64319999999998</v>
      </c>
      <c r="Q323" s="758">
        <v>579.19680000000005</v>
      </c>
      <c r="R323" s="758">
        <v>623.75040000000001</v>
      </c>
      <c r="S323" s="758">
        <v>668.30399999999997</v>
      </c>
      <c r="T323" s="758">
        <v>712.85760000000005</v>
      </c>
      <c r="U323" s="758">
        <v>757.41120000000001</v>
      </c>
      <c r="V323" s="762">
        <v>801.96479999999997</v>
      </c>
    </row>
    <row r="324" spans="1:22" x14ac:dyDescent="0.3">
      <c r="A324" s="725">
        <v>18</v>
      </c>
      <c r="B324" s="761">
        <v>235.87200000000001</v>
      </c>
      <c r="C324" s="758">
        <v>259.45920000000001</v>
      </c>
      <c r="D324" s="758">
        <v>283.04640000000001</v>
      </c>
      <c r="E324" s="758">
        <v>306.6336</v>
      </c>
      <c r="F324" s="758">
        <v>330.2208</v>
      </c>
      <c r="G324" s="758">
        <v>353.80799999999999</v>
      </c>
      <c r="H324" s="758">
        <v>377.39519999999999</v>
      </c>
      <c r="I324" s="758">
        <v>400.98239999999998</v>
      </c>
      <c r="J324" s="758">
        <v>424.56959999999998</v>
      </c>
      <c r="K324" s="758">
        <v>448.15679999999998</v>
      </c>
      <c r="L324" s="758">
        <v>471.74400000000003</v>
      </c>
      <c r="M324" s="758">
        <v>495.33120000000002</v>
      </c>
      <c r="N324" s="758">
        <v>518.91840000000002</v>
      </c>
      <c r="O324" s="758">
        <v>542.50559999999996</v>
      </c>
      <c r="P324" s="758">
        <v>566.09280000000001</v>
      </c>
      <c r="Q324" s="758">
        <v>613.2672</v>
      </c>
      <c r="R324" s="758">
        <v>660.44159999999999</v>
      </c>
      <c r="S324" s="758">
        <v>707.61599999999999</v>
      </c>
      <c r="T324" s="758">
        <v>754.79039999999998</v>
      </c>
      <c r="U324" s="758">
        <v>801.96479999999997</v>
      </c>
      <c r="V324" s="762">
        <v>849.13919999999996</v>
      </c>
    </row>
    <row r="325" spans="1:22" x14ac:dyDescent="0.3">
      <c r="A325" s="747">
        <v>19</v>
      </c>
      <c r="B325" s="761">
        <v>248.976</v>
      </c>
      <c r="C325" s="758">
        <v>273.87360000000001</v>
      </c>
      <c r="D325" s="758">
        <v>298.77120000000002</v>
      </c>
      <c r="E325" s="758">
        <v>323.66879999999998</v>
      </c>
      <c r="F325" s="758">
        <v>348.56639999999999</v>
      </c>
      <c r="G325" s="758">
        <v>373.464</v>
      </c>
      <c r="H325" s="758">
        <v>398.36160000000001</v>
      </c>
      <c r="I325" s="758">
        <v>423.25920000000002</v>
      </c>
      <c r="J325" s="758">
        <v>448.15679999999998</v>
      </c>
      <c r="K325" s="758">
        <v>473.05439999999999</v>
      </c>
      <c r="L325" s="758">
        <v>497.952</v>
      </c>
      <c r="M325" s="758">
        <v>522.84960000000001</v>
      </c>
      <c r="N325" s="758">
        <v>547.74720000000002</v>
      </c>
      <c r="O325" s="758">
        <v>572.64480000000003</v>
      </c>
      <c r="P325" s="758">
        <v>597.54240000000004</v>
      </c>
      <c r="Q325" s="758">
        <v>647.33759999999995</v>
      </c>
      <c r="R325" s="758">
        <v>697.13279999999997</v>
      </c>
      <c r="S325" s="758">
        <v>746.928</v>
      </c>
      <c r="T325" s="758">
        <v>796.72320000000002</v>
      </c>
      <c r="U325" s="758">
        <v>846.51840000000004</v>
      </c>
      <c r="V325" s="762">
        <v>896.31359999999995</v>
      </c>
    </row>
    <row r="326" spans="1:22" x14ac:dyDescent="0.3">
      <c r="A326" s="747">
        <v>20</v>
      </c>
      <c r="B326" s="761">
        <v>262.08</v>
      </c>
      <c r="C326" s="758">
        <v>288.28800000000001</v>
      </c>
      <c r="D326" s="758">
        <v>314.49599999999998</v>
      </c>
      <c r="E326" s="758">
        <v>340.70400000000001</v>
      </c>
      <c r="F326" s="758">
        <v>366.91199999999998</v>
      </c>
      <c r="G326" s="758">
        <v>393.12</v>
      </c>
      <c r="H326" s="758">
        <v>419.32799999999997</v>
      </c>
      <c r="I326" s="758">
        <v>445.536</v>
      </c>
      <c r="J326" s="758">
        <v>471.74400000000003</v>
      </c>
      <c r="K326" s="758">
        <v>497.952</v>
      </c>
      <c r="L326" s="758">
        <v>524.16</v>
      </c>
      <c r="M326" s="758">
        <v>550.36800000000005</v>
      </c>
      <c r="N326" s="758">
        <v>576.57600000000002</v>
      </c>
      <c r="O326" s="758">
        <v>602.78399999999999</v>
      </c>
      <c r="P326" s="758">
        <v>628.99199999999996</v>
      </c>
      <c r="Q326" s="758">
        <v>681.40800000000002</v>
      </c>
      <c r="R326" s="758">
        <v>733.82399999999996</v>
      </c>
      <c r="S326" s="758">
        <v>786.24</v>
      </c>
      <c r="T326" s="758">
        <v>838.65599999999995</v>
      </c>
      <c r="U326" s="758">
        <v>891.072</v>
      </c>
      <c r="V326" s="762">
        <v>943.48800000000006</v>
      </c>
    </row>
    <row r="327" spans="1:22" x14ac:dyDescent="0.3">
      <c r="A327" s="747">
        <v>21</v>
      </c>
      <c r="B327" s="761">
        <v>275.18400000000003</v>
      </c>
      <c r="C327" s="758">
        <v>302.70240000000001</v>
      </c>
      <c r="D327" s="758">
        <v>330.2208</v>
      </c>
      <c r="E327" s="758">
        <v>357.73919999999998</v>
      </c>
      <c r="F327" s="758">
        <v>385.25760000000002</v>
      </c>
      <c r="G327" s="758">
        <v>412.77600000000001</v>
      </c>
      <c r="H327" s="758">
        <v>440.2944</v>
      </c>
      <c r="I327" s="758">
        <v>467.81279999999998</v>
      </c>
      <c r="J327" s="758">
        <v>495.33120000000002</v>
      </c>
      <c r="K327" s="758">
        <v>522.84960000000001</v>
      </c>
      <c r="L327" s="758">
        <v>550.36800000000005</v>
      </c>
      <c r="M327" s="758">
        <v>577.88639999999998</v>
      </c>
      <c r="N327" s="758">
        <v>605.40480000000002</v>
      </c>
      <c r="O327" s="758">
        <v>632.92319999999995</v>
      </c>
      <c r="P327" s="758">
        <v>660.44159999999999</v>
      </c>
      <c r="Q327" s="758">
        <v>715.47839999999997</v>
      </c>
      <c r="R327" s="758">
        <v>770.51520000000005</v>
      </c>
      <c r="S327" s="758">
        <v>825.55200000000002</v>
      </c>
      <c r="T327" s="758">
        <v>880.58879999999999</v>
      </c>
      <c r="U327" s="758">
        <v>935.62559999999996</v>
      </c>
      <c r="V327" s="762">
        <v>990.66240000000005</v>
      </c>
    </row>
    <row r="328" spans="1:22" x14ac:dyDescent="0.3">
      <c r="A328" s="747">
        <v>22</v>
      </c>
      <c r="B328" s="761">
        <v>288.28800000000001</v>
      </c>
      <c r="C328" s="758">
        <v>317.11680000000001</v>
      </c>
      <c r="D328" s="758">
        <v>345.94560000000001</v>
      </c>
      <c r="E328" s="758">
        <v>374.77440000000001</v>
      </c>
      <c r="F328" s="758">
        <v>403.60320000000002</v>
      </c>
      <c r="G328" s="758">
        <v>432.43200000000002</v>
      </c>
      <c r="H328" s="758">
        <v>461.26080000000002</v>
      </c>
      <c r="I328" s="758">
        <v>490.08960000000002</v>
      </c>
      <c r="J328" s="758">
        <v>518.91840000000002</v>
      </c>
      <c r="K328" s="758">
        <v>547.74720000000002</v>
      </c>
      <c r="L328" s="758">
        <v>576.57600000000002</v>
      </c>
      <c r="M328" s="758">
        <v>605.40480000000002</v>
      </c>
      <c r="N328" s="758">
        <v>634.23360000000002</v>
      </c>
      <c r="O328" s="758">
        <v>663.06240000000003</v>
      </c>
      <c r="P328" s="758">
        <v>691.89120000000003</v>
      </c>
      <c r="Q328" s="758">
        <v>749.54880000000003</v>
      </c>
      <c r="R328" s="758">
        <v>807.20640000000003</v>
      </c>
      <c r="S328" s="758">
        <v>864.86400000000003</v>
      </c>
      <c r="T328" s="758">
        <v>922.52160000000003</v>
      </c>
      <c r="U328" s="758">
        <v>980.17920000000004</v>
      </c>
      <c r="V328" s="762">
        <v>1037.8368</v>
      </c>
    </row>
    <row r="329" spans="1:22" x14ac:dyDescent="0.3">
      <c r="A329" s="747">
        <v>23</v>
      </c>
      <c r="B329" s="761">
        <v>301.392</v>
      </c>
      <c r="C329" s="758">
        <v>331.53120000000001</v>
      </c>
      <c r="D329" s="758">
        <v>361.67040000000003</v>
      </c>
      <c r="E329" s="758">
        <v>391.80959999999999</v>
      </c>
      <c r="F329" s="758">
        <v>421.94880000000001</v>
      </c>
      <c r="G329" s="758">
        <v>452.08800000000002</v>
      </c>
      <c r="H329" s="758">
        <v>482.22719999999998</v>
      </c>
      <c r="I329" s="758">
        <v>512.3664</v>
      </c>
      <c r="J329" s="758">
        <v>542.50559999999996</v>
      </c>
      <c r="K329" s="758">
        <v>572.64480000000003</v>
      </c>
      <c r="L329" s="758">
        <v>602.78399999999999</v>
      </c>
      <c r="M329" s="758">
        <v>632.92319999999995</v>
      </c>
      <c r="N329" s="758">
        <v>663.06240000000003</v>
      </c>
      <c r="O329" s="758">
        <v>693.20159999999998</v>
      </c>
      <c r="P329" s="758">
        <v>723.34080000000006</v>
      </c>
      <c r="Q329" s="758">
        <v>783.61919999999998</v>
      </c>
      <c r="R329" s="758">
        <v>843.89760000000001</v>
      </c>
      <c r="S329" s="758">
        <v>904.17600000000004</v>
      </c>
      <c r="T329" s="758">
        <v>964.45439999999996</v>
      </c>
      <c r="U329" s="758">
        <v>1024.7328</v>
      </c>
      <c r="V329" s="762">
        <v>1085.0111999999999</v>
      </c>
    </row>
    <row r="330" spans="1:22" s="355" customFormat="1" x14ac:dyDescent="0.3">
      <c r="A330" s="747">
        <v>24</v>
      </c>
      <c r="B330" s="761">
        <v>314.49599999999998</v>
      </c>
      <c r="C330" s="758">
        <v>345.94560000000001</v>
      </c>
      <c r="D330" s="758">
        <v>377.39519999999999</v>
      </c>
      <c r="E330" s="758">
        <v>408.84480000000002</v>
      </c>
      <c r="F330" s="758">
        <v>440.2944</v>
      </c>
      <c r="G330" s="758">
        <v>471.74400000000003</v>
      </c>
      <c r="H330" s="758">
        <v>503.1936</v>
      </c>
      <c r="I330" s="758">
        <v>534.64319999999998</v>
      </c>
      <c r="J330" s="758">
        <v>566.09280000000001</v>
      </c>
      <c r="K330" s="758">
        <v>597.54240000000004</v>
      </c>
      <c r="L330" s="758">
        <v>628.99199999999996</v>
      </c>
      <c r="M330" s="758">
        <v>660.44159999999999</v>
      </c>
      <c r="N330" s="758">
        <v>691.89120000000003</v>
      </c>
      <c r="O330" s="758">
        <v>723.34080000000006</v>
      </c>
      <c r="P330" s="758">
        <v>754.79039999999998</v>
      </c>
      <c r="Q330" s="758">
        <v>817.68960000000004</v>
      </c>
      <c r="R330" s="758">
        <v>880.58879999999999</v>
      </c>
      <c r="S330" s="758">
        <v>943.48800000000006</v>
      </c>
      <c r="T330" s="758">
        <v>1006.3872</v>
      </c>
      <c r="U330" s="758">
        <v>1069.2864</v>
      </c>
      <c r="V330" s="762">
        <v>1132.1856</v>
      </c>
    </row>
    <row r="331" spans="1:22" x14ac:dyDescent="0.3">
      <c r="A331" s="748">
        <v>25</v>
      </c>
      <c r="B331" s="761">
        <v>327.60000000000002</v>
      </c>
      <c r="C331" s="758">
        <v>360.36</v>
      </c>
      <c r="D331" s="758">
        <v>393.12</v>
      </c>
      <c r="E331" s="758">
        <v>425.88</v>
      </c>
      <c r="F331" s="758">
        <v>458.64</v>
      </c>
      <c r="G331" s="758">
        <v>491.4</v>
      </c>
      <c r="H331" s="758">
        <v>524.16</v>
      </c>
      <c r="I331" s="758">
        <v>556.91999999999996</v>
      </c>
      <c r="J331" s="758">
        <v>589.67999999999995</v>
      </c>
      <c r="K331" s="758">
        <v>622.44000000000005</v>
      </c>
      <c r="L331" s="758">
        <v>655.20000000000005</v>
      </c>
      <c r="M331" s="758">
        <v>687.96</v>
      </c>
      <c r="N331" s="758">
        <v>720.72</v>
      </c>
      <c r="O331" s="758">
        <v>753.48</v>
      </c>
      <c r="P331" s="758">
        <v>786.24</v>
      </c>
      <c r="Q331" s="758">
        <v>851.76</v>
      </c>
      <c r="R331" s="758">
        <v>917.28</v>
      </c>
      <c r="S331" s="758">
        <v>982.8</v>
      </c>
      <c r="T331" s="758">
        <v>1048.32</v>
      </c>
      <c r="U331" s="758">
        <v>1113.8399999999999</v>
      </c>
      <c r="V331" s="762">
        <v>1179.3599999999999</v>
      </c>
    </row>
    <row r="332" spans="1:22" s="355" customFormat="1" x14ac:dyDescent="0.3">
      <c r="A332" s="749">
        <v>26</v>
      </c>
      <c r="B332" s="761">
        <v>340.70400000000001</v>
      </c>
      <c r="C332" s="758">
        <v>374.77440000000001</v>
      </c>
      <c r="D332" s="758">
        <v>408.84480000000002</v>
      </c>
      <c r="E332" s="758">
        <v>442.91520000000003</v>
      </c>
      <c r="F332" s="758">
        <v>476.98559999999998</v>
      </c>
      <c r="G332" s="758">
        <v>511.05599999999998</v>
      </c>
      <c r="H332" s="758">
        <v>545.12639999999999</v>
      </c>
      <c r="I332" s="758">
        <v>579.19680000000005</v>
      </c>
      <c r="J332" s="758">
        <v>613.2672</v>
      </c>
      <c r="K332" s="758">
        <v>647.33759999999995</v>
      </c>
      <c r="L332" s="758">
        <v>681.40800000000002</v>
      </c>
      <c r="M332" s="758">
        <v>715.47839999999997</v>
      </c>
      <c r="N332" s="758">
        <v>749.54880000000003</v>
      </c>
      <c r="O332" s="758">
        <v>783.61919999999998</v>
      </c>
      <c r="P332" s="758">
        <v>817.68960000000004</v>
      </c>
      <c r="Q332" s="758">
        <v>885.83040000000005</v>
      </c>
      <c r="R332" s="758">
        <v>953.97119999999995</v>
      </c>
      <c r="S332" s="758">
        <v>1022.112</v>
      </c>
      <c r="T332" s="758">
        <v>1090.2528</v>
      </c>
      <c r="U332" s="758">
        <v>1158.3936000000001</v>
      </c>
      <c r="V332" s="762">
        <v>1226.5344</v>
      </c>
    </row>
    <row r="333" spans="1:22" x14ac:dyDescent="0.3">
      <c r="A333" s="749">
        <v>27</v>
      </c>
      <c r="B333" s="761">
        <v>353.80799999999999</v>
      </c>
      <c r="C333" s="758">
        <v>389.18880000000001</v>
      </c>
      <c r="D333" s="758">
        <v>424.56959999999998</v>
      </c>
      <c r="E333" s="758">
        <v>459.9504</v>
      </c>
      <c r="F333" s="758">
        <v>495.33120000000002</v>
      </c>
      <c r="G333" s="758">
        <v>530.71199999999999</v>
      </c>
      <c r="H333" s="758">
        <v>566.09280000000001</v>
      </c>
      <c r="I333" s="758">
        <v>601.47360000000003</v>
      </c>
      <c r="J333" s="758">
        <v>636.85440000000006</v>
      </c>
      <c r="K333" s="758">
        <v>672.23519999999996</v>
      </c>
      <c r="L333" s="758">
        <v>707.61599999999999</v>
      </c>
      <c r="M333" s="758">
        <v>742.99680000000001</v>
      </c>
      <c r="N333" s="758">
        <v>778.37760000000003</v>
      </c>
      <c r="O333" s="758">
        <v>813.75840000000005</v>
      </c>
      <c r="P333" s="758">
        <v>849.13919999999996</v>
      </c>
      <c r="Q333" s="758">
        <v>919.9008</v>
      </c>
      <c r="R333" s="758">
        <v>990.66240000000005</v>
      </c>
      <c r="S333" s="758">
        <v>1061.424</v>
      </c>
      <c r="T333" s="758">
        <v>1132.1856</v>
      </c>
      <c r="U333" s="758">
        <v>1202.9472000000001</v>
      </c>
      <c r="V333" s="762">
        <v>1273.7088000000001</v>
      </c>
    </row>
    <row r="334" spans="1:22" x14ac:dyDescent="0.3">
      <c r="A334" s="749">
        <v>28</v>
      </c>
      <c r="B334" s="761">
        <v>366.91199999999998</v>
      </c>
      <c r="C334" s="758">
        <v>403.60320000000002</v>
      </c>
      <c r="D334" s="758">
        <v>440.2944</v>
      </c>
      <c r="E334" s="758">
        <v>476.98559999999998</v>
      </c>
      <c r="F334" s="758">
        <v>513.67679999999996</v>
      </c>
      <c r="G334" s="758">
        <v>550.36800000000005</v>
      </c>
      <c r="H334" s="758">
        <v>587.05920000000003</v>
      </c>
      <c r="I334" s="758">
        <v>623.75040000000001</v>
      </c>
      <c r="J334" s="758">
        <v>660.44159999999999</v>
      </c>
      <c r="K334" s="758">
        <v>697.13279999999997</v>
      </c>
      <c r="L334" s="758">
        <v>733.82399999999996</v>
      </c>
      <c r="M334" s="758">
        <v>770.51520000000005</v>
      </c>
      <c r="N334" s="758">
        <v>807.20640000000003</v>
      </c>
      <c r="O334" s="758">
        <v>843.89760000000001</v>
      </c>
      <c r="P334" s="758">
        <v>880.58879999999999</v>
      </c>
      <c r="Q334" s="758">
        <v>953.97119999999995</v>
      </c>
      <c r="R334" s="758">
        <v>1027.3535999999999</v>
      </c>
      <c r="S334" s="758">
        <v>1100.7360000000001</v>
      </c>
      <c r="T334" s="758">
        <v>1174.1184000000001</v>
      </c>
      <c r="U334" s="758">
        <v>1247.5008</v>
      </c>
      <c r="V334" s="762">
        <v>1320.8832</v>
      </c>
    </row>
    <row r="335" spans="1:22" x14ac:dyDescent="0.3">
      <c r="A335" s="749">
        <v>29</v>
      </c>
      <c r="B335" s="761">
        <v>380.01600000000002</v>
      </c>
      <c r="C335" s="758">
        <v>418.01760000000002</v>
      </c>
      <c r="D335" s="758">
        <v>456.01920000000001</v>
      </c>
      <c r="E335" s="758">
        <v>494.02080000000001</v>
      </c>
      <c r="F335" s="758">
        <v>532.02239999999995</v>
      </c>
      <c r="G335" s="758">
        <v>570.024</v>
      </c>
      <c r="H335" s="758">
        <v>608.02560000000005</v>
      </c>
      <c r="I335" s="758">
        <v>646.02719999999999</v>
      </c>
      <c r="J335" s="758">
        <v>684.02880000000005</v>
      </c>
      <c r="K335" s="758">
        <v>722.03039999999999</v>
      </c>
      <c r="L335" s="758">
        <v>760.03200000000004</v>
      </c>
      <c r="M335" s="758">
        <v>798.03359999999998</v>
      </c>
      <c r="N335" s="758">
        <v>836.03520000000003</v>
      </c>
      <c r="O335" s="758">
        <v>874.03679999999997</v>
      </c>
      <c r="P335" s="758">
        <v>912.03840000000002</v>
      </c>
      <c r="Q335" s="758">
        <v>988.04160000000002</v>
      </c>
      <c r="R335" s="758">
        <v>1064.0447999999999</v>
      </c>
      <c r="S335" s="758">
        <v>1140.048</v>
      </c>
      <c r="T335" s="758">
        <v>1216.0512000000001</v>
      </c>
      <c r="U335" s="758">
        <v>1292.0544</v>
      </c>
      <c r="V335" s="762">
        <v>1368.0576000000001</v>
      </c>
    </row>
    <row r="336" spans="1:22" s="355" customFormat="1" x14ac:dyDescent="0.3">
      <c r="A336" s="750">
        <v>30</v>
      </c>
      <c r="B336" s="761">
        <v>393.12</v>
      </c>
      <c r="C336" s="758">
        <v>432.43200000000002</v>
      </c>
      <c r="D336" s="758">
        <v>471.74400000000003</v>
      </c>
      <c r="E336" s="758">
        <v>511.05599999999998</v>
      </c>
      <c r="F336" s="758">
        <v>550.36800000000005</v>
      </c>
      <c r="G336" s="758">
        <v>589.67999999999995</v>
      </c>
      <c r="H336" s="758">
        <v>628.99199999999996</v>
      </c>
      <c r="I336" s="758">
        <v>668.30399999999997</v>
      </c>
      <c r="J336" s="758">
        <v>707.61599999999999</v>
      </c>
      <c r="K336" s="758">
        <v>746.928</v>
      </c>
      <c r="L336" s="758">
        <v>786.24</v>
      </c>
      <c r="M336" s="758">
        <v>825.55200000000002</v>
      </c>
      <c r="N336" s="758">
        <v>864.86400000000003</v>
      </c>
      <c r="O336" s="758">
        <v>904.17600000000004</v>
      </c>
      <c r="P336" s="758">
        <v>943.48800000000006</v>
      </c>
      <c r="Q336" s="758">
        <v>1022.112</v>
      </c>
      <c r="R336" s="758">
        <v>1100.7360000000001</v>
      </c>
      <c r="S336" s="758">
        <v>1179.3599999999999</v>
      </c>
      <c r="T336" s="758">
        <v>1257.9839999999999</v>
      </c>
      <c r="U336" s="758">
        <v>1336.6079999999999</v>
      </c>
      <c r="V336" s="762">
        <v>1415.232</v>
      </c>
    </row>
    <row r="337" spans="1:22" s="355" customFormat="1" x14ac:dyDescent="0.3">
      <c r="A337" s="749">
        <v>31</v>
      </c>
      <c r="B337" s="761">
        <v>406.22399999999999</v>
      </c>
      <c r="C337" s="758">
        <v>446.84640000000002</v>
      </c>
      <c r="D337" s="758">
        <v>487.46879999999999</v>
      </c>
      <c r="E337" s="758">
        <v>528.09119999999996</v>
      </c>
      <c r="F337" s="758">
        <v>568.71360000000004</v>
      </c>
      <c r="G337" s="758">
        <v>609.33600000000001</v>
      </c>
      <c r="H337" s="758">
        <v>649.95839999999998</v>
      </c>
      <c r="I337" s="758">
        <v>690.58079999999995</v>
      </c>
      <c r="J337" s="758">
        <v>731.20320000000004</v>
      </c>
      <c r="K337" s="758">
        <v>771.82560000000001</v>
      </c>
      <c r="L337" s="758">
        <v>812.44799999999998</v>
      </c>
      <c r="M337" s="758">
        <v>853.07039999999995</v>
      </c>
      <c r="N337" s="758">
        <v>893.69280000000003</v>
      </c>
      <c r="O337" s="758">
        <v>934.3152</v>
      </c>
      <c r="P337" s="758">
        <v>974.93759999999997</v>
      </c>
      <c r="Q337" s="758">
        <v>1056.1823999999999</v>
      </c>
      <c r="R337" s="758">
        <v>1137.4272000000001</v>
      </c>
      <c r="S337" s="758">
        <v>1218.672</v>
      </c>
      <c r="T337" s="758">
        <v>1299.9168</v>
      </c>
      <c r="U337" s="758">
        <v>1381.1615999999999</v>
      </c>
      <c r="V337" s="762">
        <v>1462.4064000000001</v>
      </c>
    </row>
    <row r="338" spans="1:22" s="355" customFormat="1" x14ac:dyDescent="0.3">
      <c r="A338" s="750">
        <v>32</v>
      </c>
      <c r="B338" s="761">
        <v>419.32799999999997</v>
      </c>
      <c r="C338" s="758">
        <v>461.26080000000002</v>
      </c>
      <c r="D338" s="758">
        <v>503.1936</v>
      </c>
      <c r="E338" s="758">
        <v>545.12639999999999</v>
      </c>
      <c r="F338" s="758">
        <v>587.05920000000003</v>
      </c>
      <c r="G338" s="758">
        <v>628.99199999999996</v>
      </c>
      <c r="H338" s="758">
        <v>670.9248</v>
      </c>
      <c r="I338" s="758">
        <v>712.85760000000005</v>
      </c>
      <c r="J338" s="758">
        <v>754.79039999999998</v>
      </c>
      <c r="K338" s="758">
        <v>796.72320000000002</v>
      </c>
      <c r="L338" s="758">
        <v>838.65599999999995</v>
      </c>
      <c r="M338" s="758">
        <v>880.58879999999999</v>
      </c>
      <c r="N338" s="758">
        <v>922.52160000000003</v>
      </c>
      <c r="O338" s="758">
        <v>964.45439999999996</v>
      </c>
      <c r="P338" s="758">
        <v>1006.3872</v>
      </c>
      <c r="Q338" s="758">
        <v>1090.2528</v>
      </c>
      <c r="R338" s="758">
        <v>1174.1184000000001</v>
      </c>
      <c r="S338" s="758">
        <v>1257.9839999999999</v>
      </c>
      <c r="T338" s="758">
        <v>1341.8496</v>
      </c>
      <c r="U338" s="758">
        <v>1425.7152000000001</v>
      </c>
      <c r="V338" s="762">
        <v>1509.5808</v>
      </c>
    </row>
    <row r="339" spans="1:22" s="355" customFormat="1" x14ac:dyDescent="0.3">
      <c r="A339" s="750">
        <v>33</v>
      </c>
      <c r="B339" s="761">
        <v>432.43200000000002</v>
      </c>
      <c r="C339" s="758">
        <v>475.67520000000002</v>
      </c>
      <c r="D339" s="758">
        <v>518.91840000000002</v>
      </c>
      <c r="E339" s="758">
        <v>562.16160000000002</v>
      </c>
      <c r="F339" s="758">
        <v>605.40480000000002</v>
      </c>
      <c r="G339" s="758">
        <v>648.64800000000002</v>
      </c>
      <c r="H339" s="758">
        <v>691.89120000000003</v>
      </c>
      <c r="I339" s="758">
        <v>735.13440000000003</v>
      </c>
      <c r="J339" s="758">
        <v>778.37760000000003</v>
      </c>
      <c r="K339" s="758">
        <v>821.62080000000003</v>
      </c>
      <c r="L339" s="758">
        <v>864.86400000000003</v>
      </c>
      <c r="M339" s="758">
        <v>908.10720000000003</v>
      </c>
      <c r="N339" s="758">
        <v>951.35040000000004</v>
      </c>
      <c r="O339" s="758">
        <v>994.59360000000004</v>
      </c>
      <c r="P339" s="758">
        <v>1037.8368</v>
      </c>
      <c r="Q339" s="758">
        <v>1124.3232</v>
      </c>
      <c r="R339" s="758">
        <v>1210.8096</v>
      </c>
      <c r="S339" s="758">
        <v>1297.296</v>
      </c>
      <c r="T339" s="758">
        <v>1383.7824000000001</v>
      </c>
      <c r="U339" s="758">
        <v>1470.2688000000001</v>
      </c>
      <c r="V339" s="762">
        <v>1556.7552000000001</v>
      </c>
    </row>
    <row r="340" spans="1:22" s="355" customFormat="1" x14ac:dyDescent="0.3">
      <c r="A340" s="750">
        <v>34</v>
      </c>
      <c r="B340" s="761">
        <v>445.536</v>
      </c>
      <c r="C340" s="758">
        <v>490.08960000000002</v>
      </c>
      <c r="D340" s="758">
        <v>534.64319999999998</v>
      </c>
      <c r="E340" s="758">
        <v>579.19680000000005</v>
      </c>
      <c r="F340" s="758">
        <v>623.75040000000001</v>
      </c>
      <c r="G340" s="758">
        <v>668.30399999999997</v>
      </c>
      <c r="H340" s="758">
        <v>712.85760000000005</v>
      </c>
      <c r="I340" s="758">
        <v>757.41120000000001</v>
      </c>
      <c r="J340" s="758">
        <v>801.96479999999997</v>
      </c>
      <c r="K340" s="758">
        <v>846.51840000000004</v>
      </c>
      <c r="L340" s="758">
        <v>891.072</v>
      </c>
      <c r="M340" s="758">
        <v>935.62559999999996</v>
      </c>
      <c r="N340" s="758">
        <v>980.17920000000004</v>
      </c>
      <c r="O340" s="758">
        <v>1024.7328</v>
      </c>
      <c r="P340" s="758">
        <v>1069.2864</v>
      </c>
      <c r="Q340" s="758">
        <v>1158.3936000000001</v>
      </c>
      <c r="R340" s="758">
        <v>1247.5008</v>
      </c>
      <c r="S340" s="758">
        <v>1336.6079999999999</v>
      </c>
      <c r="T340" s="758">
        <v>1425.7152000000001</v>
      </c>
      <c r="U340" s="758">
        <v>1514.8224</v>
      </c>
      <c r="V340" s="762">
        <v>1603.9295999999999</v>
      </c>
    </row>
    <row r="341" spans="1:22" s="355" customFormat="1" x14ac:dyDescent="0.3">
      <c r="A341" s="750">
        <v>35</v>
      </c>
      <c r="B341" s="761">
        <v>458.64</v>
      </c>
      <c r="C341" s="758">
        <v>504.50400000000002</v>
      </c>
      <c r="D341" s="758">
        <v>550.36800000000005</v>
      </c>
      <c r="E341" s="758">
        <v>596.23199999999997</v>
      </c>
      <c r="F341" s="758">
        <v>642.096</v>
      </c>
      <c r="G341" s="758">
        <v>687.96</v>
      </c>
      <c r="H341" s="758">
        <v>733.82399999999996</v>
      </c>
      <c r="I341" s="758">
        <v>779.68799999999999</v>
      </c>
      <c r="J341" s="758">
        <v>825.55200000000002</v>
      </c>
      <c r="K341" s="758">
        <v>871.41600000000005</v>
      </c>
      <c r="L341" s="758">
        <v>917.28</v>
      </c>
      <c r="M341" s="758">
        <v>963.14400000000001</v>
      </c>
      <c r="N341" s="758">
        <v>1009.008</v>
      </c>
      <c r="O341" s="758">
        <v>1054.8720000000001</v>
      </c>
      <c r="P341" s="758">
        <v>1100.7360000000001</v>
      </c>
      <c r="Q341" s="758">
        <v>1192.4639999999999</v>
      </c>
      <c r="R341" s="758">
        <v>1284.192</v>
      </c>
      <c r="S341" s="758">
        <v>1375.92</v>
      </c>
      <c r="T341" s="758">
        <v>1467.6479999999999</v>
      </c>
      <c r="U341" s="758">
        <v>1559.376</v>
      </c>
      <c r="V341" s="762">
        <v>1651.104</v>
      </c>
    </row>
    <row r="342" spans="1:22" s="355" customFormat="1" ht="15" thickBot="1" x14ac:dyDescent="0.35">
      <c r="A342" s="751">
        <v>36</v>
      </c>
      <c r="B342" s="763">
        <v>471.74400000000003</v>
      </c>
      <c r="C342" s="764">
        <v>518.91840000000002</v>
      </c>
      <c r="D342" s="764">
        <v>566.09280000000001</v>
      </c>
      <c r="E342" s="764">
        <v>613.2672</v>
      </c>
      <c r="F342" s="764">
        <v>660.44159999999999</v>
      </c>
      <c r="G342" s="764">
        <v>707.61599999999999</v>
      </c>
      <c r="H342" s="764">
        <v>754.79039999999998</v>
      </c>
      <c r="I342" s="764">
        <v>801.96479999999997</v>
      </c>
      <c r="J342" s="764">
        <v>849.13919999999996</v>
      </c>
      <c r="K342" s="764">
        <v>896.31359999999995</v>
      </c>
      <c r="L342" s="764">
        <v>943.48800000000006</v>
      </c>
      <c r="M342" s="764">
        <v>990.66240000000005</v>
      </c>
      <c r="N342" s="764">
        <v>1037.8368</v>
      </c>
      <c r="O342" s="764">
        <v>1085.0111999999999</v>
      </c>
      <c r="P342" s="764">
        <v>1132.1856</v>
      </c>
      <c r="Q342" s="764">
        <v>1226.5344</v>
      </c>
      <c r="R342" s="764">
        <v>1320.8832</v>
      </c>
      <c r="S342" s="764">
        <v>1415.232</v>
      </c>
      <c r="T342" s="764">
        <v>1509.5808</v>
      </c>
      <c r="U342" s="764">
        <v>1603.9295999999999</v>
      </c>
      <c r="V342" s="765">
        <v>1698.2783999999999</v>
      </c>
    </row>
    <row r="343" spans="1:22" s="355" customFormat="1" x14ac:dyDescent="0.3">
      <c r="A343" s="360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</row>
    <row r="344" spans="1:22" ht="21.6" thickBot="1" x14ac:dyDescent="0.45">
      <c r="A344" s="736" t="s">
        <v>126</v>
      </c>
      <c r="B344" s="706"/>
      <c r="C344" s="706"/>
      <c r="D344" s="706"/>
      <c r="E344" s="706"/>
      <c r="F344" s="705"/>
      <c r="G344" s="706"/>
      <c r="H344" s="1666"/>
      <c r="I344" s="1666"/>
      <c r="J344" s="782"/>
      <c r="K344" s="706"/>
      <c r="L344" s="783"/>
      <c r="M344" s="782"/>
      <c r="N344" s="706"/>
      <c r="O344" s="706"/>
      <c r="P344" s="706"/>
      <c r="Q344" s="706"/>
      <c r="R344" s="706"/>
      <c r="S344" s="706"/>
      <c r="T344" s="706"/>
      <c r="U344" s="706"/>
      <c r="V344" s="706"/>
    </row>
    <row r="345" spans="1:22" ht="15" thickBot="1" x14ac:dyDescent="0.35">
      <c r="A345" s="739" t="s">
        <v>15</v>
      </c>
      <c r="B345" s="752">
        <v>10</v>
      </c>
      <c r="C345" s="753">
        <v>11</v>
      </c>
      <c r="D345" s="754">
        <v>12</v>
      </c>
      <c r="E345" s="754">
        <v>13</v>
      </c>
      <c r="F345" s="754">
        <v>14</v>
      </c>
      <c r="G345" s="754">
        <v>15</v>
      </c>
      <c r="H345" s="754">
        <v>16</v>
      </c>
      <c r="I345" s="754">
        <v>17</v>
      </c>
      <c r="J345" s="754">
        <v>18</v>
      </c>
      <c r="K345" s="754">
        <v>19</v>
      </c>
      <c r="L345" s="754">
        <v>20</v>
      </c>
      <c r="M345" s="754">
        <v>21</v>
      </c>
      <c r="N345" s="754">
        <v>22</v>
      </c>
      <c r="O345" s="754">
        <v>23</v>
      </c>
      <c r="P345" s="754">
        <v>24</v>
      </c>
      <c r="Q345" s="755">
        <v>26</v>
      </c>
      <c r="R345" s="755">
        <v>28</v>
      </c>
      <c r="S345" s="755">
        <v>30</v>
      </c>
      <c r="T345" s="756">
        <v>32</v>
      </c>
      <c r="U345" s="755">
        <v>34</v>
      </c>
      <c r="V345" s="757">
        <v>36</v>
      </c>
    </row>
    <row r="346" spans="1:22" x14ac:dyDescent="0.3">
      <c r="A346" s="746">
        <v>10</v>
      </c>
      <c r="B346" s="744">
        <v>132.07999999999998</v>
      </c>
      <c r="C346" s="759">
        <v>145.28800000000001</v>
      </c>
      <c r="D346" s="759">
        <v>158.49600000000001</v>
      </c>
      <c r="E346" s="759">
        <v>171.70400000000001</v>
      </c>
      <c r="F346" s="759">
        <v>184.91200000000001</v>
      </c>
      <c r="G346" s="759">
        <v>198.12</v>
      </c>
      <c r="H346" s="759">
        <v>211.328</v>
      </c>
      <c r="I346" s="759">
        <v>224.536</v>
      </c>
      <c r="J346" s="759">
        <v>237.744</v>
      </c>
      <c r="K346" s="759">
        <v>250.952</v>
      </c>
      <c r="L346" s="759">
        <v>264.15999999999997</v>
      </c>
      <c r="M346" s="759">
        <v>277.36799999999999</v>
      </c>
      <c r="N346" s="759">
        <v>290.57600000000002</v>
      </c>
      <c r="O346" s="759">
        <v>303.78399999999999</v>
      </c>
      <c r="P346" s="759">
        <v>316.99200000000002</v>
      </c>
      <c r="Q346" s="759">
        <v>343.40800000000002</v>
      </c>
      <c r="R346" s="759">
        <v>369.82400000000001</v>
      </c>
      <c r="S346" s="759">
        <v>396.24</v>
      </c>
      <c r="T346" s="759">
        <v>422.65600000000001</v>
      </c>
      <c r="U346" s="759">
        <v>449.072</v>
      </c>
      <c r="V346" s="760">
        <v>475.488</v>
      </c>
    </row>
    <row r="347" spans="1:22" x14ac:dyDescent="0.3">
      <c r="A347" s="725">
        <v>11</v>
      </c>
      <c r="B347" s="761">
        <v>145.28800000000001</v>
      </c>
      <c r="C347" s="758">
        <v>159.8168</v>
      </c>
      <c r="D347" s="758">
        <v>174.34559999999999</v>
      </c>
      <c r="E347" s="758">
        <v>188.87440000000001</v>
      </c>
      <c r="F347" s="758">
        <v>203.4032</v>
      </c>
      <c r="G347" s="758">
        <v>217.93199999999999</v>
      </c>
      <c r="H347" s="758">
        <v>232.46080000000001</v>
      </c>
      <c r="I347" s="758">
        <v>246.9896</v>
      </c>
      <c r="J347" s="758">
        <v>261.51839999999999</v>
      </c>
      <c r="K347" s="758">
        <v>276.04719999999998</v>
      </c>
      <c r="L347" s="758">
        <v>290.57600000000002</v>
      </c>
      <c r="M347" s="758">
        <v>305.10480000000001</v>
      </c>
      <c r="N347" s="758">
        <v>319.6336</v>
      </c>
      <c r="O347" s="758">
        <v>334.16239999999999</v>
      </c>
      <c r="P347" s="758">
        <v>348.69119999999998</v>
      </c>
      <c r="Q347" s="758">
        <v>377.74880000000002</v>
      </c>
      <c r="R347" s="758">
        <v>406.8064</v>
      </c>
      <c r="S347" s="758">
        <v>435.86399999999998</v>
      </c>
      <c r="T347" s="758">
        <v>464.92160000000001</v>
      </c>
      <c r="U347" s="758">
        <v>493.97919999999999</v>
      </c>
      <c r="V347" s="762">
        <v>523.03679999999997</v>
      </c>
    </row>
    <row r="348" spans="1:22" x14ac:dyDescent="0.3">
      <c r="A348" s="725">
        <v>12</v>
      </c>
      <c r="B348" s="761">
        <v>158.49600000000001</v>
      </c>
      <c r="C348" s="758">
        <v>174.34559999999999</v>
      </c>
      <c r="D348" s="758">
        <v>190.1952</v>
      </c>
      <c r="E348" s="758">
        <v>206.04480000000001</v>
      </c>
      <c r="F348" s="758">
        <v>221.89439999999999</v>
      </c>
      <c r="G348" s="758">
        <v>237.744</v>
      </c>
      <c r="H348" s="758">
        <v>253.59359999999998</v>
      </c>
      <c r="I348" s="758">
        <v>269.44319999999999</v>
      </c>
      <c r="J348" s="758">
        <v>285.2928</v>
      </c>
      <c r="K348" s="758">
        <v>301.14240000000001</v>
      </c>
      <c r="L348" s="758">
        <v>316.99200000000002</v>
      </c>
      <c r="M348" s="758">
        <v>332.84159999999997</v>
      </c>
      <c r="N348" s="758">
        <v>348.69119999999998</v>
      </c>
      <c r="O348" s="758">
        <v>364.54079999999999</v>
      </c>
      <c r="P348" s="758">
        <v>380.3904</v>
      </c>
      <c r="Q348" s="758">
        <v>412.08960000000002</v>
      </c>
      <c r="R348" s="758">
        <v>443.78879999999998</v>
      </c>
      <c r="S348" s="758">
        <v>475.488</v>
      </c>
      <c r="T348" s="758">
        <v>507.18719999999996</v>
      </c>
      <c r="U348" s="758">
        <v>538.88639999999998</v>
      </c>
      <c r="V348" s="762">
        <v>570.5856</v>
      </c>
    </row>
    <row r="349" spans="1:22" x14ac:dyDescent="0.3">
      <c r="A349" s="725">
        <v>13</v>
      </c>
      <c r="B349" s="761">
        <v>171.70400000000001</v>
      </c>
      <c r="C349" s="758">
        <v>188.87440000000001</v>
      </c>
      <c r="D349" s="758">
        <v>206.04480000000001</v>
      </c>
      <c r="E349" s="758">
        <v>223.21519999999998</v>
      </c>
      <c r="F349" s="758">
        <v>240.38559999999998</v>
      </c>
      <c r="G349" s="758">
        <v>257.55599999999998</v>
      </c>
      <c r="H349" s="758">
        <v>274.72640000000001</v>
      </c>
      <c r="I349" s="758">
        <v>291.89679999999998</v>
      </c>
      <c r="J349" s="758">
        <v>309.06720000000001</v>
      </c>
      <c r="K349" s="758">
        <v>326.23759999999999</v>
      </c>
      <c r="L349" s="758">
        <v>343.40800000000002</v>
      </c>
      <c r="M349" s="758">
        <v>360.57839999999999</v>
      </c>
      <c r="N349" s="758">
        <v>377.74880000000002</v>
      </c>
      <c r="O349" s="758">
        <v>394.91919999999999</v>
      </c>
      <c r="P349" s="758">
        <v>412.08960000000002</v>
      </c>
      <c r="Q349" s="758">
        <v>446.43039999999996</v>
      </c>
      <c r="R349" s="758">
        <v>480.77119999999996</v>
      </c>
      <c r="S349" s="758">
        <v>515.11199999999997</v>
      </c>
      <c r="T349" s="758">
        <v>549.45280000000002</v>
      </c>
      <c r="U349" s="758">
        <v>583.79359999999997</v>
      </c>
      <c r="V349" s="762">
        <v>618.13440000000003</v>
      </c>
    </row>
    <row r="350" spans="1:22" x14ac:dyDescent="0.3">
      <c r="A350" s="725">
        <v>14</v>
      </c>
      <c r="B350" s="761">
        <v>184.91200000000001</v>
      </c>
      <c r="C350" s="758">
        <v>203.4032</v>
      </c>
      <c r="D350" s="758">
        <v>221.89439999999999</v>
      </c>
      <c r="E350" s="758">
        <v>240.38559999999998</v>
      </c>
      <c r="F350" s="758">
        <v>258.8768</v>
      </c>
      <c r="G350" s="758">
        <v>277.36799999999999</v>
      </c>
      <c r="H350" s="758">
        <v>295.85919999999999</v>
      </c>
      <c r="I350" s="758">
        <v>314.35039999999998</v>
      </c>
      <c r="J350" s="758">
        <v>332.84159999999997</v>
      </c>
      <c r="K350" s="758">
        <v>351.33280000000002</v>
      </c>
      <c r="L350" s="758">
        <v>369.82400000000001</v>
      </c>
      <c r="M350" s="758">
        <v>388.3152</v>
      </c>
      <c r="N350" s="758">
        <v>406.8064</v>
      </c>
      <c r="O350" s="758">
        <v>425.29759999999999</v>
      </c>
      <c r="P350" s="758">
        <v>443.78879999999998</v>
      </c>
      <c r="Q350" s="758">
        <v>480.77119999999996</v>
      </c>
      <c r="R350" s="758">
        <v>517.75360000000001</v>
      </c>
      <c r="S350" s="758">
        <v>554.73599999999999</v>
      </c>
      <c r="T350" s="758">
        <v>591.71839999999997</v>
      </c>
      <c r="U350" s="758">
        <v>628.70079999999996</v>
      </c>
      <c r="V350" s="762">
        <v>665.68319999999994</v>
      </c>
    </row>
    <row r="351" spans="1:22" x14ac:dyDescent="0.3">
      <c r="A351" s="725">
        <v>15</v>
      </c>
      <c r="B351" s="761">
        <v>198.12</v>
      </c>
      <c r="C351" s="758">
        <v>217.93199999999999</v>
      </c>
      <c r="D351" s="758">
        <v>237.744</v>
      </c>
      <c r="E351" s="758">
        <v>257.55599999999998</v>
      </c>
      <c r="F351" s="758">
        <v>277.36799999999999</v>
      </c>
      <c r="G351" s="758">
        <v>297.18</v>
      </c>
      <c r="H351" s="758">
        <v>316.99200000000002</v>
      </c>
      <c r="I351" s="758">
        <v>336.80399999999997</v>
      </c>
      <c r="J351" s="758">
        <v>356.61599999999999</v>
      </c>
      <c r="K351" s="758">
        <v>376.428</v>
      </c>
      <c r="L351" s="758">
        <v>396.24</v>
      </c>
      <c r="M351" s="758">
        <v>416.05199999999996</v>
      </c>
      <c r="N351" s="758">
        <v>435.86399999999998</v>
      </c>
      <c r="O351" s="758">
        <v>455.67599999999999</v>
      </c>
      <c r="P351" s="758">
        <v>475.488</v>
      </c>
      <c r="Q351" s="758">
        <v>515.11199999999997</v>
      </c>
      <c r="R351" s="758">
        <v>554.73599999999999</v>
      </c>
      <c r="S351" s="758">
        <v>594.36</v>
      </c>
      <c r="T351" s="758">
        <v>633.98400000000004</v>
      </c>
      <c r="U351" s="758">
        <v>673.60799999999995</v>
      </c>
      <c r="V351" s="762">
        <v>713.23199999999997</v>
      </c>
    </row>
    <row r="352" spans="1:22" x14ac:dyDescent="0.3">
      <c r="A352" s="725">
        <v>16</v>
      </c>
      <c r="B352" s="761">
        <v>211.328</v>
      </c>
      <c r="C352" s="758">
        <v>232.46080000000001</v>
      </c>
      <c r="D352" s="758">
        <v>253.59359999999998</v>
      </c>
      <c r="E352" s="758">
        <v>274.72640000000001</v>
      </c>
      <c r="F352" s="758">
        <v>295.85919999999999</v>
      </c>
      <c r="G352" s="758">
        <v>316.99200000000002</v>
      </c>
      <c r="H352" s="758">
        <v>338.12479999999999</v>
      </c>
      <c r="I352" s="758">
        <v>359.25759999999997</v>
      </c>
      <c r="J352" s="758">
        <v>380.3904</v>
      </c>
      <c r="K352" s="758">
        <v>401.52319999999997</v>
      </c>
      <c r="L352" s="758">
        <v>422.65600000000001</v>
      </c>
      <c r="M352" s="758">
        <v>443.78879999999998</v>
      </c>
      <c r="N352" s="758">
        <v>464.92160000000001</v>
      </c>
      <c r="O352" s="758">
        <v>486.05439999999999</v>
      </c>
      <c r="P352" s="758">
        <v>507.18719999999996</v>
      </c>
      <c r="Q352" s="758">
        <v>549.45280000000002</v>
      </c>
      <c r="R352" s="758">
        <v>591.71839999999997</v>
      </c>
      <c r="S352" s="758">
        <v>633.98400000000004</v>
      </c>
      <c r="T352" s="758">
        <v>676.24959999999999</v>
      </c>
      <c r="U352" s="758">
        <v>718.51519999999994</v>
      </c>
      <c r="V352" s="762">
        <v>760.7808</v>
      </c>
    </row>
    <row r="353" spans="1:22" x14ac:dyDescent="0.3">
      <c r="A353" s="725">
        <v>17</v>
      </c>
      <c r="B353" s="761">
        <v>224.536</v>
      </c>
      <c r="C353" s="758">
        <v>246.9896</v>
      </c>
      <c r="D353" s="758">
        <v>269.44319999999999</v>
      </c>
      <c r="E353" s="758">
        <v>291.89679999999998</v>
      </c>
      <c r="F353" s="758">
        <v>314.35039999999998</v>
      </c>
      <c r="G353" s="758">
        <v>336.80399999999997</v>
      </c>
      <c r="H353" s="758">
        <v>359.25759999999997</v>
      </c>
      <c r="I353" s="758">
        <v>381.71120000000002</v>
      </c>
      <c r="J353" s="758">
        <v>404.16480000000001</v>
      </c>
      <c r="K353" s="758">
        <v>426.61840000000001</v>
      </c>
      <c r="L353" s="758">
        <v>449.072</v>
      </c>
      <c r="M353" s="758">
        <v>471.5256</v>
      </c>
      <c r="N353" s="758">
        <v>493.97919999999999</v>
      </c>
      <c r="O353" s="758">
        <v>516.43280000000004</v>
      </c>
      <c r="P353" s="758">
        <v>538.88639999999998</v>
      </c>
      <c r="Q353" s="758">
        <v>583.79359999999997</v>
      </c>
      <c r="R353" s="758">
        <v>628.70079999999996</v>
      </c>
      <c r="S353" s="758">
        <v>673.60799999999995</v>
      </c>
      <c r="T353" s="758">
        <v>718.51519999999994</v>
      </c>
      <c r="U353" s="758">
        <v>763.42240000000004</v>
      </c>
      <c r="V353" s="762">
        <v>808.32960000000003</v>
      </c>
    </row>
    <row r="354" spans="1:22" x14ac:dyDescent="0.3">
      <c r="A354" s="725">
        <v>18</v>
      </c>
      <c r="B354" s="761">
        <v>237.744</v>
      </c>
      <c r="C354" s="758">
        <v>261.51839999999999</v>
      </c>
      <c r="D354" s="758">
        <v>285.2928</v>
      </c>
      <c r="E354" s="758">
        <v>309.06720000000001</v>
      </c>
      <c r="F354" s="758">
        <v>332.84159999999997</v>
      </c>
      <c r="G354" s="758">
        <v>356.61599999999999</v>
      </c>
      <c r="H354" s="758">
        <v>380.3904</v>
      </c>
      <c r="I354" s="758">
        <v>404.16480000000001</v>
      </c>
      <c r="J354" s="758">
        <v>427.93919999999997</v>
      </c>
      <c r="K354" s="758">
        <v>451.71359999999999</v>
      </c>
      <c r="L354" s="758">
        <v>475.488</v>
      </c>
      <c r="M354" s="758">
        <v>499.26240000000001</v>
      </c>
      <c r="N354" s="758">
        <v>523.03679999999997</v>
      </c>
      <c r="O354" s="758">
        <v>546.81119999999999</v>
      </c>
      <c r="P354" s="758">
        <v>570.5856</v>
      </c>
      <c r="Q354" s="758">
        <v>618.13440000000003</v>
      </c>
      <c r="R354" s="758">
        <v>665.68319999999994</v>
      </c>
      <c r="S354" s="758">
        <v>713.23199999999997</v>
      </c>
      <c r="T354" s="758">
        <v>760.7808</v>
      </c>
      <c r="U354" s="758">
        <v>808.32960000000003</v>
      </c>
      <c r="V354" s="762">
        <v>855.87839999999994</v>
      </c>
    </row>
    <row r="355" spans="1:22" x14ac:dyDescent="0.3">
      <c r="A355" s="747">
        <v>19</v>
      </c>
      <c r="B355" s="761">
        <v>250.952</v>
      </c>
      <c r="C355" s="758">
        <v>276.04719999999998</v>
      </c>
      <c r="D355" s="758">
        <v>301.14240000000001</v>
      </c>
      <c r="E355" s="758">
        <v>326.23759999999999</v>
      </c>
      <c r="F355" s="758">
        <v>351.33280000000002</v>
      </c>
      <c r="G355" s="758">
        <v>376.428</v>
      </c>
      <c r="H355" s="758">
        <v>401.52319999999997</v>
      </c>
      <c r="I355" s="758">
        <v>426.61840000000001</v>
      </c>
      <c r="J355" s="758">
        <v>451.71359999999999</v>
      </c>
      <c r="K355" s="758">
        <v>476.80879999999996</v>
      </c>
      <c r="L355" s="758">
        <v>501.904</v>
      </c>
      <c r="M355" s="758">
        <v>526.99919999999997</v>
      </c>
      <c r="N355" s="758">
        <v>552.09439999999995</v>
      </c>
      <c r="O355" s="758">
        <v>577.18960000000004</v>
      </c>
      <c r="P355" s="758">
        <v>602.28480000000002</v>
      </c>
      <c r="Q355" s="758">
        <v>652.47519999999997</v>
      </c>
      <c r="R355" s="758">
        <v>702.66560000000004</v>
      </c>
      <c r="S355" s="758">
        <v>752.85599999999999</v>
      </c>
      <c r="T355" s="758">
        <v>803.04639999999995</v>
      </c>
      <c r="U355" s="758">
        <v>853.23680000000002</v>
      </c>
      <c r="V355" s="762">
        <v>903.42719999999997</v>
      </c>
    </row>
    <row r="356" spans="1:22" x14ac:dyDescent="0.3">
      <c r="A356" s="747">
        <v>20</v>
      </c>
      <c r="B356" s="761">
        <v>264.15999999999997</v>
      </c>
      <c r="C356" s="758">
        <v>290.57600000000002</v>
      </c>
      <c r="D356" s="758">
        <v>316.99200000000002</v>
      </c>
      <c r="E356" s="758">
        <v>343.40800000000002</v>
      </c>
      <c r="F356" s="758">
        <v>369.82400000000001</v>
      </c>
      <c r="G356" s="758">
        <v>396.24</v>
      </c>
      <c r="H356" s="758">
        <v>422.65600000000001</v>
      </c>
      <c r="I356" s="758">
        <v>449.072</v>
      </c>
      <c r="J356" s="758">
        <v>475.488</v>
      </c>
      <c r="K356" s="758">
        <v>501.904</v>
      </c>
      <c r="L356" s="758">
        <v>528.31999999999994</v>
      </c>
      <c r="M356" s="758">
        <v>554.73599999999999</v>
      </c>
      <c r="N356" s="758">
        <v>581.15200000000004</v>
      </c>
      <c r="O356" s="758">
        <v>607.56799999999998</v>
      </c>
      <c r="P356" s="758">
        <v>633.98400000000004</v>
      </c>
      <c r="Q356" s="758">
        <v>686.81600000000003</v>
      </c>
      <c r="R356" s="758">
        <v>739.64800000000002</v>
      </c>
      <c r="S356" s="758">
        <v>792.48</v>
      </c>
      <c r="T356" s="758">
        <v>845.31200000000001</v>
      </c>
      <c r="U356" s="758">
        <v>898.14400000000001</v>
      </c>
      <c r="V356" s="762">
        <v>950.976</v>
      </c>
    </row>
    <row r="357" spans="1:22" x14ac:dyDescent="0.3">
      <c r="A357" s="747">
        <v>21</v>
      </c>
      <c r="B357" s="761">
        <v>277.36799999999999</v>
      </c>
      <c r="C357" s="758">
        <v>305.10480000000001</v>
      </c>
      <c r="D357" s="758">
        <v>332.84159999999997</v>
      </c>
      <c r="E357" s="758">
        <v>360.57839999999999</v>
      </c>
      <c r="F357" s="758">
        <v>388.3152</v>
      </c>
      <c r="G357" s="758">
        <v>416.05199999999996</v>
      </c>
      <c r="H357" s="758">
        <v>443.78879999999998</v>
      </c>
      <c r="I357" s="758">
        <v>471.5256</v>
      </c>
      <c r="J357" s="758">
        <v>499.26240000000001</v>
      </c>
      <c r="K357" s="758">
        <v>526.99919999999997</v>
      </c>
      <c r="L357" s="758">
        <v>554.73599999999999</v>
      </c>
      <c r="M357" s="758">
        <v>582.47280000000001</v>
      </c>
      <c r="N357" s="758">
        <v>610.20960000000002</v>
      </c>
      <c r="O357" s="758">
        <v>637.94640000000004</v>
      </c>
      <c r="P357" s="758">
        <v>665.68319999999994</v>
      </c>
      <c r="Q357" s="758">
        <v>721.15679999999998</v>
      </c>
      <c r="R357" s="758">
        <v>776.63040000000001</v>
      </c>
      <c r="S357" s="758">
        <v>832.10399999999993</v>
      </c>
      <c r="T357" s="758">
        <v>887.57759999999996</v>
      </c>
      <c r="U357" s="758">
        <v>943.05119999999999</v>
      </c>
      <c r="V357" s="762">
        <v>998.52480000000003</v>
      </c>
    </row>
    <row r="358" spans="1:22" x14ac:dyDescent="0.3">
      <c r="A358" s="747">
        <v>22</v>
      </c>
      <c r="B358" s="761">
        <v>290.57600000000002</v>
      </c>
      <c r="C358" s="758">
        <v>319.6336</v>
      </c>
      <c r="D358" s="758">
        <v>348.69119999999998</v>
      </c>
      <c r="E358" s="758">
        <v>377.74880000000002</v>
      </c>
      <c r="F358" s="758">
        <v>406.8064</v>
      </c>
      <c r="G358" s="758">
        <v>435.86399999999998</v>
      </c>
      <c r="H358" s="758">
        <v>464.92160000000001</v>
      </c>
      <c r="I358" s="758">
        <v>493.97919999999999</v>
      </c>
      <c r="J358" s="758">
        <v>523.03679999999997</v>
      </c>
      <c r="K358" s="758">
        <v>552.09439999999995</v>
      </c>
      <c r="L358" s="758">
        <v>581.15200000000004</v>
      </c>
      <c r="M358" s="758">
        <v>610.20960000000002</v>
      </c>
      <c r="N358" s="758">
        <v>639.2672</v>
      </c>
      <c r="O358" s="758">
        <v>668.32479999999998</v>
      </c>
      <c r="P358" s="758">
        <v>697.38239999999996</v>
      </c>
      <c r="Q358" s="758">
        <v>755.49760000000003</v>
      </c>
      <c r="R358" s="758">
        <v>813.61279999999999</v>
      </c>
      <c r="S358" s="758">
        <v>871.72799999999995</v>
      </c>
      <c r="T358" s="758">
        <v>929.84320000000002</v>
      </c>
      <c r="U358" s="758">
        <v>987.95839999999998</v>
      </c>
      <c r="V358" s="762">
        <v>1046.0735999999999</v>
      </c>
    </row>
    <row r="359" spans="1:22" x14ac:dyDescent="0.3">
      <c r="A359" s="747">
        <v>23</v>
      </c>
      <c r="B359" s="761">
        <v>303.78399999999999</v>
      </c>
      <c r="C359" s="758">
        <v>334.16239999999999</v>
      </c>
      <c r="D359" s="758">
        <v>364.54079999999999</v>
      </c>
      <c r="E359" s="758">
        <v>394.91919999999999</v>
      </c>
      <c r="F359" s="758">
        <v>425.29759999999999</v>
      </c>
      <c r="G359" s="758">
        <v>455.67599999999999</v>
      </c>
      <c r="H359" s="758">
        <v>486.05439999999999</v>
      </c>
      <c r="I359" s="758">
        <v>516.43280000000004</v>
      </c>
      <c r="J359" s="758">
        <v>546.81119999999999</v>
      </c>
      <c r="K359" s="758">
        <v>577.18960000000004</v>
      </c>
      <c r="L359" s="758">
        <v>607.56799999999998</v>
      </c>
      <c r="M359" s="758">
        <v>637.94640000000004</v>
      </c>
      <c r="N359" s="758">
        <v>668.32479999999998</v>
      </c>
      <c r="O359" s="758">
        <v>698.70320000000004</v>
      </c>
      <c r="P359" s="758">
        <v>729.08159999999998</v>
      </c>
      <c r="Q359" s="758">
        <v>789.83839999999998</v>
      </c>
      <c r="R359" s="758">
        <v>850.59519999999998</v>
      </c>
      <c r="S359" s="758">
        <v>911.35199999999998</v>
      </c>
      <c r="T359" s="758">
        <v>972.10879999999997</v>
      </c>
      <c r="U359" s="758">
        <v>1032.8656000000001</v>
      </c>
      <c r="V359" s="762">
        <v>1093.6224</v>
      </c>
    </row>
    <row r="360" spans="1:22" s="355" customFormat="1" x14ac:dyDescent="0.3">
      <c r="A360" s="747">
        <v>24</v>
      </c>
      <c r="B360" s="761">
        <v>316.99200000000002</v>
      </c>
      <c r="C360" s="758">
        <v>348.69119999999998</v>
      </c>
      <c r="D360" s="758">
        <v>380.3904</v>
      </c>
      <c r="E360" s="758">
        <v>412.08960000000002</v>
      </c>
      <c r="F360" s="758">
        <v>443.78879999999998</v>
      </c>
      <c r="G360" s="758">
        <v>475.488</v>
      </c>
      <c r="H360" s="758">
        <v>507.18719999999996</v>
      </c>
      <c r="I360" s="758">
        <v>538.88639999999998</v>
      </c>
      <c r="J360" s="758">
        <v>570.5856</v>
      </c>
      <c r="K360" s="758">
        <v>602.28480000000002</v>
      </c>
      <c r="L360" s="758">
        <v>633.98400000000004</v>
      </c>
      <c r="M360" s="758">
        <v>665.68319999999994</v>
      </c>
      <c r="N360" s="758">
        <v>697.38239999999996</v>
      </c>
      <c r="O360" s="758">
        <v>729.08159999999998</v>
      </c>
      <c r="P360" s="758">
        <v>760.7808</v>
      </c>
      <c r="Q360" s="758">
        <v>824.17920000000004</v>
      </c>
      <c r="R360" s="758">
        <v>887.57759999999996</v>
      </c>
      <c r="S360" s="758">
        <v>950.976</v>
      </c>
      <c r="T360" s="758">
        <v>1014.3743999999999</v>
      </c>
      <c r="U360" s="758">
        <v>1077.7728</v>
      </c>
      <c r="V360" s="762">
        <v>1141.1712</v>
      </c>
    </row>
    <row r="361" spans="1:22" x14ac:dyDescent="0.3">
      <c r="A361" s="748">
        <v>25</v>
      </c>
      <c r="B361" s="761">
        <v>330.2</v>
      </c>
      <c r="C361" s="758">
        <v>363.21999999999997</v>
      </c>
      <c r="D361" s="758">
        <v>396.24</v>
      </c>
      <c r="E361" s="758">
        <v>429.26</v>
      </c>
      <c r="F361" s="758">
        <v>462.28</v>
      </c>
      <c r="G361" s="758">
        <v>495.3</v>
      </c>
      <c r="H361" s="758">
        <v>528.31999999999994</v>
      </c>
      <c r="I361" s="758">
        <v>561.34</v>
      </c>
      <c r="J361" s="758">
        <v>594.36</v>
      </c>
      <c r="K361" s="758">
        <v>627.38</v>
      </c>
      <c r="L361" s="758">
        <v>660.4</v>
      </c>
      <c r="M361" s="758">
        <v>693.42</v>
      </c>
      <c r="N361" s="758">
        <v>726.43999999999994</v>
      </c>
      <c r="O361" s="758">
        <v>759.46</v>
      </c>
      <c r="P361" s="758">
        <v>792.48</v>
      </c>
      <c r="Q361" s="758">
        <v>858.52</v>
      </c>
      <c r="R361" s="758">
        <v>924.56</v>
      </c>
      <c r="S361" s="758">
        <v>990.6</v>
      </c>
      <c r="T361" s="758">
        <v>1056.6399999999999</v>
      </c>
      <c r="U361" s="758">
        <v>1122.68</v>
      </c>
      <c r="V361" s="762">
        <v>1188.72</v>
      </c>
    </row>
    <row r="362" spans="1:22" s="355" customFormat="1" x14ac:dyDescent="0.3">
      <c r="A362" s="749">
        <v>26</v>
      </c>
      <c r="B362" s="761">
        <v>343.40800000000002</v>
      </c>
      <c r="C362" s="758">
        <v>377.74880000000002</v>
      </c>
      <c r="D362" s="758">
        <v>412.08960000000002</v>
      </c>
      <c r="E362" s="758">
        <v>446.43039999999996</v>
      </c>
      <c r="F362" s="758">
        <v>480.77119999999996</v>
      </c>
      <c r="G362" s="758">
        <v>515.11199999999997</v>
      </c>
      <c r="H362" s="758">
        <v>549.45280000000002</v>
      </c>
      <c r="I362" s="758">
        <v>583.79359999999997</v>
      </c>
      <c r="J362" s="758">
        <v>618.13440000000003</v>
      </c>
      <c r="K362" s="758">
        <v>652.47519999999997</v>
      </c>
      <c r="L362" s="758">
        <v>686.81600000000003</v>
      </c>
      <c r="M362" s="758">
        <v>721.15679999999998</v>
      </c>
      <c r="N362" s="758">
        <v>755.49760000000003</v>
      </c>
      <c r="O362" s="758">
        <v>789.83839999999998</v>
      </c>
      <c r="P362" s="758">
        <v>824.17920000000004</v>
      </c>
      <c r="Q362" s="758">
        <v>892.86079999999993</v>
      </c>
      <c r="R362" s="758">
        <v>961.54239999999993</v>
      </c>
      <c r="S362" s="758">
        <v>1030.2239999999999</v>
      </c>
      <c r="T362" s="758">
        <v>1098.9056</v>
      </c>
      <c r="U362" s="758">
        <v>1167.5871999999999</v>
      </c>
      <c r="V362" s="762">
        <v>1236.2688000000001</v>
      </c>
    </row>
    <row r="363" spans="1:22" x14ac:dyDescent="0.3">
      <c r="A363" s="749">
        <v>27</v>
      </c>
      <c r="B363" s="761">
        <v>356.61599999999999</v>
      </c>
      <c r="C363" s="758">
        <v>392.27760000000001</v>
      </c>
      <c r="D363" s="758">
        <v>427.93919999999997</v>
      </c>
      <c r="E363" s="758">
        <v>463.60079999999999</v>
      </c>
      <c r="F363" s="758">
        <v>499.26240000000001</v>
      </c>
      <c r="G363" s="758">
        <v>534.92399999999998</v>
      </c>
      <c r="H363" s="758">
        <v>570.5856</v>
      </c>
      <c r="I363" s="758">
        <v>606.24720000000002</v>
      </c>
      <c r="J363" s="758">
        <v>641.90880000000004</v>
      </c>
      <c r="K363" s="758">
        <v>677.57039999999995</v>
      </c>
      <c r="L363" s="758">
        <v>713.23199999999997</v>
      </c>
      <c r="M363" s="758">
        <v>748.89359999999999</v>
      </c>
      <c r="N363" s="758">
        <v>784.55520000000001</v>
      </c>
      <c r="O363" s="758">
        <v>820.21680000000003</v>
      </c>
      <c r="P363" s="758">
        <v>855.87839999999994</v>
      </c>
      <c r="Q363" s="758">
        <v>927.20159999999998</v>
      </c>
      <c r="R363" s="758">
        <v>998.52480000000003</v>
      </c>
      <c r="S363" s="758">
        <v>1069.848</v>
      </c>
      <c r="T363" s="758">
        <v>1141.1712</v>
      </c>
      <c r="U363" s="758">
        <v>1212.4944</v>
      </c>
      <c r="V363" s="762">
        <v>1283.8176000000001</v>
      </c>
    </row>
    <row r="364" spans="1:22" x14ac:dyDescent="0.3">
      <c r="A364" s="749">
        <v>28</v>
      </c>
      <c r="B364" s="761">
        <v>369.82400000000001</v>
      </c>
      <c r="C364" s="758">
        <v>406.8064</v>
      </c>
      <c r="D364" s="758">
        <v>443.78879999999998</v>
      </c>
      <c r="E364" s="758">
        <v>480.77119999999996</v>
      </c>
      <c r="F364" s="758">
        <v>517.75360000000001</v>
      </c>
      <c r="G364" s="758">
        <v>554.73599999999999</v>
      </c>
      <c r="H364" s="758">
        <v>591.71839999999997</v>
      </c>
      <c r="I364" s="758">
        <v>628.70079999999996</v>
      </c>
      <c r="J364" s="758">
        <v>665.68319999999994</v>
      </c>
      <c r="K364" s="758">
        <v>702.66560000000004</v>
      </c>
      <c r="L364" s="758">
        <v>739.64800000000002</v>
      </c>
      <c r="M364" s="758">
        <v>776.63040000000001</v>
      </c>
      <c r="N364" s="758">
        <v>813.61279999999999</v>
      </c>
      <c r="O364" s="758">
        <v>850.59519999999998</v>
      </c>
      <c r="P364" s="758">
        <v>887.57759999999996</v>
      </c>
      <c r="Q364" s="758">
        <v>961.54239999999993</v>
      </c>
      <c r="R364" s="758">
        <v>1035.5072</v>
      </c>
      <c r="S364" s="758">
        <v>1109.472</v>
      </c>
      <c r="T364" s="758">
        <v>1183.4367999999999</v>
      </c>
      <c r="U364" s="758">
        <v>1257.4015999999999</v>
      </c>
      <c r="V364" s="762">
        <v>1331.3663999999999</v>
      </c>
    </row>
    <row r="365" spans="1:22" x14ac:dyDescent="0.3">
      <c r="A365" s="749">
        <v>29</v>
      </c>
      <c r="B365" s="761">
        <v>383.03199999999998</v>
      </c>
      <c r="C365" s="758">
        <v>421.33519999999999</v>
      </c>
      <c r="D365" s="758">
        <v>459.63839999999999</v>
      </c>
      <c r="E365" s="758">
        <v>497.94159999999999</v>
      </c>
      <c r="F365" s="758">
        <v>536.24479999999994</v>
      </c>
      <c r="G365" s="758">
        <v>574.548</v>
      </c>
      <c r="H365" s="758">
        <v>612.85119999999995</v>
      </c>
      <c r="I365" s="758">
        <v>651.15440000000001</v>
      </c>
      <c r="J365" s="758">
        <v>689.45759999999996</v>
      </c>
      <c r="K365" s="758">
        <v>727.76080000000002</v>
      </c>
      <c r="L365" s="758">
        <v>766.06399999999996</v>
      </c>
      <c r="M365" s="758">
        <v>804.36720000000003</v>
      </c>
      <c r="N365" s="758">
        <v>842.67039999999997</v>
      </c>
      <c r="O365" s="758">
        <v>880.97360000000003</v>
      </c>
      <c r="P365" s="758">
        <v>919.27679999999998</v>
      </c>
      <c r="Q365" s="758">
        <v>995.88319999999999</v>
      </c>
      <c r="R365" s="758">
        <v>1072.4895999999999</v>
      </c>
      <c r="S365" s="758">
        <v>1149.096</v>
      </c>
      <c r="T365" s="758">
        <v>1225.7023999999999</v>
      </c>
      <c r="U365" s="758">
        <v>1302.3088</v>
      </c>
      <c r="V365" s="762">
        <v>1378.9151999999999</v>
      </c>
    </row>
    <row r="366" spans="1:22" s="355" customFormat="1" x14ac:dyDescent="0.3">
      <c r="A366" s="750">
        <v>30</v>
      </c>
      <c r="B366" s="761">
        <v>396.24</v>
      </c>
      <c r="C366" s="758">
        <v>435.86399999999998</v>
      </c>
      <c r="D366" s="758">
        <v>475.488</v>
      </c>
      <c r="E366" s="758">
        <v>515.11199999999997</v>
      </c>
      <c r="F366" s="758">
        <v>554.73599999999999</v>
      </c>
      <c r="G366" s="758">
        <v>594.36</v>
      </c>
      <c r="H366" s="758">
        <v>633.98400000000004</v>
      </c>
      <c r="I366" s="758">
        <v>673.60799999999995</v>
      </c>
      <c r="J366" s="758">
        <v>713.23199999999997</v>
      </c>
      <c r="K366" s="758">
        <v>752.85599999999999</v>
      </c>
      <c r="L366" s="758">
        <v>792.48</v>
      </c>
      <c r="M366" s="758">
        <v>832.10399999999993</v>
      </c>
      <c r="N366" s="758">
        <v>871.72799999999995</v>
      </c>
      <c r="O366" s="758">
        <v>911.35199999999998</v>
      </c>
      <c r="P366" s="758">
        <v>950.976</v>
      </c>
      <c r="Q366" s="758">
        <v>1030.2239999999999</v>
      </c>
      <c r="R366" s="758">
        <v>1109.472</v>
      </c>
      <c r="S366" s="758">
        <v>1188.72</v>
      </c>
      <c r="T366" s="758">
        <v>1267.9680000000001</v>
      </c>
      <c r="U366" s="758">
        <v>1347.2159999999999</v>
      </c>
      <c r="V366" s="762">
        <v>1426.4639999999999</v>
      </c>
    </row>
    <row r="367" spans="1:22" s="355" customFormat="1" x14ac:dyDescent="0.3">
      <c r="A367" s="749">
        <v>31</v>
      </c>
      <c r="B367" s="761">
        <v>409.44799999999998</v>
      </c>
      <c r="C367" s="758">
        <v>450.39279999999997</v>
      </c>
      <c r="D367" s="758">
        <v>491.33760000000001</v>
      </c>
      <c r="E367" s="758">
        <v>532.28239999999994</v>
      </c>
      <c r="F367" s="758">
        <v>573.22720000000004</v>
      </c>
      <c r="G367" s="758">
        <v>614.17200000000003</v>
      </c>
      <c r="H367" s="758">
        <v>655.11680000000001</v>
      </c>
      <c r="I367" s="758">
        <v>696.0616</v>
      </c>
      <c r="J367" s="758">
        <v>737.00639999999999</v>
      </c>
      <c r="K367" s="758">
        <v>777.95119999999997</v>
      </c>
      <c r="L367" s="758">
        <v>818.89599999999996</v>
      </c>
      <c r="M367" s="758">
        <v>859.84079999999994</v>
      </c>
      <c r="N367" s="758">
        <v>900.78559999999993</v>
      </c>
      <c r="O367" s="758">
        <v>941.73040000000003</v>
      </c>
      <c r="P367" s="758">
        <v>982.67520000000002</v>
      </c>
      <c r="Q367" s="758">
        <v>1064.5647999999999</v>
      </c>
      <c r="R367" s="758">
        <v>1146.4544000000001</v>
      </c>
      <c r="S367" s="758">
        <v>1228.3440000000001</v>
      </c>
      <c r="T367" s="758">
        <v>1310.2336</v>
      </c>
      <c r="U367" s="758">
        <v>1392.1232</v>
      </c>
      <c r="V367" s="762">
        <v>1474.0128</v>
      </c>
    </row>
    <row r="368" spans="1:22" s="355" customFormat="1" x14ac:dyDescent="0.3">
      <c r="A368" s="750">
        <v>32</v>
      </c>
      <c r="B368" s="761">
        <v>422.65600000000001</v>
      </c>
      <c r="C368" s="758">
        <v>464.92160000000001</v>
      </c>
      <c r="D368" s="758">
        <v>507.18719999999996</v>
      </c>
      <c r="E368" s="758">
        <v>549.45280000000002</v>
      </c>
      <c r="F368" s="758">
        <v>591.71839999999997</v>
      </c>
      <c r="G368" s="758">
        <v>633.98400000000004</v>
      </c>
      <c r="H368" s="758">
        <v>676.24959999999999</v>
      </c>
      <c r="I368" s="758">
        <v>718.51519999999994</v>
      </c>
      <c r="J368" s="758">
        <v>760.7808</v>
      </c>
      <c r="K368" s="758">
        <v>803.04639999999995</v>
      </c>
      <c r="L368" s="758">
        <v>845.31200000000001</v>
      </c>
      <c r="M368" s="758">
        <v>887.57759999999996</v>
      </c>
      <c r="N368" s="758">
        <v>929.84320000000002</v>
      </c>
      <c r="O368" s="758">
        <v>972.10879999999997</v>
      </c>
      <c r="P368" s="758">
        <v>1014.3743999999999</v>
      </c>
      <c r="Q368" s="758">
        <v>1098.9056</v>
      </c>
      <c r="R368" s="758">
        <v>1183.4367999999999</v>
      </c>
      <c r="S368" s="758">
        <v>1267.9680000000001</v>
      </c>
      <c r="T368" s="758">
        <v>1352.4992</v>
      </c>
      <c r="U368" s="758">
        <v>1437.0303999999999</v>
      </c>
      <c r="V368" s="762">
        <v>1521.5616</v>
      </c>
    </row>
    <row r="369" spans="1:26" s="355" customFormat="1" x14ac:dyDescent="0.3">
      <c r="A369" s="750">
        <v>33</v>
      </c>
      <c r="B369" s="761">
        <v>435.86399999999998</v>
      </c>
      <c r="C369" s="758">
        <v>479.4504</v>
      </c>
      <c r="D369" s="758">
        <v>523.03679999999997</v>
      </c>
      <c r="E369" s="758">
        <v>566.6232</v>
      </c>
      <c r="F369" s="758">
        <v>610.20960000000002</v>
      </c>
      <c r="G369" s="758">
        <v>653.79599999999994</v>
      </c>
      <c r="H369" s="758">
        <v>697.38239999999996</v>
      </c>
      <c r="I369" s="758">
        <v>740.96879999999999</v>
      </c>
      <c r="J369" s="758">
        <v>784.55520000000001</v>
      </c>
      <c r="K369" s="758">
        <v>828.14160000000004</v>
      </c>
      <c r="L369" s="758">
        <v>871.72799999999995</v>
      </c>
      <c r="M369" s="758">
        <v>915.31439999999998</v>
      </c>
      <c r="N369" s="758">
        <v>958.9008</v>
      </c>
      <c r="O369" s="758">
        <v>1002.4872</v>
      </c>
      <c r="P369" s="758">
        <v>1046.0735999999999</v>
      </c>
      <c r="Q369" s="758">
        <v>1133.2464</v>
      </c>
      <c r="R369" s="758">
        <v>1220.4192</v>
      </c>
      <c r="S369" s="758">
        <v>1307.5919999999999</v>
      </c>
      <c r="T369" s="758">
        <v>1394.7647999999999</v>
      </c>
      <c r="U369" s="758">
        <v>1481.9376</v>
      </c>
      <c r="V369" s="762">
        <v>1569.1104</v>
      </c>
    </row>
    <row r="370" spans="1:26" s="355" customFormat="1" x14ac:dyDescent="0.3">
      <c r="A370" s="750">
        <v>34</v>
      </c>
      <c r="B370" s="761">
        <v>449.072</v>
      </c>
      <c r="C370" s="758">
        <v>493.97919999999999</v>
      </c>
      <c r="D370" s="758">
        <v>538.88639999999998</v>
      </c>
      <c r="E370" s="758">
        <v>583.79359999999997</v>
      </c>
      <c r="F370" s="758">
        <v>628.70079999999996</v>
      </c>
      <c r="G370" s="758">
        <v>673.60799999999995</v>
      </c>
      <c r="H370" s="758">
        <v>718.51519999999994</v>
      </c>
      <c r="I370" s="758">
        <v>763.42240000000004</v>
      </c>
      <c r="J370" s="758">
        <v>808.32960000000003</v>
      </c>
      <c r="K370" s="758">
        <v>853.23680000000002</v>
      </c>
      <c r="L370" s="758">
        <v>898.14400000000001</v>
      </c>
      <c r="M370" s="758">
        <v>943.05119999999999</v>
      </c>
      <c r="N370" s="758">
        <v>987.95839999999998</v>
      </c>
      <c r="O370" s="758">
        <v>1032.8656000000001</v>
      </c>
      <c r="P370" s="758">
        <v>1077.7728</v>
      </c>
      <c r="Q370" s="758">
        <v>1167.5871999999999</v>
      </c>
      <c r="R370" s="758">
        <v>1257.4015999999999</v>
      </c>
      <c r="S370" s="758">
        <v>1347.2159999999999</v>
      </c>
      <c r="T370" s="758">
        <v>1437.0303999999999</v>
      </c>
      <c r="U370" s="758">
        <v>1526.8448000000001</v>
      </c>
      <c r="V370" s="762">
        <v>1616.6592000000001</v>
      </c>
    </row>
    <row r="371" spans="1:26" s="355" customFormat="1" x14ac:dyDescent="0.3">
      <c r="A371" s="750">
        <v>35</v>
      </c>
      <c r="B371" s="761">
        <v>462.28</v>
      </c>
      <c r="C371" s="758">
        <v>508.50799999999998</v>
      </c>
      <c r="D371" s="758">
        <v>554.73599999999999</v>
      </c>
      <c r="E371" s="758">
        <v>600.96399999999994</v>
      </c>
      <c r="F371" s="758">
        <v>647.19200000000001</v>
      </c>
      <c r="G371" s="758">
        <v>693.42</v>
      </c>
      <c r="H371" s="758">
        <v>739.64800000000002</v>
      </c>
      <c r="I371" s="758">
        <v>785.87599999999998</v>
      </c>
      <c r="J371" s="758">
        <v>832.10399999999993</v>
      </c>
      <c r="K371" s="758">
        <v>878.33199999999999</v>
      </c>
      <c r="L371" s="758">
        <v>924.56</v>
      </c>
      <c r="M371" s="758">
        <v>970.78800000000001</v>
      </c>
      <c r="N371" s="758">
        <v>1017.016</v>
      </c>
      <c r="O371" s="758">
        <v>1063.2439999999999</v>
      </c>
      <c r="P371" s="758">
        <v>1109.472</v>
      </c>
      <c r="Q371" s="758">
        <v>1201.9279999999999</v>
      </c>
      <c r="R371" s="758">
        <v>1294.384</v>
      </c>
      <c r="S371" s="758">
        <v>1386.84</v>
      </c>
      <c r="T371" s="758">
        <v>1479.296</v>
      </c>
      <c r="U371" s="758">
        <v>1571.752</v>
      </c>
      <c r="V371" s="762">
        <v>1664.2079999999999</v>
      </c>
    </row>
    <row r="372" spans="1:26" s="355" customFormat="1" ht="15" thickBot="1" x14ac:dyDescent="0.35">
      <c r="A372" s="751">
        <v>36</v>
      </c>
      <c r="B372" s="763">
        <v>475.488</v>
      </c>
      <c r="C372" s="764">
        <v>523.03679999999997</v>
      </c>
      <c r="D372" s="764">
        <v>570.5856</v>
      </c>
      <c r="E372" s="764">
        <v>618.13440000000003</v>
      </c>
      <c r="F372" s="764">
        <v>665.68319999999994</v>
      </c>
      <c r="G372" s="764">
        <v>713.23199999999997</v>
      </c>
      <c r="H372" s="764">
        <v>760.7808</v>
      </c>
      <c r="I372" s="764">
        <v>808.32960000000003</v>
      </c>
      <c r="J372" s="764">
        <v>855.87839999999994</v>
      </c>
      <c r="K372" s="764">
        <v>903.42719999999997</v>
      </c>
      <c r="L372" s="764">
        <v>950.976</v>
      </c>
      <c r="M372" s="764">
        <v>998.52480000000003</v>
      </c>
      <c r="N372" s="764">
        <v>1046.0735999999999</v>
      </c>
      <c r="O372" s="764">
        <v>1093.6224</v>
      </c>
      <c r="P372" s="764">
        <v>1141.1712</v>
      </c>
      <c r="Q372" s="764">
        <v>1236.2688000000001</v>
      </c>
      <c r="R372" s="764">
        <v>1331.3663999999999</v>
      </c>
      <c r="S372" s="764">
        <v>1426.4639999999999</v>
      </c>
      <c r="T372" s="764">
        <v>1521.5616</v>
      </c>
      <c r="U372" s="764">
        <v>1616.6592000000001</v>
      </c>
      <c r="V372" s="765">
        <v>1711.7567999999999</v>
      </c>
    </row>
    <row r="373" spans="1:26" s="355" customFormat="1" x14ac:dyDescent="0.3">
      <c r="A373" s="360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21.6" thickBot="1" x14ac:dyDescent="0.45">
      <c r="A374" s="736" t="s">
        <v>128</v>
      </c>
      <c r="B374" s="706"/>
      <c r="C374" s="706"/>
      <c r="D374" s="706"/>
      <c r="E374" s="706"/>
      <c r="F374" s="705"/>
      <c r="G374" s="706"/>
      <c r="H374" s="1666"/>
      <c r="I374" s="1666"/>
      <c r="J374" s="782"/>
      <c r="K374" s="706"/>
      <c r="L374" s="782"/>
      <c r="M374" s="706"/>
      <c r="N374" s="706"/>
      <c r="O374" s="706"/>
      <c r="P374" s="706"/>
      <c r="Q374" s="706"/>
      <c r="R374" s="706"/>
      <c r="S374" s="706"/>
      <c r="T374" s="706"/>
      <c r="U374" s="706"/>
      <c r="V374" s="706"/>
    </row>
    <row r="375" spans="1:26" ht="15" thickBot="1" x14ac:dyDescent="0.35">
      <c r="A375" s="739" t="s">
        <v>15</v>
      </c>
      <c r="B375" s="752">
        <v>10</v>
      </c>
      <c r="C375" s="753">
        <v>11</v>
      </c>
      <c r="D375" s="754">
        <v>12</v>
      </c>
      <c r="E375" s="754">
        <v>13</v>
      </c>
      <c r="F375" s="754">
        <v>14</v>
      </c>
      <c r="G375" s="754">
        <v>15</v>
      </c>
      <c r="H375" s="754">
        <v>16</v>
      </c>
      <c r="I375" s="754">
        <v>17</v>
      </c>
      <c r="J375" s="754">
        <v>18</v>
      </c>
      <c r="K375" s="754">
        <v>19</v>
      </c>
      <c r="L375" s="754">
        <v>20</v>
      </c>
      <c r="M375" s="754">
        <v>21</v>
      </c>
      <c r="N375" s="754">
        <v>22</v>
      </c>
      <c r="O375" s="754">
        <v>23</v>
      </c>
      <c r="P375" s="754">
        <v>24</v>
      </c>
      <c r="Q375" s="755">
        <v>26</v>
      </c>
      <c r="R375" s="755">
        <v>28</v>
      </c>
      <c r="S375" s="755">
        <v>30</v>
      </c>
      <c r="T375" s="756">
        <v>32</v>
      </c>
      <c r="U375" s="755">
        <v>34</v>
      </c>
      <c r="V375" s="757">
        <v>36</v>
      </c>
    </row>
    <row r="376" spans="1:26" x14ac:dyDescent="0.3">
      <c r="A376" s="746">
        <v>10</v>
      </c>
      <c r="B376" s="744">
        <v>153.91999999999999</v>
      </c>
      <c r="C376" s="759">
        <v>169.31199999999998</v>
      </c>
      <c r="D376" s="759">
        <v>184.70399999999998</v>
      </c>
      <c r="E376" s="759">
        <v>200.09599999999998</v>
      </c>
      <c r="F376" s="759">
        <v>215.488</v>
      </c>
      <c r="G376" s="759">
        <v>230.88</v>
      </c>
      <c r="H376" s="759">
        <v>246.27199999999999</v>
      </c>
      <c r="I376" s="759">
        <v>261.66399999999999</v>
      </c>
      <c r="J376" s="759">
        <v>277.05599999999998</v>
      </c>
      <c r="K376" s="759">
        <v>292.44799999999998</v>
      </c>
      <c r="L376" s="759">
        <v>307.83999999999997</v>
      </c>
      <c r="M376" s="759">
        <v>323.23199999999997</v>
      </c>
      <c r="N376" s="759">
        <v>338.62399999999997</v>
      </c>
      <c r="O376" s="759">
        <v>354.01599999999996</v>
      </c>
      <c r="P376" s="759">
        <v>369.40799999999996</v>
      </c>
      <c r="Q376" s="759">
        <v>400.19199999999995</v>
      </c>
      <c r="R376" s="759">
        <v>430.976</v>
      </c>
      <c r="S376" s="759">
        <v>461.76</v>
      </c>
      <c r="T376" s="759">
        <v>492.54399999999998</v>
      </c>
      <c r="U376" s="759">
        <v>523.32799999999997</v>
      </c>
      <c r="V376" s="760">
        <v>554.11199999999997</v>
      </c>
    </row>
    <row r="377" spans="1:26" x14ac:dyDescent="0.3">
      <c r="A377" s="725">
        <v>11</v>
      </c>
      <c r="B377" s="761">
        <v>169.31199999999998</v>
      </c>
      <c r="C377" s="758">
        <v>186.2432</v>
      </c>
      <c r="D377" s="758">
        <v>203.17439999999999</v>
      </c>
      <c r="E377" s="758">
        <v>220.10559999999998</v>
      </c>
      <c r="F377" s="758">
        <v>237.03679999999997</v>
      </c>
      <c r="G377" s="758">
        <v>253.96799999999999</v>
      </c>
      <c r="H377" s="758">
        <v>270.89920000000001</v>
      </c>
      <c r="I377" s="758">
        <v>287.8304</v>
      </c>
      <c r="J377" s="758">
        <v>304.76159999999999</v>
      </c>
      <c r="K377" s="758">
        <v>321.69279999999998</v>
      </c>
      <c r="L377" s="758">
        <v>338.62399999999997</v>
      </c>
      <c r="M377" s="758">
        <v>355.55519999999996</v>
      </c>
      <c r="N377" s="758">
        <v>372.4864</v>
      </c>
      <c r="O377" s="758">
        <v>389.41759999999999</v>
      </c>
      <c r="P377" s="758">
        <v>406.34879999999998</v>
      </c>
      <c r="Q377" s="758">
        <v>440.21119999999996</v>
      </c>
      <c r="R377" s="758">
        <v>474.07359999999994</v>
      </c>
      <c r="S377" s="758">
        <v>507.93599999999998</v>
      </c>
      <c r="T377" s="758">
        <v>541.79840000000002</v>
      </c>
      <c r="U377" s="758">
        <v>575.66079999999999</v>
      </c>
      <c r="V377" s="762">
        <v>609.52319999999997</v>
      </c>
    </row>
    <row r="378" spans="1:26" x14ac:dyDescent="0.3">
      <c r="A378" s="725">
        <v>12</v>
      </c>
      <c r="B378" s="761">
        <v>184.70399999999998</v>
      </c>
      <c r="C378" s="758">
        <v>203.17439999999999</v>
      </c>
      <c r="D378" s="758">
        <v>221.64479999999998</v>
      </c>
      <c r="E378" s="758">
        <v>240.11519999999999</v>
      </c>
      <c r="F378" s="758">
        <v>258.5856</v>
      </c>
      <c r="G378" s="758">
        <v>277.05599999999998</v>
      </c>
      <c r="H378" s="758">
        <v>295.52639999999997</v>
      </c>
      <c r="I378" s="758">
        <v>313.99680000000001</v>
      </c>
      <c r="J378" s="758">
        <v>332.46719999999999</v>
      </c>
      <c r="K378" s="758">
        <v>350.93759999999997</v>
      </c>
      <c r="L378" s="758">
        <v>369.40799999999996</v>
      </c>
      <c r="M378" s="758">
        <v>387.8784</v>
      </c>
      <c r="N378" s="758">
        <v>406.34879999999998</v>
      </c>
      <c r="O378" s="758">
        <v>424.81919999999997</v>
      </c>
      <c r="P378" s="758">
        <v>443.28959999999995</v>
      </c>
      <c r="Q378" s="758">
        <v>480.23039999999997</v>
      </c>
      <c r="R378" s="758">
        <v>517.1712</v>
      </c>
      <c r="S378" s="758">
        <v>554.11199999999997</v>
      </c>
      <c r="T378" s="758">
        <v>591.05279999999993</v>
      </c>
      <c r="U378" s="758">
        <v>627.99360000000001</v>
      </c>
      <c r="V378" s="762">
        <v>664.93439999999998</v>
      </c>
    </row>
    <row r="379" spans="1:26" x14ac:dyDescent="0.3">
      <c r="A379" s="725">
        <v>13</v>
      </c>
      <c r="B379" s="761">
        <v>200.09599999999998</v>
      </c>
      <c r="C379" s="758">
        <v>220.10559999999998</v>
      </c>
      <c r="D379" s="758">
        <v>240.11519999999999</v>
      </c>
      <c r="E379" s="758">
        <v>260.12479999999999</v>
      </c>
      <c r="F379" s="758">
        <v>280.13439999999997</v>
      </c>
      <c r="G379" s="758">
        <v>300.14400000000001</v>
      </c>
      <c r="H379" s="758">
        <v>320.15359999999998</v>
      </c>
      <c r="I379" s="758">
        <v>340.16319999999996</v>
      </c>
      <c r="J379" s="758">
        <v>360.1728</v>
      </c>
      <c r="K379" s="758">
        <v>380.18239999999997</v>
      </c>
      <c r="L379" s="758">
        <v>400.19199999999995</v>
      </c>
      <c r="M379" s="758">
        <v>420.20159999999998</v>
      </c>
      <c r="N379" s="758">
        <v>440.21119999999996</v>
      </c>
      <c r="O379" s="758">
        <v>460.2208</v>
      </c>
      <c r="P379" s="758">
        <v>480.23039999999997</v>
      </c>
      <c r="Q379" s="758">
        <v>520.24959999999999</v>
      </c>
      <c r="R379" s="758">
        <v>560.26879999999994</v>
      </c>
      <c r="S379" s="758">
        <v>600.28800000000001</v>
      </c>
      <c r="T379" s="758">
        <v>640.30719999999997</v>
      </c>
      <c r="U379" s="758">
        <v>680.32639999999992</v>
      </c>
      <c r="V379" s="762">
        <v>720.34559999999999</v>
      </c>
    </row>
    <row r="380" spans="1:26" x14ac:dyDescent="0.3">
      <c r="A380" s="725">
        <v>14</v>
      </c>
      <c r="B380" s="761">
        <v>215.488</v>
      </c>
      <c r="C380" s="758">
        <v>237.03679999999997</v>
      </c>
      <c r="D380" s="758">
        <v>258.5856</v>
      </c>
      <c r="E380" s="758">
        <v>280.13439999999997</v>
      </c>
      <c r="F380" s="758">
        <v>301.6832</v>
      </c>
      <c r="G380" s="758">
        <v>323.23199999999997</v>
      </c>
      <c r="H380" s="758">
        <v>344.7808</v>
      </c>
      <c r="I380" s="758">
        <v>366.32959999999997</v>
      </c>
      <c r="J380" s="758">
        <v>387.8784</v>
      </c>
      <c r="K380" s="758">
        <v>409.42719999999997</v>
      </c>
      <c r="L380" s="758">
        <v>430.976</v>
      </c>
      <c r="M380" s="758">
        <v>452.52479999999997</v>
      </c>
      <c r="N380" s="758">
        <v>474.07359999999994</v>
      </c>
      <c r="O380" s="758">
        <v>495.62239999999997</v>
      </c>
      <c r="P380" s="758">
        <v>517.1712</v>
      </c>
      <c r="Q380" s="758">
        <v>560.26879999999994</v>
      </c>
      <c r="R380" s="758">
        <v>603.3664</v>
      </c>
      <c r="S380" s="758">
        <v>646.46399999999994</v>
      </c>
      <c r="T380" s="758">
        <v>689.5616</v>
      </c>
      <c r="U380" s="758">
        <v>732.65919999999994</v>
      </c>
      <c r="V380" s="762">
        <v>775.7568</v>
      </c>
    </row>
    <row r="381" spans="1:26" x14ac:dyDescent="0.3">
      <c r="A381" s="725">
        <v>15</v>
      </c>
      <c r="B381" s="761">
        <v>230.88</v>
      </c>
      <c r="C381" s="758">
        <v>253.96799999999999</v>
      </c>
      <c r="D381" s="758">
        <v>277.05599999999998</v>
      </c>
      <c r="E381" s="758">
        <v>300.14400000000001</v>
      </c>
      <c r="F381" s="758">
        <v>323.23199999999997</v>
      </c>
      <c r="G381" s="758">
        <v>346.32</v>
      </c>
      <c r="H381" s="758">
        <v>369.40799999999996</v>
      </c>
      <c r="I381" s="758">
        <v>392.49599999999998</v>
      </c>
      <c r="J381" s="758">
        <v>415.58399999999995</v>
      </c>
      <c r="K381" s="758">
        <v>438.67199999999997</v>
      </c>
      <c r="L381" s="758">
        <v>461.76</v>
      </c>
      <c r="M381" s="758">
        <v>484.84799999999996</v>
      </c>
      <c r="N381" s="758">
        <v>507.93599999999998</v>
      </c>
      <c r="O381" s="758">
        <v>531.024</v>
      </c>
      <c r="P381" s="758">
        <v>554.11199999999997</v>
      </c>
      <c r="Q381" s="758">
        <v>600.28800000000001</v>
      </c>
      <c r="R381" s="758">
        <v>646.46399999999994</v>
      </c>
      <c r="S381" s="758">
        <v>692.64</v>
      </c>
      <c r="T381" s="758">
        <v>738.81599999999992</v>
      </c>
      <c r="U381" s="758">
        <v>784.99199999999996</v>
      </c>
      <c r="V381" s="762">
        <v>831.16799999999989</v>
      </c>
    </row>
    <row r="382" spans="1:26" x14ac:dyDescent="0.3">
      <c r="A382" s="725">
        <v>16</v>
      </c>
      <c r="B382" s="761">
        <v>246.27199999999999</v>
      </c>
      <c r="C382" s="758">
        <v>270.89920000000001</v>
      </c>
      <c r="D382" s="758">
        <v>295.52639999999997</v>
      </c>
      <c r="E382" s="758">
        <v>320.15359999999998</v>
      </c>
      <c r="F382" s="758">
        <v>344.7808</v>
      </c>
      <c r="G382" s="758">
        <v>369.40799999999996</v>
      </c>
      <c r="H382" s="758">
        <v>394.03519999999997</v>
      </c>
      <c r="I382" s="758">
        <v>418.66239999999999</v>
      </c>
      <c r="J382" s="758">
        <v>443.28959999999995</v>
      </c>
      <c r="K382" s="758">
        <v>467.91679999999997</v>
      </c>
      <c r="L382" s="758">
        <v>492.54399999999998</v>
      </c>
      <c r="M382" s="758">
        <v>517.1712</v>
      </c>
      <c r="N382" s="758">
        <v>541.79840000000002</v>
      </c>
      <c r="O382" s="758">
        <v>566.42559999999992</v>
      </c>
      <c r="P382" s="758">
        <v>591.05279999999993</v>
      </c>
      <c r="Q382" s="758">
        <v>640.30719999999997</v>
      </c>
      <c r="R382" s="758">
        <v>689.5616</v>
      </c>
      <c r="S382" s="758">
        <v>738.81599999999992</v>
      </c>
      <c r="T382" s="758">
        <v>788.07039999999995</v>
      </c>
      <c r="U382" s="758">
        <v>837.32479999999998</v>
      </c>
      <c r="V382" s="762">
        <v>886.5791999999999</v>
      </c>
    </row>
    <row r="383" spans="1:26" x14ac:dyDescent="0.3">
      <c r="A383" s="725">
        <v>17</v>
      </c>
      <c r="B383" s="761">
        <v>261.66399999999999</v>
      </c>
      <c r="C383" s="758">
        <v>287.8304</v>
      </c>
      <c r="D383" s="758">
        <v>313.99680000000001</v>
      </c>
      <c r="E383" s="758">
        <v>340.16319999999996</v>
      </c>
      <c r="F383" s="758">
        <v>366.32959999999997</v>
      </c>
      <c r="G383" s="758">
        <v>392.49599999999998</v>
      </c>
      <c r="H383" s="758">
        <v>418.66239999999999</v>
      </c>
      <c r="I383" s="758">
        <v>444.82879999999994</v>
      </c>
      <c r="J383" s="758">
        <v>470.99519999999995</v>
      </c>
      <c r="K383" s="758">
        <v>497.16159999999996</v>
      </c>
      <c r="L383" s="758">
        <v>523.32799999999997</v>
      </c>
      <c r="M383" s="758">
        <v>549.49439999999993</v>
      </c>
      <c r="N383" s="758">
        <v>575.66079999999999</v>
      </c>
      <c r="O383" s="758">
        <v>601.82719999999995</v>
      </c>
      <c r="P383" s="758">
        <v>627.99360000000001</v>
      </c>
      <c r="Q383" s="758">
        <v>680.32639999999992</v>
      </c>
      <c r="R383" s="758">
        <v>732.65919999999994</v>
      </c>
      <c r="S383" s="758">
        <v>784.99199999999996</v>
      </c>
      <c r="T383" s="758">
        <v>837.32479999999998</v>
      </c>
      <c r="U383" s="758">
        <v>889.65759999999989</v>
      </c>
      <c r="V383" s="762">
        <v>941.99039999999991</v>
      </c>
    </row>
    <row r="384" spans="1:26" x14ac:dyDescent="0.3">
      <c r="A384" s="725">
        <v>18</v>
      </c>
      <c r="B384" s="761">
        <v>277.05599999999998</v>
      </c>
      <c r="C384" s="758">
        <v>304.76159999999999</v>
      </c>
      <c r="D384" s="758">
        <v>332.46719999999999</v>
      </c>
      <c r="E384" s="758">
        <v>360.1728</v>
      </c>
      <c r="F384" s="758">
        <v>387.8784</v>
      </c>
      <c r="G384" s="758">
        <v>415.58399999999995</v>
      </c>
      <c r="H384" s="758">
        <v>443.28959999999995</v>
      </c>
      <c r="I384" s="758">
        <v>470.99519999999995</v>
      </c>
      <c r="J384" s="758">
        <v>498.70079999999996</v>
      </c>
      <c r="K384" s="758">
        <v>526.40639999999996</v>
      </c>
      <c r="L384" s="758">
        <v>554.11199999999997</v>
      </c>
      <c r="M384" s="758">
        <v>581.81759999999997</v>
      </c>
      <c r="N384" s="758">
        <v>609.52319999999997</v>
      </c>
      <c r="O384" s="758">
        <v>637.22879999999998</v>
      </c>
      <c r="P384" s="758">
        <v>664.93439999999998</v>
      </c>
      <c r="Q384" s="758">
        <v>720.34559999999999</v>
      </c>
      <c r="R384" s="758">
        <v>775.7568</v>
      </c>
      <c r="S384" s="758">
        <v>831.16799999999989</v>
      </c>
      <c r="T384" s="758">
        <v>886.5791999999999</v>
      </c>
      <c r="U384" s="758">
        <v>941.99039999999991</v>
      </c>
      <c r="V384" s="762">
        <v>997.40159999999992</v>
      </c>
    </row>
    <row r="385" spans="1:22" x14ac:dyDescent="0.3">
      <c r="A385" s="747">
        <v>19</v>
      </c>
      <c r="B385" s="761">
        <v>292.44799999999998</v>
      </c>
      <c r="C385" s="758">
        <v>321.69279999999998</v>
      </c>
      <c r="D385" s="758">
        <v>350.93759999999997</v>
      </c>
      <c r="E385" s="758">
        <v>380.18239999999997</v>
      </c>
      <c r="F385" s="758">
        <v>409.42719999999997</v>
      </c>
      <c r="G385" s="758">
        <v>438.67199999999997</v>
      </c>
      <c r="H385" s="758">
        <v>467.91679999999997</v>
      </c>
      <c r="I385" s="758">
        <v>497.16159999999996</v>
      </c>
      <c r="J385" s="758">
        <v>526.40639999999996</v>
      </c>
      <c r="K385" s="758">
        <v>555.65120000000002</v>
      </c>
      <c r="L385" s="758">
        <v>584.89599999999996</v>
      </c>
      <c r="M385" s="758">
        <v>614.14080000000001</v>
      </c>
      <c r="N385" s="758">
        <v>643.38559999999995</v>
      </c>
      <c r="O385" s="758">
        <v>672.63040000000001</v>
      </c>
      <c r="P385" s="758">
        <v>701.87519999999995</v>
      </c>
      <c r="Q385" s="758">
        <v>760.36479999999995</v>
      </c>
      <c r="R385" s="758">
        <v>818.85439999999994</v>
      </c>
      <c r="S385" s="758">
        <v>877.34399999999994</v>
      </c>
      <c r="T385" s="758">
        <v>935.83359999999993</v>
      </c>
      <c r="U385" s="758">
        <v>994.32319999999993</v>
      </c>
      <c r="V385" s="762">
        <v>1052.8127999999999</v>
      </c>
    </row>
    <row r="386" spans="1:22" x14ac:dyDescent="0.3">
      <c r="A386" s="747">
        <v>20</v>
      </c>
      <c r="B386" s="761">
        <v>307.83999999999997</v>
      </c>
      <c r="C386" s="758">
        <v>338.62399999999997</v>
      </c>
      <c r="D386" s="758">
        <v>369.40799999999996</v>
      </c>
      <c r="E386" s="758">
        <v>400.19199999999995</v>
      </c>
      <c r="F386" s="758">
        <v>430.976</v>
      </c>
      <c r="G386" s="758">
        <v>461.76</v>
      </c>
      <c r="H386" s="758">
        <v>492.54399999999998</v>
      </c>
      <c r="I386" s="758">
        <v>523.32799999999997</v>
      </c>
      <c r="J386" s="758">
        <v>554.11199999999997</v>
      </c>
      <c r="K386" s="758">
        <v>584.89599999999996</v>
      </c>
      <c r="L386" s="758">
        <v>615.67999999999995</v>
      </c>
      <c r="M386" s="758">
        <v>646.46399999999994</v>
      </c>
      <c r="N386" s="758">
        <v>677.24799999999993</v>
      </c>
      <c r="O386" s="758">
        <v>708.03199999999993</v>
      </c>
      <c r="P386" s="758">
        <v>738.81599999999992</v>
      </c>
      <c r="Q386" s="758">
        <v>800.3839999999999</v>
      </c>
      <c r="R386" s="758">
        <v>861.952</v>
      </c>
      <c r="S386" s="758">
        <v>923.52</v>
      </c>
      <c r="T386" s="758">
        <v>985.08799999999997</v>
      </c>
      <c r="U386" s="758">
        <v>1046.6559999999999</v>
      </c>
      <c r="V386" s="762">
        <v>1108.2239999999999</v>
      </c>
    </row>
    <row r="387" spans="1:22" x14ac:dyDescent="0.3">
      <c r="A387" s="747">
        <v>21</v>
      </c>
      <c r="B387" s="761">
        <v>323.23199999999997</v>
      </c>
      <c r="C387" s="758">
        <v>355.55519999999996</v>
      </c>
      <c r="D387" s="758">
        <v>387.8784</v>
      </c>
      <c r="E387" s="758">
        <v>420.20159999999998</v>
      </c>
      <c r="F387" s="758">
        <v>452.52479999999997</v>
      </c>
      <c r="G387" s="758">
        <v>484.84799999999996</v>
      </c>
      <c r="H387" s="758">
        <v>517.1712</v>
      </c>
      <c r="I387" s="758">
        <v>549.49439999999993</v>
      </c>
      <c r="J387" s="758">
        <v>581.81759999999997</v>
      </c>
      <c r="K387" s="758">
        <v>614.14080000000001</v>
      </c>
      <c r="L387" s="758">
        <v>646.46399999999994</v>
      </c>
      <c r="M387" s="758">
        <v>678.78719999999998</v>
      </c>
      <c r="N387" s="758">
        <v>711.11039999999991</v>
      </c>
      <c r="O387" s="758">
        <v>743.43359999999996</v>
      </c>
      <c r="P387" s="758">
        <v>775.7568</v>
      </c>
      <c r="Q387" s="758">
        <v>840.40319999999997</v>
      </c>
      <c r="R387" s="758">
        <v>905.04959999999994</v>
      </c>
      <c r="S387" s="758">
        <v>969.69599999999991</v>
      </c>
      <c r="T387" s="758">
        <v>1034.3424</v>
      </c>
      <c r="U387" s="758">
        <v>1098.9887999999999</v>
      </c>
      <c r="V387" s="762">
        <v>1163.6351999999999</v>
      </c>
    </row>
    <row r="388" spans="1:22" x14ac:dyDescent="0.3">
      <c r="A388" s="747">
        <v>22</v>
      </c>
      <c r="B388" s="761">
        <v>338.62399999999997</v>
      </c>
      <c r="C388" s="758">
        <v>372.4864</v>
      </c>
      <c r="D388" s="758">
        <v>406.34879999999998</v>
      </c>
      <c r="E388" s="758">
        <v>440.21119999999996</v>
      </c>
      <c r="F388" s="758">
        <v>474.07359999999994</v>
      </c>
      <c r="G388" s="758">
        <v>507.93599999999998</v>
      </c>
      <c r="H388" s="758">
        <v>541.79840000000002</v>
      </c>
      <c r="I388" s="758">
        <v>575.66079999999999</v>
      </c>
      <c r="J388" s="758">
        <v>609.52319999999997</v>
      </c>
      <c r="K388" s="758">
        <v>643.38559999999995</v>
      </c>
      <c r="L388" s="758">
        <v>677.24799999999993</v>
      </c>
      <c r="M388" s="758">
        <v>711.11039999999991</v>
      </c>
      <c r="N388" s="758">
        <v>744.97280000000001</v>
      </c>
      <c r="O388" s="758">
        <v>778.83519999999999</v>
      </c>
      <c r="P388" s="758">
        <v>812.69759999999997</v>
      </c>
      <c r="Q388" s="758">
        <v>880.42239999999993</v>
      </c>
      <c r="R388" s="758">
        <v>948.14719999999988</v>
      </c>
      <c r="S388" s="758">
        <v>1015.872</v>
      </c>
      <c r="T388" s="758">
        <v>1083.5968</v>
      </c>
      <c r="U388" s="758">
        <v>1151.3216</v>
      </c>
      <c r="V388" s="762">
        <v>1219.0463999999999</v>
      </c>
    </row>
    <row r="389" spans="1:22" x14ac:dyDescent="0.3">
      <c r="A389" s="747">
        <v>23</v>
      </c>
      <c r="B389" s="761">
        <v>354.01599999999996</v>
      </c>
      <c r="C389" s="758">
        <v>389.41759999999999</v>
      </c>
      <c r="D389" s="758">
        <v>424.81919999999997</v>
      </c>
      <c r="E389" s="758">
        <v>460.2208</v>
      </c>
      <c r="F389" s="758">
        <v>495.62239999999997</v>
      </c>
      <c r="G389" s="758">
        <v>531.024</v>
      </c>
      <c r="H389" s="758">
        <v>566.42559999999992</v>
      </c>
      <c r="I389" s="758">
        <v>601.82719999999995</v>
      </c>
      <c r="J389" s="758">
        <v>637.22879999999998</v>
      </c>
      <c r="K389" s="758">
        <v>672.63040000000001</v>
      </c>
      <c r="L389" s="758">
        <v>708.03199999999993</v>
      </c>
      <c r="M389" s="758">
        <v>743.43359999999996</v>
      </c>
      <c r="N389" s="758">
        <v>778.83519999999999</v>
      </c>
      <c r="O389" s="758">
        <v>814.2367999999999</v>
      </c>
      <c r="P389" s="758">
        <v>849.63839999999993</v>
      </c>
      <c r="Q389" s="758">
        <v>920.44159999999999</v>
      </c>
      <c r="R389" s="758">
        <v>991.24479999999994</v>
      </c>
      <c r="S389" s="758">
        <v>1062.048</v>
      </c>
      <c r="T389" s="758">
        <v>1132.8511999999998</v>
      </c>
      <c r="U389" s="758">
        <v>1203.6543999999999</v>
      </c>
      <c r="V389" s="762">
        <v>1274.4576</v>
      </c>
    </row>
    <row r="390" spans="1:22" s="355" customFormat="1" x14ac:dyDescent="0.3">
      <c r="A390" s="747">
        <v>24</v>
      </c>
      <c r="B390" s="761">
        <v>369.40799999999996</v>
      </c>
      <c r="C390" s="758">
        <v>406.34879999999998</v>
      </c>
      <c r="D390" s="758">
        <v>443.28959999999995</v>
      </c>
      <c r="E390" s="758">
        <v>480.23039999999997</v>
      </c>
      <c r="F390" s="758">
        <v>517.1712</v>
      </c>
      <c r="G390" s="758">
        <v>554.11199999999997</v>
      </c>
      <c r="H390" s="758">
        <v>591.05279999999993</v>
      </c>
      <c r="I390" s="758">
        <v>627.99360000000001</v>
      </c>
      <c r="J390" s="758">
        <v>664.93439999999998</v>
      </c>
      <c r="K390" s="758">
        <v>701.87519999999995</v>
      </c>
      <c r="L390" s="758">
        <v>738.81599999999992</v>
      </c>
      <c r="M390" s="758">
        <v>775.7568</v>
      </c>
      <c r="N390" s="758">
        <v>812.69759999999997</v>
      </c>
      <c r="O390" s="758">
        <v>849.63839999999993</v>
      </c>
      <c r="P390" s="758">
        <v>886.5791999999999</v>
      </c>
      <c r="Q390" s="758">
        <v>960.46079999999995</v>
      </c>
      <c r="R390" s="758">
        <v>1034.3424</v>
      </c>
      <c r="S390" s="758">
        <v>1108.2239999999999</v>
      </c>
      <c r="T390" s="758">
        <v>1182.1055999999999</v>
      </c>
      <c r="U390" s="758">
        <v>1255.9872</v>
      </c>
      <c r="V390" s="762">
        <v>1329.8688</v>
      </c>
    </row>
    <row r="391" spans="1:22" x14ac:dyDescent="0.3">
      <c r="A391" s="748">
        <v>25</v>
      </c>
      <c r="B391" s="761">
        <v>384.79999999999995</v>
      </c>
      <c r="C391" s="758">
        <v>423.28</v>
      </c>
      <c r="D391" s="758">
        <v>461.76</v>
      </c>
      <c r="E391" s="758">
        <v>500.23999999999995</v>
      </c>
      <c r="F391" s="758">
        <v>538.71999999999991</v>
      </c>
      <c r="G391" s="758">
        <v>577.19999999999993</v>
      </c>
      <c r="H391" s="758">
        <v>615.67999999999995</v>
      </c>
      <c r="I391" s="758">
        <v>654.16</v>
      </c>
      <c r="J391" s="758">
        <v>692.64</v>
      </c>
      <c r="K391" s="758">
        <v>731.12</v>
      </c>
      <c r="L391" s="758">
        <v>769.59999999999991</v>
      </c>
      <c r="M391" s="758">
        <v>808.07999999999993</v>
      </c>
      <c r="N391" s="758">
        <v>846.56</v>
      </c>
      <c r="O391" s="758">
        <v>885.04</v>
      </c>
      <c r="P391" s="758">
        <v>923.52</v>
      </c>
      <c r="Q391" s="758">
        <v>1000.4799999999999</v>
      </c>
      <c r="R391" s="758">
        <v>1077.4399999999998</v>
      </c>
      <c r="S391" s="758">
        <v>1154.3999999999999</v>
      </c>
      <c r="T391" s="758">
        <v>1231.3599999999999</v>
      </c>
      <c r="U391" s="758">
        <v>1308.32</v>
      </c>
      <c r="V391" s="762">
        <v>1385.28</v>
      </c>
    </row>
    <row r="392" spans="1:22" s="355" customFormat="1" x14ac:dyDescent="0.3">
      <c r="A392" s="749">
        <v>26</v>
      </c>
      <c r="B392" s="761">
        <v>400.19199999999995</v>
      </c>
      <c r="C392" s="758">
        <v>440.21119999999996</v>
      </c>
      <c r="D392" s="758">
        <v>480.23039999999997</v>
      </c>
      <c r="E392" s="758">
        <v>520.24959999999999</v>
      </c>
      <c r="F392" s="758">
        <v>560.26879999999994</v>
      </c>
      <c r="G392" s="758">
        <v>600.28800000000001</v>
      </c>
      <c r="H392" s="758">
        <v>640.30719999999997</v>
      </c>
      <c r="I392" s="758">
        <v>680.32639999999992</v>
      </c>
      <c r="J392" s="758">
        <v>720.34559999999999</v>
      </c>
      <c r="K392" s="758">
        <v>760.36479999999995</v>
      </c>
      <c r="L392" s="758">
        <v>800.3839999999999</v>
      </c>
      <c r="M392" s="758">
        <v>840.40319999999997</v>
      </c>
      <c r="N392" s="758">
        <v>880.42239999999993</v>
      </c>
      <c r="O392" s="758">
        <v>920.44159999999999</v>
      </c>
      <c r="P392" s="758">
        <v>960.46079999999995</v>
      </c>
      <c r="Q392" s="758">
        <v>1040.4992</v>
      </c>
      <c r="R392" s="758">
        <v>1120.5375999999999</v>
      </c>
      <c r="S392" s="758">
        <v>1200.576</v>
      </c>
      <c r="T392" s="758">
        <v>1280.6143999999999</v>
      </c>
      <c r="U392" s="758">
        <v>1360.6527999999998</v>
      </c>
      <c r="V392" s="762">
        <v>1440.6912</v>
      </c>
    </row>
    <row r="393" spans="1:22" x14ac:dyDescent="0.3">
      <c r="A393" s="749">
        <v>27</v>
      </c>
      <c r="B393" s="761">
        <v>415.58399999999995</v>
      </c>
      <c r="C393" s="758">
        <v>457.14239999999995</v>
      </c>
      <c r="D393" s="758">
        <v>498.70079999999996</v>
      </c>
      <c r="E393" s="758">
        <v>540.25919999999996</v>
      </c>
      <c r="F393" s="758">
        <v>581.81759999999997</v>
      </c>
      <c r="G393" s="758">
        <v>623.37599999999998</v>
      </c>
      <c r="H393" s="758">
        <v>664.93439999999998</v>
      </c>
      <c r="I393" s="758">
        <v>706.49279999999999</v>
      </c>
      <c r="J393" s="758">
        <v>748.05119999999999</v>
      </c>
      <c r="K393" s="758">
        <v>789.6096</v>
      </c>
      <c r="L393" s="758">
        <v>831.16799999999989</v>
      </c>
      <c r="M393" s="758">
        <v>872.7263999999999</v>
      </c>
      <c r="N393" s="758">
        <v>914.2847999999999</v>
      </c>
      <c r="O393" s="758">
        <v>955.84319999999991</v>
      </c>
      <c r="P393" s="758">
        <v>997.40159999999992</v>
      </c>
      <c r="Q393" s="758">
        <v>1080.5183999999999</v>
      </c>
      <c r="R393" s="758">
        <v>1163.6351999999999</v>
      </c>
      <c r="S393" s="758">
        <v>1246.752</v>
      </c>
      <c r="T393" s="758">
        <v>1329.8688</v>
      </c>
      <c r="U393" s="758">
        <v>1412.9856</v>
      </c>
      <c r="V393" s="762">
        <v>1496.1024</v>
      </c>
    </row>
    <row r="394" spans="1:22" x14ac:dyDescent="0.3">
      <c r="A394" s="749">
        <v>28</v>
      </c>
      <c r="B394" s="761">
        <v>430.976</v>
      </c>
      <c r="C394" s="758">
        <v>474.07359999999994</v>
      </c>
      <c r="D394" s="758">
        <v>517.1712</v>
      </c>
      <c r="E394" s="758">
        <v>560.26879999999994</v>
      </c>
      <c r="F394" s="758">
        <v>603.3664</v>
      </c>
      <c r="G394" s="758">
        <v>646.46399999999994</v>
      </c>
      <c r="H394" s="758">
        <v>689.5616</v>
      </c>
      <c r="I394" s="758">
        <v>732.65919999999994</v>
      </c>
      <c r="J394" s="758">
        <v>775.7568</v>
      </c>
      <c r="K394" s="758">
        <v>818.85439999999994</v>
      </c>
      <c r="L394" s="758">
        <v>861.952</v>
      </c>
      <c r="M394" s="758">
        <v>905.04959999999994</v>
      </c>
      <c r="N394" s="758">
        <v>948.14719999999988</v>
      </c>
      <c r="O394" s="758">
        <v>991.24479999999994</v>
      </c>
      <c r="P394" s="758">
        <v>1034.3424</v>
      </c>
      <c r="Q394" s="758">
        <v>1120.5375999999999</v>
      </c>
      <c r="R394" s="758">
        <v>1206.7328</v>
      </c>
      <c r="S394" s="758">
        <v>1292.9279999999999</v>
      </c>
      <c r="T394" s="758">
        <v>1379.1232</v>
      </c>
      <c r="U394" s="758">
        <v>1465.3183999999999</v>
      </c>
      <c r="V394" s="762">
        <v>1551.5136</v>
      </c>
    </row>
    <row r="395" spans="1:22" x14ac:dyDescent="0.3">
      <c r="A395" s="749">
        <v>29</v>
      </c>
      <c r="B395" s="761">
        <v>446.36799999999999</v>
      </c>
      <c r="C395" s="758">
        <v>491.00479999999999</v>
      </c>
      <c r="D395" s="758">
        <v>535.64159999999993</v>
      </c>
      <c r="E395" s="758">
        <v>580.27839999999992</v>
      </c>
      <c r="F395" s="758">
        <v>624.91519999999991</v>
      </c>
      <c r="G395" s="758">
        <v>669.55199999999991</v>
      </c>
      <c r="H395" s="758">
        <v>714.1887999999999</v>
      </c>
      <c r="I395" s="758">
        <v>758.82559999999989</v>
      </c>
      <c r="J395" s="758">
        <v>803.4624</v>
      </c>
      <c r="K395" s="758">
        <v>848.0992</v>
      </c>
      <c r="L395" s="758">
        <v>892.73599999999999</v>
      </c>
      <c r="M395" s="758">
        <v>937.37279999999998</v>
      </c>
      <c r="N395" s="758">
        <v>982.00959999999998</v>
      </c>
      <c r="O395" s="758">
        <v>1026.6463999999999</v>
      </c>
      <c r="P395" s="758">
        <v>1071.2831999999999</v>
      </c>
      <c r="Q395" s="758">
        <v>1160.5567999999998</v>
      </c>
      <c r="R395" s="758">
        <v>1249.8303999999998</v>
      </c>
      <c r="S395" s="758">
        <v>1339.1039999999998</v>
      </c>
      <c r="T395" s="758">
        <v>1428.3775999999998</v>
      </c>
      <c r="U395" s="758">
        <v>1517.6511999999998</v>
      </c>
      <c r="V395" s="762">
        <v>1606.9248</v>
      </c>
    </row>
    <row r="396" spans="1:22" s="355" customFormat="1" x14ac:dyDescent="0.3">
      <c r="A396" s="750">
        <v>30</v>
      </c>
      <c r="B396" s="761">
        <v>461.76</v>
      </c>
      <c r="C396" s="758">
        <v>507.93599999999998</v>
      </c>
      <c r="D396" s="758">
        <v>554.11199999999997</v>
      </c>
      <c r="E396" s="758">
        <v>600.28800000000001</v>
      </c>
      <c r="F396" s="758">
        <v>646.46399999999994</v>
      </c>
      <c r="G396" s="758">
        <v>692.64</v>
      </c>
      <c r="H396" s="758">
        <v>738.81599999999992</v>
      </c>
      <c r="I396" s="758">
        <v>784.99199999999996</v>
      </c>
      <c r="J396" s="758">
        <v>831.16799999999989</v>
      </c>
      <c r="K396" s="758">
        <v>877.34399999999994</v>
      </c>
      <c r="L396" s="758">
        <v>923.52</v>
      </c>
      <c r="M396" s="758">
        <v>969.69599999999991</v>
      </c>
      <c r="N396" s="758">
        <v>1015.872</v>
      </c>
      <c r="O396" s="758">
        <v>1062.048</v>
      </c>
      <c r="P396" s="758">
        <v>1108.2239999999999</v>
      </c>
      <c r="Q396" s="758">
        <v>1200.576</v>
      </c>
      <c r="R396" s="758">
        <v>1292.9279999999999</v>
      </c>
      <c r="S396" s="758">
        <v>1385.28</v>
      </c>
      <c r="T396" s="758">
        <v>1477.6319999999998</v>
      </c>
      <c r="U396" s="758">
        <v>1569.9839999999999</v>
      </c>
      <c r="V396" s="762">
        <v>1662.3359999999998</v>
      </c>
    </row>
    <row r="397" spans="1:22" s="355" customFormat="1" x14ac:dyDescent="0.3">
      <c r="A397" s="749">
        <v>31</v>
      </c>
      <c r="B397" s="761">
        <v>477.15199999999999</v>
      </c>
      <c r="C397" s="758">
        <v>524.86719999999991</v>
      </c>
      <c r="D397" s="758">
        <v>572.58240000000001</v>
      </c>
      <c r="E397" s="758">
        <v>620.29759999999999</v>
      </c>
      <c r="F397" s="758">
        <v>668.01279999999997</v>
      </c>
      <c r="G397" s="758">
        <v>715.72799999999995</v>
      </c>
      <c r="H397" s="758">
        <v>763.44319999999993</v>
      </c>
      <c r="I397" s="758">
        <v>811.15839999999992</v>
      </c>
      <c r="J397" s="758">
        <v>858.8735999999999</v>
      </c>
      <c r="K397" s="758">
        <v>906.58879999999999</v>
      </c>
      <c r="L397" s="758">
        <v>954.30399999999997</v>
      </c>
      <c r="M397" s="758">
        <v>1002.0192</v>
      </c>
      <c r="N397" s="758">
        <v>1049.7343999999998</v>
      </c>
      <c r="O397" s="758">
        <v>1097.4495999999999</v>
      </c>
      <c r="P397" s="758">
        <v>1145.1648</v>
      </c>
      <c r="Q397" s="758">
        <v>1240.5952</v>
      </c>
      <c r="R397" s="758">
        <v>1336.0255999999999</v>
      </c>
      <c r="S397" s="758">
        <v>1431.4559999999999</v>
      </c>
      <c r="T397" s="758">
        <v>1526.8863999999999</v>
      </c>
      <c r="U397" s="758">
        <v>1622.3167999999998</v>
      </c>
      <c r="V397" s="762">
        <v>1717.7471999999998</v>
      </c>
    </row>
    <row r="398" spans="1:22" s="355" customFormat="1" x14ac:dyDescent="0.3">
      <c r="A398" s="750">
        <v>32</v>
      </c>
      <c r="B398" s="761">
        <v>492.54399999999998</v>
      </c>
      <c r="C398" s="758">
        <v>541.79840000000002</v>
      </c>
      <c r="D398" s="758">
        <v>591.05279999999993</v>
      </c>
      <c r="E398" s="758">
        <v>640.30719999999997</v>
      </c>
      <c r="F398" s="758">
        <v>689.5616</v>
      </c>
      <c r="G398" s="758">
        <v>738.81599999999992</v>
      </c>
      <c r="H398" s="758">
        <v>788.07039999999995</v>
      </c>
      <c r="I398" s="758">
        <v>837.32479999999998</v>
      </c>
      <c r="J398" s="758">
        <v>886.5791999999999</v>
      </c>
      <c r="K398" s="758">
        <v>935.83359999999993</v>
      </c>
      <c r="L398" s="758">
        <v>985.08799999999997</v>
      </c>
      <c r="M398" s="758">
        <v>1034.3424</v>
      </c>
      <c r="N398" s="758">
        <v>1083.5968</v>
      </c>
      <c r="O398" s="758">
        <v>1132.8511999999998</v>
      </c>
      <c r="P398" s="758">
        <v>1182.1055999999999</v>
      </c>
      <c r="Q398" s="758">
        <v>1280.6143999999999</v>
      </c>
      <c r="R398" s="758">
        <v>1379.1232</v>
      </c>
      <c r="S398" s="758">
        <v>1477.6319999999998</v>
      </c>
      <c r="T398" s="758">
        <v>1576.1407999999999</v>
      </c>
      <c r="U398" s="758">
        <v>1674.6496</v>
      </c>
      <c r="V398" s="762">
        <v>1773.1583999999998</v>
      </c>
    </row>
    <row r="399" spans="1:22" s="355" customFormat="1" x14ac:dyDescent="0.3">
      <c r="A399" s="750">
        <v>33</v>
      </c>
      <c r="B399" s="761">
        <v>507.93599999999998</v>
      </c>
      <c r="C399" s="758">
        <v>558.7296</v>
      </c>
      <c r="D399" s="758">
        <v>609.52319999999997</v>
      </c>
      <c r="E399" s="758">
        <v>660.31679999999994</v>
      </c>
      <c r="F399" s="758">
        <v>711.11039999999991</v>
      </c>
      <c r="G399" s="758">
        <v>761.904</v>
      </c>
      <c r="H399" s="758">
        <v>812.69759999999997</v>
      </c>
      <c r="I399" s="758">
        <v>863.49119999999994</v>
      </c>
      <c r="J399" s="758">
        <v>914.2847999999999</v>
      </c>
      <c r="K399" s="758">
        <v>965.07839999999999</v>
      </c>
      <c r="L399" s="758">
        <v>1015.872</v>
      </c>
      <c r="M399" s="758">
        <v>1066.6656</v>
      </c>
      <c r="N399" s="758">
        <v>1117.4592</v>
      </c>
      <c r="O399" s="758">
        <v>1168.2528</v>
      </c>
      <c r="P399" s="758">
        <v>1219.0463999999999</v>
      </c>
      <c r="Q399" s="758">
        <v>1320.6335999999999</v>
      </c>
      <c r="R399" s="758">
        <v>1422.2207999999998</v>
      </c>
      <c r="S399" s="758">
        <v>1523.808</v>
      </c>
      <c r="T399" s="758">
        <v>1625.3951999999999</v>
      </c>
      <c r="U399" s="758">
        <v>1726.9823999999999</v>
      </c>
      <c r="V399" s="762">
        <v>1828.5695999999998</v>
      </c>
    </row>
    <row r="400" spans="1:22" s="355" customFormat="1" x14ac:dyDescent="0.3">
      <c r="A400" s="750">
        <v>34</v>
      </c>
      <c r="B400" s="761">
        <v>523.32799999999997</v>
      </c>
      <c r="C400" s="758">
        <v>575.66079999999999</v>
      </c>
      <c r="D400" s="758">
        <v>627.99360000000001</v>
      </c>
      <c r="E400" s="758">
        <v>680.32639999999992</v>
      </c>
      <c r="F400" s="758">
        <v>732.65919999999994</v>
      </c>
      <c r="G400" s="758">
        <v>784.99199999999996</v>
      </c>
      <c r="H400" s="758">
        <v>837.32479999999998</v>
      </c>
      <c r="I400" s="758">
        <v>889.65759999999989</v>
      </c>
      <c r="J400" s="758">
        <v>941.99039999999991</v>
      </c>
      <c r="K400" s="758">
        <v>994.32319999999993</v>
      </c>
      <c r="L400" s="758">
        <v>1046.6559999999999</v>
      </c>
      <c r="M400" s="758">
        <v>1098.9887999999999</v>
      </c>
      <c r="N400" s="758">
        <v>1151.3216</v>
      </c>
      <c r="O400" s="758">
        <v>1203.6543999999999</v>
      </c>
      <c r="P400" s="758">
        <v>1255.9872</v>
      </c>
      <c r="Q400" s="758">
        <v>1360.6527999999998</v>
      </c>
      <c r="R400" s="758">
        <v>1465.3183999999999</v>
      </c>
      <c r="S400" s="758">
        <v>1569.9839999999999</v>
      </c>
      <c r="T400" s="758">
        <v>1674.6496</v>
      </c>
      <c r="U400" s="758">
        <v>1779.3151999999998</v>
      </c>
      <c r="V400" s="762">
        <v>1883.9807999999998</v>
      </c>
    </row>
    <row r="401" spans="1:22" s="355" customFormat="1" x14ac:dyDescent="0.3">
      <c r="A401" s="750">
        <v>35</v>
      </c>
      <c r="B401" s="761">
        <v>538.71999999999991</v>
      </c>
      <c r="C401" s="758">
        <v>592.59199999999998</v>
      </c>
      <c r="D401" s="758">
        <v>646.46399999999994</v>
      </c>
      <c r="E401" s="758">
        <v>700.3359999999999</v>
      </c>
      <c r="F401" s="758">
        <v>754.20799999999997</v>
      </c>
      <c r="G401" s="758">
        <v>808.07999999999993</v>
      </c>
      <c r="H401" s="758">
        <v>861.952</v>
      </c>
      <c r="I401" s="758">
        <v>915.82399999999996</v>
      </c>
      <c r="J401" s="758">
        <v>969.69599999999991</v>
      </c>
      <c r="K401" s="758">
        <v>1023.568</v>
      </c>
      <c r="L401" s="758">
        <v>1077.4399999999998</v>
      </c>
      <c r="M401" s="758">
        <v>1131.3119999999999</v>
      </c>
      <c r="N401" s="758">
        <v>1185.184</v>
      </c>
      <c r="O401" s="758">
        <v>1239.0559999999998</v>
      </c>
      <c r="P401" s="758">
        <v>1292.9279999999999</v>
      </c>
      <c r="Q401" s="758">
        <v>1400.6719999999998</v>
      </c>
      <c r="R401" s="758">
        <v>1508.4159999999999</v>
      </c>
      <c r="S401" s="758">
        <v>1616.1599999999999</v>
      </c>
      <c r="T401" s="758">
        <v>1723.904</v>
      </c>
      <c r="U401" s="758">
        <v>1831.6479999999999</v>
      </c>
      <c r="V401" s="762">
        <v>1939.3919999999998</v>
      </c>
    </row>
    <row r="402" spans="1:22" s="355" customFormat="1" ht="15" thickBot="1" x14ac:dyDescent="0.35">
      <c r="A402" s="751">
        <v>36</v>
      </c>
      <c r="B402" s="763">
        <v>554.11199999999997</v>
      </c>
      <c r="C402" s="764">
        <v>609.52319999999997</v>
      </c>
      <c r="D402" s="764">
        <v>664.93439999999998</v>
      </c>
      <c r="E402" s="764">
        <v>720.34559999999999</v>
      </c>
      <c r="F402" s="764">
        <v>775.7568</v>
      </c>
      <c r="G402" s="764">
        <v>831.16799999999989</v>
      </c>
      <c r="H402" s="764">
        <v>886.5791999999999</v>
      </c>
      <c r="I402" s="764">
        <v>941.99039999999991</v>
      </c>
      <c r="J402" s="764">
        <v>997.40159999999992</v>
      </c>
      <c r="K402" s="764">
        <v>1052.8127999999999</v>
      </c>
      <c r="L402" s="764">
        <v>1108.2239999999999</v>
      </c>
      <c r="M402" s="764">
        <v>1163.6351999999999</v>
      </c>
      <c r="N402" s="764">
        <v>1219.0463999999999</v>
      </c>
      <c r="O402" s="764">
        <v>1274.4576</v>
      </c>
      <c r="P402" s="764">
        <v>1329.8688</v>
      </c>
      <c r="Q402" s="764">
        <v>1440.6912</v>
      </c>
      <c r="R402" s="764">
        <v>1551.5136</v>
      </c>
      <c r="S402" s="764">
        <v>1662.3359999999998</v>
      </c>
      <c r="T402" s="764">
        <v>1773.1583999999998</v>
      </c>
      <c r="U402" s="764">
        <v>1883.9807999999998</v>
      </c>
      <c r="V402" s="765">
        <v>1994.8031999999998</v>
      </c>
    </row>
    <row r="403" spans="1:22" s="355" customFormat="1" x14ac:dyDescent="0.3">
      <c r="A403" s="360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</row>
    <row r="404" spans="1:22" ht="21.6" thickBot="1" x14ac:dyDescent="0.45">
      <c r="A404" s="736" t="s">
        <v>129</v>
      </c>
      <c r="B404" s="706"/>
      <c r="C404" s="706"/>
      <c r="D404" s="706"/>
      <c r="E404" s="706"/>
      <c r="F404" s="705"/>
      <c r="G404" s="706"/>
      <c r="H404" s="1666"/>
      <c r="I404" s="1666"/>
      <c r="J404" s="783"/>
      <c r="K404" s="706"/>
      <c r="L404" s="782"/>
      <c r="M404" s="706"/>
      <c r="N404" s="706"/>
      <c r="O404" s="706"/>
      <c r="P404" s="706"/>
      <c r="Q404" s="706"/>
      <c r="R404" s="706"/>
      <c r="S404" s="706"/>
      <c r="T404" s="706"/>
      <c r="U404" s="706"/>
      <c r="V404" s="706"/>
    </row>
    <row r="405" spans="1:22" ht="15" thickBot="1" x14ac:dyDescent="0.35">
      <c r="A405" s="739" t="s">
        <v>15</v>
      </c>
      <c r="B405" s="752">
        <v>10</v>
      </c>
      <c r="C405" s="753">
        <v>11</v>
      </c>
      <c r="D405" s="754">
        <v>12</v>
      </c>
      <c r="E405" s="754">
        <v>13</v>
      </c>
      <c r="F405" s="754">
        <v>14</v>
      </c>
      <c r="G405" s="754">
        <v>15</v>
      </c>
      <c r="H405" s="754">
        <v>16</v>
      </c>
      <c r="I405" s="754">
        <v>17</v>
      </c>
      <c r="J405" s="754">
        <v>18</v>
      </c>
      <c r="K405" s="754">
        <v>19</v>
      </c>
      <c r="L405" s="754">
        <v>20</v>
      </c>
      <c r="M405" s="754">
        <v>21</v>
      </c>
      <c r="N405" s="754">
        <v>22</v>
      </c>
      <c r="O405" s="754">
        <v>23</v>
      </c>
      <c r="P405" s="754">
        <v>24</v>
      </c>
      <c r="Q405" s="755">
        <v>26</v>
      </c>
      <c r="R405" s="755">
        <v>28</v>
      </c>
      <c r="S405" s="755">
        <v>30</v>
      </c>
      <c r="T405" s="756">
        <v>32</v>
      </c>
      <c r="U405" s="755">
        <v>34</v>
      </c>
      <c r="V405" s="757">
        <v>36</v>
      </c>
    </row>
    <row r="406" spans="1:22" x14ac:dyDescent="0.3">
      <c r="A406" s="746">
        <v>10</v>
      </c>
      <c r="B406" s="744">
        <v>156</v>
      </c>
      <c r="C406" s="759">
        <v>171.6</v>
      </c>
      <c r="D406" s="759">
        <v>187.20000000000002</v>
      </c>
      <c r="E406" s="759">
        <v>202.8</v>
      </c>
      <c r="F406" s="759">
        <v>218.4</v>
      </c>
      <c r="G406" s="759">
        <v>234</v>
      </c>
      <c r="H406" s="759">
        <v>249.60000000000002</v>
      </c>
      <c r="I406" s="759">
        <v>265.2</v>
      </c>
      <c r="J406" s="759">
        <v>280.8</v>
      </c>
      <c r="K406" s="759">
        <v>296.40000000000003</v>
      </c>
      <c r="L406" s="759">
        <v>312</v>
      </c>
      <c r="M406" s="759">
        <v>327.60000000000002</v>
      </c>
      <c r="N406" s="759">
        <v>343.2</v>
      </c>
      <c r="O406" s="759">
        <v>358.8</v>
      </c>
      <c r="P406" s="759">
        <v>374.40000000000003</v>
      </c>
      <c r="Q406" s="759">
        <v>405.6</v>
      </c>
      <c r="R406" s="759">
        <v>436.8</v>
      </c>
      <c r="S406" s="759">
        <v>468</v>
      </c>
      <c r="T406" s="759">
        <v>499.20000000000005</v>
      </c>
      <c r="U406" s="759">
        <v>530.4</v>
      </c>
      <c r="V406" s="760">
        <v>561.6</v>
      </c>
    </row>
    <row r="407" spans="1:22" x14ac:dyDescent="0.3">
      <c r="A407" s="725">
        <v>11</v>
      </c>
      <c r="B407" s="761">
        <v>171.6</v>
      </c>
      <c r="C407" s="758">
        <v>188.76000000000002</v>
      </c>
      <c r="D407" s="758">
        <v>205.92000000000002</v>
      </c>
      <c r="E407" s="758">
        <v>223.08</v>
      </c>
      <c r="F407" s="758">
        <v>240.24</v>
      </c>
      <c r="G407" s="758">
        <v>257.40000000000003</v>
      </c>
      <c r="H407" s="758">
        <v>274.56</v>
      </c>
      <c r="I407" s="758">
        <v>291.72000000000003</v>
      </c>
      <c r="J407" s="758">
        <v>308.88</v>
      </c>
      <c r="K407" s="758">
        <v>326.04000000000002</v>
      </c>
      <c r="L407" s="758">
        <v>343.2</v>
      </c>
      <c r="M407" s="758">
        <v>360.36</v>
      </c>
      <c r="N407" s="758">
        <v>377.52000000000004</v>
      </c>
      <c r="O407" s="758">
        <v>394.68</v>
      </c>
      <c r="P407" s="758">
        <v>411.84000000000003</v>
      </c>
      <c r="Q407" s="758">
        <v>446.16</v>
      </c>
      <c r="R407" s="758">
        <v>480.48</v>
      </c>
      <c r="S407" s="758">
        <v>514.80000000000007</v>
      </c>
      <c r="T407" s="758">
        <v>549.12</v>
      </c>
      <c r="U407" s="758">
        <v>583.44000000000005</v>
      </c>
      <c r="V407" s="762">
        <v>617.76</v>
      </c>
    </row>
    <row r="408" spans="1:22" x14ac:dyDescent="0.3">
      <c r="A408" s="725">
        <v>12</v>
      </c>
      <c r="B408" s="761">
        <v>187.20000000000002</v>
      </c>
      <c r="C408" s="758">
        <v>205.92000000000002</v>
      </c>
      <c r="D408" s="758">
        <v>224.64000000000001</v>
      </c>
      <c r="E408" s="758">
        <v>243.36</v>
      </c>
      <c r="F408" s="758">
        <v>262.08</v>
      </c>
      <c r="G408" s="758">
        <v>280.8</v>
      </c>
      <c r="H408" s="758">
        <v>299.52</v>
      </c>
      <c r="I408" s="758">
        <v>318.24</v>
      </c>
      <c r="J408" s="758">
        <v>336.96000000000004</v>
      </c>
      <c r="K408" s="758">
        <v>355.68</v>
      </c>
      <c r="L408" s="758">
        <v>374.40000000000003</v>
      </c>
      <c r="M408" s="758">
        <v>393.12</v>
      </c>
      <c r="N408" s="758">
        <v>411.84000000000003</v>
      </c>
      <c r="O408" s="758">
        <v>430.56</v>
      </c>
      <c r="P408" s="758">
        <v>449.28000000000003</v>
      </c>
      <c r="Q408" s="758">
        <v>486.72</v>
      </c>
      <c r="R408" s="758">
        <v>524.16</v>
      </c>
      <c r="S408" s="758">
        <v>561.6</v>
      </c>
      <c r="T408" s="758">
        <v>599.04</v>
      </c>
      <c r="U408" s="758">
        <v>636.48</v>
      </c>
      <c r="V408" s="762">
        <v>673.92000000000007</v>
      </c>
    </row>
    <row r="409" spans="1:22" x14ac:dyDescent="0.3">
      <c r="A409" s="725">
        <v>13</v>
      </c>
      <c r="B409" s="761">
        <v>202.8</v>
      </c>
      <c r="C409" s="758">
        <v>223.08</v>
      </c>
      <c r="D409" s="758">
        <v>243.36</v>
      </c>
      <c r="E409" s="758">
        <v>263.64</v>
      </c>
      <c r="F409" s="758">
        <v>283.92</v>
      </c>
      <c r="G409" s="758">
        <v>304.2</v>
      </c>
      <c r="H409" s="758">
        <v>324.48</v>
      </c>
      <c r="I409" s="758">
        <v>344.76</v>
      </c>
      <c r="J409" s="758">
        <v>365.04</v>
      </c>
      <c r="K409" s="758">
        <v>385.32</v>
      </c>
      <c r="L409" s="758">
        <v>405.6</v>
      </c>
      <c r="M409" s="758">
        <v>425.88</v>
      </c>
      <c r="N409" s="758">
        <v>446.16</v>
      </c>
      <c r="O409" s="758">
        <v>466.44</v>
      </c>
      <c r="P409" s="758">
        <v>486.72</v>
      </c>
      <c r="Q409" s="758">
        <v>527.28</v>
      </c>
      <c r="R409" s="758">
        <v>567.84</v>
      </c>
      <c r="S409" s="758">
        <v>608.4</v>
      </c>
      <c r="T409" s="758">
        <v>648.96</v>
      </c>
      <c r="U409" s="758">
        <v>689.52</v>
      </c>
      <c r="V409" s="762">
        <v>730.08</v>
      </c>
    </row>
    <row r="410" spans="1:22" x14ac:dyDescent="0.3">
      <c r="A410" s="725">
        <v>14</v>
      </c>
      <c r="B410" s="761">
        <v>218.4</v>
      </c>
      <c r="C410" s="758">
        <v>240.24</v>
      </c>
      <c r="D410" s="758">
        <v>262.08</v>
      </c>
      <c r="E410" s="758">
        <v>283.92</v>
      </c>
      <c r="F410" s="758">
        <v>305.76</v>
      </c>
      <c r="G410" s="758">
        <v>327.60000000000002</v>
      </c>
      <c r="H410" s="758">
        <v>349.44</v>
      </c>
      <c r="I410" s="758">
        <v>371.28000000000003</v>
      </c>
      <c r="J410" s="758">
        <v>393.12</v>
      </c>
      <c r="K410" s="758">
        <v>414.96000000000004</v>
      </c>
      <c r="L410" s="758">
        <v>436.8</v>
      </c>
      <c r="M410" s="758">
        <v>458.64000000000004</v>
      </c>
      <c r="N410" s="758">
        <v>480.48</v>
      </c>
      <c r="O410" s="758">
        <v>502.32</v>
      </c>
      <c r="P410" s="758">
        <v>524.16</v>
      </c>
      <c r="Q410" s="758">
        <v>567.84</v>
      </c>
      <c r="R410" s="758">
        <v>611.52</v>
      </c>
      <c r="S410" s="758">
        <v>655.20000000000005</v>
      </c>
      <c r="T410" s="758">
        <v>698.88</v>
      </c>
      <c r="U410" s="758">
        <v>742.56000000000006</v>
      </c>
      <c r="V410" s="762">
        <v>786.24</v>
      </c>
    </row>
    <row r="411" spans="1:22" x14ac:dyDescent="0.3">
      <c r="A411" s="725">
        <v>15</v>
      </c>
      <c r="B411" s="761">
        <v>234</v>
      </c>
      <c r="C411" s="758">
        <v>257.40000000000003</v>
      </c>
      <c r="D411" s="758">
        <v>280.8</v>
      </c>
      <c r="E411" s="758">
        <v>304.2</v>
      </c>
      <c r="F411" s="758">
        <v>327.60000000000002</v>
      </c>
      <c r="G411" s="758">
        <v>351</v>
      </c>
      <c r="H411" s="758">
        <v>374.40000000000003</v>
      </c>
      <c r="I411" s="758">
        <v>397.8</v>
      </c>
      <c r="J411" s="758">
        <v>421.2</v>
      </c>
      <c r="K411" s="758">
        <v>444.6</v>
      </c>
      <c r="L411" s="758">
        <v>468</v>
      </c>
      <c r="M411" s="758">
        <v>491.40000000000003</v>
      </c>
      <c r="N411" s="758">
        <v>514.80000000000007</v>
      </c>
      <c r="O411" s="758">
        <v>538.20000000000005</v>
      </c>
      <c r="P411" s="758">
        <v>561.6</v>
      </c>
      <c r="Q411" s="758">
        <v>608.4</v>
      </c>
      <c r="R411" s="758">
        <v>655.20000000000005</v>
      </c>
      <c r="S411" s="758">
        <v>702</v>
      </c>
      <c r="T411" s="758">
        <v>748.80000000000007</v>
      </c>
      <c r="U411" s="758">
        <v>795.6</v>
      </c>
      <c r="V411" s="762">
        <v>842.4</v>
      </c>
    </row>
    <row r="412" spans="1:22" x14ac:dyDescent="0.3">
      <c r="A412" s="725">
        <v>16</v>
      </c>
      <c r="B412" s="761">
        <v>249.60000000000002</v>
      </c>
      <c r="C412" s="758">
        <v>274.56</v>
      </c>
      <c r="D412" s="758">
        <v>299.52</v>
      </c>
      <c r="E412" s="758">
        <v>324.48</v>
      </c>
      <c r="F412" s="758">
        <v>349.44</v>
      </c>
      <c r="G412" s="758">
        <v>374.40000000000003</v>
      </c>
      <c r="H412" s="758">
        <v>399.36</v>
      </c>
      <c r="I412" s="758">
        <v>424.32</v>
      </c>
      <c r="J412" s="758">
        <v>449.28000000000003</v>
      </c>
      <c r="K412" s="758">
        <v>474.24</v>
      </c>
      <c r="L412" s="758">
        <v>499.20000000000005</v>
      </c>
      <c r="M412" s="758">
        <v>524.16</v>
      </c>
      <c r="N412" s="758">
        <v>549.12</v>
      </c>
      <c r="O412" s="758">
        <v>574.08000000000004</v>
      </c>
      <c r="P412" s="758">
        <v>599.04</v>
      </c>
      <c r="Q412" s="758">
        <v>648.96</v>
      </c>
      <c r="R412" s="758">
        <v>698.88</v>
      </c>
      <c r="S412" s="758">
        <v>748.80000000000007</v>
      </c>
      <c r="T412" s="758">
        <v>798.72</v>
      </c>
      <c r="U412" s="758">
        <v>848.64</v>
      </c>
      <c r="V412" s="762">
        <v>898.56000000000006</v>
      </c>
    </row>
    <row r="413" spans="1:22" x14ac:dyDescent="0.3">
      <c r="A413" s="725">
        <v>17</v>
      </c>
      <c r="B413" s="761">
        <v>265.2</v>
      </c>
      <c r="C413" s="758">
        <v>291.72000000000003</v>
      </c>
      <c r="D413" s="758">
        <v>318.24</v>
      </c>
      <c r="E413" s="758">
        <v>344.76</v>
      </c>
      <c r="F413" s="758">
        <v>371.28000000000003</v>
      </c>
      <c r="G413" s="758">
        <v>397.8</v>
      </c>
      <c r="H413" s="758">
        <v>424.32</v>
      </c>
      <c r="I413" s="758">
        <v>450.84000000000003</v>
      </c>
      <c r="J413" s="758">
        <v>477.36</v>
      </c>
      <c r="K413" s="758">
        <v>503.88</v>
      </c>
      <c r="L413" s="758">
        <v>530.4</v>
      </c>
      <c r="M413" s="758">
        <v>556.92000000000007</v>
      </c>
      <c r="N413" s="758">
        <v>583.44000000000005</v>
      </c>
      <c r="O413" s="758">
        <v>609.96</v>
      </c>
      <c r="P413" s="758">
        <v>636.48</v>
      </c>
      <c r="Q413" s="758">
        <v>689.52</v>
      </c>
      <c r="R413" s="758">
        <v>742.56000000000006</v>
      </c>
      <c r="S413" s="758">
        <v>795.6</v>
      </c>
      <c r="T413" s="758">
        <v>848.64</v>
      </c>
      <c r="U413" s="758">
        <v>901.68000000000006</v>
      </c>
      <c r="V413" s="762">
        <v>954.72</v>
      </c>
    </row>
    <row r="414" spans="1:22" x14ac:dyDescent="0.3">
      <c r="A414" s="725">
        <v>18</v>
      </c>
      <c r="B414" s="761">
        <v>280.8</v>
      </c>
      <c r="C414" s="758">
        <v>308.88</v>
      </c>
      <c r="D414" s="758">
        <v>336.96000000000004</v>
      </c>
      <c r="E414" s="758">
        <v>365.04</v>
      </c>
      <c r="F414" s="758">
        <v>393.12</v>
      </c>
      <c r="G414" s="758">
        <v>421.2</v>
      </c>
      <c r="H414" s="758">
        <v>449.28000000000003</v>
      </c>
      <c r="I414" s="758">
        <v>477.36</v>
      </c>
      <c r="J414" s="758">
        <v>505.44</v>
      </c>
      <c r="K414" s="758">
        <v>533.52</v>
      </c>
      <c r="L414" s="758">
        <v>561.6</v>
      </c>
      <c r="M414" s="758">
        <v>589.68000000000006</v>
      </c>
      <c r="N414" s="758">
        <v>617.76</v>
      </c>
      <c r="O414" s="758">
        <v>645.84</v>
      </c>
      <c r="P414" s="758">
        <v>673.92000000000007</v>
      </c>
      <c r="Q414" s="758">
        <v>730.08</v>
      </c>
      <c r="R414" s="758">
        <v>786.24</v>
      </c>
      <c r="S414" s="758">
        <v>842.4</v>
      </c>
      <c r="T414" s="758">
        <v>898.56000000000006</v>
      </c>
      <c r="U414" s="758">
        <v>954.72</v>
      </c>
      <c r="V414" s="762">
        <v>1010.88</v>
      </c>
    </row>
    <row r="415" spans="1:22" x14ac:dyDescent="0.3">
      <c r="A415" s="747">
        <v>19</v>
      </c>
      <c r="B415" s="761">
        <v>296.40000000000003</v>
      </c>
      <c r="C415" s="758">
        <v>326.04000000000002</v>
      </c>
      <c r="D415" s="758">
        <v>355.68</v>
      </c>
      <c r="E415" s="758">
        <v>385.32</v>
      </c>
      <c r="F415" s="758">
        <v>414.96000000000004</v>
      </c>
      <c r="G415" s="758">
        <v>444.6</v>
      </c>
      <c r="H415" s="758">
        <v>474.24</v>
      </c>
      <c r="I415" s="758">
        <v>503.88</v>
      </c>
      <c r="J415" s="758">
        <v>533.52</v>
      </c>
      <c r="K415" s="758">
        <v>563.16</v>
      </c>
      <c r="L415" s="758">
        <v>592.80000000000007</v>
      </c>
      <c r="M415" s="758">
        <v>622.44000000000005</v>
      </c>
      <c r="N415" s="758">
        <v>652.08000000000004</v>
      </c>
      <c r="O415" s="758">
        <v>681.72</v>
      </c>
      <c r="P415" s="758">
        <v>711.36</v>
      </c>
      <c r="Q415" s="758">
        <v>770.64</v>
      </c>
      <c r="R415" s="758">
        <v>829.92000000000007</v>
      </c>
      <c r="S415" s="758">
        <v>889.2</v>
      </c>
      <c r="T415" s="758">
        <v>948.48</v>
      </c>
      <c r="U415" s="758">
        <v>1007.76</v>
      </c>
      <c r="V415" s="762">
        <v>1067.04</v>
      </c>
    </row>
    <row r="416" spans="1:22" x14ac:dyDescent="0.3">
      <c r="A416" s="747">
        <v>20</v>
      </c>
      <c r="B416" s="761">
        <v>312</v>
      </c>
      <c r="C416" s="758">
        <v>343.2</v>
      </c>
      <c r="D416" s="758">
        <v>374.40000000000003</v>
      </c>
      <c r="E416" s="758">
        <v>405.6</v>
      </c>
      <c r="F416" s="758">
        <v>436.8</v>
      </c>
      <c r="G416" s="758">
        <v>468</v>
      </c>
      <c r="H416" s="758">
        <v>499.20000000000005</v>
      </c>
      <c r="I416" s="758">
        <v>530.4</v>
      </c>
      <c r="J416" s="758">
        <v>561.6</v>
      </c>
      <c r="K416" s="758">
        <v>592.80000000000007</v>
      </c>
      <c r="L416" s="758">
        <v>624</v>
      </c>
      <c r="M416" s="758">
        <v>655.20000000000005</v>
      </c>
      <c r="N416" s="758">
        <v>686.4</v>
      </c>
      <c r="O416" s="758">
        <v>717.6</v>
      </c>
      <c r="P416" s="758">
        <v>748.80000000000007</v>
      </c>
      <c r="Q416" s="758">
        <v>811.2</v>
      </c>
      <c r="R416" s="758">
        <v>873.6</v>
      </c>
      <c r="S416" s="758">
        <v>936</v>
      </c>
      <c r="T416" s="758">
        <v>998.40000000000009</v>
      </c>
      <c r="U416" s="758">
        <v>1060.8</v>
      </c>
      <c r="V416" s="762">
        <v>1123.2</v>
      </c>
    </row>
    <row r="417" spans="1:22" x14ac:dyDescent="0.3">
      <c r="A417" s="747">
        <v>21</v>
      </c>
      <c r="B417" s="761">
        <v>327.60000000000002</v>
      </c>
      <c r="C417" s="758">
        <v>360.36</v>
      </c>
      <c r="D417" s="758">
        <v>393.12</v>
      </c>
      <c r="E417" s="758">
        <v>425.88</v>
      </c>
      <c r="F417" s="758">
        <v>458.64000000000004</v>
      </c>
      <c r="G417" s="758">
        <v>491.40000000000003</v>
      </c>
      <c r="H417" s="758">
        <v>524.16</v>
      </c>
      <c r="I417" s="758">
        <v>556.92000000000007</v>
      </c>
      <c r="J417" s="758">
        <v>589.68000000000006</v>
      </c>
      <c r="K417" s="758">
        <v>622.44000000000005</v>
      </c>
      <c r="L417" s="758">
        <v>655.20000000000005</v>
      </c>
      <c r="M417" s="758">
        <v>687.96</v>
      </c>
      <c r="N417" s="758">
        <v>720.72</v>
      </c>
      <c r="O417" s="758">
        <v>753.48</v>
      </c>
      <c r="P417" s="758">
        <v>786.24</v>
      </c>
      <c r="Q417" s="758">
        <v>851.76</v>
      </c>
      <c r="R417" s="758">
        <v>917.28000000000009</v>
      </c>
      <c r="S417" s="758">
        <v>982.80000000000007</v>
      </c>
      <c r="T417" s="758">
        <v>1048.32</v>
      </c>
      <c r="U417" s="758">
        <v>1113.8400000000001</v>
      </c>
      <c r="V417" s="762">
        <v>1179.3600000000001</v>
      </c>
    </row>
    <row r="418" spans="1:22" x14ac:dyDescent="0.3">
      <c r="A418" s="747">
        <v>22</v>
      </c>
      <c r="B418" s="761">
        <v>343.2</v>
      </c>
      <c r="C418" s="758">
        <v>377.52000000000004</v>
      </c>
      <c r="D418" s="758">
        <v>411.84000000000003</v>
      </c>
      <c r="E418" s="758">
        <v>446.16</v>
      </c>
      <c r="F418" s="758">
        <v>480.48</v>
      </c>
      <c r="G418" s="758">
        <v>514.80000000000007</v>
      </c>
      <c r="H418" s="758">
        <v>549.12</v>
      </c>
      <c r="I418" s="758">
        <v>583.44000000000005</v>
      </c>
      <c r="J418" s="758">
        <v>617.76</v>
      </c>
      <c r="K418" s="758">
        <v>652.08000000000004</v>
      </c>
      <c r="L418" s="758">
        <v>686.4</v>
      </c>
      <c r="M418" s="758">
        <v>720.72</v>
      </c>
      <c r="N418" s="758">
        <v>755.04000000000008</v>
      </c>
      <c r="O418" s="758">
        <v>789.36</v>
      </c>
      <c r="P418" s="758">
        <v>823.68000000000006</v>
      </c>
      <c r="Q418" s="758">
        <v>892.32</v>
      </c>
      <c r="R418" s="758">
        <v>960.96</v>
      </c>
      <c r="S418" s="758">
        <v>1029.6000000000001</v>
      </c>
      <c r="T418" s="758">
        <v>1098.24</v>
      </c>
      <c r="U418" s="758">
        <v>1166.8800000000001</v>
      </c>
      <c r="V418" s="762">
        <v>1235.52</v>
      </c>
    </row>
    <row r="419" spans="1:22" x14ac:dyDescent="0.3">
      <c r="A419" s="747">
        <v>23</v>
      </c>
      <c r="B419" s="761">
        <v>358.8</v>
      </c>
      <c r="C419" s="758">
        <v>394.68</v>
      </c>
      <c r="D419" s="758">
        <v>430.56</v>
      </c>
      <c r="E419" s="758">
        <v>466.44</v>
      </c>
      <c r="F419" s="758">
        <v>502.32</v>
      </c>
      <c r="G419" s="758">
        <v>538.20000000000005</v>
      </c>
      <c r="H419" s="758">
        <v>574.08000000000004</v>
      </c>
      <c r="I419" s="758">
        <v>609.96</v>
      </c>
      <c r="J419" s="758">
        <v>645.84</v>
      </c>
      <c r="K419" s="758">
        <v>681.72</v>
      </c>
      <c r="L419" s="758">
        <v>717.6</v>
      </c>
      <c r="M419" s="758">
        <v>753.48</v>
      </c>
      <c r="N419" s="758">
        <v>789.36</v>
      </c>
      <c r="O419" s="758">
        <v>825.24</v>
      </c>
      <c r="P419" s="758">
        <v>861.12</v>
      </c>
      <c r="Q419" s="758">
        <v>932.88</v>
      </c>
      <c r="R419" s="758">
        <v>1004.64</v>
      </c>
      <c r="S419" s="758">
        <v>1076.4000000000001</v>
      </c>
      <c r="T419" s="758">
        <v>1148.1600000000001</v>
      </c>
      <c r="U419" s="758">
        <v>1219.92</v>
      </c>
      <c r="V419" s="762">
        <v>1291.68</v>
      </c>
    </row>
    <row r="420" spans="1:22" s="355" customFormat="1" x14ac:dyDescent="0.3">
      <c r="A420" s="747">
        <v>24</v>
      </c>
      <c r="B420" s="761">
        <v>374.40000000000003</v>
      </c>
      <c r="C420" s="758">
        <v>411.84000000000003</v>
      </c>
      <c r="D420" s="758">
        <v>449.28000000000003</v>
      </c>
      <c r="E420" s="758">
        <v>486.72</v>
      </c>
      <c r="F420" s="758">
        <v>524.16</v>
      </c>
      <c r="G420" s="758">
        <v>561.6</v>
      </c>
      <c r="H420" s="758">
        <v>599.04</v>
      </c>
      <c r="I420" s="758">
        <v>636.48</v>
      </c>
      <c r="J420" s="758">
        <v>673.92000000000007</v>
      </c>
      <c r="K420" s="758">
        <v>711.36</v>
      </c>
      <c r="L420" s="758">
        <v>748.80000000000007</v>
      </c>
      <c r="M420" s="758">
        <v>786.24</v>
      </c>
      <c r="N420" s="758">
        <v>823.68000000000006</v>
      </c>
      <c r="O420" s="758">
        <v>861.12</v>
      </c>
      <c r="P420" s="758">
        <v>898.56000000000006</v>
      </c>
      <c r="Q420" s="758">
        <v>973.44</v>
      </c>
      <c r="R420" s="758">
        <v>1048.32</v>
      </c>
      <c r="S420" s="758">
        <v>1123.2</v>
      </c>
      <c r="T420" s="758">
        <v>1198.08</v>
      </c>
      <c r="U420" s="758">
        <v>1272.96</v>
      </c>
      <c r="V420" s="762">
        <v>1347.8400000000001</v>
      </c>
    </row>
    <row r="421" spans="1:22" x14ac:dyDescent="0.3">
      <c r="A421" s="748">
        <v>25</v>
      </c>
      <c r="B421" s="761">
        <v>390</v>
      </c>
      <c r="C421" s="758">
        <v>429</v>
      </c>
      <c r="D421" s="758">
        <v>468</v>
      </c>
      <c r="E421" s="758">
        <v>507</v>
      </c>
      <c r="F421" s="758">
        <v>546</v>
      </c>
      <c r="G421" s="758">
        <v>585</v>
      </c>
      <c r="H421" s="758">
        <v>624</v>
      </c>
      <c r="I421" s="758">
        <v>663</v>
      </c>
      <c r="J421" s="758">
        <v>702</v>
      </c>
      <c r="K421" s="758">
        <v>741</v>
      </c>
      <c r="L421" s="758">
        <v>780</v>
      </c>
      <c r="M421" s="758">
        <v>819</v>
      </c>
      <c r="N421" s="758">
        <v>858</v>
      </c>
      <c r="O421" s="758">
        <v>897</v>
      </c>
      <c r="P421" s="758">
        <v>936</v>
      </c>
      <c r="Q421" s="758">
        <v>1014</v>
      </c>
      <c r="R421" s="758">
        <v>1092</v>
      </c>
      <c r="S421" s="758">
        <v>1170</v>
      </c>
      <c r="T421" s="758">
        <v>1248</v>
      </c>
      <c r="U421" s="758">
        <v>1326</v>
      </c>
      <c r="V421" s="762">
        <v>1404</v>
      </c>
    </row>
    <row r="422" spans="1:22" s="355" customFormat="1" x14ac:dyDescent="0.3">
      <c r="A422" s="749">
        <v>26</v>
      </c>
      <c r="B422" s="761">
        <v>405.6</v>
      </c>
      <c r="C422" s="758">
        <v>446.16</v>
      </c>
      <c r="D422" s="758">
        <v>486.72</v>
      </c>
      <c r="E422" s="758">
        <v>527.28</v>
      </c>
      <c r="F422" s="758">
        <v>567.84</v>
      </c>
      <c r="G422" s="758">
        <v>608.4</v>
      </c>
      <c r="H422" s="758">
        <v>648.96</v>
      </c>
      <c r="I422" s="758">
        <v>689.52</v>
      </c>
      <c r="J422" s="758">
        <v>730.08</v>
      </c>
      <c r="K422" s="758">
        <v>770.64</v>
      </c>
      <c r="L422" s="758">
        <v>811.2</v>
      </c>
      <c r="M422" s="758">
        <v>851.76</v>
      </c>
      <c r="N422" s="758">
        <v>892.32</v>
      </c>
      <c r="O422" s="758">
        <v>932.88</v>
      </c>
      <c r="P422" s="758">
        <v>973.44</v>
      </c>
      <c r="Q422" s="758">
        <v>1054.56</v>
      </c>
      <c r="R422" s="758">
        <v>1135.68</v>
      </c>
      <c r="S422" s="758">
        <v>1216.8</v>
      </c>
      <c r="T422" s="758">
        <v>1297.92</v>
      </c>
      <c r="U422" s="758">
        <v>1379.04</v>
      </c>
      <c r="V422" s="762">
        <v>1460.16</v>
      </c>
    </row>
    <row r="423" spans="1:22" x14ac:dyDescent="0.3">
      <c r="A423" s="749">
        <v>27</v>
      </c>
      <c r="B423" s="761">
        <v>421.2</v>
      </c>
      <c r="C423" s="758">
        <v>463.32</v>
      </c>
      <c r="D423" s="758">
        <v>505.44</v>
      </c>
      <c r="E423" s="758">
        <v>547.56000000000006</v>
      </c>
      <c r="F423" s="758">
        <v>589.68000000000006</v>
      </c>
      <c r="G423" s="758">
        <v>631.80000000000007</v>
      </c>
      <c r="H423" s="758">
        <v>673.92000000000007</v>
      </c>
      <c r="I423" s="758">
        <v>716.04000000000008</v>
      </c>
      <c r="J423" s="758">
        <v>758.16000000000008</v>
      </c>
      <c r="K423" s="758">
        <v>800.28</v>
      </c>
      <c r="L423" s="758">
        <v>842.4</v>
      </c>
      <c r="M423" s="758">
        <v>884.52</v>
      </c>
      <c r="N423" s="758">
        <v>926.64</v>
      </c>
      <c r="O423" s="758">
        <v>968.76</v>
      </c>
      <c r="P423" s="758">
        <v>1010.88</v>
      </c>
      <c r="Q423" s="758">
        <v>1095.1200000000001</v>
      </c>
      <c r="R423" s="758">
        <v>1179.3600000000001</v>
      </c>
      <c r="S423" s="758">
        <v>1263.6000000000001</v>
      </c>
      <c r="T423" s="758">
        <v>1347.8400000000001</v>
      </c>
      <c r="U423" s="758">
        <v>1432.0800000000002</v>
      </c>
      <c r="V423" s="762">
        <v>1516.3200000000002</v>
      </c>
    </row>
    <row r="424" spans="1:22" x14ac:dyDescent="0.3">
      <c r="A424" s="749">
        <v>28</v>
      </c>
      <c r="B424" s="761">
        <v>436.8</v>
      </c>
      <c r="C424" s="758">
        <v>480.48</v>
      </c>
      <c r="D424" s="758">
        <v>524.16</v>
      </c>
      <c r="E424" s="758">
        <v>567.84</v>
      </c>
      <c r="F424" s="758">
        <v>611.52</v>
      </c>
      <c r="G424" s="758">
        <v>655.20000000000005</v>
      </c>
      <c r="H424" s="758">
        <v>698.88</v>
      </c>
      <c r="I424" s="758">
        <v>742.56000000000006</v>
      </c>
      <c r="J424" s="758">
        <v>786.24</v>
      </c>
      <c r="K424" s="758">
        <v>829.92000000000007</v>
      </c>
      <c r="L424" s="758">
        <v>873.6</v>
      </c>
      <c r="M424" s="758">
        <v>917.28000000000009</v>
      </c>
      <c r="N424" s="758">
        <v>960.96</v>
      </c>
      <c r="O424" s="758">
        <v>1004.64</v>
      </c>
      <c r="P424" s="758">
        <v>1048.32</v>
      </c>
      <c r="Q424" s="758">
        <v>1135.68</v>
      </c>
      <c r="R424" s="758">
        <v>1223.04</v>
      </c>
      <c r="S424" s="758">
        <v>1310.4000000000001</v>
      </c>
      <c r="T424" s="758">
        <v>1397.76</v>
      </c>
      <c r="U424" s="758">
        <v>1485.1200000000001</v>
      </c>
      <c r="V424" s="762">
        <v>1572.48</v>
      </c>
    </row>
    <row r="425" spans="1:22" x14ac:dyDescent="0.3">
      <c r="A425" s="749">
        <v>29</v>
      </c>
      <c r="B425" s="761">
        <v>452.40000000000003</v>
      </c>
      <c r="C425" s="758">
        <v>497.64000000000004</v>
      </c>
      <c r="D425" s="758">
        <v>542.88</v>
      </c>
      <c r="E425" s="758">
        <v>588.12</v>
      </c>
      <c r="F425" s="758">
        <v>633.36</v>
      </c>
      <c r="G425" s="758">
        <v>678.6</v>
      </c>
      <c r="H425" s="758">
        <v>723.84</v>
      </c>
      <c r="I425" s="758">
        <v>769.08</v>
      </c>
      <c r="J425" s="758">
        <v>814.32</v>
      </c>
      <c r="K425" s="758">
        <v>859.56000000000006</v>
      </c>
      <c r="L425" s="758">
        <v>904.80000000000007</v>
      </c>
      <c r="M425" s="758">
        <v>950.04000000000008</v>
      </c>
      <c r="N425" s="758">
        <v>995.28000000000009</v>
      </c>
      <c r="O425" s="758">
        <v>1040.52</v>
      </c>
      <c r="P425" s="758">
        <v>1085.76</v>
      </c>
      <c r="Q425" s="758">
        <v>1176.24</v>
      </c>
      <c r="R425" s="758">
        <v>1266.72</v>
      </c>
      <c r="S425" s="758">
        <v>1357.2</v>
      </c>
      <c r="T425" s="758">
        <v>1447.68</v>
      </c>
      <c r="U425" s="758">
        <v>1538.16</v>
      </c>
      <c r="V425" s="762">
        <v>1628.64</v>
      </c>
    </row>
    <row r="426" spans="1:22" s="355" customFormat="1" x14ac:dyDescent="0.3">
      <c r="A426" s="750">
        <v>30</v>
      </c>
      <c r="B426" s="761">
        <v>468</v>
      </c>
      <c r="C426" s="758">
        <v>514.80000000000007</v>
      </c>
      <c r="D426" s="758">
        <v>561.6</v>
      </c>
      <c r="E426" s="758">
        <v>608.4</v>
      </c>
      <c r="F426" s="758">
        <v>655.20000000000005</v>
      </c>
      <c r="G426" s="758">
        <v>702</v>
      </c>
      <c r="H426" s="758">
        <v>748.80000000000007</v>
      </c>
      <c r="I426" s="758">
        <v>795.6</v>
      </c>
      <c r="J426" s="758">
        <v>842.4</v>
      </c>
      <c r="K426" s="758">
        <v>889.2</v>
      </c>
      <c r="L426" s="758">
        <v>936</v>
      </c>
      <c r="M426" s="758">
        <v>982.80000000000007</v>
      </c>
      <c r="N426" s="758">
        <v>1029.6000000000001</v>
      </c>
      <c r="O426" s="758">
        <v>1076.4000000000001</v>
      </c>
      <c r="P426" s="758">
        <v>1123.2</v>
      </c>
      <c r="Q426" s="758">
        <v>1216.8</v>
      </c>
      <c r="R426" s="758">
        <v>1310.4000000000001</v>
      </c>
      <c r="S426" s="758">
        <v>1404</v>
      </c>
      <c r="T426" s="758">
        <v>1497.6000000000001</v>
      </c>
      <c r="U426" s="758">
        <v>1591.2</v>
      </c>
      <c r="V426" s="762">
        <v>1684.8</v>
      </c>
    </row>
    <row r="427" spans="1:22" s="355" customFormat="1" x14ac:dyDescent="0.3">
      <c r="A427" s="749">
        <v>31</v>
      </c>
      <c r="B427" s="761">
        <v>483.6</v>
      </c>
      <c r="C427" s="758">
        <v>531.96</v>
      </c>
      <c r="D427" s="758">
        <v>580.32000000000005</v>
      </c>
      <c r="E427" s="758">
        <v>628.68000000000006</v>
      </c>
      <c r="F427" s="758">
        <v>677.04000000000008</v>
      </c>
      <c r="G427" s="758">
        <v>725.4</v>
      </c>
      <c r="H427" s="758">
        <v>773.76</v>
      </c>
      <c r="I427" s="758">
        <v>822.12</v>
      </c>
      <c r="J427" s="758">
        <v>870.48</v>
      </c>
      <c r="K427" s="758">
        <v>918.84</v>
      </c>
      <c r="L427" s="758">
        <v>967.2</v>
      </c>
      <c r="M427" s="758">
        <v>1015.5600000000001</v>
      </c>
      <c r="N427" s="758">
        <v>1063.92</v>
      </c>
      <c r="O427" s="758">
        <v>1112.28</v>
      </c>
      <c r="P427" s="758">
        <v>1160.6400000000001</v>
      </c>
      <c r="Q427" s="758">
        <v>1257.3600000000001</v>
      </c>
      <c r="R427" s="758">
        <v>1354.0800000000002</v>
      </c>
      <c r="S427" s="758">
        <v>1450.8</v>
      </c>
      <c r="T427" s="758">
        <v>1547.52</v>
      </c>
      <c r="U427" s="758">
        <v>1644.24</v>
      </c>
      <c r="V427" s="762">
        <v>1740.96</v>
      </c>
    </row>
    <row r="428" spans="1:22" s="355" customFormat="1" x14ac:dyDescent="0.3">
      <c r="A428" s="750">
        <v>32</v>
      </c>
      <c r="B428" s="761">
        <v>499.20000000000005</v>
      </c>
      <c r="C428" s="758">
        <v>549.12</v>
      </c>
      <c r="D428" s="758">
        <v>599.04</v>
      </c>
      <c r="E428" s="758">
        <v>648.96</v>
      </c>
      <c r="F428" s="758">
        <v>698.88</v>
      </c>
      <c r="G428" s="758">
        <v>748.80000000000007</v>
      </c>
      <c r="H428" s="758">
        <v>798.72</v>
      </c>
      <c r="I428" s="758">
        <v>848.64</v>
      </c>
      <c r="J428" s="758">
        <v>898.56000000000006</v>
      </c>
      <c r="K428" s="758">
        <v>948.48</v>
      </c>
      <c r="L428" s="758">
        <v>998.40000000000009</v>
      </c>
      <c r="M428" s="758">
        <v>1048.32</v>
      </c>
      <c r="N428" s="758">
        <v>1098.24</v>
      </c>
      <c r="O428" s="758">
        <v>1148.1600000000001</v>
      </c>
      <c r="P428" s="758">
        <v>1198.08</v>
      </c>
      <c r="Q428" s="758">
        <v>1297.92</v>
      </c>
      <c r="R428" s="758">
        <v>1397.76</v>
      </c>
      <c r="S428" s="758">
        <v>1497.6000000000001</v>
      </c>
      <c r="T428" s="758">
        <v>1597.44</v>
      </c>
      <c r="U428" s="758">
        <v>1697.28</v>
      </c>
      <c r="V428" s="762">
        <v>1797.1200000000001</v>
      </c>
    </row>
    <row r="429" spans="1:22" s="355" customFormat="1" x14ac:dyDescent="0.3">
      <c r="A429" s="750">
        <v>33</v>
      </c>
      <c r="B429" s="761">
        <v>514.80000000000007</v>
      </c>
      <c r="C429" s="758">
        <v>566.28</v>
      </c>
      <c r="D429" s="758">
        <v>617.76</v>
      </c>
      <c r="E429" s="758">
        <v>669.24</v>
      </c>
      <c r="F429" s="758">
        <v>720.72</v>
      </c>
      <c r="G429" s="758">
        <v>772.2</v>
      </c>
      <c r="H429" s="758">
        <v>823.68000000000006</v>
      </c>
      <c r="I429" s="758">
        <v>875.16000000000008</v>
      </c>
      <c r="J429" s="758">
        <v>926.64</v>
      </c>
      <c r="K429" s="758">
        <v>978.12</v>
      </c>
      <c r="L429" s="758">
        <v>1029.6000000000001</v>
      </c>
      <c r="M429" s="758">
        <v>1081.08</v>
      </c>
      <c r="N429" s="758">
        <v>1132.56</v>
      </c>
      <c r="O429" s="758">
        <v>1184.04</v>
      </c>
      <c r="P429" s="758">
        <v>1235.52</v>
      </c>
      <c r="Q429" s="758">
        <v>1338.48</v>
      </c>
      <c r="R429" s="758">
        <v>1441.44</v>
      </c>
      <c r="S429" s="758">
        <v>1544.4</v>
      </c>
      <c r="T429" s="758">
        <v>1647.3600000000001</v>
      </c>
      <c r="U429" s="758">
        <v>1750.3200000000002</v>
      </c>
      <c r="V429" s="762">
        <v>1853.28</v>
      </c>
    </row>
    <row r="430" spans="1:22" s="355" customFormat="1" x14ac:dyDescent="0.3">
      <c r="A430" s="750">
        <v>34</v>
      </c>
      <c r="B430" s="761">
        <v>530.4</v>
      </c>
      <c r="C430" s="758">
        <v>583.44000000000005</v>
      </c>
      <c r="D430" s="758">
        <v>636.48</v>
      </c>
      <c r="E430" s="758">
        <v>689.52</v>
      </c>
      <c r="F430" s="758">
        <v>742.56000000000006</v>
      </c>
      <c r="G430" s="758">
        <v>795.6</v>
      </c>
      <c r="H430" s="758">
        <v>848.64</v>
      </c>
      <c r="I430" s="758">
        <v>901.68000000000006</v>
      </c>
      <c r="J430" s="758">
        <v>954.72</v>
      </c>
      <c r="K430" s="758">
        <v>1007.76</v>
      </c>
      <c r="L430" s="758">
        <v>1060.8</v>
      </c>
      <c r="M430" s="758">
        <v>1113.8400000000001</v>
      </c>
      <c r="N430" s="758">
        <v>1166.8800000000001</v>
      </c>
      <c r="O430" s="758">
        <v>1219.92</v>
      </c>
      <c r="P430" s="758">
        <v>1272.96</v>
      </c>
      <c r="Q430" s="758">
        <v>1379.04</v>
      </c>
      <c r="R430" s="758">
        <v>1485.1200000000001</v>
      </c>
      <c r="S430" s="758">
        <v>1591.2</v>
      </c>
      <c r="T430" s="758">
        <v>1697.28</v>
      </c>
      <c r="U430" s="758">
        <v>1803.3600000000001</v>
      </c>
      <c r="V430" s="762">
        <v>1909.44</v>
      </c>
    </row>
    <row r="431" spans="1:22" s="355" customFormat="1" x14ac:dyDescent="0.3">
      <c r="A431" s="750">
        <v>35</v>
      </c>
      <c r="B431" s="761">
        <v>546</v>
      </c>
      <c r="C431" s="758">
        <v>600.6</v>
      </c>
      <c r="D431" s="758">
        <v>655.20000000000005</v>
      </c>
      <c r="E431" s="758">
        <v>709.80000000000007</v>
      </c>
      <c r="F431" s="758">
        <v>764.4</v>
      </c>
      <c r="G431" s="758">
        <v>819</v>
      </c>
      <c r="H431" s="758">
        <v>873.6</v>
      </c>
      <c r="I431" s="758">
        <v>928.2</v>
      </c>
      <c r="J431" s="758">
        <v>982.80000000000007</v>
      </c>
      <c r="K431" s="758">
        <v>1037.4000000000001</v>
      </c>
      <c r="L431" s="758">
        <v>1092</v>
      </c>
      <c r="M431" s="758">
        <v>1146.6000000000001</v>
      </c>
      <c r="N431" s="758">
        <v>1201.2</v>
      </c>
      <c r="O431" s="758">
        <v>1255.8</v>
      </c>
      <c r="P431" s="758">
        <v>1310.4000000000001</v>
      </c>
      <c r="Q431" s="758">
        <v>1419.6000000000001</v>
      </c>
      <c r="R431" s="758">
        <v>1528.8</v>
      </c>
      <c r="S431" s="758">
        <v>1638</v>
      </c>
      <c r="T431" s="758">
        <v>1747.2</v>
      </c>
      <c r="U431" s="758">
        <v>1856.4</v>
      </c>
      <c r="V431" s="762">
        <v>1965.6000000000001</v>
      </c>
    </row>
    <row r="432" spans="1:22" s="355" customFormat="1" ht="15" thickBot="1" x14ac:dyDescent="0.35">
      <c r="A432" s="751">
        <v>36</v>
      </c>
      <c r="B432" s="763">
        <v>561.6</v>
      </c>
      <c r="C432" s="764">
        <v>617.76</v>
      </c>
      <c r="D432" s="764">
        <v>673.92000000000007</v>
      </c>
      <c r="E432" s="764">
        <v>730.08</v>
      </c>
      <c r="F432" s="764">
        <v>786.24</v>
      </c>
      <c r="G432" s="764">
        <v>842.4</v>
      </c>
      <c r="H432" s="764">
        <v>898.56000000000006</v>
      </c>
      <c r="I432" s="764">
        <v>954.72</v>
      </c>
      <c r="J432" s="764">
        <v>1010.88</v>
      </c>
      <c r="K432" s="764">
        <v>1067.04</v>
      </c>
      <c r="L432" s="764">
        <v>1123.2</v>
      </c>
      <c r="M432" s="764">
        <v>1179.3600000000001</v>
      </c>
      <c r="N432" s="764">
        <v>1235.52</v>
      </c>
      <c r="O432" s="764">
        <v>1291.68</v>
      </c>
      <c r="P432" s="764">
        <v>1347.8400000000001</v>
      </c>
      <c r="Q432" s="764">
        <v>1460.16</v>
      </c>
      <c r="R432" s="764">
        <v>1572.48</v>
      </c>
      <c r="S432" s="764">
        <v>1684.8</v>
      </c>
      <c r="T432" s="764">
        <v>1797.1200000000001</v>
      </c>
      <c r="U432" s="764">
        <v>1909.44</v>
      </c>
      <c r="V432" s="765">
        <v>2021.76</v>
      </c>
    </row>
    <row r="433" spans="1:22" s="355" customFormat="1" x14ac:dyDescent="0.3">
      <c r="A433" s="360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</row>
    <row r="434" spans="1:22" ht="21.6" thickBot="1" x14ac:dyDescent="0.45">
      <c r="A434" s="736" t="s">
        <v>131</v>
      </c>
      <c r="B434" s="706"/>
      <c r="C434" s="706"/>
      <c r="D434" s="706"/>
      <c r="E434" s="706"/>
      <c r="F434" s="705"/>
      <c r="G434" s="706"/>
      <c r="H434" s="1666"/>
      <c r="I434" s="1666"/>
      <c r="J434" s="782"/>
      <c r="K434" s="706"/>
      <c r="L434" s="782"/>
      <c r="M434" s="706"/>
      <c r="N434" s="706"/>
      <c r="O434" s="706"/>
      <c r="P434" s="706"/>
      <c r="Q434" s="706"/>
      <c r="R434" s="706"/>
      <c r="S434" s="706"/>
      <c r="T434" s="706"/>
      <c r="U434" s="706"/>
      <c r="V434" s="706"/>
    </row>
    <row r="435" spans="1:22" ht="15" thickBot="1" x14ac:dyDescent="0.35">
      <c r="A435" s="739" t="s">
        <v>15</v>
      </c>
      <c r="B435" s="752">
        <v>10</v>
      </c>
      <c r="C435" s="753">
        <v>11</v>
      </c>
      <c r="D435" s="754">
        <v>12</v>
      </c>
      <c r="E435" s="754">
        <v>13</v>
      </c>
      <c r="F435" s="754">
        <v>14</v>
      </c>
      <c r="G435" s="754">
        <v>15</v>
      </c>
      <c r="H435" s="754">
        <v>16</v>
      </c>
      <c r="I435" s="754">
        <v>17</v>
      </c>
      <c r="J435" s="754">
        <v>18</v>
      </c>
      <c r="K435" s="754">
        <v>19</v>
      </c>
      <c r="L435" s="754">
        <v>20</v>
      </c>
      <c r="M435" s="754">
        <v>21</v>
      </c>
      <c r="N435" s="754">
        <v>22</v>
      </c>
      <c r="O435" s="754">
        <v>23</v>
      </c>
      <c r="P435" s="754">
        <v>24</v>
      </c>
      <c r="Q435" s="755">
        <v>26</v>
      </c>
      <c r="R435" s="755">
        <v>28</v>
      </c>
      <c r="S435" s="755">
        <v>30</v>
      </c>
      <c r="T435" s="756">
        <v>32</v>
      </c>
      <c r="U435" s="755">
        <v>34</v>
      </c>
      <c r="V435" s="757">
        <v>36</v>
      </c>
    </row>
    <row r="436" spans="1:22" x14ac:dyDescent="0.3">
      <c r="A436" s="746">
        <v>10</v>
      </c>
      <c r="B436" s="744">
        <v>180.96</v>
      </c>
      <c r="C436" s="759">
        <v>199.05600000000001</v>
      </c>
      <c r="D436" s="759">
        <v>217.15200000000002</v>
      </c>
      <c r="E436" s="759">
        <v>235.24800000000002</v>
      </c>
      <c r="F436" s="759">
        <v>253.34400000000002</v>
      </c>
      <c r="G436" s="759">
        <v>271.44</v>
      </c>
      <c r="H436" s="759">
        <v>289.536</v>
      </c>
      <c r="I436" s="759">
        <v>307.63200000000001</v>
      </c>
      <c r="J436" s="759">
        <v>325.72800000000001</v>
      </c>
      <c r="K436" s="759">
        <v>343.82400000000001</v>
      </c>
      <c r="L436" s="759">
        <v>361.92</v>
      </c>
      <c r="M436" s="759">
        <v>380.01600000000002</v>
      </c>
      <c r="N436" s="759">
        <v>398.11200000000002</v>
      </c>
      <c r="O436" s="759">
        <v>416.20800000000003</v>
      </c>
      <c r="P436" s="759">
        <v>434.30400000000003</v>
      </c>
      <c r="Q436" s="759">
        <v>470.49600000000004</v>
      </c>
      <c r="R436" s="759">
        <v>506.68800000000005</v>
      </c>
      <c r="S436" s="759">
        <v>542.88</v>
      </c>
      <c r="T436" s="759">
        <v>579.072</v>
      </c>
      <c r="U436" s="759">
        <v>615.26400000000001</v>
      </c>
      <c r="V436" s="760">
        <v>651.45600000000002</v>
      </c>
    </row>
    <row r="437" spans="1:22" x14ac:dyDescent="0.3">
      <c r="A437" s="725">
        <v>11</v>
      </c>
      <c r="B437" s="761">
        <v>199.05600000000001</v>
      </c>
      <c r="C437" s="758">
        <v>218.9616</v>
      </c>
      <c r="D437" s="758">
        <v>238.86720000000003</v>
      </c>
      <c r="E437" s="758">
        <v>258.77280000000002</v>
      </c>
      <c r="F437" s="758">
        <v>278.67840000000001</v>
      </c>
      <c r="G437" s="758">
        <v>298.584</v>
      </c>
      <c r="H437" s="758">
        <v>318.4896</v>
      </c>
      <c r="I437" s="758">
        <v>338.39520000000005</v>
      </c>
      <c r="J437" s="758">
        <v>358.30080000000004</v>
      </c>
      <c r="K437" s="758">
        <v>378.20640000000003</v>
      </c>
      <c r="L437" s="758">
        <v>398.11200000000002</v>
      </c>
      <c r="M437" s="758">
        <v>418.01760000000002</v>
      </c>
      <c r="N437" s="758">
        <v>437.92320000000001</v>
      </c>
      <c r="O437" s="758">
        <v>457.8288</v>
      </c>
      <c r="P437" s="758">
        <v>477.73440000000005</v>
      </c>
      <c r="Q437" s="758">
        <v>517.54560000000004</v>
      </c>
      <c r="R437" s="758">
        <v>557.35680000000002</v>
      </c>
      <c r="S437" s="758">
        <v>597.16800000000001</v>
      </c>
      <c r="T437" s="758">
        <v>636.97919999999999</v>
      </c>
      <c r="U437" s="758">
        <v>676.79040000000009</v>
      </c>
      <c r="V437" s="762">
        <v>716.60160000000008</v>
      </c>
    </row>
    <row r="438" spans="1:22" x14ac:dyDescent="0.3">
      <c r="A438" s="725">
        <v>12</v>
      </c>
      <c r="B438" s="761">
        <v>217.15200000000002</v>
      </c>
      <c r="C438" s="758">
        <v>238.86720000000003</v>
      </c>
      <c r="D438" s="758">
        <v>260.58240000000001</v>
      </c>
      <c r="E438" s="758">
        <v>282.29759999999999</v>
      </c>
      <c r="F438" s="758">
        <v>304.01280000000003</v>
      </c>
      <c r="G438" s="758">
        <v>325.72800000000001</v>
      </c>
      <c r="H438" s="758">
        <v>347.44320000000005</v>
      </c>
      <c r="I438" s="758">
        <v>369.15840000000003</v>
      </c>
      <c r="J438" s="758">
        <v>390.87360000000001</v>
      </c>
      <c r="K438" s="758">
        <v>412.58880000000005</v>
      </c>
      <c r="L438" s="758">
        <v>434.30400000000003</v>
      </c>
      <c r="M438" s="758">
        <v>456.01920000000001</v>
      </c>
      <c r="N438" s="758">
        <v>477.73440000000005</v>
      </c>
      <c r="O438" s="758">
        <v>499.44960000000003</v>
      </c>
      <c r="P438" s="758">
        <v>521.16480000000001</v>
      </c>
      <c r="Q438" s="758">
        <v>564.59519999999998</v>
      </c>
      <c r="R438" s="758">
        <v>608.02560000000005</v>
      </c>
      <c r="S438" s="758">
        <v>651.45600000000002</v>
      </c>
      <c r="T438" s="758">
        <v>694.88640000000009</v>
      </c>
      <c r="U438" s="758">
        <v>738.31680000000006</v>
      </c>
      <c r="V438" s="762">
        <v>781.74720000000002</v>
      </c>
    </row>
    <row r="439" spans="1:22" x14ac:dyDescent="0.3">
      <c r="A439" s="725">
        <v>13</v>
      </c>
      <c r="B439" s="761">
        <v>235.24800000000002</v>
      </c>
      <c r="C439" s="758">
        <v>258.77280000000002</v>
      </c>
      <c r="D439" s="758">
        <v>282.29759999999999</v>
      </c>
      <c r="E439" s="758">
        <v>305.82240000000002</v>
      </c>
      <c r="F439" s="758">
        <v>329.34720000000004</v>
      </c>
      <c r="G439" s="758">
        <v>352.87200000000001</v>
      </c>
      <c r="H439" s="758">
        <v>376.39680000000004</v>
      </c>
      <c r="I439" s="758">
        <v>399.92160000000001</v>
      </c>
      <c r="J439" s="758">
        <v>423.44640000000004</v>
      </c>
      <c r="K439" s="758">
        <v>446.97120000000001</v>
      </c>
      <c r="L439" s="758">
        <v>470.49600000000004</v>
      </c>
      <c r="M439" s="758">
        <v>494.02080000000001</v>
      </c>
      <c r="N439" s="758">
        <v>517.54560000000004</v>
      </c>
      <c r="O439" s="758">
        <v>541.07040000000006</v>
      </c>
      <c r="P439" s="758">
        <v>564.59519999999998</v>
      </c>
      <c r="Q439" s="758">
        <v>611.64480000000003</v>
      </c>
      <c r="R439" s="758">
        <v>658.69440000000009</v>
      </c>
      <c r="S439" s="758">
        <v>705.74400000000003</v>
      </c>
      <c r="T439" s="758">
        <v>752.79360000000008</v>
      </c>
      <c r="U439" s="758">
        <v>799.84320000000002</v>
      </c>
      <c r="V439" s="762">
        <v>846.89280000000008</v>
      </c>
    </row>
    <row r="440" spans="1:22" x14ac:dyDescent="0.3">
      <c r="A440" s="725">
        <v>14</v>
      </c>
      <c r="B440" s="761">
        <v>253.34400000000002</v>
      </c>
      <c r="C440" s="758">
        <v>278.67840000000001</v>
      </c>
      <c r="D440" s="758">
        <v>304.01280000000003</v>
      </c>
      <c r="E440" s="758">
        <v>329.34720000000004</v>
      </c>
      <c r="F440" s="758">
        <v>354.6816</v>
      </c>
      <c r="G440" s="758">
        <v>380.01600000000002</v>
      </c>
      <c r="H440" s="758">
        <v>405.35040000000004</v>
      </c>
      <c r="I440" s="758">
        <v>430.6848</v>
      </c>
      <c r="J440" s="758">
        <v>456.01920000000001</v>
      </c>
      <c r="K440" s="758">
        <v>481.35360000000003</v>
      </c>
      <c r="L440" s="758">
        <v>506.68800000000005</v>
      </c>
      <c r="M440" s="758">
        <v>532.02240000000006</v>
      </c>
      <c r="N440" s="758">
        <v>557.35680000000002</v>
      </c>
      <c r="O440" s="758">
        <v>582.69119999999998</v>
      </c>
      <c r="P440" s="758">
        <v>608.02560000000005</v>
      </c>
      <c r="Q440" s="758">
        <v>658.69440000000009</v>
      </c>
      <c r="R440" s="758">
        <v>709.36320000000001</v>
      </c>
      <c r="S440" s="758">
        <v>760.03200000000004</v>
      </c>
      <c r="T440" s="758">
        <v>810.70080000000007</v>
      </c>
      <c r="U440" s="758">
        <v>861.36959999999999</v>
      </c>
      <c r="V440" s="762">
        <v>912.03840000000002</v>
      </c>
    </row>
    <row r="441" spans="1:22" x14ac:dyDescent="0.3">
      <c r="A441" s="725">
        <v>15</v>
      </c>
      <c r="B441" s="761">
        <v>271.44</v>
      </c>
      <c r="C441" s="758">
        <v>298.584</v>
      </c>
      <c r="D441" s="758">
        <v>325.72800000000001</v>
      </c>
      <c r="E441" s="758">
        <v>352.87200000000001</v>
      </c>
      <c r="F441" s="758">
        <v>380.01600000000002</v>
      </c>
      <c r="G441" s="758">
        <v>407.16</v>
      </c>
      <c r="H441" s="758">
        <v>434.30400000000003</v>
      </c>
      <c r="I441" s="758">
        <v>461.44800000000004</v>
      </c>
      <c r="J441" s="758">
        <v>488.59200000000004</v>
      </c>
      <c r="K441" s="758">
        <v>515.73599999999999</v>
      </c>
      <c r="L441" s="758">
        <v>542.88</v>
      </c>
      <c r="M441" s="758">
        <v>570.024</v>
      </c>
      <c r="N441" s="758">
        <v>597.16800000000001</v>
      </c>
      <c r="O441" s="758">
        <v>624.31200000000001</v>
      </c>
      <c r="P441" s="758">
        <v>651.45600000000002</v>
      </c>
      <c r="Q441" s="758">
        <v>705.74400000000003</v>
      </c>
      <c r="R441" s="758">
        <v>760.03200000000004</v>
      </c>
      <c r="S441" s="758">
        <v>814.32</v>
      </c>
      <c r="T441" s="758">
        <v>868.60800000000006</v>
      </c>
      <c r="U441" s="758">
        <v>922.89600000000007</v>
      </c>
      <c r="V441" s="762">
        <v>977.18400000000008</v>
      </c>
    </row>
    <row r="442" spans="1:22" x14ac:dyDescent="0.3">
      <c r="A442" s="725">
        <v>16</v>
      </c>
      <c r="B442" s="761">
        <v>289.536</v>
      </c>
      <c r="C442" s="758">
        <v>318.4896</v>
      </c>
      <c r="D442" s="758">
        <v>347.44320000000005</v>
      </c>
      <c r="E442" s="758">
        <v>376.39680000000004</v>
      </c>
      <c r="F442" s="758">
        <v>405.35040000000004</v>
      </c>
      <c r="G442" s="758">
        <v>434.30400000000003</v>
      </c>
      <c r="H442" s="758">
        <v>463.25760000000002</v>
      </c>
      <c r="I442" s="758">
        <v>492.21120000000002</v>
      </c>
      <c r="J442" s="758">
        <v>521.16480000000001</v>
      </c>
      <c r="K442" s="758">
        <v>550.11840000000007</v>
      </c>
      <c r="L442" s="758">
        <v>579.072</v>
      </c>
      <c r="M442" s="758">
        <v>608.02560000000005</v>
      </c>
      <c r="N442" s="758">
        <v>636.97919999999999</v>
      </c>
      <c r="O442" s="758">
        <v>665.93280000000004</v>
      </c>
      <c r="P442" s="758">
        <v>694.88640000000009</v>
      </c>
      <c r="Q442" s="758">
        <v>752.79360000000008</v>
      </c>
      <c r="R442" s="758">
        <v>810.70080000000007</v>
      </c>
      <c r="S442" s="758">
        <v>868.60800000000006</v>
      </c>
      <c r="T442" s="758">
        <v>926.51520000000005</v>
      </c>
      <c r="U442" s="758">
        <v>984.42240000000004</v>
      </c>
      <c r="V442" s="762">
        <v>1042.3296</v>
      </c>
    </row>
    <row r="443" spans="1:22" x14ac:dyDescent="0.3">
      <c r="A443" s="725">
        <v>17</v>
      </c>
      <c r="B443" s="761">
        <v>307.63200000000001</v>
      </c>
      <c r="C443" s="758">
        <v>338.39520000000005</v>
      </c>
      <c r="D443" s="758">
        <v>369.15840000000003</v>
      </c>
      <c r="E443" s="758">
        <v>399.92160000000001</v>
      </c>
      <c r="F443" s="758">
        <v>430.6848</v>
      </c>
      <c r="G443" s="758">
        <v>461.44800000000004</v>
      </c>
      <c r="H443" s="758">
        <v>492.21120000000002</v>
      </c>
      <c r="I443" s="758">
        <v>522.97440000000006</v>
      </c>
      <c r="J443" s="758">
        <v>553.73760000000004</v>
      </c>
      <c r="K443" s="758">
        <v>584.50080000000003</v>
      </c>
      <c r="L443" s="758">
        <v>615.26400000000001</v>
      </c>
      <c r="M443" s="758">
        <v>646.02719999999999</v>
      </c>
      <c r="N443" s="758">
        <v>676.79040000000009</v>
      </c>
      <c r="O443" s="758">
        <v>707.55360000000007</v>
      </c>
      <c r="P443" s="758">
        <v>738.31680000000006</v>
      </c>
      <c r="Q443" s="758">
        <v>799.84320000000002</v>
      </c>
      <c r="R443" s="758">
        <v>861.36959999999999</v>
      </c>
      <c r="S443" s="758">
        <v>922.89600000000007</v>
      </c>
      <c r="T443" s="758">
        <v>984.42240000000004</v>
      </c>
      <c r="U443" s="758">
        <v>1045.9488000000001</v>
      </c>
      <c r="V443" s="762">
        <v>1107.4752000000001</v>
      </c>
    </row>
    <row r="444" spans="1:22" x14ac:dyDescent="0.3">
      <c r="A444" s="725">
        <v>18</v>
      </c>
      <c r="B444" s="761">
        <v>325.72800000000001</v>
      </c>
      <c r="C444" s="758">
        <v>358.30080000000004</v>
      </c>
      <c r="D444" s="758">
        <v>390.87360000000001</v>
      </c>
      <c r="E444" s="758">
        <v>423.44640000000004</v>
      </c>
      <c r="F444" s="758">
        <v>456.01920000000001</v>
      </c>
      <c r="G444" s="758">
        <v>488.59200000000004</v>
      </c>
      <c r="H444" s="758">
        <v>521.16480000000001</v>
      </c>
      <c r="I444" s="758">
        <v>553.73760000000004</v>
      </c>
      <c r="J444" s="758">
        <v>586.31040000000007</v>
      </c>
      <c r="K444" s="758">
        <v>618.88319999999999</v>
      </c>
      <c r="L444" s="758">
        <v>651.45600000000002</v>
      </c>
      <c r="M444" s="758">
        <v>684.02880000000005</v>
      </c>
      <c r="N444" s="758">
        <v>716.60160000000008</v>
      </c>
      <c r="O444" s="758">
        <v>749.17439999999999</v>
      </c>
      <c r="P444" s="758">
        <v>781.74720000000002</v>
      </c>
      <c r="Q444" s="758">
        <v>846.89280000000008</v>
      </c>
      <c r="R444" s="758">
        <v>912.03840000000002</v>
      </c>
      <c r="S444" s="758">
        <v>977.18400000000008</v>
      </c>
      <c r="T444" s="758">
        <v>1042.3296</v>
      </c>
      <c r="U444" s="758">
        <v>1107.4752000000001</v>
      </c>
      <c r="V444" s="762">
        <v>1172.6208000000001</v>
      </c>
    </row>
    <row r="445" spans="1:22" x14ac:dyDescent="0.3">
      <c r="A445" s="747">
        <v>19</v>
      </c>
      <c r="B445" s="761">
        <v>343.82400000000001</v>
      </c>
      <c r="C445" s="758">
        <v>378.20640000000003</v>
      </c>
      <c r="D445" s="758">
        <v>412.58880000000005</v>
      </c>
      <c r="E445" s="758">
        <v>446.97120000000001</v>
      </c>
      <c r="F445" s="758">
        <v>481.35360000000003</v>
      </c>
      <c r="G445" s="758">
        <v>515.73599999999999</v>
      </c>
      <c r="H445" s="758">
        <v>550.11840000000007</v>
      </c>
      <c r="I445" s="758">
        <v>584.50080000000003</v>
      </c>
      <c r="J445" s="758">
        <v>618.88319999999999</v>
      </c>
      <c r="K445" s="758">
        <v>653.26560000000006</v>
      </c>
      <c r="L445" s="758">
        <v>687.64800000000002</v>
      </c>
      <c r="M445" s="758">
        <v>722.03039999999999</v>
      </c>
      <c r="N445" s="758">
        <v>756.41280000000006</v>
      </c>
      <c r="O445" s="758">
        <v>790.79520000000002</v>
      </c>
      <c r="P445" s="758">
        <v>825.1776000000001</v>
      </c>
      <c r="Q445" s="758">
        <v>893.94240000000002</v>
      </c>
      <c r="R445" s="758">
        <v>962.70720000000006</v>
      </c>
      <c r="S445" s="758">
        <v>1031.472</v>
      </c>
      <c r="T445" s="758">
        <v>1100.2368000000001</v>
      </c>
      <c r="U445" s="758">
        <v>1169.0016000000001</v>
      </c>
      <c r="V445" s="762">
        <v>1237.7664</v>
      </c>
    </row>
    <row r="446" spans="1:22" x14ac:dyDescent="0.3">
      <c r="A446" s="747">
        <v>20</v>
      </c>
      <c r="B446" s="761">
        <v>361.92</v>
      </c>
      <c r="C446" s="758">
        <v>398.11200000000002</v>
      </c>
      <c r="D446" s="758">
        <v>434.30400000000003</v>
      </c>
      <c r="E446" s="758">
        <v>470.49600000000004</v>
      </c>
      <c r="F446" s="758">
        <v>506.68800000000005</v>
      </c>
      <c r="G446" s="758">
        <v>542.88</v>
      </c>
      <c r="H446" s="758">
        <v>579.072</v>
      </c>
      <c r="I446" s="758">
        <v>615.26400000000001</v>
      </c>
      <c r="J446" s="758">
        <v>651.45600000000002</v>
      </c>
      <c r="K446" s="758">
        <v>687.64800000000002</v>
      </c>
      <c r="L446" s="758">
        <v>723.84</v>
      </c>
      <c r="M446" s="758">
        <v>760.03200000000004</v>
      </c>
      <c r="N446" s="758">
        <v>796.22400000000005</v>
      </c>
      <c r="O446" s="758">
        <v>832.41600000000005</v>
      </c>
      <c r="P446" s="758">
        <v>868.60800000000006</v>
      </c>
      <c r="Q446" s="758">
        <v>940.99200000000008</v>
      </c>
      <c r="R446" s="758">
        <v>1013.3760000000001</v>
      </c>
      <c r="S446" s="758">
        <v>1085.76</v>
      </c>
      <c r="T446" s="758">
        <v>1158.144</v>
      </c>
      <c r="U446" s="758">
        <v>1230.528</v>
      </c>
      <c r="V446" s="762">
        <v>1302.912</v>
      </c>
    </row>
    <row r="447" spans="1:22" x14ac:dyDescent="0.3">
      <c r="A447" s="747">
        <v>21</v>
      </c>
      <c r="B447" s="761">
        <v>380.01600000000002</v>
      </c>
      <c r="C447" s="758">
        <v>418.01760000000002</v>
      </c>
      <c r="D447" s="758">
        <v>456.01920000000001</v>
      </c>
      <c r="E447" s="758">
        <v>494.02080000000001</v>
      </c>
      <c r="F447" s="758">
        <v>532.02240000000006</v>
      </c>
      <c r="G447" s="758">
        <v>570.024</v>
      </c>
      <c r="H447" s="758">
        <v>608.02560000000005</v>
      </c>
      <c r="I447" s="758">
        <v>646.02719999999999</v>
      </c>
      <c r="J447" s="758">
        <v>684.02880000000005</v>
      </c>
      <c r="K447" s="758">
        <v>722.03039999999999</v>
      </c>
      <c r="L447" s="758">
        <v>760.03200000000004</v>
      </c>
      <c r="M447" s="758">
        <v>798.03360000000009</v>
      </c>
      <c r="N447" s="758">
        <v>836.03520000000003</v>
      </c>
      <c r="O447" s="758">
        <v>874.03680000000008</v>
      </c>
      <c r="P447" s="758">
        <v>912.03840000000002</v>
      </c>
      <c r="Q447" s="758">
        <v>988.04160000000002</v>
      </c>
      <c r="R447" s="758">
        <v>1064.0448000000001</v>
      </c>
      <c r="S447" s="758">
        <v>1140.048</v>
      </c>
      <c r="T447" s="758">
        <v>1216.0512000000001</v>
      </c>
      <c r="U447" s="758">
        <v>1292.0544</v>
      </c>
      <c r="V447" s="762">
        <v>1368.0576000000001</v>
      </c>
    </row>
    <row r="448" spans="1:22" x14ac:dyDescent="0.3">
      <c r="A448" s="747">
        <v>22</v>
      </c>
      <c r="B448" s="761">
        <v>398.11200000000002</v>
      </c>
      <c r="C448" s="758">
        <v>437.92320000000001</v>
      </c>
      <c r="D448" s="758">
        <v>477.73440000000005</v>
      </c>
      <c r="E448" s="758">
        <v>517.54560000000004</v>
      </c>
      <c r="F448" s="758">
        <v>557.35680000000002</v>
      </c>
      <c r="G448" s="758">
        <v>597.16800000000001</v>
      </c>
      <c r="H448" s="758">
        <v>636.97919999999999</v>
      </c>
      <c r="I448" s="758">
        <v>676.79040000000009</v>
      </c>
      <c r="J448" s="758">
        <v>716.60160000000008</v>
      </c>
      <c r="K448" s="758">
        <v>756.41280000000006</v>
      </c>
      <c r="L448" s="758">
        <v>796.22400000000005</v>
      </c>
      <c r="M448" s="758">
        <v>836.03520000000003</v>
      </c>
      <c r="N448" s="758">
        <v>875.84640000000002</v>
      </c>
      <c r="O448" s="758">
        <v>915.6576</v>
      </c>
      <c r="P448" s="758">
        <v>955.4688000000001</v>
      </c>
      <c r="Q448" s="758">
        <v>1035.0912000000001</v>
      </c>
      <c r="R448" s="758">
        <v>1114.7136</v>
      </c>
      <c r="S448" s="758">
        <v>1194.336</v>
      </c>
      <c r="T448" s="758">
        <v>1273.9584</v>
      </c>
      <c r="U448" s="758">
        <v>1353.5808000000002</v>
      </c>
      <c r="V448" s="762">
        <v>1433.2032000000002</v>
      </c>
    </row>
    <row r="449" spans="1:26" x14ac:dyDescent="0.3">
      <c r="A449" s="747">
        <v>23</v>
      </c>
      <c r="B449" s="761">
        <v>416.20800000000003</v>
      </c>
      <c r="C449" s="758">
        <v>457.8288</v>
      </c>
      <c r="D449" s="758">
        <v>499.44960000000003</v>
      </c>
      <c r="E449" s="758">
        <v>541.07040000000006</v>
      </c>
      <c r="F449" s="758">
        <v>582.69119999999998</v>
      </c>
      <c r="G449" s="758">
        <v>624.31200000000001</v>
      </c>
      <c r="H449" s="758">
        <v>665.93280000000004</v>
      </c>
      <c r="I449" s="758">
        <v>707.55360000000007</v>
      </c>
      <c r="J449" s="758">
        <v>749.17439999999999</v>
      </c>
      <c r="K449" s="758">
        <v>790.79520000000002</v>
      </c>
      <c r="L449" s="758">
        <v>832.41600000000005</v>
      </c>
      <c r="M449" s="758">
        <v>874.03680000000008</v>
      </c>
      <c r="N449" s="758">
        <v>915.6576</v>
      </c>
      <c r="O449" s="758">
        <v>957.27840000000003</v>
      </c>
      <c r="P449" s="758">
        <v>998.89920000000006</v>
      </c>
      <c r="Q449" s="758">
        <v>1082.1408000000001</v>
      </c>
      <c r="R449" s="758">
        <v>1165.3824</v>
      </c>
      <c r="S449" s="758">
        <v>1248.624</v>
      </c>
      <c r="T449" s="758">
        <v>1331.8656000000001</v>
      </c>
      <c r="U449" s="758">
        <v>1415.1072000000001</v>
      </c>
      <c r="V449" s="762">
        <v>1498.3488</v>
      </c>
    </row>
    <row r="450" spans="1:26" s="355" customFormat="1" x14ac:dyDescent="0.3">
      <c r="A450" s="747">
        <v>24</v>
      </c>
      <c r="B450" s="761">
        <v>434.30400000000003</v>
      </c>
      <c r="C450" s="758">
        <v>477.73440000000005</v>
      </c>
      <c r="D450" s="758">
        <v>521.16480000000001</v>
      </c>
      <c r="E450" s="758">
        <v>564.59519999999998</v>
      </c>
      <c r="F450" s="758">
        <v>608.02560000000005</v>
      </c>
      <c r="G450" s="758">
        <v>651.45600000000002</v>
      </c>
      <c r="H450" s="758">
        <v>694.88640000000009</v>
      </c>
      <c r="I450" s="758">
        <v>738.31680000000006</v>
      </c>
      <c r="J450" s="758">
        <v>781.74720000000002</v>
      </c>
      <c r="K450" s="758">
        <v>825.1776000000001</v>
      </c>
      <c r="L450" s="758">
        <v>868.60800000000006</v>
      </c>
      <c r="M450" s="758">
        <v>912.03840000000002</v>
      </c>
      <c r="N450" s="758">
        <v>955.4688000000001</v>
      </c>
      <c r="O450" s="758">
        <v>998.89920000000006</v>
      </c>
      <c r="P450" s="758">
        <v>1042.3296</v>
      </c>
      <c r="Q450" s="758">
        <v>1129.1904</v>
      </c>
      <c r="R450" s="758">
        <v>1216.0512000000001</v>
      </c>
      <c r="S450" s="758">
        <v>1302.912</v>
      </c>
      <c r="T450" s="758">
        <v>1389.7728000000002</v>
      </c>
      <c r="U450" s="758">
        <v>1476.6336000000001</v>
      </c>
      <c r="V450" s="762">
        <v>1563.4944</v>
      </c>
    </row>
    <row r="451" spans="1:26" x14ac:dyDescent="0.3">
      <c r="A451" s="748">
        <v>25</v>
      </c>
      <c r="B451" s="761">
        <v>452.40000000000003</v>
      </c>
      <c r="C451" s="758">
        <v>497.64000000000004</v>
      </c>
      <c r="D451" s="758">
        <v>542.88</v>
      </c>
      <c r="E451" s="758">
        <v>588.12</v>
      </c>
      <c r="F451" s="758">
        <v>633.36</v>
      </c>
      <c r="G451" s="758">
        <v>678.6</v>
      </c>
      <c r="H451" s="758">
        <v>723.84</v>
      </c>
      <c r="I451" s="758">
        <v>769.08</v>
      </c>
      <c r="J451" s="758">
        <v>814.32</v>
      </c>
      <c r="K451" s="758">
        <v>859.56000000000006</v>
      </c>
      <c r="L451" s="758">
        <v>904.80000000000007</v>
      </c>
      <c r="M451" s="758">
        <v>950.04000000000008</v>
      </c>
      <c r="N451" s="758">
        <v>995.28000000000009</v>
      </c>
      <c r="O451" s="758">
        <v>1040.52</v>
      </c>
      <c r="P451" s="758">
        <v>1085.76</v>
      </c>
      <c r="Q451" s="758">
        <v>1176.24</v>
      </c>
      <c r="R451" s="758">
        <v>1266.72</v>
      </c>
      <c r="S451" s="758">
        <v>1357.2</v>
      </c>
      <c r="T451" s="758">
        <v>1447.68</v>
      </c>
      <c r="U451" s="758">
        <v>1538.16</v>
      </c>
      <c r="V451" s="762">
        <v>1628.64</v>
      </c>
    </row>
    <row r="452" spans="1:26" s="355" customFormat="1" x14ac:dyDescent="0.3">
      <c r="A452" s="749">
        <v>26</v>
      </c>
      <c r="B452" s="761">
        <v>470.49600000000004</v>
      </c>
      <c r="C452" s="758">
        <v>517.54560000000004</v>
      </c>
      <c r="D452" s="758">
        <v>564.59519999999998</v>
      </c>
      <c r="E452" s="758">
        <v>611.64480000000003</v>
      </c>
      <c r="F452" s="758">
        <v>658.69440000000009</v>
      </c>
      <c r="G452" s="758">
        <v>705.74400000000003</v>
      </c>
      <c r="H452" s="758">
        <v>752.79360000000008</v>
      </c>
      <c r="I452" s="758">
        <v>799.84320000000002</v>
      </c>
      <c r="J452" s="758">
        <v>846.89280000000008</v>
      </c>
      <c r="K452" s="758">
        <v>893.94240000000002</v>
      </c>
      <c r="L452" s="758">
        <v>940.99200000000008</v>
      </c>
      <c r="M452" s="758">
        <v>988.04160000000002</v>
      </c>
      <c r="N452" s="758">
        <v>1035.0912000000001</v>
      </c>
      <c r="O452" s="758">
        <v>1082.1408000000001</v>
      </c>
      <c r="P452" s="758">
        <v>1129.1904</v>
      </c>
      <c r="Q452" s="758">
        <v>1223.2896000000001</v>
      </c>
      <c r="R452" s="758">
        <v>1317.3888000000002</v>
      </c>
      <c r="S452" s="758">
        <v>1411.4880000000001</v>
      </c>
      <c r="T452" s="758">
        <v>1505.5872000000002</v>
      </c>
      <c r="U452" s="758">
        <v>1599.6864</v>
      </c>
      <c r="V452" s="762">
        <v>1693.7856000000002</v>
      </c>
    </row>
    <row r="453" spans="1:26" x14ac:dyDescent="0.3">
      <c r="A453" s="749">
        <v>27</v>
      </c>
      <c r="B453" s="761">
        <v>488.59200000000004</v>
      </c>
      <c r="C453" s="758">
        <v>537.45120000000009</v>
      </c>
      <c r="D453" s="758">
        <v>586.31040000000007</v>
      </c>
      <c r="E453" s="758">
        <v>635.16960000000006</v>
      </c>
      <c r="F453" s="758">
        <v>684.02880000000005</v>
      </c>
      <c r="G453" s="758">
        <v>732.88800000000003</v>
      </c>
      <c r="H453" s="758">
        <v>781.74720000000002</v>
      </c>
      <c r="I453" s="758">
        <v>830.60640000000001</v>
      </c>
      <c r="J453" s="758">
        <v>879.46559999999999</v>
      </c>
      <c r="K453" s="758">
        <v>928.3248000000001</v>
      </c>
      <c r="L453" s="758">
        <v>977.18400000000008</v>
      </c>
      <c r="M453" s="758">
        <v>1026.0432000000001</v>
      </c>
      <c r="N453" s="758">
        <v>1074.9024000000002</v>
      </c>
      <c r="O453" s="758">
        <v>1123.7616</v>
      </c>
      <c r="P453" s="758">
        <v>1172.6208000000001</v>
      </c>
      <c r="Q453" s="758">
        <v>1270.3392000000001</v>
      </c>
      <c r="R453" s="758">
        <v>1368.0576000000001</v>
      </c>
      <c r="S453" s="758">
        <v>1465.7760000000001</v>
      </c>
      <c r="T453" s="758">
        <v>1563.4944</v>
      </c>
      <c r="U453" s="758">
        <v>1661.2128</v>
      </c>
      <c r="V453" s="762">
        <v>1758.9312</v>
      </c>
    </row>
    <row r="454" spans="1:26" x14ac:dyDescent="0.3">
      <c r="A454" s="749">
        <v>28</v>
      </c>
      <c r="B454" s="761">
        <v>506.68800000000005</v>
      </c>
      <c r="C454" s="758">
        <v>557.35680000000002</v>
      </c>
      <c r="D454" s="758">
        <v>608.02560000000005</v>
      </c>
      <c r="E454" s="758">
        <v>658.69440000000009</v>
      </c>
      <c r="F454" s="758">
        <v>709.36320000000001</v>
      </c>
      <c r="G454" s="758">
        <v>760.03200000000004</v>
      </c>
      <c r="H454" s="758">
        <v>810.70080000000007</v>
      </c>
      <c r="I454" s="758">
        <v>861.36959999999999</v>
      </c>
      <c r="J454" s="758">
        <v>912.03840000000002</v>
      </c>
      <c r="K454" s="758">
        <v>962.70720000000006</v>
      </c>
      <c r="L454" s="758">
        <v>1013.3760000000001</v>
      </c>
      <c r="M454" s="758">
        <v>1064.0448000000001</v>
      </c>
      <c r="N454" s="758">
        <v>1114.7136</v>
      </c>
      <c r="O454" s="758">
        <v>1165.3824</v>
      </c>
      <c r="P454" s="758">
        <v>1216.0512000000001</v>
      </c>
      <c r="Q454" s="758">
        <v>1317.3888000000002</v>
      </c>
      <c r="R454" s="758">
        <v>1418.7264</v>
      </c>
      <c r="S454" s="758">
        <v>1520.0640000000001</v>
      </c>
      <c r="T454" s="758">
        <v>1621.4016000000001</v>
      </c>
      <c r="U454" s="758">
        <v>1722.7392</v>
      </c>
      <c r="V454" s="762">
        <v>1824.0768</v>
      </c>
    </row>
    <row r="455" spans="1:26" x14ac:dyDescent="0.3">
      <c r="A455" s="749">
        <v>29</v>
      </c>
      <c r="B455" s="761">
        <v>524.78399999999999</v>
      </c>
      <c r="C455" s="758">
        <v>577.26240000000007</v>
      </c>
      <c r="D455" s="758">
        <v>629.74080000000004</v>
      </c>
      <c r="E455" s="758">
        <v>682.2192</v>
      </c>
      <c r="F455" s="758">
        <v>734.69760000000008</v>
      </c>
      <c r="G455" s="758">
        <v>787.17600000000004</v>
      </c>
      <c r="H455" s="758">
        <v>839.65440000000001</v>
      </c>
      <c r="I455" s="758">
        <v>892.13280000000009</v>
      </c>
      <c r="J455" s="758">
        <v>944.61120000000005</v>
      </c>
      <c r="K455" s="758">
        <v>997.08960000000002</v>
      </c>
      <c r="L455" s="758">
        <v>1049.568</v>
      </c>
      <c r="M455" s="758">
        <v>1102.0463999999999</v>
      </c>
      <c r="N455" s="758">
        <v>1154.5248000000001</v>
      </c>
      <c r="O455" s="758">
        <v>1207.0032000000001</v>
      </c>
      <c r="P455" s="758">
        <v>1259.4816000000001</v>
      </c>
      <c r="Q455" s="758">
        <v>1364.4384</v>
      </c>
      <c r="R455" s="758">
        <v>1469.3952000000002</v>
      </c>
      <c r="S455" s="758">
        <v>1574.3520000000001</v>
      </c>
      <c r="T455" s="758">
        <v>1679.3088</v>
      </c>
      <c r="U455" s="758">
        <v>1784.2656000000002</v>
      </c>
      <c r="V455" s="762">
        <v>1889.2224000000001</v>
      </c>
    </row>
    <row r="456" spans="1:26" s="355" customFormat="1" x14ac:dyDescent="0.3">
      <c r="A456" s="750">
        <v>30</v>
      </c>
      <c r="B456" s="761">
        <v>542.88</v>
      </c>
      <c r="C456" s="758">
        <v>597.16800000000001</v>
      </c>
      <c r="D456" s="758">
        <v>651.45600000000002</v>
      </c>
      <c r="E456" s="758">
        <v>705.74400000000003</v>
      </c>
      <c r="F456" s="758">
        <v>760.03200000000004</v>
      </c>
      <c r="G456" s="758">
        <v>814.32</v>
      </c>
      <c r="H456" s="758">
        <v>868.60800000000006</v>
      </c>
      <c r="I456" s="758">
        <v>922.89600000000007</v>
      </c>
      <c r="J456" s="758">
        <v>977.18400000000008</v>
      </c>
      <c r="K456" s="758">
        <v>1031.472</v>
      </c>
      <c r="L456" s="758">
        <v>1085.76</v>
      </c>
      <c r="M456" s="758">
        <v>1140.048</v>
      </c>
      <c r="N456" s="758">
        <v>1194.336</v>
      </c>
      <c r="O456" s="758">
        <v>1248.624</v>
      </c>
      <c r="P456" s="758">
        <v>1302.912</v>
      </c>
      <c r="Q456" s="758">
        <v>1411.4880000000001</v>
      </c>
      <c r="R456" s="758">
        <v>1520.0640000000001</v>
      </c>
      <c r="S456" s="758">
        <v>1628.64</v>
      </c>
      <c r="T456" s="758">
        <v>1737.2160000000001</v>
      </c>
      <c r="U456" s="758">
        <v>1845.7920000000001</v>
      </c>
      <c r="V456" s="762">
        <v>1954.3680000000002</v>
      </c>
    </row>
    <row r="457" spans="1:26" s="355" customFormat="1" x14ac:dyDescent="0.3">
      <c r="A457" s="749">
        <v>31</v>
      </c>
      <c r="B457" s="761">
        <v>560.976</v>
      </c>
      <c r="C457" s="758">
        <v>617.07360000000006</v>
      </c>
      <c r="D457" s="758">
        <v>673.1712</v>
      </c>
      <c r="E457" s="758">
        <v>729.26880000000006</v>
      </c>
      <c r="F457" s="758">
        <v>785.3664</v>
      </c>
      <c r="G457" s="758">
        <v>841.46400000000006</v>
      </c>
      <c r="H457" s="758">
        <v>897.5616</v>
      </c>
      <c r="I457" s="758">
        <v>953.65920000000006</v>
      </c>
      <c r="J457" s="758">
        <v>1009.7568</v>
      </c>
      <c r="K457" s="758">
        <v>1065.8544000000002</v>
      </c>
      <c r="L457" s="758">
        <v>1121.952</v>
      </c>
      <c r="M457" s="758">
        <v>1178.0496000000001</v>
      </c>
      <c r="N457" s="758">
        <v>1234.1472000000001</v>
      </c>
      <c r="O457" s="758">
        <v>1290.2448000000002</v>
      </c>
      <c r="P457" s="758">
        <v>1346.3424</v>
      </c>
      <c r="Q457" s="758">
        <v>1458.5376000000001</v>
      </c>
      <c r="R457" s="758">
        <v>1570.7328</v>
      </c>
      <c r="S457" s="758">
        <v>1682.9280000000001</v>
      </c>
      <c r="T457" s="758">
        <v>1795.1232</v>
      </c>
      <c r="U457" s="758">
        <v>1907.3184000000001</v>
      </c>
      <c r="V457" s="762">
        <v>2019.5136</v>
      </c>
    </row>
    <row r="458" spans="1:26" s="355" customFormat="1" x14ac:dyDescent="0.3">
      <c r="A458" s="750">
        <v>32</v>
      </c>
      <c r="B458" s="761">
        <v>579.072</v>
      </c>
      <c r="C458" s="758">
        <v>636.97919999999999</v>
      </c>
      <c r="D458" s="758">
        <v>694.88640000000009</v>
      </c>
      <c r="E458" s="758">
        <v>752.79360000000008</v>
      </c>
      <c r="F458" s="758">
        <v>810.70080000000007</v>
      </c>
      <c r="G458" s="758">
        <v>868.60800000000006</v>
      </c>
      <c r="H458" s="758">
        <v>926.51520000000005</v>
      </c>
      <c r="I458" s="758">
        <v>984.42240000000004</v>
      </c>
      <c r="J458" s="758">
        <v>1042.3296</v>
      </c>
      <c r="K458" s="758">
        <v>1100.2368000000001</v>
      </c>
      <c r="L458" s="758">
        <v>1158.144</v>
      </c>
      <c r="M458" s="758">
        <v>1216.0512000000001</v>
      </c>
      <c r="N458" s="758">
        <v>1273.9584</v>
      </c>
      <c r="O458" s="758">
        <v>1331.8656000000001</v>
      </c>
      <c r="P458" s="758">
        <v>1389.7728000000002</v>
      </c>
      <c r="Q458" s="758">
        <v>1505.5872000000002</v>
      </c>
      <c r="R458" s="758">
        <v>1621.4016000000001</v>
      </c>
      <c r="S458" s="758">
        <v>1737.2160000000001</v>
      </c>
      <c r="T458" s="758">
        <v>1853.0304000000001</v>
      </c>
      <c r="U458" s="758">
        <v>1968.8448000000001</v>
      </c>
      <c r="V458" s="762">
        <v>2084.6592000000001</v>
      </c>
    </row>
    <row r="459" spans="1:26" s="355" customFormat="1" x14ac:dyDescent="0.3">
      <c r="A459" s="750">
        <v>33</v>
      </c>
      <c r="B459" s="761">
        <v>597.16800000000001</v>
      </c>
      <c r="C459" s="758">
        <v>656.88480000000004</v>
      </c>
      <c r="D459" s="758">
        <v>716.60160000000008</v>
      </c>
      <c r="E459" s="758">
        <v>776.3184</v>
      </c>
      <c r="F459" s="758">
        <v>836.03520000000003</v>
      </c>
      <c r="G459" s="758">
        <v>895.75200000000007</v>
      </c>
      <c r="H459" s="758">
        <v>955.4688000000001</v>
      </c>
      <c r="I459" s="758">
        <v>1015.1856</v>
      </c>
      <c r="J459" s="758">
        <v>1074.9024000000002</v>
      </c>
      <c r="K459" s="758">
        <v>1134.6192000000001</v>
      </c>
      <c r="L459" s="758">
        <v>1194.336</v>
      </c>
      <c r="M459" s="758">
        <v>1254.0528000000002</v>
      </c>
      <c r="N459" s="758">
        <v>1313.7696000000001</v>
      </c>
      <c r="O459" s="758">
        <v>1373.4864</v>
      </c>
      <c r="P459" s="758">
        <v>1433.2032000000002</v>
      </c>
      <c r="Q459" s="758">
        <v>1552.6368</v>
      </c>
      <c r="R459" s="758">
        <v>1672.0704000000001</v>
      </c>
      <c r="S459" s="758">
        <v>1791.5040000000001</v>
      </c>
      <c r="T459" s="758">
        <v>1910.9376000000002</v>
      </c>
      <c r="U459" s="758">
        <v>2030.3712</v>
      </c>
      <c r="V459" s="762">
        <v>2149.8048000000003</v>
      </c>
    </row>
    <row r="460" spans="1:26" s="355" customFormat="1" x14ac:dyDescent="0.3">
      <c r="A460" s="750">
        <v>34</v>
      </c>
      <c r="B460" s="761">
        <v>615.26400000000001</v>
      </c>
      <c r="C460" s="758">
        <v>676.79040000000009</v>
      </c>
      <c r="D460" s="758">
        <v>738.31680000000006</v>
      </c>
      <c r="E460" s="758">
        <v>799.84320000000002</v>
      </c>
      <c r="F460" s="758">
        <v>861.36959999999999</v>
      </c>
      <c r="G460" s="758">
        <v>922.89600000000007</v>
      </c>
      <c r="H460" s="758">
        <v>984.42240000000004</v>
      </c>
      <c r="I460" s="758">
        <v>1045.9488000000001</v>
      </c>
      <c r="J460" s="758">
        <v>1107.4752000000001</v>
      </c>
      <c r="K460" s="758">
        <v>1169.0016000000001</v>
      </c>
      <c r="L460" s="758">
        <v>1230.528</v>
      </c>
      <c r="M460" s="758">
        <v>1292.0544</v>
      </c>
      <c r="N460" s="758">
        <v>1353.5808000000002</v>
      </c>
      <c r="O460" s="758">
        <v>1415.1072000000001</v>
      </c>
      <c r="P460" s="758">
        <v>1476.6336000000001</v>
      </c>
      <c r="Q460" s="758">
        <v>1599.6864</v>
      </c>
      <c r="R460" s="758">
        <v>1722.7392</v>
      </c>
      <c r="S460" s="758">
        <v>1845.7920000000001</v>
      </c>
      <c r="T460" s="758">
        <v>1968.8448000000001</v>
      </c>
      <c r="U460" s="758">
        <v>2091.8976000000002</v>
      </c>
      <c r="V460" s="762">
        <v>2214.9504000000002</v>
      </c>
    </row>
    <row r="461" spans="1:26" s="355" customFormat="1" x14ac:dyDescent="0.3">
      <c r="A461" s="750">
        <v>35</v>
      </c>
      <c r="B461" s="761">
        <v>633.36</v>
      </c>
      <c r="C461" s="758">
        <v>696.69600000000003</v>
      </c>
      <c r="D461" s="758">
        <v>760.03200000000004</v>
      </c>
      <c r="E461" s="758">
        <v>823.36800000000005</v>
      </c>
      <c r="F461" s="758">
        <v>886.70400000000006</v>
      </c>
      <c r="G461" s="758">
        <v>950.04000000000008</v>
      </c>
      <c r="H461" s="758">
        <v>1013.3760000000001</v>
      </c>
      <c r="I461" s="758">
        <v>1076.712</v>
      </c>
      <c r="J461" s="758">
        <v>1140.048</v>
      </c>
      <c r="K461" s="758">
        <v>1203.384</v>
      </c>
      <c r="L461" s="758">
        <v>1266.72</v>
      </c>
      <c r="M461" s="758">
        <v>1330.056</v>
      </c>
      <c r="N461" s="758">
        <v>1393.3920000000001</v>
      </c>
      <c r="O461" s="758">
        <v>1456.7280000000001</v>
      </c>
      <c r="P461" s="758">
        <v>1520.0640000000001</v>
      </c>
      <c r="Q461" s="758">
        <v>1646.7360000000001</v>
      </c>
      <c r="R461" s="758">
        <v>1773.4080000000001</v>
      </c>
      <c r="S461" s="758">
        <v>1900.0800000000002</v>
      </c>
      <c r="T461" s="758">
        <v>2026.7520000000002</v>
      </c>
      <c r="U461" s="758">
        <v>2153.424</v>
      </c>
      <c r="V461" s="762">
        <v>2280.096</v>
      </c>
    </row>
    <row r="462" spans="1:26" s="355" customFormat="1" ht="15" thickBot="1" x14ac:dyDescent="0.35">
      <c r="A462" s="751">
        <v>36</v>
      </c>
      <c r="B462" s="763">
        <v>651.45600000000002</v>
      </c>
      <c r="C462" s="764">
        <v>716.60160000000008</v>
      </c>
      <c r="D462" s="764">
        <v>781.74720000000002</v>
      </c>
      <c r="E462" s="764">
        <v>846.89280000000008</v>
      </c>
      <c r="F462" s="764">
        <v>912.03840000000002</v>
      </c>
      <c r="G462" s="764">
        <v>977.18400000000008</v>
      </c>
      <c r="H462" s="764">
        <v>1042.3296</v>
      </c>
      <c r="I462" s="764">
        <v>1107.4752000000001</v>
      </c>
      <c r="J462" s="764">
        <v>1172.6208000000001</v>
      </c>
      <c r="K462" s="764">
        <v>1237.7664</v>
      </c>
      <c r="L462" s="764">
        <v>1302.912</v>
      </c>
      <c r="M462" s="764">
        <v>1368.0576000000001</v>
      </c>
      <c r="N462" s="764">
        <v>1433.2032000000002</v>
      </c>
      <c r="O462" s="764">
        <v>1498.3488</v>
      </c>
      <c r="P462" s="764">
        <v>1563.4944</v>
      </c>
      <c r="Q462" s="764">
        <v>1693.7856000000002</v>
      </c>
      <c r="R462" s="764">
        <v>1824.0768</v>
      </c>
      <c r="S462" s="764">
        <v>1954.3680000000002</v>
      </c>
      <c r="T462" s="764">
        <v>2084.6592000000001</v>
      </c>
      <c r="U462" s="764">
        <v>2214.9504000000002</v>
      </c>
      <c r="V462" s="765">
        <v>2345.2416000000003</v>
      </c>
    </row>
    <row r="463" spans="1:26" s="355" customFormat="1" x14ac:dyDescent="0.3">
      <c r="A463" s="360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21.6" thickBot="1" x14ac:dyDescent="0.45">
      <c r="A464" s="736" t="s">
        <v>133</v>
      </c>
      <c r="B464" s="706"/>
      <c r="C464" s="706"/>
      <c r="D464" s="706"/>
      <c r="E464" s="706"/>
      <c r="F464" s="705"/>
      <c r="G464" s="706"/>
      <c r="H464" s="1666"/>
      <c r="I464" s="1666"/>
      <c r="J464" s="782"/>
      <c r="K464" s="706"/>
      <c r="L464" s="782"/>
      <c r="M464" s="706"/>
      <c r="N464" s="706"/>
      <c r="O464" s="706"/>
      <c r="P464" s="706"/>
      <c r="Q464" s="706"/>
      <c r="R464" s="706"/>
      <c r="S464" s="706"/>
      <c r="T464" s="706"/>
      <c r="U464" s="706"/>
      <c r="V464" s="706"/>
    </row>
    <row r="465" spans="1:22" ht="15" thickBot="1" x14ac:dyDescent="0.35">
      <c r="A465" s="739" t="s">
        <v>15</v>
      </c>
      <c r="B465" s="752">
        <v>10</v>
      </c>
      <c r="C465" s="753">
        <v>11</v>
      </c>
      <c r="D465" s="754">
        <v>12</v>
      </c>
      <c r="E465" s="754">
        <v>13</v>
      </c>
      <c r="F465" s="754">
        <v>14</v>
      </c>
      <c r="G465" s="754">
        <v>15</v>
      </c>
      <c r="H465" s="754">
        <v>16</v>
      </c>
      <c r="I465" s="754">
        <v>17</v>
      </c>
      <c r="J465" s="754">
        <v>18</v>
      </c>
      <c r="K465" s="754">
        <v>19</v>
      </c>
      <c r="L465" s="754">
        <v>20</v>
      </c>
      <c r="M465" s="754">
        <v>21</v>
      </c>
      <c r="N465" s="754">
        <v>22</v>
      </c>
      <c r="O465" s="754">
        <v>23</v>
      </c>
      <c r="P465" s="754">
        <v>24</v>
      </c>
      <c r="Q465" s="755">
        <v>26</v>
      </c>
      <c r="R465" s="755">
        <v>28</v>
      </c>
      <c r="S465" s="755">
        <v>30</v>
      </c>
      <c r="T465" s="756">
        <v>32</v>
      </c>
      <c r="U465" s="755">
        <v>34</v>
      </c>
      <c r="V465" s="757">
        <v>36</v>
      </c>
    </row>
    <row r="466" spans="1:22" x14ac:dyDescent="0.3">
      <c r="A466" s="746">
        <v>10</v>
      </c>
      <c r="B466" s="744">
        <v>178.88</v>
      </c>
      <c r="C466" s="759">
        <v>196.768</v>
      </c>
      <c r="D466" s="759">
        <v>214.65600000000001</v>
      </c>
      <c r="E466" s="759">
        <v>232.54399999999998</v>
      </c>
      <c r="F466" s="759">
        <v>250.43199999999999</v>
      </c>
      <c r="G466" s="759">
        <v>268.32</v>
      </c>
      <c r="H466" s="759">
        <v>286.20799999999997</v>
      </c>
      <c r="I466" s="759">
        <v>304.096</v>
      </c>
      <c r="J466" s="759">
        <v>321.98399999999998</v>
      </c>
      <c r="K466" s="759">
        <v>339.87200000000001</v>
      </c>
      <c r="L466" s="759">
        <v>357.76</v>
      </c>
      <c r="M466" s="759">
        <v>375.64799999999997</v>
      </c>
      <c r="N466" s="759">
        <v>393.536</v>
      </c>
      <c r="O466" s="759">
        <v>411.42399999999998</v>
      </c>
      <c r="P466" s="759">
        <v>429.31200000000001</v>
      </c>
      <c r="Q466" s="759">
        <v>465.08799999999997</v>
      </c>
      <c r="R466" s="759">
        <v>500.86399999999998</v>
      </c>
      <c r="S466" s="759">
        <v>536.64</v>
      </c>
      <c r="T466" s="759">
        <v>572.41599999999994</v>
      </c>
      <c r="U466" s="759">
        <v>608.19200000000001</v>
      </c>
      <c r="V466" s="760">
        <v>643.96799999999996</v>
      </c>
    </row>
    <row r="467" spans="1:22" x14ac:dyDescent="0.3">
      <c r="A467" s="725">
        <v>11</v>
      </c>
      <c r="B467" s="761">
        <v>196.768</v>
      </c>
      <c r="C467" s="758">
        <v>216.44479999999999</v>
      </c>
      <c r="D467" s="758">
        <v>236.1216</v>
      </c>
      <c r="E467" s="758">
        <v>255.79839999999999</v>
      </c>
      <c r="F467" s="758">
        <v>275.47519999999997</v>
      </c>
      <c r="G467" s="758">
        <v>295.15199999999999</v>
      </c>
      <c r="H467" s="758">
        <v>314.8288</v>
      </c>
      <c r="I467" s="758">
        <v>334.50560000000002</v>
      </c>
      <c r="J467" s="758">
        <v>354.18239999999997</v>
      </c>
      <c r="K467" s="758">
        <v>373.85919999999999</v>
      </c>
      <c r="L467" s="758">
        <v>393.536</v>
      </c>
      <c r="M467" s="758">
        <v>413.21280000000002</v>
      </c>
      <c r="N467" s="758">
        <v>432.88959999999997</v>
      </c>
      <c r="O467" s="758">
        <v>452.56639999999999</v>
      </c>
      <c r="P467" s="758">
        <v>472.2432</v>
      </c>
      <c r="Q467" s="758">
        <v>511.59679999999997</v>
      </c>
      <c r="R467" s="758">
        <v>550.95039999999995</v>
      </c>
      <c r="S467" s="758">
        <v>590.30399999999997</v>
      </c>
      <c r="T467" s="758">
        <v>629.6576</v>
      </c>
      <c r="U467" s="758">
        <v>669.01120000000003</v>
      </c>
      <c r="V467" s="762">
        <v>708.36479999999995</v>
      </c>
    </row>
    <row r="468" spans="1:22" x14ac:dyDescent="0.3">
      <c r="A468" s="725">
        <v>12</v>
      </c>
      <c r="B468" s="761">
        <v>214.65600000000001</v>
      </c>
      <c r="C468" s="758">
        <v>236.1216</v>
      </c>
      <c r="D468" s="758">
        <v>257.5872</v>
      </c>
      <c r="E468" s="758">
        <v>279.05279999999999</v>
      </c>
      <c r="F468" s="758">
        <v>300.51839999999999</v>
      </c>
      <c r="G468" s="758">
        <v>321.98399999999998</v>
      </c>
      <c r="H468" s="758">
        <v>343.44959999999998</v>
      </c>
      <c r="I468" s="758">
        <v>364.91519999999997</v>
      </c>
      <c r="J468" s="758">
        <v>386.38079999999997</v>
      </c>
      <c r="K468" s="758">
        <v>407.84639999999996</v>
      </c>
      <c r="L468" s="758">
        <v>429.31200000000001</v>
      </c>
      <c r="M468" s="758">
        <v>450.77760000000001</v>
      </c>
      <c r="N468" s="758">
        <v>472.2432</v>
      </c>
      <c r="O468" s="758">
        <v>493.7088</v>
      </c>
      <c r="P468" s="758">
        <v>515.17439999999999</v>
      </c>
      <c r="Q468" s="758">
        <v>558.10559999999998</v>
      </c>
      <c r="R468" s="758">
        <v>601.03679999999997</v>
      </c>
      <c r="S468" s="758">
        <v>643.96799999999996</v>
      </c>
      <c r="T468" s="758">
        <v>686.89919999999995</v>
      </c>
      <c r="U468" s="758">
        <v>729.83039999999994</v>
      </c>
      <c r="V468" s="762">
        <v>772.76159999999993</v>
      </c>
    </row>
    <row r="469" spans="1:22" x14ac:dyDescent="0.3">
      <c r="A469" s="725">
        <v>13</v>
      </c>
      <c r="B469" s="761">
        <v>232.54399999999998</v>
      </c>
      <c r="C469" s="758">
        <v>255.79839999999999</v>
      </c>
      <c r="D469" s="758">
        <v>279.05279999999999</v>
      </c>
      <c r="E469" s="758">
        <v>302.30719999999997</v>
      </c>
      <c r="F469" s="758">
        <v>325.5616</v>
      </c>
      <c r="G469" s="758">
        <v>348.81599999999997</v>
      </c>
      <c r="H469" s="758">
        <v>372.07040000000001</v>
      </c>
      <c r="I469" s="758">
        <v>395.32479999999998</v>
      </c>
      <c r="J469" s="758">
        <v>418.57920000000001</v>
      </c>
      <c r="K469" s="758">
        <v>441.83359999999999</v>
      </c>
      <c r="L469" s="758">
        <v>465.08799999999997</v>
      </c>
      <c r="M469" s="758">
        <v>488.3424</v>
      </c>
      <c r="N469" s="758">
        <v>511.59679999999997</v>
      </c>
      <c r="O469" s="758">
        <v>534.85119999999995</v>
      </c>
      <c r="P469" s="758">
        <v>558.10559999999998</v>
      </c>
      <c r="Q469" s="758">
        <v>604.61439999999993</v>
      </c>
      <c r="R469" s="758">
        <v>651.1232</v>
      </c>
      <c r="S469" s="758">
        <v>697.63199999999995</v>
      </c>
      <c r="T469" s="758">
        <v>744.14080000000001</v>
      </c>
      <c r="U469" s="758">
        <v>790.64959999999996</v>
      </c>
      <c r="V469" s="762">
        <v>837.15840000000003</v>
      </c>
    </row>
    <row r="470" spans="1:22" x14ac:dyDescent="0.3">
      <c r="A470" s="725">
        <v>14</v>
      </c>
      <c r="B470" s="761">
        <v>250.43199999999999</v>
      </c>
      <c r="C470" s="758">
        <v>275.47519999999997</v>
      </c>
      <c r="D470" s="758">
        <v>300.51839999999999</v>
      </c>
      <c r="E470" s="758">
        <v>325.5616</v>
      </c>
      <c r="F470" s="758">
        <v>350.60480000000001</v>
      </c>
      <c r="G470" s="758">
        <v>375.64799999999997</v>
      </c>
      <c r="H470" s="758">
        <v>400.69119999999998</v>
      </c>
      <c r="I470" s="758">
        <v>425.73439999999999</v>
      </c>
      <c r="J470" s="758">
        <v>450.77760000000001</v>
      </c>
      <c r="K470" s="758">
        <v>475.82079999999996</v>
      </c>
      <c r="L470" s="758">
        <v>500.86399999999998</v>
      </c>
      <c r="M470" s="758">
        <v>525.90719999999999</v>
      </c>
      <c r="N470" s="758">
        <v>550.95039999999995</v>
      </c>
      <c r="O470" s="758">
        <v>575.99360000000001</v>
      </c>
      <c r="P470" s="758">
        <v>601.03679999999997</v>
      </c>
      <c r="Q470" s="758">
        <v>651.1232</v>
      </c>
      <c r="R470" s="758">
        <v>701.20960000000002</v>
      </c>
      <c r="S470" s="758">
        <v>751.29599999999994</v>
      </c>
      <c r="T470" s="758">
        <v>801.38239999999996</v>
      </c>
      <c r="U470" s="758">
        <v>851.46879999999999</v>
      </c>
      <c r="V470" s="762">
        <v>901.55520000000001</v>
      </c>
    </row>
    <row r="471" spans="1:22" x14ac:dyDescent="0.3">
      <c r="A471" s="725">
        <v>15</v>
      </c>
      <c r="B471" s="761">
        <v>268.32</v>
      </c>
      <c r="C471" s="758">
        <v>295.15199999999999</v>
      </c>
      <c r="D471" s="758">
        <v>321.98399999999998</v>
      </c>
      <c r="E471" s="758">
        <v>348.81599999999997</v>
      </c>
      <c r="F471" s="758">
        <v>375.64799999999997</v>
      </c>
      <c r="G471" s="758">
        <v>402.47999999999996</v>
      </c>
      <c r="H471" s="758">
        <v>429.31200000000001</v>
      </c>
      <c r="I471" s="758">
        <v>456.14400000000001</v>
      </c>
      <c r="J471" s="758">
        <v>482.976</v>
      </c>
      <c r="K471" s="758">
        <v>509.80799999999999</v>
      </c>
      <c r="L471" s="758">
        <v>536.64</v>
      </c>
      <c r="M471" s="758">
        <v>563.47199999999998</v>
      </c>
      <c r="N471" s="758">
        <v>590.30399999999997</v>
      </c>
      <c r="O471" s="758">
        <v>617.13599999999997</v>
      </c>
      <c r="P471" s="758">
        <v>643.96799999999996</v>
      </c>
      <c r="Q471" s="758">
        <v>697.63199999999995</v>
      </c>
      <c r="R471" s="758">
        <v>751.29599999999994</v>
      </c>
      <c r="S471" s="758">
        <v>804.95999999999992</v>
      </c>
      <c r="T471" s="758">
        <v>858.62400000000002</v>
      </c>
      <c r="U471" s="758">
        <v>912.28800000000001</v>
      </c>
      <c r="V471" s="762">
        <v>965.952</v>
      </c>
    </row>
    <row r="472" spans="1:22" x14ac:dyDescent="0.3">
      <c r="A472" s="725">
        <v>16</v>
      </c>
      <c r="B472" s="761">
        <v>286.20799999999997</v>
      </c>
      <c r="C472" s="758">
        <v>314.8288</v>
      </c>
      <c r="D472" s="758">
        <v>343.44959999999998</v>
      </c>
      <c r="E472" s="758">
        <v>372.07040000000001</v>
      </c>
      <c r="F472" s="758">
        <v>400.69119999999998</v>
      </c>
      <c r="G472" s="758">
        <v>429.31200000000001</v>
      </c>
      <c r="H472" s="758">
        <v>457.93279999999999</v>
      </c>
      <c r="I472" s="758">
        <v>486.55359999999996</v>
      </c>
      <c r="J472" s="758">
        <v>515.17439999999999</v>
      </c>
      <c r="K472" s="758">
        <v>543.79520000000002</v>
      </c>
      <c r="L472" s="758">
        <v>572.41599999999994</v>
      </c>
      <c r="M472" s="758">
        <v>601.03679999999997</v>
      </c>
      <c r="N472" s="758">
        <v>629.6576</v>
      </c>
      <c r="O472" s="758">
        <v>658.27840000000003</v>
      </c>
      <c r="P472" s="758">
        <v>686.89919999999995</v>
      </c>
      <c r="Q472" s="758">
        <v>744.14080000000001</v>
      </c>
      <c r="R472" s="758">
        <v>801.38239999999996</v>
      </c>
      <c r="S472" s="758">
        <v>858.62400000000002</v>
      </c>
      <c r="T472" s="758">
        <v>915.86559999999997</v>
      </c>
      <c r="U472" s="758">
        <v>973.10719999999992</v>
      </c>
      <c r="V472" s="762">
        <v>1030.3488</v>
      </c>
    </row>
    <row r="473" spans="1:22" x14ac:dyDescent="0.3">
      <c r="A473" s="725">
        <v>17</v>
      </c>
      <c r="B473" s="761">
        <v>304.096</v>
      </c>
      <c r="C473" s="758">
        <v>334.50560000000002</v>
      </c>
      <c r="D473" s="758">
        <v>364.91519999999997</v>
      </c>
      <c r="E473" s="758">
        <v>395.32479999999998</v>
      </c>
      <c r="F473" s="758">
        <v>425.73439999999999</v>
      </c>
      <c r="G473" s="758">
        <v>456.14400000000001</v>
      </c>
      <c r="H473" s="758">
        <v>486.55359999999996</v>
      </c>
      <c r="I473" s="758">
        <v>516.96320000000003</v>
      </c>
      <c r="J473" s="758">
        <v>547.37279999999998</v>
      </c>
      <c r="K473" s="758">
        <v>577.78239999999994</v>
      </c>
      <c r="L473" s="758">
        <v>608.19200000000001</v>
      </c>
      <c r="M473" s="758">
        <v>638.60159999999996</v>
      </c>
      <c r="N473" s="758">
        <v>669.01120000000003</v>
      </c>
      <c r="O473" s="758">
        <v>699.42079999999999</v>
      </c>
      <c r="P473" s="758">
        <v>729.83039999999994</v>
      </c>
      <c r="Q473" s="758">
        <v>790.64959999999996</v>
      </c>
      <c r="R473" s="758">
        <v>851.46879999999999</v>
      </c>
      <c r="S473" s="758">
        <v>912.28800000000001</v>
      </c>
      <c r="T473" s="758">
        <v>973.10719999999992</v>
      </c>
      <c r="U473" s="758">
        <v>1033.9264000000001</v>
      </c>
      <c r="V473" s="762">
        <v>1094.7456</v>
      </c>
    </row>
    <row r="474" spans="1:22" x14ac:dyDescent="0.3">
      <c r="A474" s="725">
        <v>18</v>
      </c>
      <c r="B474" s="761">
        <v>321.98399999999998</v>
      </c>
      <c r="C474" s="758">
        <v>354.18239999999997</v>
      </c>
      <c r="D474" s="758">
        <v>386.38079999999997</v>
      </c>
      <c r="E474" s="758">
        <v>418.57920000000001</v>
      </c>
      <c r="F474" s="758">
        <v>450.77760000000001</v>
      </c>
      <c r="G474" s="758">
        <v>482.976</v>
      </c>
      <c r="H474" s="758">
        <v>515.17439999999999</v>
      </c>
      <c r="I474" s="758">
        <v>547.37279999999998</v>
      </c>
      <c r="J474" s="758">
        <v>579.57119999999998</v>
      </c>
      <c r="K474" s="758">
        <v>611.76959999999997</v>
      </c>
      <c r="L474" s="758">
        <v>643.96799999999996</v>
      </c>
      <c r="M474" s="758">
        <v>676.16639999999995</v>
      </c>
      <c r="N474" s="758">
        <v>708.36479999999995</v>
      </c>
      <c r="O474" s="758">
        <v>740.56319999999994</v>
      </c>
      <c r="P474" s="758">
        <v>772.76159999999993</v>
      </c>
      <c r="Q474" s="758">
        <v>837.15840000000003</v>
      </c>
      <c r="R474" s="758">
        <v>901.55520000000001</v>
      </c>
      <c r="S474" s="758">
        <v>965.952</v>
      </c>
      <c r="T474" s="758">
        <v>1030.3488</v>
      </c>
      <c r="U474" s="758">
        <v>1094.7456</v>
      </c>
      <c r="V474" s="762">
        <v>1159.1424</v>
      </c>
    </row>
    <row r="475" spans="1:22" x14ac:dyDescent="0.3">
      <c r="A475" s="747">
        <v>19</v>
      </c>
      <c r="B475" s="761">
        <v>339.87200000000001</v>
      </c>
      <c r="C475" s="758">
        <v>373.85919999999999</v>
      </c>
      <c r="D475" s="758">
        <v>407.84639999999996</v>
      </c>
      <c r="E475" s="758">
        <v>441.83359999999999</v>
      </c>
      <c r="F475" s="758">
        <v>475.82079999999996</v>
      </c>
      <c r="G475" s="758">
        <v>509.80799999999999</v>
      </c>
      <c r="H475" s="758">
        <v>543.79520000000002</v>
      </c>
      <c r="I475" s="758">
        <v>577.78239999999994</v>
      </c>
      <c r="J475" s="758">
        <v>611.76959999999997</v>
      </c>
      <c r="K475" s="758">
        <v>645.7568</v>
      </c>
      <c r="L475" s="758">
        <v>679.74400000000003</v>
      </c>
      <c r="M475" s="758">
        <v>713.73119999999994</v>
      </c>
      <c r="N475" s="758">
        <v>747.71839999999997</v>
      </c>
      <c r="O475" s="758">
        <v>781.7056</v>
      </c>
      <c r="P475" s="758">
        <v>815.69279999999992</v>
      </c>
      <c r="Q475" s="758">
        <v>883.66719999999998</v>
      </c>
      <c r="R475" s="758">
        <v>951.64159999999993</v>
      </c>
      <c r="S475" s="758">
        <v>1019.616</v>
      </c>
      <c r="T475" s="758">
        <v>1087.5904</v>
      </c>
      <c r="U475" s="758">
        <v>1155.5647999999999</v>
      </c>
      <c r="V475" s="762">
        <v>1223.5391999999999</v>
      </c>
    </row>
    <row r="476" spans="1:22" x14ac:dyDescent="0.3">
      <c r="A476" s="747">
        <v>20</v>
      </c>
      <c r="B476" s="761">
        <v>357.76</v>
      </c>
      <c r="C476" s="758">
        <v>393.536</v>
      </c>
      <c r="D476" s="758">
        <v>429.31200000000001</v>
      </c>
      <c r="E476" s="758">
        <v>465.08799999999997</v>
      </c>
      <c r="F476" s="758">
        <v>500.86399999999998</v>
      </c>
      <c r="G476" s="758">
        <v>536.64</v>
      </c>
      <c r="H476" s="758">
        <v>572.41599999999994</v>
      </c>
      <c r="I476" s="758">
        <v>608.19200000000001</v>
      </c>
      <c r="J476" s="758">
        <v>643.96799999999996</v>
      </c>
      <c r="K476" s="758">
        <v>679.74400000000003</v>
      </c>
      <c r="L476" s="758">
        <v>715.52</v>
      </c>
      <c r="M476" s="758">
        <v>751.29599999999994</v>
      </c>
      <c r="N476" s="758">
        <v>787.072</v>
      </c>
      <c r="O476" s="758">
        <v>822.84799999999996</v>
      </c>
      <c r="P476" s="758">
        <v>858.62400000000002</v>
      </c>
      <c r="Q476" s="758">
        <v>930.17599999999993</v>
      </c>
      <c r="R476" s="758">
        <v>1001.728</v>
      </c>
      <c r="S476" s="758">
        <v>1073.28</v>
      </c>
      <c r="T476" s="758">
        <v>1144.8319999999999</v>
      </c>
      <c r="U476" s="758">
        <v>1216.384</v>
      </c>
      <c r="V476" s="762">
        <v>1287.9359999999999</v>
      </c>
    </row>
    <row r="477" spans="1:22" x14ac:dyDescent="0.3">
      <c r="A477" s="747">
        <v>21</v>
      </c>
      <c r="B477" s="761">
        <v>375.64799999999997</v>
      </c>
      <c r="C477" s="758">
        <v>413.21280000000002</v>
      </c>
      <c r="D477" s="758">
        <v>450.77760000000001</v>
      </c>
      <c r="E477" s="758">
        <v>488.3424</v>
      </c>
      <c r="F477" s="758">
        <v>525.90719999999999</v>
      </c>
      <c r="G477" s="758">
        <v>563.47199999999998</v>
      </c>
      <c r="H477" s="758">
        <v>601.03679999999997</v>
      </c>
      <c r="I477" s="758">
        <v>638.60159999999996</v>
      </c>
      <c r="J477" s="758">
        <v>676.16639999999995</v>
      </c>
      <c r="K477" s="758">
        <v>713.73119999999994</v>
      </c>
      <c r="L477" s="758">
        <v>751.29599999999994</v>
      </c>
      <c r="M477" s="758">
        <v>788.86079999999993</v>
      </c>
      <c r="N477" s="758">
        <v>826.42560000000003</v>
      </c>
      <c r="O477" s="758">
        <v>863.99040000000002</v>
      </c>
      <c r="P477" s="758">
        <v>901.55520000000001</v>
      </c>
      <c r="Q477" s="758">
        <v>976.6848</v>
      </c>
      <c r="R477" s="758">
        <v>1051.8144</v>
      </c>
      <c r="S477" s="758">
        <v>1126.944</v>
      </c>
      <c r="T477" s="758">
        <v>1202.0735999999999</v>
      </c>
      <c r="U477" s="758">
        <v>1277.2031999999999</v>
      </c>
      <c r="V477" s="762">
        <v>1352.3327999999999</v>
      </c>
    </row>
    <row r="478" spans="1:22" x14ac:dyDescent="0.3">
      <c r="A478" s="747">
        <v>22</v>
      </c>
      <c r="B478" s="761">
        <v>393.536</v>
      </c>
      <c r="C478" s="758">
        <v>432.88959999999997</v>
      </c>
      <c r="D478" s="758">
        <v>472.2432</v>
      </c>
      <c r="E478" s="758">
        <v>511.59679999999997</v>
      </c>
      <c r="F478" s="758">
        <v>550.95039999999995</v>
      </c>
      <c r="G478" s="758">
        <v>590.30399999999997</v>
      </c>
      <c r="H478" s="758">
        <v>629.6576</v>
      </c>
      <c r="I478" s="758">
        <v>669.01120000000003</v>
      </c>
      <c r="J478" s="758">
        <v>708.36479999999995</v>
      </c>
      <c r="K478" s="758">
        <v>747.71839999999997</v>
      </c>
      <c r="L478" s="758">
        <v>787.072</v>
      </c>
      <c r="M478" s="758">
        <v>826.42560000000003</v>
      </c>
      <c r="N478" s="758">
        <v>865.77919999999995</v>
      </c>
      <c r="O478" s="758">
        <v>905.13279999999997</v>
      </c>
      <c r="P478" s="758">
        <v>944.4864</v>
      </c>
      <c r="Q478" s="758">
        <v>1023.1935999999999</v>
      </c>
      <c r="R478" s="758">
        <v>1101.9007999999999</v>
      </c>
      <c r="S478" s="758">
        <v>1180.6079999999999</v>
      </c>
      <c r="T478" s="758">
        <v>1259.3152</v>
      </c>
      <c r="U478" s="758">
        <v>1338.0224000000001</v>
      </c>
      <c r="V478" s="762">
        <v>1416.7295999999999</v>
      </c>
    </row>
    <row r="479" spans="1:22" x14ac:dyDescent="0.3">
      <c r="A479" s="747">
        <v>23</v>
      </c>
      <c r="B479" s="761">
        <v>411.42399999999998</v>
      </c>
      <c r="C479" s="758">
        <v>452.56639999999999</v>
      </c>
      <c r="D479" s="758">
        <v>493.7088</v>
      </c>
      <c r="E479" s="758">
        <v>534.85119999999995</v>
      </c>
      <c r="F479" s="758">
        <v>575.99360000000001</v>
      </c>
      <c r="G479" s="758">
        <v>617.13599999999997</v>
      </c>
      <c r="H479" s="758">
        <v>658.27840000000003</v>
      </c>
      <c r="I479" s="758">
        <v>699.42079999999999</v>
      </c>
      <c r="J479" s="758">
        <v>740.56319999999994</v>
      </c>
      <c r="K479" s="758">
        <v>781.7056</v>
      </c>
      <c r="L479" s="758">
        <v>822.84799999999996</v>
      </c>
      <c r="M479" s="758">
        <v>863.99040000000002</v>
      </c>
      <c r="N479" s="758">
        <v>905.13279999999997</v>
      </c>
      <c r="O479" s="758">
        <v>946.27519999999993</v>
      </c>
      <c r="P479" s="758">
        <v>987.41759999999999</v>
      </c>
      <c r="Q479" s="758">
        <v>1069.7023999999999</v>
      </c>
      <c r="R479" s="758">
        <v>1151.9872</v>
      </c>
      <c r="S479" s="758">
        <v>1234.2719999999999</v>
      </c>
      <c r="T479" s="758">
        <v>1316.5568000000001</v>
      </c>
      <c r="U479" s="758">
        <v>1398.8416</v>
      </c>
      <c r="V479" s="762">
        <v>1481.1263999999999</v>
      </c>
    </row>
    <row r="480" spans="1:22" s="355" customFormat="1" x14ac:dyDescent="0.3">
      <c r="A480" s="747">
        <v>24</v>
      </c>
      <c r="B480" s="761">
        <v>429.31200000000001</v>
      </c>
      <c r="C480" s="758">
        <v>472.2432</v>
      </c>
      <c r="D480" s="758">
        <v>515.17439999999999</v>
      </c>
      <c r="E480" s="758">
        <v>558.10559999999998</v>
      </c>
      <c r="F480" s="758">
        <v>601.03679999999997</v>
      </c>
      <c r="G480" s="758">
        <v>643.96799999999996</v>
      </c>
      <c r="H480" s="758">
        <v>686.89919999999995</v>
      </c>
      <c r="I480" s="758">
        <v>729.83039999999994</v>
      </c>
      <c r="J480" s="758">
        <v>772.76159999999993</v>
      </c>
      <c r="K480" s="758">
        <v>815.69279999999992</v>
      </c>
      <c r="L480" s="758">
        <v>858.62400000000002</v>
      </c>
      <c r="M480" s="758">
        <v>901.55520000000001</v>
      </c>
      <c r="N480" s="758">
        <v>944.4864</v>
      </c>
      <c r="O480" s="758">
        <v>987.41759999999999</v>
      </c>
      <c r="P480" s="758">
        <v>1030.3488</v>
      </c>
      <c r="Q480" s="758">
        <v>1116.2112</v>
      </c>
      <c r="R480" s="758">
        <v>1202.0735999999999</v>
      </c>
      <c r="S480" s="758">
        <v>1287.9359999999999</v>
      </c>
      <c r="T480" s="758">
        <v>1373.7983999999999</v>
      </c>
      <c r="U480" s="758">
        <v>1459.6607999999999</v>
      </c>
      <c r="V480" s="762">
        <v>1545.5231999999999</v>
      </c>
    </row>
    <row r="481" spans="1:22" x14ac:dyDescent="0.3">
      <c r="A481" s="748">
        <v>25</v>
      </c>
      <c r="B481" s="761">
        <v>447.2</v>
      </c>
      <c r="C481" s="758">
        <v>491.91999999999996</v>
      </c>
      <c r="D481" s="758">
        <v>536.64</v>
      </c>
      <c r="E481" s="758">
        <v>581.36</v>
      </c>
      <c r="F481" s="758">
        <v>626.07999999999993</v>
      </c>
      <c r="G481" s="758">
        <v>670.8</v>
      </c>
      <c r="H481" s="758">
        <v>715.52</v>
      </c>
      <c r="I481" s="758">
        <v>760.24</v>
      </c>
      <c r="J481" s="758">
        <v>804.95999999999992</v>
      </c>
      <c r="K481" s="758">
        <v>849.68</v>
      </c>
      <c r="L481" s="758">
        <v>894.4</v>
      </c>
      <c r="M481" s="758">
        <v>939.12</v>
      </c>
      <c r="N481" s="758">
        <v>983.83999999999992</v>
      </c>
      <c r="O481" s="758">
        <v>1028.56</v>
      </c>
      <c r="P481" s="758">
        <v>1073.28</v>
      </c>
      <c r="Q481" s="758">
        <v>1162.72</v>
      </c>
      <c r="R481" s="758">
        <v>1252.1599999999999</v>
      </c>
      <c r="S481" s="758">
        <v>1341.6</v>
      </c>
      <c r="T481" s="758">
        <v>1431.04</v>
      </c>
      <c r="U481" s="758">
        <v>1520.48</v>
      </c>
      <c r="V481" s="762">
        <v>1609.9199999999998</v>
      </c>
    </row>
    <row r="482" spans="1:22" s="355" customFormat="1" x14ac:dyDescent="0.3">
      <c r="A482" s="749">
        <v>26</v>
      </c>
      <c r="B482" s="761">
        <v>465.08799999999997</v>
      </c>
      <c r="C482" s="758">
        <v>511.59679999999997</v>
      </c>
      <c r="D482" s="758">
        <v>558.10559999999998</v>
      </c>
      <c r="E482" s="758">
        <v>604.61439999999993</v>
      </c>
      <c r="F482" s="758">
        <v>651.1232</v>
      </c>
      <c r="G482" s="758">
        <v>697.63199999999995</v>
      </c>
      <c r="H482" s="758">
        <v>744.14080000000001</v>
      </c>
      <c r="I482" s="758">
        <v>790.64959999999996</v>
      </c>
      <c r="J482" s="758">
        <v>837.15840000000003</v>
      </c>
      <c r="K482" s="758">
        <v>883.66719999999998</v>
      </c>
      <c r="L482" s="758">
        <v>930.17599999999993</v>
      </c>
      <c r="M482" s="758">
        <v>976.6848</v>
      </c>
      <c r="N482" s="758">
        <v>1023.1935999999999</v>
      </c>
      <c r="O482" s="758">
        <v>1069.7023999999999</v>
      </c>
      <c r="P482" s="758">
        <v>1116.2112</v>
      </c>
      <c r="Q482" s="758">
        <v>1209.2287999999999</v>
      </c>
      <c r="R482" s="758">
        <v>1302.2464</v>
      </c>
      <c r="S482" s="758">
        <v>1395.2639999999999</v>
      </c>
      <c r="T482" s="758">
        <v>1488.2816</v>
      </c>
      <c r="U482" s="758">
        <v>1581.2991999999999</v>
      </c>
      <c r="V482" s="762">
        <v>1674.3168000000001</v>
      </c>
    </row>
    <row r="483" spans="1:22" x14ac:dyDescent="0.3">
      <c r="A483" s="749">
        <v>27</v>
      </c>
      <c r="B483" s="761">
        <v>482.976</v>
      </c>
      <c r="C483" s="758">
        <v>531.27359999999999</v>
      </c>
      <c r="D483" s="758">
        <v>579.57119999999998</v>
      </c>
      <c r="E483" s="758">
        <v>627.86879999999996</v>
      </c>
      <c r="F483" s="758">
        <v>676.16639999999995</v>
      </c>
      <c r="G483" s="758">
        <v>724.46399999999994</v>
      </c>
      <c r="H483" s="758">
        <v>772.76159999999993</v>
      </c>
      <c r="I483" s="758">
        <v>821.05919999999992</v>
      </c>
      <c r="J483" s="758">
        <v>869.35680000000002</v>
      </c>
      <c r="K483" s="758">
        <v>917.65440000000001</v>
      </c>
      <c r="L483" s="758">
        <v>965.952</v>
      </c>
      <c r="M483" s="758">
        <v>1014.2496</v>
      </c>
      <c r="N483" s="758">
        <v>1062.5472</v>
      </c>
      <c r="O483" s="758">
        <v>1110.8448000000001</v>
      </c>
      <c r="P483" s="758">
        <v>1159.1424</v>
      </c>
      <c r="Q483" s="758">
        <v>1255.7375999999999</v>
      </c>
      <c r="R483" s="758">
        <v>1352.3327999999999</v>
      </c>
      <c r="S483" s="758">
        <v>1448.9279999999999</v>
      </c>
      <c r="T483" s="758">
        <v>1545.5231999999999</v>
      </c>
      <c r="U483" s="758">
        <v>1642.1183999999998</v>
      </c>
      <c r="V483" s="762">
        <v>1738.7136</v>
      </c>
    </row>
    <row r="484" spans="1:22" x14ac:dyDescent="0.3">
      <c r="A484" s="749">
        <v>28</v>
      </c>
      <c r="B484" s="761">
        <v>500.86399999999998</v>
      </c>
      <c r="C484" s="758">
        <v>550.95039999999995</v>
      </c>
      <c r="D484" s="758">
        <v>601.03679999999997</v>
      </c>
      <c r="E484" s="758">
        <v>651.1232</v>
      </c>
      <c r="F484" s="758">
        <v>701.20960000000002</v>
      </c>
      <c r="G484" s="758">
        <v>751.29599999999994</v>
      </c>
      <c r="H484" s="758">
        <v>801.38239999999996</v>
      </c>
      <c r="I484" s="758">
        <v>851.46879999999999</v>
      </c>
      <c r="J484" s="758">
        <v>901.55520000000001</v>
      </c>
      <c r="K484" s="758">
        <v>951.64159999999993</v>
      </c>
      <c r="L484" s="758">
        <v>1001.728</v>
      </c>
      <c r="M484" s="758">
        <v>1051.8144</v>
      </c>
      <c r="N484" s="758">
        <v>1101.9007999999999</v>
      </c>
      <c r="O484" s="758">
        <v>1151.9872</v>
      </c>
      <c r="P484" s="758">
        <v>1202.0735999999999</v>
      </c>
      <c r="Q484" s="758">
        <v>1302.2464</v>
      </c>
      <c r="R484" s="758">
        <v>1402.4192</v>
      </c>
      <c r="S484" s="758">
        <v>1502.5919999999999</v>
      </c>
      <c r="T484" s="758">
        <v>1602.7647999999999</v>
      </c>
      <c r="U484" s="758">
        <v>1702.9376</v>
      </c>
      <c r="V484" s="762">
        <v>1803.1104</v>
      </c>
    </row>
    <row r="485" spans="1:22" x14ac:dyDescent="0.3">
      <c r="A485" s="749">
        <v>29</v>
      </c>
      <c r="B485" s="761">
        <v>518.75199999999995</v>
      </c>
      <c r="C485" s="758">
        <v>570.62720000000002</v>
      </c>
      <c r="D485" s="758">
        <v>622.50239999999997</v>
      </c>
      <c r="E485" s="758">
        <v>674.37760000000003</v>
      </c>
      <c r="F485" s="758">
        <v>726.25279999999998</v>
      </c>
      <c r="G485" s="758">
        <v>778.12799999999993</v>
      </c>
      <c r="H485" s="758">
        <v>830.00319999999999</v>
      </c>
      <c r="I485" s="758">
        <v>881.87839999999994</v>
      </c>
      <c r="J485" s="758">
        <v>933.75360000000001</v>
      </c>
      <c r="K485" s="758">
        <v>985.62879999999996</v>
      </c>
      <c r="L485" s="758">
        <v>1037.5039999999999</v>
      </c>
      <c r="M485" s="758">
        <v>1089.3791999999999</v>
      </c>
      <c r="N485" s="758">
        <v>1141.2544</v>
      </c>
      <c r="O485" s="758">
        <v>1193.1296</v>
      </c>
      <c r="P485" s="758">
        <v>1245.0047999999999</v>
      </c>
      <c r="Q485" s="758">
        <v>1348.7552000000001</v>
      </c>
      <c r="R485" s="758">
        <v>1452.5056</v>
      </c>
      <c r="S485" s="758">
        <v>1556.2559999999999</v>
      </c>
      <c r="T485" s="758">
        <v>1660.0064</v>
      </c>
      <c r="U485" s="758">
        <v>1763.7567999999999</v>
      </c>
      <c r="V485" s="762">
        <v>1867.5072</v>
      </c>
    </row>
    <row r="486" spans="1:22" s="355" customFormat="1" x14ac:dyDescent="0.3">
      <c r="A486" s="750">
        <v>30</v>
      </c>
      <c r="B486" s="761">
        <v>536.64</v>
      </c>
      <c r="C486" s="758">
        <v>590.30399999999997</v>
      </c>
      <c r="D486" s="758">
        <v>643.96799999999996</v>
      </c>
      <c r="E486" s="758">
        <v>697.63199999999995</v>
      </c>
      <c r="F486" s="758">
        <v>751.29599999999994</v>
      </c>
      <c r="G486" s="758">
        <v>804.95999999999992</v>
      </c>
      <c r="H486" s="758">
        <v>858.62400000000002</v>
      </c>
      <c r="I486" s="758">
        <v>912.28800000000001</v>
      </c>
      <c r="J486" s="758">
        <v>965.952</v>
      </c>
      <c r="K486" s="758">
        <v>1019.616</v>
      </c>
      <c r="L486" s="758">
        <v>1073.28</v>
      </c>
      <c r="M486" s="758">
        <v>1126.944</v>
      </c>
      <c r="N486" s="758">
        <v>1180.6079999999999</v>
      </c>
      <c r="O486" s="758">
        <v>1234.2719999999999</v>
      </c>
      <c r="P486" s="758">
        <v>1287.9359999999999</v>
      </c>
      <c r="Q486" s="758">
        <v>1395.2639999999999</v>
      </c>
      <c r="R486" s="758">
        <v>1502.5919999999999</v>
      </c>
      <c r="S486" s="758">
        <v>1609.9199999999998</v>
      </c>
      <c r="T486" s="758">
        <v>1717.248</v>
      </c>
      <c r="U486" s="758">
        <v>1824.576</v>
      </c>
      <c r="V486" s="762">
        <v>1931.904</v>
      </c>
    </row>
    <row r="487" spans="1:22" s="355" customFormat="1" x14ac:dyDescent="0.3">
      <c r="A487" s="749">
        <v>31</v>
      </c>
      <c r="B487" s="761">
        <v>554.52800000000002</v>
      </c>
      <c r="C487" s="758">
        <v>609.98079999999993</v>
      </c>
      <c r="D487" s="758">
        <v>665.43359999999996</v>
      </c>
      <c r="E487" s="758">
        <v>720.88639999999998</v>
      </c>
      <c r="F487" s="758">
        <v>776.33920000000001</v>
      </c>
      <c r="G487" s="758">
        <v>831.79200000000003</v>
      </c>
      <c r="H487" s="758">
        <v>887.24479999999994</v>
      </c>
      <c r="I487" s="758">
        <v>942.69759999999997</v>
      </c>
      <c r="J487" s="758">
        <v>998.15039999999999</v>
      </c>
      <c r="K487" s="758">
        <v>1053.6032</v>
      </c>
      <c r="L487" s="758">
        <v>1109.056</v>
      </c>
      <c r="M487" s="758">
        <v>1164.5088000000001</v>
      </c>
      <c r="N487" s="758">
        <v>1219.9615999999999</v>
      </c>
      <c r="O487" s="758">
        <v>1275.4143999999999</v>
      </c>
      <c r="P487" s="758">
        <v>1330.8671999999999</v>
      </c>
      <c r="Q487" s="758">
        <v>1441.7728</v>
      </c>
      <c r="R487" s="758">
        <v>1552.6784</v>
      </c>
      <c r="S487" s="758">
        <v>1663.5840000000001</v>
      </c>
      <c r="T487" s="758">
        <v>1774.4895999999999</v>
      </c>
      <c r="U487" s="758">
        <v>1885.3951999999999</v>
      </c>
      <c r="V487" s="762">
        <v>1996.3008</v>
      </c>
    </row>
    <row r="488" spans="1:22" s="355" customFormat="1" x14ac:dyDescent="0.3">
      <c r="A488" s="750">
        <v>32</v>
      </c>
      <c r="B488" s="761">
        <v>572.41599999999994</v>
      </c>
      <c r="C488" s="758">
        <v>629.6576</v>
      </c>
      <c r="D488" s="758">
        <v>686.89919999999995</v>
      </c>
      <c r="E488" s="758">
        <v>744.14080000000001</v>
      </c>
      <c r="F488" s="758">
        <v>801.38239999999996</v>
      </c>
      <c r="G488" s="758">
        <v>858.62400000000002</v>
      </c>
      <c r="H488" s="758">
        <v>915.86559999999997</v>
      </c>
      <c r="I488" s="758">
        <v>973.10719999999992</v>
      </c>
      <c r="J488" s="758">
        <v>1030.3488</v>
      </c>
      <c r="K488" s="758">
        <v>1087.5904</v>
      </c>
      <c r="L488" s="758">
        <v>1144.8319999999999</v>
      </c>
      <c r="M488" s="758">
        <v>1202.0735999999999</v>
      </c>
      <c r="N488" s="758">
        <v>1259.3152</v>
      </c>
      <c r="O488" s="758">
        <v>1316.5568000000001</v>
      </c>
      <c r="P488" s="758">
        <v>1373.7983999999999</v>
      </c>
      <c r="Q488" s="758">
        <v>1488.2816</v>
      </c>
      <c r="R488" s="758">
        <v>1602.7647999999999</v>
      </c>
      <c r="S488" s="758">
        <v>1717.248</v>
      </c>
      <c r="T488" s="758">
        <v>1831.7311999999999</v>
      </c>
      <c r="U488" s="758">
        <v>1946.2143999999998</v>
      </c>
      <c r="V488" s="762">
        <v>2060.6976</v>
      </c>
    </row>
    <row r="489" spans="1:22" s="355" customFormat="1" x14ac:dyDescent="0.3">
      <c r="A489" s="750">
        <v>33</v>
      </c>
      <c r="B489" s="761">
        <v>590.30399999999997</v>
      </c>
      <c r="C489" s="758">
        <v>649.33439999999996</v>
      </c>
      <c r="D489" s="758">
        <v>708.36479999999995</v>
      </c>
      <c r="E489" s="758">
        <v>767.39519999999993</v>
      </c>
      <c r="F489" s="758">
        <v>826.42560000000003</v>
      </c>
      <c r="G489" s="758">
        <v>885.45600000000002</v>
      </c>
      <c r="H489" s="758">
        <v>944.4864</v>
      </c>
      <c r="I489" s="758">
        <v>1003.5168</v>
      </c>
      <c r="J489" s="758">
        <v>1062.5472</v>
      </c>
      <c r="K489" s="758">
        <v>1121.5776000000001</v>
      </c>
      <c r="L489" s="758">
        <v>1180.6079999999999</v>
      </c>
      <c r="M489" s="758">
        <v>1239.6384</v>
      </c>
      <c r="N489" s="758">
        <v>1298.6687999999999</v>
      </c>
      <c r="O489" s="758">
        <v>1357.6992</v>
      </c>
      <c r="P489" s="758">
        <v>1416.7295999999999</v>
      </c>
      <c r="Q489" s="758">
        <v>1534.7903999999999</v>
      </c>
      <c r="R489" s="758">
        <v>1652.8512000000001</v>
      </c>
      <c r="S489" s="758">
        <v>1770.912</v>
      </c>
      <c r="T489" s="758">
        <v>1888.9728</v>
      </c>
      <c r="U489" s="758">
        <v>2007.0336</v>
      </c>
      <c r="V489" s="762">
        <v>2125.0944</v>
      </c>
    </row>
    <row r="490" spans="1:22" s="355" customFormat="1" x14ac:dyDescent="0.3">
      <c r="A490" s="750">
        <v>34</v>
      </c>
      <c r="B490" s="761">
        <v>608.19200000000001</v>
      </c>
      <c r="C490" s="758">
        <v>669.01120000000003</v>
      </c>
      <c r="D490" s="758">
        <v>729.83039999999994</v>
      </c>
      <c r="E490" s="758">
        <v>790.64959999999996</v>
      </c>
      <c r="F490" s="758">
        <v>851.46879999999999</v>
      </c>
      <c r="G490" s="758">
        <v>912.28800000000001</v>
      </c>
      <c r="H490" s="758">
        <v>973.10719999999992</v>
      </c>
      <c r="I490" s="758">
        <v>1033.9264000000001</v>
      </c>
      <c r="J490" s="758">
        <v>1094.7456</v>
      </c>
      <c r="K490" s="758">
        <v>1155.5647999999999</v>
      </c>
      <c r="L490" s="758">
        <v>1216.384</v>
      </c>
      <c r="M490" s="758">
        <v>1277.2031999999999</v>
      </c>
      <c r="N490" s="758">
        <v>1338.0224000000001</v>
      </c>
      <c r="O490" s="758">
        <v>1398.8416</v>
      </c>
      <c r="P490" s="758">
        <v>1459.6607999999999</v>
      </c>
      <c r="Q490" s="758">
        <v>1581.2991999999999</v>
      </c>
      <c r="R490" s="758">
        <v>1702.9376</v>
      </c>
      <c r="S490" s="758">
        <v>1824.576</v>
      </c>
      <c r="T490" s="758">
        <v>1946.2143999999998</v>
      </c>
      <c r="U490" s="758">
        <v>2067.8528000000001</v>
      </c>
      <c r="V490" s="762">
        <v>2189.4911999999999</v>
      </c>
    </row>
    <row r="491" spans="1:22" s="355" customFormat="1" x14ac:dyDescent="0.3">
      <c r="A491" s="750">
        <v>35</v>
      </c>
      <c r="B491" s="761">
        <v>626.07999999999993</v>
      </c>
      <c r="C491" s="758">
        <v>688.68799999999999</v>
      </c>
      <c r="D491" s="758">
        <v>751.29599999999994</v>
      </c>
      <c r="E491" s="758">
        <v>813.904</v>
      </c>
      <c r="F491" s="758">
        <v>876.51199999999994</v>
      </c>
      <c r="G491" s="758">
        <v>939.12</v>
      </c>
      <c r="H491" s="758">
        <v>1001.728</v>
      </c>
      <c r="I491" s="758">
        <v>1064.336</v>
      </c>
      <c r="J491" s="758">
        <v>1126.944</v>
      </c>
      <c r="K491" s="758">
        <v>1189.5519999999999</v>
      </c>
      <c r="L491" s="758">
        <v>1252.1599999999999</v>
      </c>
      <c r="M491" s="758">
        <v>1314.768</v>
      </c>
      <c r="N491" s="758">
        <v>1377.376</v>
      </c>
      <c r="O491" s="758">
        <v>1439.9839999999999</v>
      </c>
      <c r="P491" s="758">
        <v>1502.5919999999999</v>
      </c>
      <c r="Q491" s="758">
        <v>1627.808</v>
      </c>
      <c r="R491" s="758">
        <v>1753.0239999999999</v>
      </c>
      <c r="S491" s="758">
        <v>1878.24</v>
      </c>
      <c r="T491" s="758">
        <v>2003.4559999999999</v>
      </c>
      <c r="U491" s="758">
        <v>2128.672</v>
      </c>
      <c r="V491" s="762">
        <v>2253.8879999999999</v>
      </c>
    </row>
    <row r="492" spans="1:22" s="355" customFormat="1" ht="15" thickBot="1" x14ac:dyDescent="0.35">
      <c r="A492" s="751">
        <v>36</v>
      </c>
      <c r="B492" s="763">
        <v>643.96799999999996</v>
      </c>
      <c r="C492" s="764">
        <v>708.36479999999995</v>
      </c>
      <c r="D492" s="764">
        <v>772.76159999999993</v>
      </c>
      <c r="E492" s="764">
        <v>837.15840000000003</v>
      </c>
      <c r="F492" s="764">
        <v>901.55520000000001</v>
      </c>
      <c r="G492" s="764">
        <v>965.952</v>
      </c>
      <c r="H492" s="764">
        <v>1030.3488</v>
      </c>
      <c r="I492" s="764">
        <v>1094.7456</v>
      </c>
      <c r="J492" s="764">
        <v>1159.1424</v>
      </c>
      <c r="K492" s="764">
        <v>1223.5391999999999</v>
      </c>
      <c r="L492" s="764">
        <v>1287.9359999999999</v>
      </c>
      <c r="M492" s="764">
        <v>1352.3327999999999</v>
      </c>
      <c r="N492" s="764">
        <v>1416.7295999999999</v>
      </c>
      <c r="O492" s="764">
        <v>1481.1263999999999</v>
      </c>
      <c r="P492" s="764">
        <v>1545.5231999999999</v>
      </c>
      <c r="Q492" s="764">
        <v>1674.3168000000001</v>
      </c>
      <c r="R492" s="764">
        <v>1803.1104</v>
      </c>
      <c r="S492" s="764">
        <v>1931.904</v>
      </c>
      <c r="T492" s="764">
        <v>2060.6976</v>
      </c>
      <c r="U492" s="764">
        <v>2189.4911999999999</v>
      </c>
      <c r="V492" s="765">
        <v>2318.2847999999999</v>
      </c>
    </row>
    <row r="493" spans="1:22" s="355" customFormat="1" x14ac:dyDescent="0.3">
      <c r="A493" s="360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</row>
    <row r="494" spans="1:22" ht="21.6" thickBot="1" x14ac:dyDescent="0.45">
      <c r="A494" s="736" t="s">
        <v>134</v>
      </c>
      <c r="B494" s="706"/>
      <c r="C494" s="706"/>
      <c r="D494" s="706"/>
      <c r="E494" s="706"/>
      <c r="F494" s="705"/>
      <c r="G494" s="706"/>
      <c r="H494" s="1666"/>
      <c r="I494" s="1666"/>
      <c r="J494" s="783"/>
      <c r="K494" s="706"/>
      <c r="L494" s="782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</row>
    <row r="495" spans="1:22" ht="15" thickBot="1" x14ac:dyDescent="0.35">
      <c r="A495" s="739" t="s">
        <v>15</v>
      </c>
      <c r="B495" s="752">
        <v>10</v>
      </c>
      <c r="C495" s="753">
        <v>11</v>
      </c>
      <c r="D495" s="754">
        <v>12</v>
      </c>
      <c r="E495" s="754">
        <v>13</v>
      </c>
      <c r="F495" s="754">
        <v>14</v>
      </c>
      <c r="G495" s="754">
        <v>15</v>
      </c>
      <c r="H495" s="754">
        <v>16</v>
      </c>
      <c r="I495" s="754">
        <v>17</v>
      </c>
      <c r="J495" s="754">
        <v>18</v>
      </c>
      <c r="K495" s="754">
        <v>19</v>
      </c>
      <c r="L495" s="754">
        <v>20</v>
      </c>
      <c r="M495" s="754">
        <v>21</v>
      </c>
      <c r="N495" s="754">
        <v>22</v>
      </c>
      <c r="O495" s="754">
        <v>23</v>
      </c>
      <c r="P495" s="754">
        <v>24</v>
      </c>
      <c r="Q495" s="755">
        <v>26</v>
      </c>
      <c r="R495" s="755">
        <v>28</v>
      </c>
      <c r="S495" s="755">
        <v>30</v>
      </c>
      <c r="T495" s="756">
        <v>32</v>
      </c>
      <c r="U495" s="755">
        <v>34</v>
      </c>
      <c r="V495" s="757">
        <v>36</v>
      </c>
    </row>
    <row r="496" spans="1:22" x14ac:dyDescent="0.3">
      <c r="A496" s="746">
        <v>10</v>
      </c>
      <c r="B496" s="744">
        <v>208</v>
      </c>
      <c r="C496" s="759">
        <v>228.8</v>
      </c>
      <c r="D496" s="759">
        <v>249.60000000000002</v>
      </c>
      <c r="E496" s="759">
        <v>270.40000000000003</v>
      </c>
      <c r="F496" s="759">
        <v>291.2</v>
      </c>
      <c r="G496" s="759">
        <v>312</v>
      </c>
      <c r="H496" s="759">
        <v>332.8</v>
      </c>
      <c r="I496" s="759">
        <v>353.6</v>
      </c>
      <c r="J496" s="759">
        <v>374.40000000000003</v>
      </c>
      <c r="K496" s="759">
        <v>395.2</v>
      </c>
      <c r="L496" s="759">
        <v>416</v>
      </c>
      <c r="M496" s="759">
        <v>436.8</v>
      </c>
      <c r="N496" s="759">
        <v>457.6</v>
      </c>
      <c r="O496" s="759">
        <v>478.40000000000003</v>
      </c>
      <c r="P496" s="759">
        <v>499.20000000000005</v>
      </c>
      <c r="Q496" s="759">
        <v>540.80000000000007</v>
      </c>
      <c r="R496" s="759">
        <v>582.4</v>
      </c>
      <c r="S496" s="759">
        <v>624</v>
      </c>
      <c r="T496" s="759">
        <v>665.6</v>
      </c>
      <c r="U496" s="759">
        <v>707.2</v>
      </c>
      <c r="V496" s="760">
        <v>748.80000000000007</v>
      </c>
    </row>
    <row r="497" spans="1:22" x14ac:dyDescent="0.3">
      <c r="A497" s="725">
        <v>11</v>
      </c>
      <c r="B497" s="761">
        <v>228.8</v>
      </c>
      <c r="C497" s="758">
        <v>251.68</v>
      </c>
      <c r="D497" s="758">
        <v>274.56</v>
      </c>
      <c r="E497" s="758">
        <v>297.44</v>
      </c>
      <c r="F497" s="758">
        <v>320.32</v>
      </c>
      <c r="G497" s="758">
        <v>343.2</v>
      </c>
      <c r="H497" s="758">
        <v>366.08000000000004</v>
      </c>
      <c r="I497" s="758">
        <v>388.96000000000004</v>
      </c>
      <c r="J497" s="758">
        <v>411.84000000000003</v>
      </c>
      <c r="K497" s="758">
        <v>434.72</v>
      </c>
      <c r="L497" s="758">
        <v>457.6</v>
      </c>
      <c r="M497" s="758">
        <v>480.48</v>
      </c>
      <c r="N497" s="758">
        <v>503.36</v>
      </c>
      <c r="O497" s="758">
        <v>526.24</v>
      </c>
      <c r="P497" s="758">
        <v>549.12</v>
      </c>
      <c r="Q497" s="758">
        <v>594.88</v>
      </c>
      <c r="R497" s="758">
        <v>640.64</v>
      </c>
      <c r="S497" s="758">
        <v>686.4</v>
      </c>
      <c r="T497" s="758">
        <v>732.16000000000008</v>
      </c>
      <c r="U497" s="758">
        <v>777.92000000000007</v>
      </c>
      <c r="V497" s="762">
        <v>823.68000000000006</v>
      </c>
    </row>
    <row r="498" spans="1:22" x14ac:dyDescent="0.3">
      <c r="A498" s="725">
        <v>12</v>
      </c>
      <c r="B498" s="761">
        <v>249.60000000000002</v>
      </c>
      <c r="C498" s="758">
        <v>274.56</v>
      </c>
      <c r="D498" s="758">
        <v>299.52</v>
      </c>
      <c r="E498" s="758">
        <v>324.48</v>
      </c>
      <c r="F498" s="758">
        <v>349.44</v>
      </c>
      <c r="G498" s="758">
        <v>374.40000000000003</v>
      </c>
      <c r="H498" s="758">
        <v>399.36</v>
      </c>
      <c r="I498" s="758">
        <v>424.32</v>
      </c>
      <c r="J498" s="758">
        <v>449.28000000000003</v>
      </c>
      <c r="K498" s="758">
        <v>474.24</v>
      </c>
      <c r="L498" s="758">
        <v>499.20000000000005</v>
      </c>
      <c r="M498" s="758">
        <v>524.16</v>
      </c>
      <c r="N498" s="758">
        <v>549.12</v>
      </c>
      <c r="O498" s="758">
        <v>574.08000000000004</v>
      </c>
      <c r="P498" s="758">
        <v>599.04</v>
      </c>
      <c r="Q498" s="758">
        <v>648.96</v>
      </c>
      <c r="R498" s="758">
        <v>698.88</v>
      </c>
      <c r="S498" s="758">
        <v>748.80000000000007</v>
      </c>
      <c r="T498" s="758">
        <v>798.72</v>
      </c>
      <c r="U498" s="758">
        <v>848.64</v>
      </c>
      <c r="V498" s="762">
        <v>898.56000000000006</v>
      </c>
    </row>
    <row r="499" spans="1:22" x14ac:dyDescent="0.3">
      <c r="A499" s="725">
        <v>13</v>
      </c>
      <c r="B499" s="761">
        <v>270.40000000000003</v>
      </c>
      <c r="C499" s="758">
        <v>297.44</v>
      </c>
      <c r="D499" s="758">
        <v>324.48</v>
      </c>
      <c r="E499" s="758">
        <v>351.52000000000004</v>
      </c>
      <c r="F499" s="758">
        <v>378.56</v>
      </c>
      <c r="G499" s="758">
        <v>405.6</v>
      </c>
      <c r="H499" s="758">
        <v>432.64</v>
      </c>
      <c r="I499" s="758">
        <v>459.68</v>
      </c>
      <c r="J499" s="758">
        <v>486.72</v>
      </c>
      <c r="K499" s="758">
        <v>513.76</v>
      </c>
      <c r="L499" s="758">
        <v>540.80000000000007</v>
      </c>
      <c r="M499" s="758">
        <v>567.84</v>
      </c>
      <c r="N499" s="758">
        <v>594.88</v>
      </c>
      <c r="O499" s="758">
        <v>621.92000000000007</v>
      </c>
      <c r="P499" s="758">
        <v>648.96</v>
      </c>
      <c r="Q499" s="758">
        <v>703.04000000000008</v>
      </c>
      <c r="R499" s="758">
        <v>757.12</v>
      </c>
      <c r="S499" s="758">
        <v>811.2</v>
      </c>
      <c r="T499" s="758">
        <v>865.28</v>
      </c>
      <c r="U499" s="758">
        <v>919.36</v>
      </c>
      <c r="V499" s="762">
        <v>973.44</v>
      </c>
    </row>
    <row r="500" spans="1:22" x14ac:dyDescent="0.3">
      <c r="A500" s="725">
        <v>14</v>
      </c>
      <c r="B500" s="761">
        <v>291.2</v>
      </c>
      <c r="C500" s="758">
        <v>320.32</v>
      </c>
      <c r="D500" s="758">
        <v>349.44</v>
      </c>
      <c r="E500" s="758">
        <v>378.56</v>
      </c>
      <c r="F500" s="758">
        <v>407.68</v>
      </c>
      <c r="G500" s="758">
        <v>436.8</v>
      </c>
      <c r="H500" s="758">
        <v>465.92</v>
      </c>
      <c r="I500" s="758">
        <v>495.04</v>
      </c>
      <c r="J500" s="758">
        <v>524.16</v>
      </c>
      <c r="K500" s="758">
        <v>553.28</v>
      </c>
      <c r="L500" s="758">
        <v>582.4</v>
      </c>
      <c r="M500" s="758">
        <v>611.52</v>
      </c>
      <c r="N500" s="758">
        <v>640.64</v>
      </c>
      <c r="O500" s="758">
        <v>669.76</v>
      </c>
      <c r="P500" s="758">
        <v>698.88</v>
      </c>
      <c r="Q500" s="758">
        <v>757.12</v>
      </c>
      <c r="R500" s="758">
        <v>815.36</v>
      </c>
      <c r="S500" s="758">
        <v>873.6</v>
      </c>
      <c r="T500" s="758">
        <v>931.84</v>
      </c>
      <c r="U500" s="758">
        <v>990.08</v>
      </c>
      <c r="V500" s="762">
        <v>1048.32</v>
      </c>
    </row>
    <row r="501" spans="1:22" x14ac:dyDescent="0.3">
      <c r="A501" s="725">
        <v>15</v>
      </c>
      <c r="B501" s="761">
        <v>312</v>
      </c>
      <c r="C501" s="758">
        <v>343.2</v>
      </c>
      <c r="D501" s="758">
        <v>374.40000000000003</v>
      </c>
      <c r="E501" s="758">
        <v>405.6</v>
      </c>
      <c r="F501" s="758">
        <v>436.8</v>
      </c>
      <c r="G501" s="758">
        <v>468</v>
      </c>
      <c r="H501" s="758">
        <v>499.20000000000005</v>
      </c>
      <c r="I501" s="758">
        <v>530.4</v>
      </c>
      <c r="J501" s="758">
        <v>561.6</v>
      </c>
      <c r="K501" s="758">
        <v>592.80000000000007</v>
      </c>
      <c r="L501" s="758">
        <v>624</v>
      </c>
      <c r="M501" s="758">
        <v>655.20000000000005</v>
      </c>
      <c r="N501" s="758">
        <v>686.4</v>
      </c>
      <c r="O501" s="758">
        <v>717.6</v>
      </c>
      <c r="P501" s="758">
        <v>748.80000000000007</v>
      </c>
      <c r="Q501" s="758">
        <v>811.2</v>
      </c>
      <c r="R501" s="758">
        <v>873.6</v>
      </c>
      <c r="S501" s="758">
        <v>936</v>
      </c>
      <c r="T501" s="758">
        <v>998.40000000000009</v>
      </c>
      <c r="U501" s="758">
        <v>1060.8</v>
      </c>
      <c r="V501" s="762">
        <v>1123.2</v>
      </c>
    </row>
    <row r="502" spans="1:22" x14ac:dyDescent="0.3">
      <c r="A502" s="725">
        <v>16</v>
      </c>
      <c r="B502" s="761">
        <v>332.8</v>
      </c>
      <c r="C502" s="758">
        <v>366.08000000000004</v>
      </c>
      <c r="D502" s="758">
        <v>399.36</v>
      </c>
      <c r="E502" s="758">
        <v>432.64</v>
      </c>
      <c r="F502" s="758">
        <v>465.92</v>
      </c>
      <c r="G502" s="758">
        <v>499.20000000000005</v>
      </c>
      <c r="H502" s="758">
        <v>532.48</v>
      </c>
      <c r="I502" s="758">
        <v>565.76</v>
      </c>
      <c r="J502" s="758">
        <v>599.04</v>
      </c>
      <c r="K502" s="758">
        <v>632.32000000000005</v>
      </c>
      <c r="L502" s="758">
        <v>665.6</v>
      </c>
      <c r="M502" s="758">
        <v>698.88</v>
      </c>
      <c r="N502" s="758">
        <v>732.16000000000008</v>
      </c>
      <c r="O502" s="758">
        <v>765.44</v>
      </c>
      <c r="P502" s="758">
        <v>798.72</v>
      </c>
      <c r="Q502" s="758">
        <v>865.28</v>
      </c>
      <c r="R502" s="758">
        <v>931.84</v>
      </c>
      <c r="S502" s="758">
        <v>998.40000000000009</v>
      </c>
      <c r="T502" s="758">
        <v>1064.96</v>
      </c>
      <c r="U502" s="758">
        <v>1131.52</v>
      </c>
      <c r="V502" s="762">
        <v>1198.08</v>
      </c>
    </row>
    <row r="503" spans="1:22" x14ac:dyDescent="0.3">
      <c r="A503" s="725">
        <v>17</v>
      </c>
      <c r="B503" s="761">
        <v>353.6</v>
      </c>
      <c r="C503" s="758">
        <v>388.96000000000004</v>
      </c>
      <c r="D503" s="758">
        <v>424.32</v>
      </c>
      <c r="E503" s="758">
        <v>459.68</v>
      </c>
      <c r="F503" s="758">
        <v>495.04</v>
      </c>
      <c r="G503" s="758">
        <v>530.4</v>
      </c>
      <c r="H503" s="758">
        <v>565.76</v>
      </c>
      <c r="I503" s="758">
        <v>601.12</v>
      </c>
      <c r="J503" s="758">
        <v>636.48</v>
      </c>
      <c r="K503" s="758">
        <v>671.84</v>
      </c>
      <c r="L503" s="758">
        <v>707.2</v>
      </c>
      <c r="M503" s="758">
        <v>742.56000000000006</v>
      </c>
      <c r="N503" s="758">
        <v>777.92000000000007</v>
      </c>
      <c r="O503" s="758">
        <v>813.28</v>
      </c>
      <c r="P503" s="758">
        <v>848.64</v>
      </c>
      <c r="Q503" s="758">
        <v>919.36</v>
      </c>
      <c r="R503" s="758">
        <v>990.08</v>
      </c>
      <c r="S503" s="758">
        <v>1060.8</v>
      </c>
      <c r="T503" s="758">
        <v>1131.52</v>
      </c>
      <c r="U503" s="758">
        <v>1202.24</v>
      </c>
      <c r="V503" s="762">
        <v>1272.96</v>
      </c>
    </row>
    <row r="504" spans="1:22" x14ac:dyDescent="0.3">
      <c r="A504" s="725">
        <v>18</v>
      </c>
      <c r="B504" s="761">
        <v>374.40000000000003</v>
      </c>
      <c r="C504" s="758">
        <v>411.84000000000003</v>
      </c>
      <c r="D504" s="758">
        <v>449.28000000000003</v>
      </c>
      <c r="E504" s="758">
        <v>486.72</v>
      </c>
      <c r="F504" s="758">
        <v>524.16</v>
      </c>
      <c r="G504" s="758">
        <v>561.6</v>
      </c>
      <c r="H504" s="758">
        <v>599.04</v>
      </c>
      <c r="I504" s="758">
        <v>636.48</v>
      </c>
      <c r="J504" s="758">
        <v>673.92000000000007</v>
      </c>
      <c r="K504" s="758">
        <v>711.36</v>
      </c>
      <c r="L504" s="758">
        <v>748.80000000000007</v>
      </c>
      <c r="M504" s="758">
        <v>786.24</v>
      </c>
      <c r="N504" s="758">
        <v>823.68000000000006</v>
      </c>
      <c r="O504" s="758">
        <v>861.12</v>
      </c>
      <c r="P504" s="758">
        <v>898.56000000000006</v>
      </c>
      <c r="Q504" s="758">
        <v>973.44</v>
      </c>
      <c r="R504" s="758">
        <v>1048.32</v>
      </c>
      <c r="S504" s="758">
        <v>1123.2</v>
      </c>
      <c r="T504" s="758">
        <v>1198.08</v>
      </c>
      <c r="U504" s="758">
        <v>1272.96</v>
      </c>
      <c r="V504" s="762">
        <v>1347.8400000000001</v>
      </c>
    </row>
    <row r="505" spans="1:22" x14ac:dyDescent="0.3">
      <c r="A505" s="747">
        <v>19</v>
      </c>
      <c r="B505" s="761">
        <v>395.2</v>
      </c>
      <c r="C505" s="758">
        <v>434.72</v>
      </c>
      <c r="D505" s="758">
        <v>474.24</v>
      </c>
      <c r="E505" s="758">
        <v>513.76</v>
      </c>
      <c r="F505" s="758">
        <v>553.28</v>
      </c>
      <c r="G505" s="758">
        <v>592.80000000000007</v>
      </c>
      <c r="H505" s="758">
        <v>632.32000000000005</v>
      </c>
      <c r="I505" s="758">
        <v>671.84</v>
      </c>
      <c r="J505" s="758">
        <v>711.36</v>
      </c>
      <c r="K505" s="758">
        <v>750.88</v>
      </c>
      <c r="L505" s="758">
        <v>790.4</v>
      </c>
      <c r="M505" s="758">
        <v>829.92000000000007</v>
      </c>
      <c r="N505" s="758">
        <v>869.44</v>
      </c>
      <c r="O505" s="758">
        <v>908.96</v>
      </c>
      <c r="P505" s="758">
        <v>948.48</v>
      </c>
      <c r="Q505" s="758">
        <v>1027.52</v>
      </c>
      <c r="R505" s="758">
        <v>1106.56</v>
      </c>
      <c r="S505" s="758">
        <v>1185.6000000000001</v>
      </c>
      <c r="T505" s="758">
        <v>1264.6400000000001</v>
      </c>
      <c r="U505" s="758">
        <v>1343.68</v>
      </c>
      <c r="V505" s="762">
        <v>1422.72</v>
      </c>
    </row>
    <row r="506" spans="1:22" x14ac:dyDescent="0.3">
      <c r="A506" s="747">
        <v>20</v>
      </c>
      <c r="B506" s="761">
        <v>416</v>
      </c>
      <c r="C506" s="758">
        <v>457.6</v>
      </c>
      <c r="D506" s="758">
        <v>499.20000000000005</v>
      </c>
      <c r="E506" s="758">
        <v>540.80000000000007</v>
      </c>
      <c r="F506" s="758">
        <v>582.4</v>
      </c>
      <c r="G506" s="758">
        <v>624</v>
      </c>
      <c r="H506" s="758">
        <v>665.6</v>
      </c>
      <c r="I506" s="758">
        <v>707.2</v>
      </c>
      <c r="J506" s="758">
        <v>748.80000000000007</v>
      </c>
      <c r="K506" s="758">
        <v>790.4</v>
      </c>
      <c r="L506" s="758">
        <v>832</v>
      </c>
      <c r="M506" s="758">
        <v>873.6</v>
      </c>
      <c r="N506" s="758">
        <v>915.2</v>
      </c>
      <c r="O506" s="758">
        <v>956.80000000000007</v>
      </c>
      <c r="P506" s="758">
        <v>998.40000000000009</v>
      </c>
      <c r="Q506" s="758">
        <v>1081.6000000000001</v>
      </c>
      <c r="R506" s="758">
        <v>1164.8</v>
      </c>
      <c r="S506" s="758">
        <v>1248</v>
      </c>
      <c r="T506" s="758">
        <v>1331.2</v>
      </c>
      <c r="U506" s="758">
        <v>1414.4</v>
      </c>
      <c r="V506" s="762">
        <v>1497.6000000000001</v>
      </c>
    </row>
    <row r="507" spans="1:22" x14ac:dyDescent="0.3">
      <c r="A507" s="747">
        <v>21</v>
      </c>
      <c r="B507" s="761">
        <v>436.8</v>
      </c>
      <c r="C507" s="758">
        <v>480.48</v>
      </c>
      <c r="D507" s="758">
        <v>524.16</v>
      </c>
      <c r="E507" s="758">
        <v>567.84</v>
      </c>
      <c r="F507" s="758">
        <v>611.52</v>
      </c>
      <c r="G507" s="758">
        <v>655.20000000000005</v>
      </c>
      <c r="H507" s="758">
        <v>698.88</v>
      </c>
      <c r="I507" s="758">
        <v>742.56000000000006</v>
      </c>
      <c r="J507" s="758">
        <v>786.24</v>
      </c>
      <c r="K507" s="758">
        <v>829.92000000000007</v>
      </c>
      <c r="L507" s="758">
        <v>873.6</v>
      </c>
      <c r="M507" s="758">
        <v>917.28000000000009</v>
      </c>
      <c r="N507" s="758">
        <v>960.96</v>
      </c>
      <c r="O507" s="758">
        <v>1004.64</v>
      </c>
      <c r="P507" s="758">
        <v>1048.32</v>
      </c>
      <c r="Q507" s="758">
        <v>1135.68</v>
      </c>
      <c r="R507" s="758">
        <v>1223.04</v>
      </c>
      <c r="S507" s="758">
        <v>1310.4000000000001</v>
      </c>
      <c r="T507" s="758">
        <v>1397.76</v>
      </c>
      <c r="U507" s="758">
        <v>1485.1200000000001</v>
      </c>
      <c r="V507" s="762">
        <v>1572.48</v>
      </c>
    </row>
    <row r="508" spans="1:22" x14ac:dyDescent="0.3">
      <c r="A508" s="747">
        <v>22</v>
      </c>
      <c r="B508" s="761">
        <v>457.6</v>
      </c>
      <c r="C508" s="758">
        <v>503.36</v>
      </c>
      <c r="D508" s="758">
        <v>549.12</v>
      </c>
      <c r="E508" s="758">
        <v>594.88</v>
      </c>
      <c r="F508" s="758">
        <v>640.64</v>
      </c>
      <c r="G508" s="758">
        <v>686.4</v>
      </c>
      <c r="H508" s="758">
        <v>732.16000000000008</v>
      </c>
      <c r="I508" s="758">
        <v>777.92000000000007</v>
      </c>
      <c r="J508" s="758">
        <v>823.68000000000006</v>
      </c>
      <c r="K508" s="758">
        <v>869.44</v>
      </c>
      <c r="L508" s="758">
        <v>915.2</v>
      </c>
      <c r="M508" s="758">
        <v>960.96</v>
      </c>
      <c r="N508" s="758">
        <v>1006.72</v>
      </c>
      <c r="O508" s="758">
        <v>1052.48</v>
      </c>
      <c r="P508" s="758">
        <v>1098.24</v>
      </c>
      <c r="Q508" s="758">
        <v>1189.76</v>
      </c>
      <c r="R508" s="758">
        <v>1281.28</v>
      </c>
      <c r="S508" s="758">
        <v>1372.8</v>
      </c>
      <c r="T508" s="758">
        <v>1464.3200000000002</v>
      </c>
      <c r="U508" s="758">
        <v>1555.8400000000001</v>
      </c>
      <c r="V508" s="762">
        <v>1647.3600000000001</v>
      </c>
    </row>
    <row r="509" spans="1:22" x14ac:dyDescent="0.3">
      <c r="A509" s="747">
        <v>23</v>
      </c>
      <c r="B509" s="761">
        <v>478.40000000000003</v>
      </c>
      <c r="C509" s="758">
        <v>526.24</v>
      </c>
      <c r="D509" s="758">
        <v>574.08000000000004</v>
      </c>
      <c r="E509" s="758">
        <v>621.92000000000007</v>
      </c>
      <c r="F509" s="758">
        <v>669.76</v>
      </c>
      <c r="G509" s="758">
        <v>717.6</v>
      </c>
      <c r="H509" s="758">
        <v>765.44</v>
      </c>
      <c r="I509" s="758">
        <v>813.28</v>
      </c>
      <c r="J509" s="758">
        <v>861.12</v>
      </c>
      <c r="K509" s="758">
        <v>908.96</v>
      </c>
      <c r="L509" s="758">
        <v>956.80000000000007</v>
      </c>
      <c r="M509" s="758">
        <v>1004.64</v>
      </c>
      <c r="N509" s="758">
        <v>1052.48</v>
      </c>
      <c r="O509" s="758">
        <v>1100.32</v>
      </c>
      <c r="P509" s="758">
        <v>1148.1600000000001</v>
      </c>
      <c r="Q509" s="758">
        <v>1243.8400000000001</v>
      </c>
      <c r="R509" s="758">
        <v>1339.52</v>
      </c>
      <c r="S509" s="758">
        <v>1435.2</v>
      </c>
      <c r="T509" s="758">
        <v>1530.88</v>
      </c>
      <c r="U509" s="758">
        <v>1626.56</v>
      </c>
      <c r="V509" s="762">
        <v>1722.24</v>
      </c>
    </row>
    <row r="510" spans="1:22" s="355" customFormat="1" x14ac:dyDescent="0.3">
      <c r="A510" s="747">
        <v>24</v>
      </c>
      <c r="B510" s="761">
        <v>499.20000000000005</v>
      </c>
      <c r="C510" s="758">
        <v>549.12</v>
      </c>
      <c r="D510" s="758">
        <v>599.04</v>
      </c>
      <c r="E510" s="758">
        <v>648.96</v>
      </c>
      <c r="F510" s="758">
        <v>698.88</v>
      </c>
      <c r="G510" s="758">
        <v>748.80000000000007</v>
      </c>
      <c r="H510" s="758">
        <v>798.72</v>
      </c>
      <c r="I510" s="758">
        <v>848.64</v>
      </c>
      <c r="J510" s="758">
        <v>898.56000000000006</v>
      </c>
      <c r="K510" s="758">
        <v>948.48</v>
      </c>
      <c r="L510" s="758">
        <v>998.40000000000009</v>
      </c>
      <c r="M510" s="758">
        <v>1048.32</v>
      </c>
      <c r="N510" s="758">
        <v>1098.24</v>
      </c>
      <c r="O510" s="758">
        <v>1148.1600000000001</v>
      </c>
      <c r="P510" s="758">
        <v>1198.08</v>
      </c>
      <c r="Q510" s="758">
        <v>1297.92</v>
      </c>
      <c r="R510" s="758">
        <v>1397.76</v>
      </c>
      <c r="S510" s="758">
        <v>1497.6000000000001</v>
      </c>
      <c r="T510" s="758">
        <v>1597.44</v>
      </c>
      <c r="U510" s="758">
        <v>1697.28</v>
      </c>
      <c r="V510" s="762">
        <v>1797.1200000000001</v>
      </c>
    </row>
    <row r="511" spans="1:22" x14ac:dyDescent="0.3">
      <c r="A511" s="748">
        <v>25</v>
      </c>
      <c r="B511" s="761">
        <v>520</v>
      </c>
      <c r="C511" s="758">
        <v>572</v>
      </c>
      <c r="D511" s="758">
        <v>624</v>
      </c>
      <c r="E511" s="758">
        <v>676</v>
      </c>
      <c r="F511" s="758">
        <v>728</v>
      </c>
      <c r="G511" s="758">
        <v>780</v>
      </c>
      <c r="H511" s="758">
        <v>832</v>
      </c>
      <c r="I511" s="758">
        <v>884</v>
      </c>
      <c r="J511" s="758">
        <v>936</v>
      </c>
      <c r="K511" s="758">
        <v>988</v>
      </c>
      <c r="L511" s="758">
        <v>1040</v>
      </c>
      <c r="M511" s="758">
        <v>1092</v>
      </c>
      <c r="N511" s="758">
        <v>1144</v>
      </c>
      <c r="O511" s="758">
        <v>1196</v>
      </c>
      <c r="P511" s="758">
        <v>1248</v>
      </c>
      <c r="Q511" s="758">
        <v>1352</v>
      </c>
      <c r="R511" s="758">
        <v>1456</v>
      </c>
      <c r="S511" s="758">
        <v>1560</v>
      </c>
      <c r="T511" s="758">
        <v>1664</v>
      </c>
      <c r="U511" s="758">
        <v>1768</v>
      </c>
      <c r="V511" s="762">
        <v>1872</v>
      </c>
    </row>
    <row r="512" spans="1:22" s="355" customFormat="1" x14ac:dyDescent="0.3">
      <c r="A512" s="749">
        <v>26</v>
      </c>
      <c r="B512" s="761">
        <v>540.80000000000007</v>
      </c>
      <c r="C512" s="758">
        <v>594.88</v>
      </c>
      <c r="D512" s="758">
        <v>648.96</v>
      </c>
      <c r="E512" s="758">
        <v>703.04000000000008</v>
      </c>
      <c r="F512" s="758">
        <v>757.12</v>
      </c>
      <c r="G512" s="758">
        <v>811.2</v>
      </c>
      <c r="H512" s="758">
        <v>865.28</v>
      </c>
      <c r="I512" s="758">
        <v>919.36</v>
      </c>
      <c r="J512" s="758">
        <v>973.44</v>
      </c>
      <c r="K512" s="758">
        <v>1027.52</v>
      </c>
      <c r="L512" s="758">
        <v>1081.6000000000001</v>
      </c>
      <c r="M512" s="758">
        <v>1135.68</v>
      </c>
      <c r="N512" s="758">
        <v>1189.76</v>
      </c>
      <c r="O512" s="758">
        <v>1243.8400000000001</v>
      </c>
      <c r="P512" s="758">
        <v>1297.92</v>
      </c>
      <c r="Q512" s="758">
        <v>1406.0800000000002</v>
      </c>
      <c r="R512" s="758">
        <v>1514.24</v>
      </c>
      <c r="S512" s="758">
        <v>1622.4</v>
      </c>
      <c r="T512" s="758">
        <v>1730.56</v>
      </c>
      <c r="U512" s="758">
        <v>1838.72</v>
      </c>
      <c r="V512" s="762">
        <v>1946.88</v>
      </c>
    </row>
    <row r="513" spans="1:26" x14ac:dyDescent="0.3">
      <c r="A513" s="749">
        <v>27</v>
      </c>
      <c r="B513" s="761">
        <v>561.6</v>
      </c>
      <c r="C513" s="758">
        <v>617.76</v>
      </c>
      <c r="D513" s="758">
        <v>673.92000000000007</v>
      </c>
      <c r="E513" s="758">
        <v>730.08</v>
      </c>
      <c r="F513" s="758">
        <v>786.24</v>
      </c>
      <c r="G513" s="758">
        <v>842.4</v>
      </c>
      <c r="H513" s="758">
        <v>898.56000000000006</v>
      </c>
      <c r="I513" s="758">
        <v>954.72</v>
      </c>
      <c r="J513" s="758">
        <v>1010.88</v>
      </c>
      <c r="K513" s="758">
        <v>1067.04</v>
      </c>
      <c r="L513" s="758">
        <v>1123.2</v>
      </c>
      <c r="M513" s="758">
        <v>1179.3600000000001</v>
      </c>
      <c r="N513" s="758">
        <v>1235.52</v>
      </c>
      <c r="O513" s="758">
        <v>1291.68</v>
      </c>
      <c r="P513" s="758">
        <v>1347.8400000000001</v>
      </c>
      <c r="Q513" s="758">
        <v>1460.16</v>
      </c>
      <c r="R513" s="758">
        <v>1572.48</v>
      </c>
      <c r="S513" s="758">
        <v>1684.8</v>
      </c>
      <c r="T513" s="758">
        <v>1797.1200000000001</v>
      </c>
      <c r="U513" s="758">
        <v>1909.44</v>
      </c>
      <c r="V513" s="762">
        <v>2021.76</v>
      </c>
    </row>
    <row r="514" spans="1:26" x14ac:dyDescent="0.3">
      <c r="A514" s="749">
        <v>28</v>
      </c>
      <c r="B514" s="761">
        <v>582.4</v>
      </c>
      <c r="C514" s="758">
        <v>640.64</v>
      </c>
      <c r="D514" s="758">
        <v>698.88</v>
      </c>
      <c r="E514" s="758">
        <v>757.12</v>
      </c>
      <c r="F514" s="758">
        <v>815.36</v>
      </c>
      <c r="G514" s="758">
        <v>873.6</v>
      </c>
      <c r="H514" s="758">
        <v>931.84</v>
      </c>
      <c r="I514" s="758">
        <v>990.08</v>
      </c>
      <c r="J514" s="758">
        <v>1048.32</v>
      </c>
      <c r="K514" s="758">
        <v>1106.56</v>
      </c>
      <c r="L514" s="758">
        <v>1164.8</v>
      </c>
      <c r="M514" s="758">
        <v>1223.04</v>
      </c>
      <c r="N514" s="758">
        <v>1281.28</v>
      </c>
      <c r="O514" s="758">
        <v>1339.52</v>
      </c>
      <c r="P514" s="758">
        <v>1397.76</v>
      </c>
      <c r="Q514" s="758">
        <v>1514.24</v>
      </c>
      <c r="R514" s="758">
        <v>1630.72</v>
      </c>
      <c r="S514" s="758">
        <v>1747.2</v>
      </c>
      <c r="T514" s="758">
        <v>1863.68</v>
      </c>
      <c r="U514" s="758">
        <v>1980.16</v>
      </c>
      <c r="V514" s="762">
        <v>2096.64</v>
      </c>
    </row>
    <row r="515" spans="1:26" x14ac:dyDescent="0.3">
      <c r="A515" s="749">
        <v>29</v>
      </c>
      <c r="B515" s="761">
        <v>603.20000000000005</v>
      </c>
      <c r="C515" s="758">
        <v>663.52</v>
      </c>
      <c r="D515" s="758">
        <v>723.84</v>
      </c>
      <c r="E515" s="758">
        <v>784.16000000000008</v>
      </c>
      <c r="F515" s="758">
        <v>844.48</v>
      </c>
      <c r="G515" s="758">
        <v>904.80000000000007</v>
      </c>
      <c r="H515" s="758">
        <v>965.12</v>
      </c>
      <c r="I515" s="758">
        <v>1025.44</v>
      </c>
      <c r="J515" s="758">
        <v>1085.76</v>
      </c>
      <c r="K515" s="758">
        <v>1146.08</v>
      </c>
      <c r="L515" s="758">
        <v>1206.4000000000001</v>
      </c>
      <c r="M515" s="758">
        <v>1266.72</v>
      </c>
      <c r="N515" s="758">
        <v>1327.04</v>
      </c>
      <c r="O515" s="758">
        <v>1387.3600000000001</v>
      </c>
      <c r="P515" s="758">
        <v>1447.68</v>
      </c>
      <c r="Q515" s="758">
        <v>1568.3200000000002</v>
      </c>
      <c r="R515" s="758">
        <v>1688.96</v>
      </c>
      <c r="S515" s="758">
        <v>1809.6000000000001</v>
      </c>
      <c r="T515" s="758">
        <v>1930.24</v>
      </c>
      <c r="U515" s="758">
        <v>2050.88</v>
      </c>
      <c r="V515" s="762">
        <v>2171.52</v>
      </c>
    </row>
    <row r="516" spans="1:26" s="355" customFormat="1" x14ac:dyDescent="0.3">
      <c r="A516" s="750">
        <v>30</v>
      </c>
      <c r="B516" s="761">
        <v>624</v>
      </c>
      <c r="C516" s="758">
        <v>686.4</v>
      </c>
      <c r="D516" s="758">
        <v>748.80000000000007</v>
      </c>
      <c r="E516" s="758">
        <v>811.2</v>
      </c>
      <c r="F516" s="758">
        <v>873.6</v>
      </c>
      <c r="G516" s="758">
        <v>936</v>
      </c>
      <c r="H516" s="758">
        <v>998.40000000000009</v>
      </c>
      <c r="I516" s="758">
        <v>1060.8</v>
      </c>
      <c r="J516" s="758">
        <v>1123.2</v>
      </c>
      <c r="K516" s="758">
        <v>1185.6000000000001</v>
      </c>
      <c r="L516" s="758">
        <v>1248</v>
      </c>
      <c r="M516" s="758">
        <v>1310.4000000000001</v>
      </c>
      <c r="N516" s="758">
        <v>1372.8</v>
      </c>
      <c r="O516" s="758">
        <v>1435.2</v>
      </c>
      <c r="P516" s="758">
        <v>1497.6000000000001</v>
      </c>
      <c r="Q516" s="758">
        <v>1622.4</v>
      </c>
      <c r="R516" s="758">
        <v>1747.2</v>
      </c>
      <c r="S516" s="758">
        <v>1872</v>
      </c>
      <c r="T516" s="758">
        <v>1996.8000000000002</v>
      </c>
      <c r="U516" s="758">
        <v>2121.6</v>
      </c>
      <c r="V516" s="762">
        <v>2246.4</v>
      </c>
    </row>
    <row r="517" spans="1:26" s="355" customFormat="1" x14ac:dyDescent="0.3">
      <c r="A517" s="749">
        <v>31</v>
      </c>
      <c r="B517" s="761">
        <v>644.80000000000007</v>
      </c>
      <c r="C517" s="758">
        <v>709.28</v>
      </c>
      <c r="D517" s="758">
        <v>773.76</v>
      </c>
      <c r="E517" s="758">
        <v>838.24</v>
      </c>
      <c r="F517" s="758">
        <v>902.72</v>
      </c>
      <c r="G517" s="758">
        <v>967.2</v>
      </c>
      <c r="H517" s="758">
        <v>1031.68</v>
      </c>
      <c r="I517" s="758">
        <v>1096.1600000000001</v>
      </c>
      <c r="J517" s="758">
        <v>1160.6400000000001</v>
      </c>
      <c r="K517" s="758">
        <v>1225.1200000000001</v>
      </c>
      <c r="L517" s="758">
        <v>1289.6000000000001</v>
      </c>
      <c r="M517" s="758">
        <v>1354.0800000000002</v>
      </c>
      <c r="N517" s="758">
        <v>1418.56</v>
      </c>
      <c r="O517" s="758">
        <v>1483.04</v>
      </c>
      <c r="P517" s="758">
        <v>1547.52</v>
      </c>
      <c r="Q517" s="758">
        <v>1676.48</v>
      </c>
      <c r="R517" s="758">
        <v>1805.44</v>
      </c>
      <c r="S517" s="758">
        <v>1934.4</v>
      </c>
      <c r="T517" s="758">
        <v>2063.36</v>
      </c>
      <c r="U517" s="758">
        <v>2192.3200000000002</v>
      </c>
      <c r="V517" s="762">
        <v>2321.2800000000002</v>
      </c>
    </row>
    <row r="518" spans="1:26" s="355" customFormat="1" x14ac:dyDescent="0.3">
      <c r="A518" s="750">
        <v>32</v>
      </c>
      <c r="B518" s="761">
        <v>665.6</v>
      </c>
      <c r="C518" s="758">
        <v>732.16000000000008</v>
      </c>
      <c r="D518" s="758">
        <v>798.72</v>
      </c>
      <c r="E518" s="758">
        <v>865.28</v>
      </c>
      <c r="F518" s="758">
        <v>931.84</v>
      </c>
      <c r="G518" s="758">
        <v>998.40000000000009</v>
      </c>
      <c r="H518" s="758">
        <v>1064.96</v>
      </c>
      <c r="I518" s="758">
        <v>1131.52</v>
      </c>
      <c r="J518" s="758">
        <v>1198.08</v>
      </c>
      <c r="K518" s="758">
        <v>1264.6400000000001</v>
      </c>
      <c r="L518" s="758">
        <v>1331.2</v>
      </c>
      <c r="M518" s="758">
        <v>1397.76</v>
      </c>
      <c r="N518" s="758">
        <v>1464.3200000000002</v>
      </c>
      <c r="O518" s="758">
        <v>1530.88</v>
      </c>
      <c r="P518" s="758">
        <v>1597.44</v>
      </c>
      <c r="Q518" s="758">
        <v>1730.56</v>
      </c>
      <c r="R518" s="758">
        <v>1863.68</v>
      </c>
      <c r="S518" s="758">
        <v>1996.8000000000002</v>
      </c>
      <c r="T518" s="758">
        <v>2129.92</v>
      </c>
      <c r="U518" s="758">
        <v>2263.04</v>
      </c>
      <c r="V518" s="762">
        <v>2396.16</v>
      </c>
    </row>
    <row r="519" spans="1:26" s="355" customFormat="1" x14ac:dyDescent="0.3">
      <c r="A519" s="750">
        <v>33</v>
      </c>
      <c r="B519" s="761">
        <v>686.4</v>
      </c>
      <c r="C519" s="758">
        <v>755.04000000000008</v>
      </c>
      <c r="D519" s="758">
        <v>823.68000000000006</v>
      </c>
      <c r="E519" s="758">
        <v>892.32</v>
      </c>
      <c r="F519" s="758">
        <v>960.96</v>
      </c>
      <c r="G519" s="758">
        <v>1029.6000000000001</v>
      </c>
      <c r="H519" s="758">
        <v>1098.24</v>
      </c>
      <c r="I519" s="758">
        <v>1166.8800000000001</v>
      </c>
      <c r="J519" s="758">
        <v>1235.52</v>
      </c>
      <c r="K519" s="758">
        <v>1304.1600000000001</v>
      </c>
      <c r="L519" s="758">
        <v>1372.8</v>
      </c>
      <c r="M519" s="758">
        <v>1441.44</v>
      </c>
      <c r="N519" s="758">
        <v>1510.0800000000002</v>
      </c>
      <c r="O519" s="758">
        <v>1578.72</v>
      </c>
      <c r="P519" s="758">
        <v>1647.3600000000001</v>
      </c>
      <c r="Q519" s="758">
        <v>1784.64</v>
      </c>
      <c r="R519" s="758">
        <v>1921.92</v>
      </c>
      <c r="S519" s="758">
        <v>2059.2000000000003</v>
      </c>
      <c r="T519" s="758">
        <v>2196.48</v>
      </c>
      <c r="U519" s="758">
        <v>2333.7600000000002</v>
      </c>
      <c r="V519" s="762">
        <v>2471.04</v>
      </c>
    </row>
    <row r="520" spans="1:26" s="355" customFormat="1" x14ac:dyDescent="0.3">
      <c r="A520" s="750">
        <v>34</v>
      </c>
      <c r="B520" s="761">
        <v>707.2</v>
      </c>
      <c r="C520" s="758">
        <v>777.92000000000007</v>
      </c>
      <c r="D520" s="758">
        <v>848.64</v>
      </c>
      <c r="E520" s="758">
        <v>919.36</v>
      </c>
      <c r="F520" s="758">
        <v>990.08</v>
      </c>
      <c r="G520" s="758">
        <v>1060.8</v>
      </c>
      <c r="H520" s="758">
        <v>1131.52</v>
      </c>
      <c r="I520" s="758">
        <v>1202.24</v>
      </c>
      <c r="J520" s="758">
        <v>1272.96</v>
      </c>
      <c r="K520" s="758">
        <v>1343.68</v>
      </c>
      <c r="L520" s="758">
        <v>1414.4</v>
      </c>
      <c r="M520" s="758">
        <v>1485.1200000000001</v>
      </c>
      <c r="N520" s="758">
        <v>1555.8400000000001</v>
      </c>
      <c r="O520" s="758">
        <v>1626.56</v>
      </c>
      <c r="P520" s="758">
        <v>1697.28</v>
      </c>
      <c r="Q520" s="758">
        <v>1838.72</v>
      </c>
      <c r="R520" s="758">
        <v>1980.16</v>
      </c>
      <c r="S520" s="758">
        <v>2121.6</v>
      </c>
      <c r="T520" s="758">
        <v>2263.04</v>
      </c>
      <c r="U520" s="758">
        <v>2404.48</v>
      </c>
      <c r="V520" s="762">
        <v>2545.92</v>
      </c>
    </row>
    <row r="521" spans="1:26" s="355" customFormat="1" x14ac:dyDescent="0.3">
      <c r="A521" s="750">
        <v>35</v>
      </c>
      <c r="B521" s="761">
        <v>728</v>
      </c>
      <c r="C521" s="758">
        <v>800.80000000000007</v>
      </c>
      <c r="D521" s="758">
        <v>873.6</v>
      </c>
      <c r="E521" s="758">
        <v>946.4</v>
      </c>
      <c r="F521" s="758">
        <v>1019.2</v>
      </c>
      <c r="G521" s="758">
        <v>1092</v>
      </c>
      <c r="H521" s="758">
        <v>1164.8</v>
      </c>
      <c r="I521" s="758">
        <v>1237.6000000000001</v>
      </c>
      <c r="J521" s="758">
        <v>1310.4000000000001</v>
      </c>
      <c r="K521" s="758">
        <v>1383.2</v>
      </c>
      <c r="L521" s="758">
        <v>1456</v>
      </c>
      <c r="M521" s="758">
        <v>1528.8</v>
      </c>
      <c r="N521" s="758">
        <v>1601.6000000000001</v>
      </c>
      <c r="O521" s="758">
        <v>1674.4</v>
      </c>
      <c r="P521" s="758">
        <v>1747.2</v>
      </c>
      <c r="Q521" s="758">
        <v>1892.8</v>
      </c>
      <c r="R521" s="758">
        <v>2038.4</v>
      </c>
      <c r="S521" s="758">
        <v>2184</v>
      </c>
      <c r="T521" s="758">
        <v>2329.6</v>
      </c>
      <c r="U521" s="758">
        <v>2475.2000000000003</v>
      </c>
      <c r="V521" s="762">
        <v>2620.8000000000002</v>
      </c>
    </row>
    <row r="522" spans="1:26" s="355" customFormat="1" ht="15" thickBot="1" x14ac:dyDescent="0.35">
      <c r="A522" s="751">
        <v>36</v>
      </c>
      <c r="B522" s="763">
        <v>748.80000000000007</v>
      </c>
      <c r="C522" s="764">
        <v>823.68000000000006</v>
      </c>
      <c r="D522" s="764">
        <v>898.56000000000006</v>
      </c>
      <c r="E522" s="764">
        <v>973.44</v>
      </c>
      <c r="F522" s="764">
        <v>1048.32</v>
      </c>
      <c r="G522" s="764">
        <v>1123.2</v>
      </c>
      <c r="H522" s="764">
        <v>1198.08</v>
      </c>
      <c r="I522" s="764">
        <v>1272.96</v>
      </c>
      <c r="J522" s="764">
        <v>1347.8400000000001</v>
      </c>
      <c r="K522" s="764">
        <v>1422.72</v>
      </c>
      <c r="L522" s="764">
        <v>1497.6000000000001</v>
      </c>
      <c r="M522" s="764">
        <v>1572.48</v>
      </c>
      <c r="N522" s="764">
        <v>1647.3600000000001</v>
      </c>
      <c r="O522" s="764">
        <v>1722.24</v>
      </c>
      <c r="P522" s="764">
        <v>1797.1200000000001</v>
      </c>
      <c r="Q522" s="764">
        <v>1946.88</v>
      </c>
      <c r="R522" s="764">
        <v>2096.64</v>
      </c>
      <c r="S522" s="764">
        <v>2246.4</v>
      </c>
      <c r="T522" s="764">
        <v>2396.16</v>
      </c>
      <c r="U522" s="764">
        <v>2545.92</v>
      </c>
      <c r="V522" s="765">
        <v>2695.6800000000003</v>
      </c>
    </row>
    <row r="523" spans="1:26" s="355" customFormat="1" x14ac:dyDescent="0.3">
      <c r="A523" s="360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x14ac:dyDescent="0.3">
      <c r="C524" s="71"/>
      <c r="D524" s="71"/>
      <c r="E524" s="71"/>
      <c r="F524" s="71"/>
      <c r="G524" s="71"/>
      <c r="H524" s="71"/>
      <c r="I524" s="71"/>
      <c r="J524" s="71"/>
    </row>
    <row r="525" spans="1:26" x14ac:dyDescent="0.3">
      <c r="C525" s="71"/>
      <c r="D525" s="71"/>
      <c r="E525" s="71"/>
      <c r="F525" s="71"/>
      <c r="G525" s="71"/>
      <c r="H525" s="71"/>
      <c r="I525" s="71"/>
      <c r="J525" s="71"/>
      <c r="K525" s="7"/>
      <c r="L525" s="7"/>
      <c r="M525" s="7"/>
    </row>
    <row r="526" spans="1:26" x14ac:dyDescent="0.3">
      <c r="C526" s="71"/>
      <c r="D526" s="71"/>
      <c r="E526" s="71"/>
      <c r="F526" s="71"/>
      <c r="G526" s="71"/>
      <c r="H526" s="71"/>
      <c r="I526" s="71"/>
      <c r="J526" s="71"/>
      <c r="K526" s="7"/>
      <c r="L526" s="7"/>
      <c r="M526" s="7"/>
    </row>
    <row r="527" spans="1:26" x14ac:dyDescent="0.3">
      <c r="C527" s="71"/>
      <c r="D527" s="71"/>
      <c r="E527" s="71"/>
      <c r="F527" s="71"/>
      <c r="G527" s="71"/>
      <c r="H527" s="71"/>
      <c r="I527" s="71"/>
      <c r="J527" s="71"/>
      <c r="K527" s="7"/>
      <c r="L527" s="7"/>
      <c r="M527" s="7"/>
    </row>
    <row r="528" spans="1:26" x14ac:dyDescent="0.3">
      <c r="C528" s="71"/>
      <c r="D528" s="71"/>
      <c r="E528" s="71"/>
      <c r="F528" s="71"/>
      <c r="G528" s="71"/>
      <c r="H528" s="71"/>
      <c r="I528" s="71"/>
      <c r="J528" s="71"/>
      <c r="K528" s="7"/>
      <c r="L528" s="7"/>
      <c r="M528" s="7"/>
    </row>
    <row r="529" spans="3:13" x14ac:dyDescent="0.3">
      <c r="C529" s="71"/>
      <c r="D529" s="71"/>
      <c r="E529" s="71"/>
      <c r="F529" s="71"/>
      <c r="G529" s="71"/>
      <c r="H529" s="71"/>
      <c r="I529" s="71"/>
      <c r="J529" s="71"/>
      <c r="K529" s="7"/>
      <c r="L529" s="7"/>
      <c r="M529" s="7"/>
    </row>
    <row r="530" spans="3:13" x14ac:dyDescent="0.3">
      <c r="C530" s="71"/>
      <c r="D530" s="71"/>
      <c r="E530" s="71"/>
      <c r="F530" s="71"/>
      <c r="G530" s="71"/>
      <c r="H530" s="71"/>
      <c r="I530" s="71"/>
      <c r="J530" s="71"/>
      <c r="K530" s="7"/>
      <c r="L530" s="7"/>
      <c r="M530" s="7"/>
    </row>
    <row r="531" spans="3:13" x14ac:dyDescent="0.3">
      <c r="C531" s="71"/>
      <c r="D531" s="71"/>
      <c r="E531" s="71"/>
      <c r="F531" s="71"/>
      <c r="G531" s="71"/>
      <c r="H531" s="71"/>
      <c r="I531" s="71"/>
      <c r="J531" s="71"/>
      <c r="K531" s="7"/>
      <c r="L531" s="7"/>
      <c r="M531" s="7"/>
    </row>
    <row r="532" spans="3:13" x14ac:dyDescent="0.3">
      <c r="C532" s="71"/>
      <c r="D532" s="71"/>
      <c r="E532" s="71"/>
      <c r="F532" s="71"/>
      <c r="G532" s="71"/>
      <c r="H532" s="71"/>
      <c r="I532" s="71"/>
      <c r="J532" s="71"/>
      <c r="K532" s="7"/>
      <c r="L532" s="7"/>
      <c r="M532" s="7"/>
    </row>
    <row r="533" spans="3:13" x14ac:dyDescent="0.3">
      <c r="C533" s="71"/>
      <c r="D533" s="71"/>
      <c r="E533" s="71"/>
      <c r="F533" s="71"/>
      <c r="G533" s="71"/>
      <c r="H533" s="71"/>
      <c r="I533" s="71"/>
      <c r="J533" s="71"/>
      <c r="K533" s="7"/>
      <c r="L533" s="7"/>
      <c r="M533" s="7"/>
    </row>
    <row r="534" spans="3:13" x14ac:dyDescent="0.3">
      <c r="C534" s="71"/>
      <c r="D534" s="71"/>
      <c r="E534" s="71"/>
      <c r="F534" s="71"/>
      <c r="G534" s="71"/>
      <c r="H534" s="71"/>
      <c r="I534" s="71"/>
      <c r="J534" s="71"/>
      <c r="K534" s="7"/>
      <c r="L534" s="7"/>
      <c r="M534" s="7"/>
    </row>
    <row r="535" spans="3:13" x14ac:dyDescent="0.3">
      <c r="C535" s="71"/>
      <c r="D535" s="71"/>
      <c r="E535" s="71"/>
      <c r="F535" s="71"/>
      <c r="G535" s="71"/>
      <c r="H535" s="71"/>
      <c r="I535" s="71"/>
      <c r="J535" s="71"/>
      <c r="K535" s="7"/>
      <c r="L535" s="7"/>
      <c r="M535" s="7"/>
    </row>
    <row r="536" spans="3:13" x14ac:dyDescent="0.3">
      <c r="C536" s="71"/>
      <c r="D536" s="71"/>
      <c r="E536" s="71"/>
      <c r="F536" s="71"/>
      <c r="G536" s="71"/>
      <c r="H536" s="71"/>
      <c r="I536" s="71"/>
      <c r="J536" s="71"/>
      <c r="K536" s="7"/>
      <c r="L536" s="7"/>
      <c r="M536" s="7"/>
    </row>
    <row r="537" spans="3:13" x14ac:dyDescent="0.3">
      <c r="C537" s="71"/>
      <c r="D537" s="71"/>
      <c r="E537" s="71"/>
      <c r="F537" s="71"/>
      <c r="G537" s="71"/>
      <c r="H537" s="71"/>
      <c r="I537" s="71"/>
      <c r="J537" s="71"/>
      <c r="K537" s="7"/>
      <c r="L537" s="7"/>
      <c r="M537" s="7"/>
    </row>
    <row r="538" spans="3:13" x14ac:dyDescent="0.3">
      <c r="C538" s="71"/>
      <c r="D538" s="71"/>
      <c r="E538" s="71"/>
      <c r="F538" s="71"/>
      <c r="G538" s="71"/>
      <c r="H538" s="71"/>
      <c r="I538" s="71"/>
      <c r="J538" s="71"/>
      <c r="K538" s="7"/>
      <c r="L538" s="7"/>
      <c r="M538" s="7"/>
    </row>
    <row r="539" spans="3:13" x14ac:dyDescent="0.3">
      <c r="C539" s="71"/>
      <c r="D539" s="71"/>
      <c r="E539" s="71"/>
      <c r="F539" s="71"/>
      <c r="G539" s="71"/>
      <c r="H539" s="71"/>
      <c r="I539" s="71"/>
      <c r="J539" s="71"/>
      <c r="K539" s="7"/>
      <c r="L539" s="7"/>
      <c r="M539" s="7"/>
    </row>
    <row r="540" spans="3:13" x14ac:dyDescent="0.3">
      <c r="C540" s="71"/>
      <c r="D540" s="71"/>
      <c r="E540" s="71"/>
      <c r="F540" s="71"/>
      <c r="G540" s="71"/>
      <c r="H540" s="71"/>
      <c r="I540" s="71"/>
      <c r="J540" s="71"/>
      <c r="K540" s="7"/>
      <c r="L540" s="7"/>
      <c r="M540" s="7"/>
    </row>
    <row r="541" spans="3:13" x14ac:dyDescent="0.3">
      <c r="C541" s="71"/>
      <c r="D541" s="71"/>
      <c r="E541" s="71"/>
      <c r="F541" s="71"/>
      <c r="G541" s="71"/>
      <c r="H541" s="71"/>
      <c r="I541" s="71"/>
      <c r="J541" s="71"/>
      <c r="K541" s="7"/>
      <c r="L541" s="7"/>
      <c r="M541" s="7"/>
    </row>
    <row r="542" spans="3:13" x14ac:dyDescent="0.3">
      <c r="C542" s="71"/>
      <c r="D542" s="71"/>
      <c r="E542" s="71"/>
      <c r="F542" s="71"/>
      <c r="G542" s="71"/>
      <c r="H542" s="71"/>
      <c r="I542" s="71"/>
      <c r="J542" s="71"/>
      <c r="K542" s="7"/>
      <c r="L542" s="7"/>
      <c r="M542" s="7"/>
    </row>
    <row r="543" spans="3:13" x14ac:dyDescent="0.3">
      <c r="C543" s="71"/>
      <c r="D543" s="71"/>
      <c r="E543" s="71"/>
      <c r="F543" s="71"/>
      <c r="G543" s="71"/>
      <c r="H543" s="71"/>
      <c r="I543" s="71"/>
      <c r="J543" s="71"/>
      <c r="K543" s="7"/>
      <c r="L543" s="7"/>
      <c r="M543" s="7"/>
    </row>
    <row r="544" spans="3:13" x14ac:dyDescent="0.3">
      <c r="C544" s="71"/>
      <c r="D544" s="71"/>
      <c r="E544" s="71"/>
      <c r="F544" s="71"/>
      <c r="G544" s="71"/>
      <c r="H544" s="71"/>
      <c r="I544" s="71"/>
      <c r="J544" s="71"/>
      <c r="K544" s="7"/>
      <c r="L544" s="7"/>
      <c r="M544" s="7"/>
    </row>
    <row r="545" spans="3:13" x14ac:dyDescent="0.3">
      <c r="C545" s="71"/>
      <c r="D545" s="71"/>
      <c r="E545" s="71"/>
      <c r="F545" s="71"/>
      <c r="G545" s="71"/>
      <c r="H545" s="71"/>
      <c r="I545" s="71"/>
      <c r="J545" s="71"/>
      <c r="K545" s="7"/>
      <c r="L545" s="7"/>
      <c r="M545" s="7"/>
    </row>
    <row r="546" spans="3:13" x14ac:dyDescent="0.3">
      <c r="C546" s="71"/>
      <c r="D546" s="71"/>
      <c r="E546" s="71"/>
      <c r="F546" s="71"/>
      <c r="G546" s="71"/>
      <c r="H546" s="71"/>
      <c r="I546" s="71"/>
      <c r="J546" s="71"/>
      <c r="K546" s="7"/>
      <c r="L546" s="7"/>
      <c r="M546" s="7"/>
    </row>
    <row r="547" spans="3:13" x14ac:dyDescent="0.3">
      <c r="C547" s="71"/>
      <c r="D547" s="71"/>
      <c r="E547" s="71"/>
      <c r="F547" s="71"/>
      <c r="G547" s="71"/>
      <c r="H547" s="71"/>
      <c r="I547" s="71"/>
      <c r="J547" s="71"/>
      <c r="K547" s="7"/>
      <c r="L547" s="7"/>
      <c r="M547" s="7"/>
    </row>
    <row r="548" spans="3:13" x14ac:dyDescent="0.3">
      <c r="C548" s="71"/>
      <c r="D548" s="71"/>
      <c r="E548" s="71"/>
      <c r="F548" s="71"/>
      <c r="G548" s="71"/>
      <c r="H548" s="71"/>
      <c r="I548" s="71"/>
      <c r="J548" s="71"/>
      <c r="K548" s="7"/>
      <c r="L548" s="7"/>
      <c r="M548" s="7"/>
    </row>
    <row r="549" spans="3:13" x14ac:dyDescent="0.3">
      <c r="C549" s="71"/>
      <c r="D549" s="71"/>
      <c r="E549" s="71"/>
      <c r="F549" s="71"/>
      <c r="G549" s="71"/>
      <c r="H549" s="71"/>
      <c r="I549" s="71"/>
      <c r="J549" s="71"/>
      <c r="K549" s="7"/>
      <c r="L549" s="7"/>
      <c r="M549" s="7"/>
    </row>
    <row r="550" spans="3:13" x14ac:dyDescent="0.3">
      <c r="C550" s="71"/>
      <c r="D550" s="71"/>
      <c r="E550" s="71"/>
      <c r="F550" s="71"/>
      <c r="G550" s="71"/>
      <c r="H550" s="71"/>
      <c r="I550" s="71"/>
      <c r="J550" s="71"/>
      <c r="K550" s="7"/>
      <c r="L550" s="7"/>
      <c r="M550" s="7"/>
    </row>
    <row r="551" spans="3:13" x14ac:dyDescent="0.3">
      <c r="C551" s="71"/>
      <c r="D551" s="71"/>
      <c r="E551" s="71"/>
      <c r="F551" s="71"/>
      <c r="G551" s="71"/>
      <c r="H551" s="71"/>
      <c r="I551" s="71"/>
      <c r="J551" s="71"/>
      <c r="K551" s="7"/>
      <c r="L551" s="7"/>
      <c r="M551" s="7"/>
    </row>
    <row r="552" spans="3:13" x14ac:dyDescent="0.3">
      <c r="C552" s="71"/>
      <c r="D552" s="71"/>
      <c r="E552" s="71"/>
      <c r="F552" s="71"/>
      <c r="G552" s="71"/>
      <c r="H552" s="71"/>
      <c r="I552" s="71"/>
      <c r="J552" s="71"/>
      <c r="K552" s="7"/>
      <c r="L552" s="7"/>
      <c r="M552" s="7"/>
    </row>
    <row r="553" spans="3:13" x14ac:dyDescent="0.3">
      <c r="C553" s="71"/>
      <c r="D553" s="71"/>
      <c r="E553" s="71"/>
      <c r="F553" s="71"/>
      <c r="G553" s="71"/>
      <c r="H553" s="71"/>
      <c r="I553" s="71"/>
      <c r="J553" s="71"/>
      <c r="K553" s="7"/>
      <c r="L553" s="7"/>
      <c r="M553" s="7"/>
    </row>
    <row r="554" spans="3:13" x14ac:dyDescent="0.3">
      <c r="C554" s="71"/>
      <c r="D554" s="71"/>
      <c r="E554" s="71"/>
      <c r="F554" s="71"/>
      <c r="G554" s="71"/>
      <c r="H554" s="71"/>
      <c r="I554" s="71"/>
      <c r="J554" s="71"/>
      <c r="K554" s="7"/>
      <c r="L554" s="7"/>
      <c r="M554" s="7"/>
    </row>
    <row r="555" spans="3:13" x14ac:dyDescent="0.3">
      <c r="C555" s="71"/>
      <c r="D555" s="71"/>
      <c r="E555" s="71"/>
      <c r="F555" s="71"/>
      <c r="G555" s="71"/>
      <c r="H555" s="71"/>
      <c r="I555" s="71"/>
      <c r="J555" s="71"/>
      <c r="K555" s="7"/>
      <c r="L555" s="7"/>
      <c r="M555" s="7"/>
    </row>
    <row r="556" spans="3:13" x14ac:dyDescent="0.3">
      <c r="C556" s="71"/>
      <c r="D556" s="71"/>
      <c r="E556" s="71"/>
      <c r="F556" s="71"/>
      <c r="G556" s="71"/>
      <c r="H556" s="71"/>
      <c r="I556" s="71"/>
      <c r="J556" s="71"/>
      <c r="K556" s="7"/>
      <c r="L556" s="7"/>
      <c r="M556" s="7"/>
    </row>
    <row r="557" spans="3:13" x14ac:dyDescent="0.3">
      <c r="C557" s="71"/>
      <c r="D557" s="71"/>
      <c r="E557" s="71"/>
      <c r="F557" s="71"/>
      <c r="G557" s="71"/>
      <c r="H557" s="71"/>
      <c r="I557" s="71"/>
      <c r="J557" s="71"/>
      <c r="K557" s="7"/>
      <c r="L557" s="7"/>
      <c r="M557" s="7"/>
    </row>
    <row r="558" spans="3:13" x14ac:dyDescent="0.3">
      <c r="C558" s="71"/>
      <c r="D558" s="71"/>
      <c r="E558" s="71"/>
      <c r="F558" s="71"/>
      <c r="G558" s="71"/>
      <c r="H558" s="71"/>
      <c r="I558" s="71"/>
      <c r="J558" s="71"/>
      <c r="K558" s="7"/>
      <c r="L558" s="7"/>
      <c r="M558" s="7"/>
    </row>
    <row r="559" spans="3:13" x14ac:dyDescent="0.3">
      <c r="C559" s="71"/>
      <c r="D559" s="71"/>
      <c r="E559" s="71"/>
      <c r="F559" s="71"/>
      <c r="G559" s="71"/>
      <c r="H559" s="71"/>
      <c r="I559" s="71"/>
      <c r="J559" s="71"/>
      <c r="K559" s="7"/>
      <c r="L559" s="7"/>
      <c r="M559" s="7"/>
    </row>
    <row r="560" spans="3:13" x14ac:dyDescent="0.3">
      <c r="C560" s="71"/>
      <c r="D560" s="71"/>
      <c r="E560" s="71"/>
      <c r="F560" s="71"/>
      <c r="G560" s="71"/>
      <c r="H560" s="71"/>
      <c r="I560" s="71"/>
      <c r="J560" s="71"/>
      <c r="K560" s="7"/>
      <c r="L560" s="7"/>
      <c r="M560" s="7"/>
    </row>
    <row r="561" spans="3:13" x14ac:dyDescent="0.3">
      <c r="C561" s="71"/>
      <c r="D561" s="71"/>
      <c r="E561" s="71"/>
      <c r="F561" s="71"/>
      <c r="G561" s="71"/>
      <c r="H561" s="71"/>
      <c r="I561" s="71"/>
      <c r="J561" s="71"/>
      <c r="K561" s="7"/>
      <c r="L561" s="7"/>
      <c r="M561" s="7"/>
    </row>
    <row r="562" spans="3:13" x14ac:dyDescent="0.3">
      <c r="C562" s="71"/>
      <c r="D562" s="71"/>
      <c r="E562" s="71"/>
      <c r="F562" s="71"/>
      <c r="G562" s="71"/>
      <c r="H562" s="71"/>
      <c r="I562" s="71"/>
      <c r="J562" s="71"/>
      <c r="K562" s="7"/>
      <c r="L562" s="7"/>
      <c r="M562" s="7"/>
    </row>
    <row r="563" spans="3:13" x14ac:dyDescent="0.3">
      <c r="C563" s="71"/>
      <c r="D563" s="71"/>
      <c r="E563" s="71"/>
      <c r="F563" s="71"/>
      <c r="G563" s="71"/>
      <c r="H563" s="71"/>
      <c r="I563" s="71"/>
      <c r="J563" s="71"/>
      <c r="K563" s="7"/>
      <c r="L563" s="7"/>
      <c r="M563" s="7"/>
    </row>
    <row r="564" spans="3:13" x14ac:dyDescent="0.3">
      <c r="C564" s="71"/>
      <c r="D564" s="71"/>
      <c r="E564" s="71"/>
      <c r="F564" s="71"/>
      <c r="G564" s="71"/>
      <c r="H564" s="71"/>
      <c r="I564" s="71"/>
      <c r="J564" s="71"/>
      <c r="K564" s="7"/>
      <c r="L564" s="7"/>
      <c r="M564" s="7"/>
    </row>
    <row r="565" spans="3:13" x14ac:dyDescent="0.3">
      <c r="C565" s="71"/>
      <c r="D565" s="71"/>
      <c r="E565" s="71"/>
      <c r="F565" s="71"/>
      <c r="G565" s="71"/>
      <c r="H565" s="71"/>
      <c r="I565" s="71"/>
      <c r="J565" s="71"/>
      <c r="K565" s="7"/>
      <c r="L565" s="7"/>
      <c r="M565" s="7"/>
    </row>
    <row r="566" spans="3:13" x14ac:dyDescent="0.3">
      <c r="C566" s="71"/>
      <c r="D566" s="71"/>
      <c r="E566" s="71"/>
      <c r="F566" s="71"/>
      <c r="G566" s="71"/>
      <c r="H566" s="71"/>
      <c r="I566" s="71"/>
      <c r="J566" s="71"/>
      <c r="K566" s="7"/>
      <c r="L566" s="7"/>
      <c r="M566" s="7"/>
    </row>
    <row r="567" spans="3:13" x14ac:dyDescent="0.3">
      <c r="C567" s="71"/>
      <c r="D567" s="71"/>
      <c r="E567" s="71"/>
      <c r="F567" s="71"/>
      <c r="G567" s="71"/>
      <c r="H567" s="71"/>
      <c r="I567" s="71"/>
      <c r="J567" s="71"/>
      <c r="K567" s="7"/>
      <c r="L567" s="7"/>
      <c r="M567" s="7"/>
    </row>
    <row r="568" spans="3:13" x14ac:dyDescent="0.3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spans="3:13" x14ac:dyDescent="0.3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spans="3:13" x14ac:dyDescent="0.3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spans="3:13" x14ac:dyDescent="0.3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90" spans="2:24" s="355" customFormat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2" spans="2:24" s="355" customFormat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6" spans="2:24" s="355" customFormat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2:24" s="355" customFormat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2:24" s="355" customFormat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2:24" s="355" customFormat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2:24" s="355" customFormat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2:24" s="355" customFormat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2:24" s="355" customFormat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2:24" s="355" customFormat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2:24" s="355" customFormat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2:24" s="355" customFormat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2:24" s="355" customFormat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2:24" s="355" customFormat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2:24" s="355" customFormat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2:24" s="355" customFormat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2:24" s="355" customFormat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2:24" s="355" customFormat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2:24" s="355" customFormat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2:24" s="355" customFormat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2:24" s="355" customFormat="1" x14ac:dyDescent="0.3">
      <c r="B614"/>
      <c r="C614"/>
      <c r="D614"/>
      <c r="E614"/>
      <c r="F614"/>
      <c r="G614"/>
      <c r="H614"/>
      <c r="I614"/>
      <c r="J614"/>
      <c r="K614"/>
      <c r="L614"/>
    </row>
    <row r="615" spans="2:24" s="355" customFormat="1" x14ac:dyDescent="0.3">
      <c r="B615"/>
      <c r="C615"/>
      <c r="D615"/>
      <c r="E615"/>
      <c r="F615"/>
      <c r="G615"/>
      <c r="H615"/>
      <c r="I615"/>
      <c r="J615"/>
      <c r="K615"/>
      <c r="L615"/>
    </row>
    <row r="616" spans="2:24" s="355" customFormat="1" x14ac:dyDescent="0.3">
      <c r="B616"/>
      <c r="C616"/>
      <c r="D616"/>
      <c r="E616"/>
      <c r="F616"/>
      <c r="G616"/>
      <c r="H616"/>
      <c r="I616"/>
      <c r="J616"/>
      <c r="K616"/>
      <c r="L616"/>
    </row>
    <row r="617" spans="2:24" s="355" customFormat="1" x14ac:dyDescent="0.3">
      <c r="B617"/>
      <c r="C617"/>
      <c r="D617"/>
      <c r="E617"/>
      <c r="F617"/>
      <c r="G617"/>
      <c r="H617"/>
      <c r="I617"/>
      <c r="J617"/>
      <c r="K617"/>
      <c r="L617"/>
    </row>
    <row r="618" spans="2:24" s="355" customFormat="1" x14ac:dyDescent="0.3">
      <c r="B618"/>
      <c r="C618"/>
      <c r="D618"/>
      <c r="E618"/>
      <c r="F618"/>
      <c r="G618"/>
      <c r="H618"/>
      <c r="I618"/>
      <c r="J618"/>
      <c r="K618"/>
      <c r="L618"/>
    </row>
    <row r="619" spans="2:24" s="355" customFormat="1" x14ac:dyDescent="0.3">
      <c r="B619"/>
      <c r="C619"/>
      <c r="D619"/>
      <c r="E619"/>
      <c r="F619"/>
      <c r="G619"/>
      <c r="H619"/>
      <c r="I619"/>
      <c r="J619"/>
      <c r="K619"/>
      <c r="L619"/>
    </row>
    <row r="620" spans="2:24" s="355" customFormat="1" x14ac:dyDescent="0.3">
      <c r="B620"/>
      <c r="C620"/>
      <c r="D620"/>
      <c r="E620"/>
      <c r="F620"/>
      <c r="G620"/>
      <c r="H620"/>
      <c r="I620"/>
      <c r="J620"/>
      <c r="K620"/>
      <c r="L620"/>
    </row>
    <row r="621" spans="2:24" x14ac:dyDescent="0.3">
      <c r="Q621" s="355"/>
      <c r="R621" s="355"/>
      <c r="S621" s="355"/>
      <c r="T621" s="355"/>
      <c r="U621" s="355"/>
      <c r="V621" s="355"/>
      <c r="W621" s="355"/>
      <c r="X621" s="355"/>
    </row>
    <row r="622" spans="2:24" x14ac:dyDescent="0.3">
      <c r="Q622" s="355"/>
      <c r="R622" s="355"/>
      <c r="S622" s="355"/>
      <c r="T622" s="355"/>
      <c r="U622" s="355"/>
      <c r="V622" s="355"/>
      <c r="W622" s="355"/>
      <c r="X622" s="355"/>
    </row>
    <row r="623" spans="2:24" x14ac:dyDescent="0.3">
      <c r="Q623" s="355"/>
      <c r="R623" s="355"/>
      <c r="S623" s="355"/>
      <c r="T623" s="355"/>
      <c r="U623" s="355"/>
      <c r="V623" s="355"/>
      <c r="W623" s="355"/>
      <c r="X623" s="355"/>
    </row>
    <row r="624" spans="2:24" x14ac:dyDescent="0.3">
      <c r="Q624" s="355"/>
      <c r="R624" s="355"/>
      <c r="S624" s="355"/>
      <c r="T624" s="355"/>
      <c r="U624" s="355"/>
      <c r="V624" s="355"/>
      <c r="W624" s="355"/>
      <c r="X624" s="355"/>
    </row>
    <row r="625" spans="17:24" x14ac:dyDescent="0.3">
      <c r="Q625" s="355"/>
      <c r="R625" s="355"/>
      <c r="S625" s="355"/>
      <c r="T625" s="355"/>
      <c r="U625" s="355"/>
      <c r="V625" s="355"/>
      <c r="W625" s="355"/>
      <c r="X625" s="355"/>
    </row>
    <row r="626" spans="17:24" x14ac:dyDescent="0.3">
      <c r="Q626" s="355"/>
      <c r="R626" s="355"/>
      <c r="S626" s="355"/>
      <c r="T626" s="355"/>
      <c r="U626" s="355"/>
      <c r="V626" s="355"/>
      <c r="W626" s="355"/>
      <c r="X626" s="355"/>
    </row>
    <row r="627" spans="17:24" x14ac:dyDescent="0.3">
      <c r="Q627" s="355"/>
      <c r="R627" s="355"/>
      <c r="S627" s="355"/>
      <c r="T627" s="355"/>
      <c r="U627" s="355"/>
      <c r="V627" s="355"/>
      <c r="W627" s="355"/>
      <c r="X627" s="355"/>
    </row>
    <row r="628" spans="17:24" x14ac:dyDescent="0.3">
      <c r="Q628" s="355"/>
      <c r="R628" s="355"/>
      <c r="S628" s="355"/>
      <c r="T628" s="355"/>
      <c r="U628" s="355"/>
      <c r="V628" s="355"/>
      <c r="W628" s="355"/>
      <c r="X628" s="355"/>
    </row>
    <row r="629" spans="17:24" x14ac:dyDescent="0.3">
      <c r="Q629" s="355"/>
      <c r="R629" s="355"/>
      <c r="S629" s="355"/>
      <c r="T629" s="355"/>
      <c r="U629" s="355"/>
      <c r="V629" s="355"/>
      <c r="W629" s="355"/>
      <c r="X629" s="355"/>
    </row>
    <row r="630" spans="17:24" x14ac:dyDescent="0.3">
      <c r="Q630" s="355"/>
      <c r="R630" s="355"/>
      <c r="S630" s="355"/>
      <c r="T630" s="355"/>
      <c r="U630" s="355"/>
      <c r="V630" s="355"/>
      <c r="W630" s="355"/>
      <c r="X630" s="355"/>
    </row>
    <row r="631" spans="17:24" x14ac:dyDescent="0.3">
      <c r="Q631" s="355"/>
      <c r="R631" s="355"/>
      <c r="S631" s="355"/>
      <c r="T631" s="355"/>
      <c r="U631" s="355"/>
      <c r="V631" s="355"/>
      <c r="W631" s="355"/>
      <c r="X631" s="355"/>
    </row>
    <row r="632" spans="17:24" x14ac:dyDescent="0.3">
      <c r="Q632" s="355"/>
      <c r="R632" s="355"/>
      <c r="S632" s="355"/>
      <c r="T632" s="355"/>
      <c r="U632" s="355"/>
      <c r="V632" s="355"/>
      <c r="W632" s="355"/>
      <c r="X632" s="355"/>
    </row>
    <row r="633" spans="17:24" x14ac:dyDescent="0.3">
      <c r="Q633" s="355"/>
      <c r="R633" s="355"/>
      <c r="S633" s="355"/>
      <c r="T633" s="355"/>
      <c r="U633" s="355"/>
      <c r="V633" s="355"/>
      <c r="W633" s="355"/>
      <c r="X633" s="355"/>
    </row>
    <row r="634" spans="17:24" x14ac:dyDescent="0.3">
      <c r="Q634" s="355"/>
      <c r="R634" s="355"/>
      <c r="S634" s="355"/>
      <c r="T634" s="355"/>
      <c r="U634" s="355"/>
      <c r="V634" s="355"/>
      <c r="W634" s="355"/>
      <c r="X634" s="355"/>
    </row>
    <row r="635" spans="17:24" x14ac:dyDescent="0.3">
      <c r="Q635" s="355"/>
      <c r="R635" s="355"/>
      <c r="S635" s="355"/>
      <c r="T635" s="355"/>
      <c r="U635" s="355"/>
      <c r="V635" s="355"/>
      <c r="W635" s="355"/>
      <c r="X635" s="355"/>
    </row>
    <row r="636" spans="17:24" x14ac:dyDescent="0.3">
      <c r="Q636" s="355"/>
      <c r="R636" s="355"/>
      <c r="S636" s="355"/>
      <c r="T636" s="355"/>
      <c r="U636" s="355"/>
      <c r="V636" s="355"/>
      <c r="W636" s="355"/>
      <c r="X636" s="355"/>
    </row>
    <row r="637" spans="17:24" x14ac:dyDescent="0.3">
      <c r="Q637" s="355"/>
      <c r="R637" s="355"/>
      <c r="S637" s="355"/>
      <c r="T637" s="355"/>
      <c r="U637" s="355"/>
      <c r="V637" s="355"/>
      <c r="W637" s="355"/>
      <c r="X637" s="355"/>
    </row>
    <row r="638" spans="17:24" x14ac:dyDescent="0.3">
      <c r="Q638" s="355"/>
      <c r="R638" s="355"/>
      <c r="S638" s="355"/>
      <c r="T638" s="355"/>
      <c r="U638" s="355"/>
      <c r="V638" s="355"/>
      <c r="W638" s="355"/>
      <c r="X638" s="355"/>
    </row>
    <row r="639" spans="17:24" s="355" customFormat="1" x14ac:dyDescent="0.3"/>
    <row r="641" s="355" customFormat="1" x14ac:dyDescent="0.3"/>
    <row r="645" s="355" customFormat="1" x14ac:dyDescent="0.3"/>
    <row r="646" s="355" customFormat="1" x14ac:dyDescent="0.3"/>
    <row r="647" s="355" customFormat="1" x14ac:dyDescent="0.3"/>
    <row r="648" s="355" customFormat="1" x14ac:dyDescent="0.3"/>
    <row r="649" s="355" customFormat="1" x14ac:dyDescent="0.3"/>
    <row r="650" s="355" customFormat="1" x14ac:dyDescent="0.3"/>
    <row r="651" s="355" customFormat="1" x14ac:dyDescent="0.3"/>
    <row r="652" s="355" customFormat="1" x14ac:dyDescent="0.3"/>
    <row r="653" s="355" customFormat="1" x14ac:dyDescent="0.3"/>
    <row r="654" s="355" customFormat="1" x14ac:dyDescent="0.3"/>
    <row r="655" s="355" customFormat="1" x14ac:dyDescent="0.3"/>
    <row r="656" s="355" customFormat="1" x14ac:dyDescent="0.3"/>
    <row r="657" s="355" customFormat="1" x14ac:dyDescent="0.3"/>
    <row r="658" s="355" customFormat="1" x14ac:dyDescent="0.3"/>
    <row r="659" s="355" customFormat="1" x14ac:dyDescent="0.3"/>
    <row r="660" s="355" customFormat="1" x14ac:dyDescent="0.3"/>
    <row r="661" s="355" customFormat="1" x14ac:dyDescent="0.3"/>
    <row r="662" s="355" customFormat="1" x14ac:dyDescent="0.3"/>
    <row r="663" s="355" customFormat="1" x14ac:dyDescent="0.3"/>
    <row r="664" s="355" customFormat="1" x14ac:dyDescent="0.3"/>
    <row r="665" s="355" customFormat="1" x14ac:dyDescent="0.3"/>
    <row r="666" s="355" customFormat="1" x14ac:dyDescent="0.3"/>
    <row r="667" s="355" customFormat="1" x14ac:dyDescent="0.3"/>
    <row r="668" s="355" customFormat="1" x14ac:dyDescent="0.3"/>
    <row r="669" s="355" customFormat="1" x14ac:dyDescent="0.3"/>
    <row r="688" s="355" customFormat="1" x14ac:dyDescent="0.3"/>
    <row r="690" s="355" customFormat="1" x14ac:dyDescent="0.3"/>
    <row r="694" s="355" customFormat="1" x14ac:dyDescent="0.3"/>
    <row r="695" s="355" customFormat="1" x14ac:dyDescent="0.3"/>
    <row r="696" s="355" customFormat="1" x14ac:dyDescent="0.3"/>
    <row r="697" s="355" customFormat="1" x14ac:dyDescent="0.3"/>
    <row r="698" s="355" customFormat="1" x14ac:dyDescent="0.3"/>
    <row r="699" s="355" customFormat="1" x14ac:dyDescent="0.3"/>
    <row r="700" s="355" customFormat="1" x14ac:dyDescent="0.3"/>
    <row r="701" s="355" customFormat="1" x14ac:dyDescent="0.3"/>
    <row r="702" s="355" customFormat="1" x14ac:dyDescent="0.3"/>
    <row r="703" s="355" customFormat="1" x14ac:dyDescent="0.3"/>
    <row r="704" s="355" customFormat="1" x14ac:dyDescent="0.3"/>
    <row r="705" s="355" customFormat="1" x14ac:dyDescent="0.3"/>
    <row r="706" s="355" customFormat="1" x14ac:dyDescent="0.3"/>
    <row r="707" s="355" customFormat="1" x14ac:dyDescent="0.3"/>
    <row r="708" s="355" customFormat="1" x14ac:dyDescent="0.3"/>
    <row r="709" s="355" customFormat="1" x14ac:dyDescent="0.3"/>
    <row r="710" s="355" customFormat="1" x14ac:dyDescent="0.3"/>
    <row r="711" s="355" customFormat="1" x14ac:dyDescent="0.3"/>
    <row r="712" s="355" customFormat="1" x14ac:dyDescent="0.3"/>
    <row r="713" s="355" customFormat="1" x14ac:dyDescent="0.3"/>
    <row r="714" s="355" customFormat="1" x14ac:dyDescent="0.3"/>
    <row r="715" s="355" customFormat="1" x14ac:dyDescent="0.3"/>
    <row r="716" s="355" customFormat="1" x14ac:dyDescent="0.3"/>
    <row r="717" s="355" customFormat="1" x14ac:dyDescent="0.3"/>
    <row r="718" s="355" customFormat="1" x14ac:dyDescent="0.3"/>
    <row r="737" s="355" customFormat="1" x14ac:dyDescent="0.3"/>
    <row r="739" s="355" customFormat="1" x14ac:dyDescent="0.3"/>
    <row r="743" s="355" customFormat="1" x14ac:dyDescent="0.3"/>
    <row r="744" s="355" customFormat="1" x14ac:dyDescent="0.3"/>
    <row r="745" s="355" customFormat="1" x14ac:dyDescent="0.3"/>
    <row r="746" s="355" customFormat="1" x14ac:dyDescent="0.3"/>
    <row r="747" s="355" customFormat="1" x14ac:dyDescent="0.3"/>
    <row r="748" s="355" customFormat="1" x14ac:dyDescent="0.3"/>
    <row r="749" s="355" customFormat="1" x14ac:dyDescent="0.3"/>
    <row r="750" s="355" customFormat="1" x14ac:dyDescent="0.3"/>
    <row r="751" s="355" customFormat="1" x14ac:dyDescent="0.3"/>
    <row r="752" s="355" customFormat="1" x14ac:dyDescent="0.3"/>
    <row r="753" s="355" customFormat="1" x14ac:dyDescent="0.3"/>
    <row r="754" s="355" customFormat="1" x14ac:dyDescent="0.3"/>
    <row r="755" s="355" customFormat="1" x14ac:dyDescent="0.3"/>
    <row r="756" s="355" customFormat="1" x14ac:dyDescent="0.3"/>
    <row r="757" s="355" customFormat="1" x14ac:dyDescent="0.3"/>
    <row r="758" s="355" customFormat="1" x14ac:dyDescent="0.3"/>
    <row r="759" s="355" customFormat="1" x14ac:dyDescent="0.3"/>
    <row r="760" s="355" customFormat="1" x14ac:dyDescent="0.3"/>
    <row r="761" s="355" customFormat="1" x14ac:dyDescent="0.3"/>
    <row r="762" s="355" customFormat="1" x14ac:dyDescent="0.3"/>
    <row r="763" s="355" customFormat="1" x14ac:dyDescent="0.3"/>
    <row r="764" s="355" customFormat="1" x14ac:dyDescent="0.3"/>
    <row r="765" s="355" customFormat="1" x14ac:dyDescent="0.3"/>
    <row r="766" s="355" customFormat="1" x14ac:dyDescent="0.3"/>
    <row r="767" s="355" customFormat="1" x14ac:dyDescent="0.3"/>
    <row r="786" s="355" customFormat="1" x14ac:dyDescent="0.3"/>
    <row r="788" s="355" customFormat="1" x14ac:dyDescent="0.3"/>
    <row r="792" s="355" customFormat="1" x14ac:dyDescent="0.3"/>
    <row r="793" s="355" customFormat="1" x14ac:dyDescent="0.3"/>
    <row r="794" s="355" customFormat="1" x14ac:dyDescent="0.3"/>
    <row r="795" s="355" customFormat="1" x14ac:dyDescent="0.3"/>
    <row r="796" s="355" customFormat="1" x14ac:dyDescent="0.3"/>
    <row r="797" s="355" customFormat="1" x14ac:dyDescent="0.3"/>
    <row r="798" s="355" customFormat="1" x14ac:dyDescent="0.3"/>
    <row r="799" s="355" customFormat="1" x14ac:dyDescent="0.3"/>
    <row r="800" s="355" customFormat="1" x14ac:dyDescent="0.3"/>
    <row r="801" s="355" customFormat="1" x14ac:dyDescent="0.3"/>
    <row r="802" s="355" customFormat="1" x14ac:dyDescent="0.3"/>
    <row r="803" s="355" customFormat="1" x14ac:dyDescent="0.3"/>
    <row r="804" s="355" customFormat="1" x14ac:dyDescent="0.3"/>
    <row r="805" s="355" customFormat="1" x14ac:dyDescent="0.3"/>
    <row r="806" s="355" customFormat="1" x14ac:dyDescent="0.3"/>
    <row r="807" s="355" customFormat="1" x14ac:dyDescent="0.3"/>
    <row r="808" s="355" customFormat="1" x14ac:dyDescent="0.3"/>
    <row r="809" s="355" customFormat="1" x14ac:dyDescent="0.3"/>
    <row r="810" s="355" customFormat="1" x14ac:dyDescent="0.3"/>
    <row r="811" s="355" customFormat="1" x14ac:dyDescent="0.3"/>
    <row r="812" s="355" customFormat="1" x14ac:dyDescent="0.3"/>
    <row r="813" s="355" customFormat="1" x14ac:dyDescent="0.3"/>
    <row r="814" s="355" customFormat="1" x14ac:dyDescent="0.3"/>
    <row r="815" s="355" customFormat="1" x14ac:dyDescent="0.3"/>
    <row r="816" s="355" customFormat="1" x14ac:dyDescent="0.3"/>
    <row r="835" s="355" customFormat="1" x14ac:dyDescent="0.3"/>
    <row r="837" s="355" customFormat="1" x14ac:dyDescent="0.3"/>
    <row r="841" s="355" customFormat="1" x14ac:dyDescent="0.3"/>
    <row r="842" s="355" customFormat="1" x14ac:dyDescent="0.3"/>
    <row r="843" s="355" customFormat="1" x14ac:dyDescent="0.3"/>
    <row r="844" s="355" customFormat="1" x14ac:dyDescent="0.3"/>
    <row r="845" s="355" customFormat="1" x14ac:dyDescent="0.3"/>
    <row r="846" s="355" customFormat="1" x14ac:dyDescent="0.3"/>
    <row r="847" s="355" customFormat="1" x14ac:dyDescent="0.3"/>
    <row r="848" s="355" customFormat="1" x14ac:dyDescent="0.3"/>
    <row r="849" s="355" customFormat="1" x14ac:dyDescent="0.3"/>
    <row r="850" s="355" customFormat="1" x14ac:dyDescent="0.3"/>
    <row r="851" s="355" customFormat="1" x14ac:dyDescent="0.3"/>
    <row r="852" s="355" customFormat="1" x14ac:dyDescent="0.3"/>
    <row r="853" s="355" customFormat="1" x14ac:dyDescent="0.3"/>
    <row r="854" s="355" customFormat="1" x14ac:dyDescent="0.3"/>
    <row r="855" s="355" customFormat="1" x14ac:dyDescent="0.3"/>
    <row r="856" s="355" customFormat="1" x14ac:dyDescent="0.3"/>
    <row r="857" s="355" customFormat="1" x14ac:dyDescent="0.3"/>
    <row r="858" s="355" customFormat="1" x14ac:dyDescent="0.3"/>
    <row r="859" s="355" customFormat="1" x14ac:dyDescent="0.3"/>
    <row r="860" s="355" customFormat="1" x14ac:dyDescent="0.3"/>
    <row r="861" s="355" customFormat="1" x14ac:dyDescent="0.3"/>
    <row r="862" s="355" customFormat="1" x14ac:dyDescent="0.3"/>
    <row r="863" s="355" customFormat="1" x14ac:dyDescent="0.3"/>
    <row r="864" s="355" customFormat="1" x14ac:dyDescent="0.3"/>
    <row r="865" s="355" customFormat="1" x14ac:dyDescent="0.3"/>
    <row r="884" s="355" customFormat="1" x14ac:dyDescent="0.3"/>
    <row r="886" s="355" customFormat="1" x14ac:dyDescent="0.3"/>
    <row r="890" s="355" customFormat="1" x14ac:dyDescent="0.3"/>
    <row r="891" s="355" customFormat="1" x14ac:dyDescent="0.3"/>
    <row r="892" s="355" customFormat="1" x14ac:dyDescent="0.3"/>
    <row r="893" s="355" customFormat="1" x14ac:dyDescent="0.3"/>
    <row r="894" s="355" customFormat="1" x14ac:dyDescent="0.3"/>
    <row r="895" s="355" customFormat="1" x14ac:dyDescent="0.3"/>
    <row r="896" s="355" customFormat="1" x14ac:dyDescent="0.3"/>
    <row r="897" s="355" customFormat="1" x14ac:dyDescent="0.3"/>
    <row r="898" s="355" customFormat="1" x14ac:dyDescent="0.3"/>
    <row r="899" s="355" customFormat="1" x14ac:dyDescent="0.3"/>
    <row r="900" s="355" customFormat="1" x14ac:dyDescent="0.3"/>
    <row r="901" s="355" customFormat="1" x14ac:dyDescent="0.3"/>
    <row r="902" s="355" customFormat="1" x14ac:dyDescent="0.3"/>
    <row r="903" s="355" customFormat="1" x14ac:dyDescent="0.3"/>
    <row r="904" s="355" customFormat="1" x14ac:dyDescent="0.3"/>
    <row r="905" s="355" customFormat="1" x14ac:dyDescent="0.3"/>
    <row r="906" s="355" customFormat="1" x14ac:dyDescent="0.3"/>
    <row r="907" s="355" customFormat="1" x14ac:dyDescent="0.3"/>
    <row r="908" s="355" customFormat="1" x14ac:dyDescent="0.3"/>
    <row r="909" s="355" customFormat="1" x14ac:dyDescent="0.3"/>
    <row r="910" s="355" customFormat="1" x14ac:dyDescent="0.3"/>
    <row r="911" s="355" customFormat="1" x14ac:dyDescent="0.3"/>
    <row r="912" s="355" customFormat="1" x14ac:dyDescent="0.3"/>
    <row r="913" s="355" customFormat="1" x14ac:dyDescent="0.3"/>
    <row r="914" s="355" customFormat="1" x14ac:dyDescent="0.3"/>
    <row r="933" s="355" customFormat="1" x14ac:dyDescent="0.3"/>
    <row r="935" s="355" customFormat="1" x14ac:dyDescent="0.3"/>
    <row r="939" s="355" customFormat="1" x14ac:dyDescent="0.3"/>
    <row r="940" s="355" customFormat="1" x14ac:dyDescent="0.3"/>
    <row r="941" s="355" customFormat="1" x14ac:dyDescent="0.3"/>
    <row r="942" s="355" customFormat="1" x14ac:dyDescent="0.3"/>
    <row r="943" s="355" customFormat="1" x14ac:dyDescent="0.3"/>
    <row r="944" s="355" customFormat="1" x14ac:dyDescent="0.3"/>
    <row r="945" s="355" customFormat="1" x14ac:dyDescent="0.3"/>
    <row r="946" s="355" customFormat="1" x14ac:dyDescent="0.3"/>
    <row r="947" s="355" customFormat="1" x14ac:dyDescent="0.3"/>
    <row r="948" s="355" customFormat="1" x14ac:dyDescent="0.3"/>
    <row r="949" s="355" customFormat="1" x14ac:dyDescent="0.3"/>
    <row r="950" s="355" customFormat="1" x14ac:dyDescent="0.3"/>
    <row r="951" s="355" customFormat="1" x14ac:dyDescent="0.3"/>
    <row r="952" s="355" customFormat="1" x14ac:dyDescent="0.3"/>
    <row r="953" s="355" customFormat="1" x14ac:dyDescent="0.3"/>
    <row r="954" s="355" customFormat="1" x14ac:dyDescent="0.3"/>
    <row r="955" s="355" customFormat="1" x14ac:dyDescent="0.3"/>
    <row r="956" s="355" customFormat="1" x14ac:dyDescent="0.3"/>
    <row r="957" s="355" customFormat="1" x14ac:dyDescent="0.3"/>
    <row r="958" s="355" customFormat="1" x14ac:dyDescent="0.3"/>
    <row r="959" s="355" customFormat="1" x14ac:dyDescent="0.3"/>
    <row r="960" s="355" customFormat="1" x14ac:dyDescent="0.3"/>
    <row r="961" s="355" customFormat="1" x14ac:dyDescent="0.3"/>
    <row r="962" s="355" customFormat="1" x14ac:dyDescent="0.3"/>
    <row r="963" s="355" customFormat="1" x14ac:dyDescent="0.3"/>
    <row r="982" s="355" customFormat="1" x14ac:dyDescent="0.3"/>
    <row r="984" s="355" customFormat="1" x14ac:dyDescent="0.3"/>
    <row r="988" s="355" customFormat="1" x14ac:dyDescent="0.3"/>
    <row r="989" s="355" customFormat="1" x14ac:dyDescent="0.3"/>
    <row r="990" s="355" customFormat="1" x14ac:dyDescent="0.3"/>
    <row r="991" s="355" customFormat="1" x14ac:dyDescent="0.3"/>
    <row r="992" s="355" customFormat="1" x14ac:dyDescent="0.3"/>
    <row r="993" s="355" customFormat="1" x14ac:dyDescent="0.3"/>
    <row r="994" s="355" customFormat="1" x14ac:dyDescent="0.3"/>
    <row r="995" s="355" customFormat="1" x14ac:dyDescent="0.3"/>
    <row r="996" s="355" customFormat="1" x14ac:dyDescent="0.3"/>
    <row r="997" s="355" customFormat="1" x14ac:dyDescent="0.3"/>
    <row r="998" s="355" customFormat="1" x14ac:dyDescent="0.3"/>
    <row r="999" s="355" customFormat="1" x14ac:dyDescent="0.3"/>
    <row r="1000" s="355" customFormat="1" x14ac:dyDescent="0.3"/>
    <row r="1001" s="355" customFormat="1" x14ac:dyDescent="0.3"/>
    <row r="1002" s="355" customFormat="1" x14ac:dyDescent="0.3"/>
    <row r="1003" s="355" customFormat="1" x14ac:dyDescent="0.3"/>
    <row r="1004" s="355" customFormat="1" x14ac:dyDescent="0.3"/>
    <row r="1005" s="355" customFormat="1" x14ac:dyDescent="0.3"/>
    <row r="1006" s="355" customFormat="1" x14ac:dyDescent="0.3"/>
    <row r="1007" s="355" customFormat="1" x14ac:dyDescent="0.3"/>
    <row r="1008" s="355" customFormat="1" x14ac:dyDescent="0.3"/>
    <row r="1009" s="355" customFormat="1" x14ac:dyDescent="0.3"/>
    <row r="1010" s="355" customFormat="1" x14ac:dyDescent="0.3"/>
    <row r="1011" s="355" customFormat="1" x14ac:dyDescent="0.3"/>
    <row r="1012" s="355" customFormat="1" x14ac:dyDescent="0.3"/>
    <row r="1031" s="355" customFormat="1" x14ac:dyDescent="0.3"/>
    <row r="1033" s="355" customFormat="1" x14ac:dyDescent="0.3"/>
    <row r="1037" s="355" customFormat="1" x14ac:dyDescent="0.3"/>
    <row r="1038" s="355" customFormat="1" x14ac:dyDescent="0.3"/>
    <row r="1039" s="355" customFormat="1" x14ac:dyDescent="0.3"/>
    <row r="1040" s="355" customFormat="1" x14ac:dyDescent="0.3"/>
    <row r="1041" s="355" customFormat="1" x14ac:dyDescent="0.3"/>
    <row r="1042" s="355" customFormat="1" x14ac:dyDescent="0.3"/>
    <row r="1043" s="355" customFormat="1" x14ac:dyDescent="0.3"/>
    <row r="1044" s="355" customFormat="1" x14ac:dyDescent="0.3"/>
    <row r="1045" s="355" customFormat="1" x14ac:dyDescent="0.3"/>
    <row r="1046" s="355" customFormat="1" x14ac:dyDescent="0.3"/>
    <row r="1047" s="355" customFormat="1" x14ac:dyDescent="0.3"/>
    <row r="1048" s="355" customFormat="1" x14ac:dyDescent="0.3"/>
    <row r="1049" s="355" customFormat="1" x14ac:dyDescent="0.3"/>
    <row r="1050" s="355" customFormat="1" x14ac:dyDescent="0.3"/>
    <row r="1051" s="355" customFormat="1" x14ac:dyDescent="0.3"/>
    <row r="1052" s="355" customFormat="1" x14ac:dyDescent="0.3"/>
    <row r="1053" s="355" customFormat="1" x14ac:dyDescent="0.3"/>
    <row r="1054" s="355" customFormat="1" x14ac:dyDescent="0.3"/>
    <row r="1055" s="355" customFormat="1" x14ac:dyDescent="0.3"/>
    <row r="1056" s="355" customFormat="1" x14ac:dyDescent="0.3"/>
    <row r="1057" s="355" customFormat="1" x14ac:dyDescent="0.3"/>
    <row r="1058" s="355" customFormat="1" x14ac:dyDescent="0.3"/>
    <row r="1059" s="355" customFormat="1" x14ac:dyDescent="0.3"/>
    <row r="1060" s="355" customFormat="1" x14ac:dyDescent="0.3"/>
    <row r="1061" s="355" customFormat="1" x14ac:dyDescent="0.3"/>
    <row r="1080" s="355" customFormat="1" x14ac:dyDescent="0.3"/>
    <row r="1082" s="355" customFormat="1" x14ac:dyDescent="0.3"/>
    <row r="1086" s="355" customFormat="1" x14ac:dyDescent="0.3"/>
    <row r="1087" s="355" customFormat="1" x14ac:dyDescent="0.3"/>
    <row r="1088" s="355" customFormat="1" x14ac:dyDescent="0.3"/>
    <row r="1089" s="355" customFormat="1" x14ac:dyDescent="0.3"/>
    <row r="1090" s="355" customFormat="1" x14ac:dyDescent="0.3"/>
    <row r="1091" s="355" customFormat="1" x14ac:dyDescent="0.3"/>
    <row r="1092" s="355" customFormat="1" x14ac:dyDescent="0.3"/>
    <row r="1093" s="355" customFormat="1" x14ac:dyDescent="0.3"/>
    <row r="1094" s="355" customFormat="1" x14ac:dyDescent="0.3"/>
    <row r="1095" s="355" customFormat="1" x14ac:dyDescent="0.3"/>
    <row r="1096" s="355" customFormat="1" x14ac:dyDescent="0.3"/>
    <row r="1097" s="355" customFormat="1" x14ac:dyDescent="0.3"/>
    <row r="1098" s="355" customFormat="1" x14ac:dyDescent="0.3"/>
    <row r="1099" s="355" customFormat="1" x14ac:dyDescent="0.3"/>
    <row r="1100" s="355" customFormat="1" x14ac:dyDescent="0.3"/>
    <row r="1101" s="355" customFormat="1" x14ac:dyDescent="0.3"/>
    <row r="1102" s="355" customFormat="1" x14ac:dyDescent="0.3"/>
    <row r="1103" s="355" customFormat="1" x14ac:dyDescent="0.3"/>
    <row r="1104" s="355" customFormat="1" x14ac:dyDescent="0.3"/>
    <row r="1105" s="355" customFormat="1" x14ac:dyDescent="0.3"/>
    <row r="1106" s="355" customFormat="1" x14ac:dyDescent="0.3"/>
    <row r="1107" s="355" customFormat="1" x14ac:dyDescent="0.3"/>
    <row r="1108" s="355" customFormat="1" x14ac:dyDescent="0.3"/>
    <row r="1109" s="355" customFormat="1" x14ac:dyDescent="0.3"/>
    <row r="1110" s="355" customFormat="1" x14ac:dyDescent="0.3"/>
    <row r="1129" s="355" customFormat="1" x14ac:dyDescent="0.3"/>
    <row r="1131" s="355" customFormat="1" x14ac:dyDescent="0.3"/>
    <row r="1135" s="355" customFormat="1" x14ac:dyDescent="0.3"/>
    <row r="1136" s="355" customFormat="1" x14ac:dyDescent="0.3"/>
    <row r="1137" s="355" customFormat="1" x14ac:dyDescent="0.3"/>
    <row r="1138" s="355" customFormat="1" x14ac:dyDescent="0.3"/>
    <row r="1139" s="355" customFormat="1" x14ac:dyDescent="0.3"/>
    <row r="1140" s="355" customFormat="1" x14ac:dyDescent="0.3"/>
    <row r="1141" s="355" customFormat="1" x14ac:dyDescent="0.3"/>
    <row r="1142" s="355" customFormat="1" x14ac:dyDescent="0.3"/>
    <row r="1143" s="355" customFormat="1" x14ac:dyDescent="0.3"/>
    <row r="1144" s="355" customFormat="1" x14ac:dyDescent="0.3"/>
    <row r="1145" s="355" customFormat="1" x14ac:dyDescent="0.3"/>
    <row r="1146" s="355" customFormat="1" x14ac:dyDescent="0.3"/>
    <row r="1147" s="355" customFormat="1" x14ac:dyDescent="0.3"/>
    <row r="1148" s="355" customFormat="1" x14ac:dyDescent="0.3"/>
    <row r="1149" s="355" customFormat="1" x14ac:dyDescent="0.3"/>
    <row r="1150" s="355" customFormat="1" x14ac:dyDescent="0.3"/>
    <row r="1151" s="355" customFormat="1" x14ac:dyDescent="0.3"/>
    <row r="1152" s="355" customFormat="1" x14ac:dyDescent="0.3"/>
    <row r="1153" s="355" customFormat="1" x14ac:dyDescent="0.3"/>
    <row r="1154" s="355" customFormat="1" x14ac:dyDescent="0.3"/>
    <row r="1155" s="355" customFormat="1" x14ac:dyDescent="0.3"/>
    <row r="1156" s="355" customFormat="1" x14ac:dyDescent="0.3"/>
    <row r="1157" s="355" customFormat="1" x14ac:dyDescent="0.3"/>
    <row r="1158" s="355" customFormat="1" x14ac:dyDescent="0.3"/>
    <row r="1159" s="355" customFormat="1" x14ac:dyDescent="0.3"/>
    <row r="1178" s="355" customFormat="1" x14ac:dyDescent="0.3"/>
    <row r="1180" s="355" customFormat="1" x14ac:dyDescent="0.3"/>
    <row r="1184" s="355" customFormat="1" x14ac:dyDescent="0.3"/>
    <row r="1185" s="355" customFormat="1" x14ac:dyDescent="0.3"/>
    <row r="1186" s="355" customFormat="1" x14ac:dyDescent="0.3"/>
    <row r="1187" s="355" customFormat="1" x14ac:dyDescent="0.3"/>
    <row r="1188" s="355" customFormat="1" x14ac:dyDescent="0.3"/>
    <row r="1189" s="355" customFormat="1" x14ac:dyDescent="0.3"/>
    <row r="1190" s="355" customFormat="1" x14ac:dyDescent="0.3"/>
    <row r="1191" s="355" customFormat="1" x14ac:dyDescent="0.3"/>
    <row r="1192" s="355" customFormat="1" x14ac:dyDescent="0.3"/>
    <row r="1193" s="355" customFormat="1" x14ac:dyDescent="0.3"/>
    <row r="1194" s="355" customFormat="1" x14ac:dyDescent="0.3"/>
    <row r="1195" s="355" customFormat="1" x14ac:dyDescent="0.3"/>
    <row r="1196" s="355" customFormat="1" x14ac:dyDescent="0.3"/>
    <row r="1197" s="355" customFormat="1" x14ac:dyDescent="0.3"/>
    <row r="1198" s="355" customFormat="1" x14ac:dyDescent="0.3"/>
    <row r="1199" s="355" customFormat="1" x14ac:dyDescent="0.3"/>
    <row r="1200" s="355" customFormat="1" x14ac:dyDescent="0.3"/>
    <row r="1201" s="355" customFormat="1" x14ac:dyDescent="0.3"/>
    <row r="1202" s="355" customFormat="1" x14ac:dyDescent="0.3"/>
    <row r="1203" s="355" customFormat="1" x14ac:dyDescent="0.3"/>
    <row r="1204" s="355" customFormat="1" x14ac:dyDescent="0.3"/>
    <row r="1205" s="355" customFormat="1" x14ac:dyDescent="0.3"/>
    <row r="1206" s="355" customFormat="1" x14ac:dyDescent="0.3"/>
    <row r="1207" s="355" customFormat="1" x14ac:dyDescent="0.3"/>
    <row r="1208" s="355" customFormat="1" x14ac:dyDescent="0.3"/>
    <row r="1227" s="355" customFormat="1" x14ac:dyDescent="0.3"/>
    <row r="1229" s="355" customFormat="1" x14ac:dyDescent="0.3"/>
    <row r="1233" s="355" customFormat="1" x14ac:dyDescent="0.3"/>
    <row r="1234" s="355" customFormat="1" x14ac:dyDescent="0.3"/>
    <row r="1235" s="355" customFormat="1" x14ac:dyDescent="0.3"/>
    <row r="1236" s="355" customFormat="1" x14ac:dyDescent="0.3"/>
    <row r="1237" s="355" customFormat="1" x14ac:dyDescent="0.3"/>
    <row r="1238" s="355" customFormat="1" x14ac:dyDescent="0.3"/>
    <row r="1239" s="355" customFormat="1" x14ac:dyDescent="0.3"/>
    <row r="1240" s="355" customFormat="1" x14ac:dyDescent="0.3"/>
    <row r="1241" s="355" customFormat="1" x14ac:dyDescent="0.3"/>
    <row r="1242" s="355" customFormat="1" x14ac:dyDescent="0.3"/>
    <row r="1243" s="355" customFormat="1" x14ac:dyDescent="0.3"/>
    <row r="1244" s="355" customFormat="1" x14ac:dyDescent="0.3"/>
    <row r="1245" s="355" customFormat="1" x14ac:dyDescent="0.3"/>
    <row r="1246" s="355" customFormat="1" x14ac:dyDescent="0.3"/>
    <row r="1247" s="355" customFormat="1" x14ac:dyDescent="0.3"/>
    <row r="1248" s="355" customFormat="1" x14ac:dyDescent="0.3"/>
    <row r="1249" s="355" customFormat="1" x14ac:dyDescent="0.3"/>
    <row r="1250" s="355" customFormat="1" x14ac:dyDescent="0.3"/>
    <row r="1251" s="355" customFormat="1" x14ac:dyDescent="0.3"/>
    <row r="1252" s="355" customFormat="1" x14ac:dyDescent="0.3"/>
    <row r="1253" s="355" customFormat="1" x14ac:dyDescent="0.3"/>
    <row r="1254" s="355" customFormat="1" x14ac:dyDescent="0.3"/>
    <row r="1255" s="355" customFormat="1" x14ac:dyDescent="0.3"/>
    <row r="1256" s="355" customFormat="1" x14ac:dyDescent="0.3"/>
    <row r="1257" s="355" customFormat="1" x14ac:dyDescent="0.3"/>
    <row r="1276" s="355" customFormat="1" x14ac:dyDescent="0.3"/>
    <row r="1278" s="355" customFormat="1" x14ac:dyDescent="0.3"/>
    <row r="1282" s="355" customFormat="1" x14ac:dyDescent="0.3"/>
    <row r="1283" s="355" customFormat="1" x14ac:dyDescent="0.3"/>
    <row r="1284" s="355" customFormat="1" x14ac:dyDescent="0.3"/>
    <row r="1285" s="355" customFormat="1" x14ac:dyDescent="0.3"/>
    <row r="1286" s="355" customFormat="1" x14ac:dyDescent="0.3"/>
    <row r="1287" s="355" customFormat="1" x14ac:dyDescent="0.3"/>
    <row r="1288" s="355" customFormat="1" x14ac:dyDescent="0.3"/>
    <row r="1289" s="355" customFormat="1" x14ac:dyDescent="0.3"/>
    <row r="1290" s="355" customFormat="1" x14ac:dyDescent="0.3"/>
    <row r="1291" s="355" customFormat="1" x14ac:dyDescent="0.3"/>
    <row r="1292" s="355" customFormat="1" x14ac:dyDescent="0.3"/>
    <row r="1293" s="355" customFormat="1" x14ac:dyDescent="0.3"/>
    <row r="1294" s="355" customFormat="1" x14ac:dyDescent="0.3"/>
    <row r="1295" s="355" customFormat="1" x14ac:dyDescent="0.3"/>
    <row r="1296" s="355" customFormat="1" x14ac:dyDescent="0.3"/>
    <row r="1297" s="355" customFormat="1" x14ac:dyDescent="0.3"/>
    <row r="1298" s="355" customFormat="1" x14ac:dyDescent="0.3"/>
    <row r="1299" s="355" customFormat="1" x14ac:dyDescent="0.3"/>
    <row r="1300" s="355" customFormat="1" x14ac:dyDescent="0.3"/>
    <row r="1301" s="355" customFormat="1" x14ac:dyDescent="0.3"/>
    <row r="1302" s="355" customFormat="1" x14ac:dyDescent="0.3"/>
    <row r="1303" s="355" customFormat="1" x14ac:dyDescent="0.3"/>
    <row r="1304" s="355" customFormat="1" x14ac:dyDescent="0.3"/>
    <row r="1305" s="355" customFormat="1" x14ac:dyDescent="0.3"/>
    <row r="1306" s="355" customFormat="1" x14ac:dyDescent="0.3"/>
    <row r="1325" s="355" customFormat="1" x14ac:dyDescent="0.3"/>
    <row r="1327" s="355" customFormat="1" x14ac:dyDescent="0.3"/>
    <row r="1331" s="355" customFormat="1" x14ac:dyDescent="0.3"/>
    <row r="1332" s="355" customFormat="1" x14ac:dyDescent="0.3"/>
    <row r="1333" s="355" customFormat="1" x14ac:dyDescent="0.3"/>
    <row r="1334" s="355" customFormat="1" x14ac:dyDescent="0.3"/>
    <row r="1335" s="355" customFormat="1" x14ac:dyDescent="0.3"/>
    <row r="1336" s="355" customFormat="1" x14ac:dyDescent="0.3"/>
    <row r="1337" s="355" customFormat="1" x14ac:dyDescent="0.3"/>
    <row r="1338" s="355" customFormat="1" x14ac:dyDescent="0.3"/>
    <row r="1339" s="355" customFormat="1" x14ac:dyDescent="0.3"/>
    <row r="1340" s="355" customFormat="1" x14ac:dyDescent="0.3"/>
    <row r="1341" s="355" customFormat="1" x14ac:dyDescent="0.3"/>
    <row r="1342" s="355" customFormat="1" x14ac:dyDescent="0.3"/>
    <row r="1343" s="355" customFormat="1" x14ac:dyDescent="0.3"/>
    <row r="1344" s="355" customFormat="1" x14ac:dyDescent="0.3"/>
    <row r="1345" s="355" customFormat="1" x14ac:dyDescent="0.3"/>
    <row r="1346" s="355" customFormat="1" x14ac:dyDescent="0.3"/>
    <row r="1347" s="355" customFormat="1" x14ac:dyDescent="0.3"/>
    <row r="1348" s="355" customFormat="1" x14ac:dyDescent="0.3"/>
    <row r="1349" s="355" customFormat="1" x14ac:dyDescent="0.3"/>
    <row r="1350" s="355" customFormat="1" x14ac:dyDescent="0.3"/>
    <row r="1351" s="355" customFormat="1" x14ac:dyDescent="0.3"/>
    <row r="1352" s="355" customFormat="1" x14ac:dyDescent="0.3"/>
    <row r="1353" s="355" customFormat="1" x14ac:dyDescent="0.3"/>
    <row r="1354" s="355" customFormat="1" x14ac:dyDescent="0.3"/>
    <row r="1355" s="355" customFormat="1" x14ac:dyDescent="0.3"/>
  </sheetData>
  <mergeCells count="20">
    <mergeCell ref="H494:I494"/>
    <mergeCell ref="H164:I164"/>
    <mergeCell ref="H194:I194"/>
    <mergeCell ref="H224:I224"/>
    <mergeCell ref="H254:I254"/>
    <mergeCell ref="H284:I284"/>
    <mergeCell ref="H314:I314"/>
    <mergeCell ref="H344:I344"/>
    <mergeCell ref="H374:I374"/>
    <mergeCell ref="H404:I404"/>
    <mergeCell ref="H434:I434"/>
    <mergeCell ref="H464:I464"/>
    <mergeCell ref="I1:J1"/>
    <mergeCell ref="I2:J2"/>
    <mergeCell ref="H134:I134"/>
    <mergeCell ref="C42:M42"/>
    <mergeCell ref="Q42:X42"/>
    <mergeCell ref="H44:I44"/>
    <mergeCell ref="H74:I74"/>
    <mergeCell ref="H104:I10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4FFC-074D-4A07-8237-F92C39C198CF}">
  <sheetPr>
    <tabColor theme="0" tint="-0.499984740745262"/>
  </sheetPr>
  <dimension ref="A1:AU1350"/>
  <sheetViews>
    <sheetView zoomScaleNormal="100" workbookViewId="0">
      <selection activeCell="B5" sqref="B5:U56"/>
    </sheetView>
  </sheetViews>
  <sheetFormatPr defaultRowHeight="14.4" x14ac:dyDescent="0.3"/>
  <cols>
    <col min="1" max="1" width="28.88671875" customWidth="1"/>
    <col min="2" max="2" width="10.5546875" bestFit="1" customWidth="1"/>
    <col min="3" max="5" width="12.44140625" bestFit="1" customWidth="1"/>
    <col min="6" max="6" width="15" customWidth="1"/>
    <col min="7" max="8" width="12.44140625" bestFit="1" customWidth="1"/>
    <col min="9" max="9" width="12.5546875" bestFit="1" customWidth="1"/>
    <col min="10" max="13" width="12.44140625" bestFit="1" customWidth="1"/>
    <col min="14" max="21" width="11.44140625" bestFit="1" customWidth="1"/>
    <col min="22" max="24" width="12.44140625" bestFit="1" customWidth="1"/>
    <col min="25" max="27" width="10.88671875" bestFit="1" customWidth="1"/>
    <col min="28" max="28" width="10.5546875" bestFit="1" customWidth="1"/>
    <col min="29" max="29" width="12" bestFit="1" customWidth="1"/>
    <col min="30" max="31" width="12.44140625" bestFit="1" customWidth="1"/>
    <col min="32" max="32" width="16.44140625" bestFit="1" customWidth="1"/>
    <col min="33" max="33" width="16.88671875" bestFit="1" customWidth="1"/>
    <col min="34" max="34" width="12.5546875" bestFit="1" customWidth="1"/>
    <col min="35" max="38" width="12.44140625" bestFit="1" customWidth="1"/>
    <col min="39" max="39" width="14.88671875" customWidth="1"/>
    <col min="40" max="42" width="12.44140625" bestFit="1" customWidth="1"/>
    <col min="43" max="43" width="16.88671875" bestFit="1" customWidth="1"/>
    <col min="44" max="44" width="12.44140625" bestFit="1" customWidth="1"/>
    <col min="45" max="45" width="12.5546875" bestFit="1" customWidth="1"/>
    <col min="46" max="73" width="12.44140625" bestFit="1" customWidth="1"/>
  </cols>
  <sheetData>
    <row r="1" spans="1:28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28" ht="21.6" thickBot="1" x14ac:dyDescent="0.45">
      <c r="A2" s="130" t="s">
        <v>554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4" spans="1:28" ht="15" thickBot="1" x14ac:dyDescent="0.35">
      <c r="A4" s="6" t="s">
        <v>96</v>
      </c>
      <c r="E4" s="6"/>
      <c r="G4" s="142"/>
      <c r="H4" s="142"/>
      <c r="I4" s="143"/>
      <c r="J4" s="524"/>
      <c r="L4" s="705" t="s">
        <v>97</v>
      </c>
      <c r="M4" s="706"/>
      <c r="N4" s="706"/>
      <c r="O4" s="706"/>
      <c r="P4" s="705"/>
      <c r="Q4" s="706"/>
      <c r="R4" s="786"/>
      <c r="S4" s="786"/>
      <c r="T4" s="787"/>
      <c r="U4" s="788"/>
    </row>
    <row r="5" spans="1:28" x14ac:dyDescent="0.3">
      <c r="C5" s="35" t="s">
        <v>101</v>
      </c>
      <c r="D5" s="312" t="s">
        <v>102</v>
      </c>
      <c r="E5" s="312" t="s">
        <v>103</v>
      </c>
      <c r="F5" s="312" t="s">
        <v>105</v>
      </c>
      <c r="G5" s="312" t="s">
        <v>109</v>
      </c>
      <c r="H5" s="312" t="s">
        <v>106</v>
      </c>
      <c r="I5" s="312" t="s">
        <v>107</v>
      </c>
      <c r="J5" s="313" t="s">
        <v>108</v>
      </c>
      <c r="L5" s="706"/>
      <c r="M5" s="706"/>
      <c r="N5" s="708" t="s">
        <v>101</v>
      </c>
      <c r="O5" s="709" t="s">
        <v>102</v>
      </c>
      <c r="P5" s="709" t="s">
        <v>103</v>
      </c>
      <c r="Q5" s="709" t="s">
        <v>105</v>
      </c>
      <c r="R5" s="709" t="s">
        <v>109</v>
      </c>
      <c r="S5" s="709" t="s">
        <v>106</v>
      </c>
      <c r="T5" s="709" t="s">
        <v>107</v>
      </c>
      <c r="U5" s="710" t="s">
        <v>108</v>
      </c>
    </row>
    <row r="6" spans="1:28" ht="15" thickBot="1" x14ac:dyDescent="0.35">
      <c r="C6" s="315" t="s">
        <v>70</v>
      </c>
      <c r="D6" s="316" t="s">
        <v>70</v>
      </c>
      <c r="E6" s="316" t="s">
        <v>70</v>
      </c>
      <c r="F6" s="316" t="s">
        <v>70</v>
      </c>
      <c r="G6" s="316" t="s">
        <v>70</v>
      </c>
      <c r="H6" s="316" t="s">
        <v>70</v>
      </c>
      <c r="I6" s="316" t="s">
        <v>70</v>
      </c>
      <c r="J6" s="317" t="s">
        <v>70</v>
      </c>
      <c r="L6" s="706"/>
      <c r="M6" s="706"/>
      <c r="N6" s="711" t="s">
        <v>70</v>
      </c>
      <c r="O6" s="712" t="s">
        <v>70</v>
      </c>
      <c r="P6" s="712" t="s">
        <v>70</v>
      </c>
      <c r="Q6" s="712" t="s">
        <v>70</v>
      </c>
      <c r="R6" s="712" t="s">
        <v>70</v>
      </c>
      <c r="S6" s="712" t="s">
        <v>70</v>
      </c>
      <c r="T6" s="712" t="s">
        <v>70</v>
      </c>
      <c r="U6" s="713" t="s">
        <v>70</v>
      </c>
    </row>
    <row r="7" spans="1:28" x14ac:dyDescent="0.3">
      <c r="B7" s="22">
        <v>12</v>
      </c>
      <c r="C7" s="1393">
        <v>171</v>
      </c>
      <c r="D7" s="1501">
        <v>182</v>
      </c>
      <c r="E7" s="324">
        <v>212</v>
      </c>
      <c r="F7" s="324">
        <v>242</v>
      </c>
      <c r="G7" s="324">
        <v>252</v>
      </c>
      <c r="H7" s="324">
        <v>263</v>
      </c>
      <c r="I7" s="324">
        <v>289</v>
      </c>
      <c r="J7" s="332">
        <v>315</v>
      </c>
      <c r="L7" s="706"/>
      <c r="M7" s="746">
        <v>12</v>
      </c>
      <c r="N7" s="791">
        <v>206</v>
      </c>
      <c r="O7" s="784">
        <v>221</v>
      </c>
      <c r="P7" s="784">
        <v>260</v>
      </c>
      <c r="Q7" s="784">
        <v>294</v>
      </c>
      <c r="R7" s="784">
        <v>306</v>
      </c>
      <c r="S7" s="784">
        <v>319</v>
      </c>
      <c r="T7" s="784">
        <v>363</v>
      </c>
      <c r="U7" s="785">
        <v>396</v>
      </c>
      <c r="AB7" s="325"/>
    </row>
    <row r="8" spans="1:28" x14ac:dyDescent="0.3">
      <c r="B8" s="16">
        <v>13</v>
      </c>
      <c r="C8" s="1394">
        <v>173</v>
      </c>
      <c r="D8" s="1502">
        <v>185</v>
      </c>
      <c r="E8" s="1392">
        <v>215</v>
      </c>
      <c r="F8" s="1392">
        <v>245</v>
      </c>
      <c r="G8" s="1392">
        <v>255</v>
      </c>
      <c r="H8" s="1392">
        <v>266</v>
      </c>
      <c r="I8" s="1392">
        <v>292</v>
      </c>
      <c r="J8" s="1497">
        <v>318</v>
      </c>
      <c r="L8" s="706"/>
      <c r="M8" s="725">
        <v>13</v>
      </c>
      <c r="N8" s="1378">
        <v>209</v>
      </c>
      <c r="O8" s="1377">
        <v>224</v>
      </c>
      <c r="P8" s="1377">
        <v>263</v>
      </c>
      <c r="Q8" s="1377">
        <v>297</v>
      </c>
      <c r="R8" s="1377">
        <v>309</v>
      </c>
      <c r="S8" s="1377">
        <v>321</v>
      </c>
      <c r="T8" s="1377">
        <v>366</v>
      </c>
      <c r="U8" s="1498">
        <v>399</v>
      </c>
    </row>
    <row r="9" spans="1:28" x14ac:dyDescent="0.3">
      <c r="B9" s="16">
        <v>14</v>
      </c>
      <c r="C9" s="1394">
        <v>174</v>
      </c>
      <c r="D9" s="1502">
        <v>188</v>
      </c>
      <c r="E9" s="1392">
        <v>218</v>
      </c>
      <c r="F9" s="1392">
        <v>248</v>
      </c>
      <c r="G9" s="1392">
        <v>258</v>
      </c>
      <c r="H9" s="1392">
        <v>269</v>
      </c>
      <c r="I9" s="1392">
        <v>295</v>
      </c>
      <c r="J9" s="1497">
        <v>321</v>
      </c>
      <c r="L9" s="706"/>
      <c r="M9" s="725">
        <v>14</v>
      </c>
      <c r="N9" s="1378">
        <v>212</v>
      </c>
      <c r="O9" s="1377">
        <v>227</v>
      </c>
      <c r="P9" s="1377">
        <v>266</v>
      </c>
      <c r="Q9" s="1377">
        <v>300</v>
      </c>
      <c r="R9" s="1377">
        <v>312</v>
      </c>
      <c r="S9" s="1377">
        <v>324</v>
      </c>
      <c r="T9" s="1377">
        <v>369</v>
      </c>
      <c r="U9" s="1498">
        <v>402</v>
      </c>
    </row>
    <row r="10" spans="1:28" x14ac:dyDescent="0.3">
      <c r="B10" s="16">
        <v>15</v>
      </c>
      <c r="C10" s="1394">
        <v>177</v>
      </c>
      <c r="D10" s="1502">
        <v>191</v>
      </c>
      <c r="E10" s="1392">
        <v>221</v>
      </c>
      <c r="F10" s="1392">
        <v>251</v>
      </c>
      <c r="G10" s="1392">
        <v>261</v>
      </c>
      <c r="H10" s="1392">
        <v>272</v>
      </c>
      <c r="I10" s="1392">
        <v>298</v>
      </c>
      <c r="J10" s="1497">
        <v>324</v>
      </c>
      <c r="L10" s="706"/>
      <c r="M10" s="725">
        <v>15</v>
      </c>
      <c r="N10" s="1378">
        <v>215</v>
      </c>
      <c r="O10" s="1377">
        <v>230</v>
      </c>
      <c r="P10" s="1377">
        <v>269</v>
      </c>
      <c r="Q10" s="1377">
        <v>303</v>
      </c>
      <c r="R10" s="1377">
        <v>315</v>
      </c>
      <c r="S10" s="1377">
        <v>327</v>
      </c>
      <c r="T10" s="1377">
        <v>372</v>
      </c>
      <c r="U10" s="1498">
        <v>405</v>
      </c>
    </row>
    <row r="11" spans="1:28" x14ac:dyDescent="0.3">
      <c r="B11" s="16">
        <v>16</v>
      </c>
      <c r="C11" s="1394">
        <v>180</v>
      </c>
      <c r="D11" s="1502">
        <v>194</v>
      </c>
      <c r="E11" s="1392">
        <v>224</v>
      </c>
      <c r="F11" s="1392">
        <v>254</v>
      </c>
      <c r="G11" s="1392">
        <v>264</v>
      </c>
      <c r="H11" s="1392">
        <v>275</v>
      </c>
      <c r="I11" s="1392">
        <v>301</v>
      </c>
      <c r="J11" s="1497">
        <v>327</v>
      </c>
      <c r="L11" s="706"/>
      <c r="M11" s="725">
        <v>16</v>
      </c>
      <c r="N11" s="1378">
        <v>218</v>
      </c>
      <c r="O11" s="1377">
        <v>233</v>
      </c>
      <c r="P11" s="1377">
        <v>272</v>
      </c>
      <c r="Q11" s="1377">
        <v>306</v>
      </c>
      <c r="R11" s="1377">
        <v>318</v>
      </c>
      <c r="S11" s="1377">
        <v>330</v>
      </c>
      <c r="T11" s="1377">
        <v>375</v>
      </c>
      <c r="U11" s="1498">
        <v>408</v>
      </c>
    </row>
    <row r="12" spans="1:28" x14ac:dyDescent="0.3">
      <c r="B12" s="16">
        <v>17</v>
      </c>
      <c r="C12" s="1394">
        <v>189</v>
      </c>
      <c r="D12" s="1502">
        <v>203</v>
      </c>
      <c r="E12" s="1392">
        <v>237</v>
      </c>
      <c r="F12" s="1392">
        <v>267</v>
      </c>
      <c r="G12" s="1392">
        <v>281</v>
      </c>
      <c r="H12" s="1392">
        <v>292</v>
      </c>
      <c r="I12" s="1392">
        <v>321</v>
      </c>
      <c r="J12" s="1497">
        <v>349</v>
      </c>
      <c r="L12" s="706"/>
      <c r="M12" s="725">
        <v>17</v>
      </c>
      <c r="N12" s="1378">
        <v>230</v>
      </c>
      <c r="O12" s="1377">
        <v>249</v>
      </c>
      <c r="P12" s="1377">
        <v>288</v>
      </c>
      <c r="Q12" s="1377">
        <v>327</v>
      </c>
      <c r="R12" s="1377">
        <v>340</v>
      </c>
      <c r="S12" s="1377">
        <v>354</v>
      </c>
      <c r="T12" s="1377">
        <v>402</v>
      </c>
      <c r="U12" s="1498">
        <v>440</v>
      </c>
    </row>
    <row r="13" spans="1:28" x14ac:dyDescent="0.3">
      <c r="B13" s="16">
        <v>18</v>
      </c>
      <c r="C13" s="1394">
        <v>203</v>
      </c>
      <c r="D13" s="1502">
        <v>220</v>
      </c>
      <c r="E13" s="1392">
        <v>256</v>
      </c>
      <c r="F13" s="1392">
        <v>287</v>
      </c>
      <c r="G13" s="1392">
        <v>296</v>
      </c>
      <c r="H13" s="1392">
        <v>306</v>
      </c>
      <c r="I13" s="1392">
        <v>334</v>
      </c>
      <c r="J13" s="1497">
        <v>363</v>
      </c>
      <c r="L13" s="706"/>
      <c r="M13" s="725">
        <v>18</v>
      </c>
      <c r="N13" s="1378">
        <v>249</v>
      </c>
      <c r="O13" s="1377">
        <v>269</v>
      </c>
      <c r="P13" s="1377">
        <v>312</v>
      </c>
      <c r="Q13" s="1377">
        <v>349</v>
      </c>
      <c r="R13" s="1377">
        <v>359</v>
      </c>
      <c r="S13" s="1377">
        <v>368</v>
      </c>
      <c r="T13" s="1377">
        <v>415</v>
      </c>
      <c r="U13" s="1498">
        <v>453</v>
      </c>
    </row>
    <row r="14" spans="1:28" x14ac:dyDescent="0.3">
      <c r="B14" s="16">
        <v>19</v>
      </c>
      <c r="C14" s="1394">
        <v>220</v>
      </c>
      <c r="D14" s="1502">
        <v>233</v>
      </c>
      <c r="E14" s="1392">
        <v>275</v>
      </c>
      <c r="F14" s="1392">
        <v>308</v>
      </c>
      <c r="G14" s="1392">
        <v>313</v>
      </c>
      <c r="H14" s="1392">
        <v>318</v>
      </c>
      <c r="I14" s="1392">
        <v>347</v>
      </c>
      <c r="J14" s="1497">
        <v>376</v>
      </c>
      <c r="L14" s="706"/>
      <c r="M14" s="725">
        <v>19</v>
      </c>
      <c r="N14" s="1378">
        <v>269</v>
      </c>
      <c r="O14" s="1377">
        <v>286</v>
      </c>
      <c r="P14" s="1377">
        <v>333</v>
      </c>
      <c r="Q14" s="1377">
        <v>373</v>
      </c>
      <c r="R14" s="1377">
        <v>380</v>
      </c>
      <c r="S14" s="1377">
        <v>386</v>
      </c>
      <c r="T14" s="1377">
        <v>432</v>
      </c>
      <c r="U14" s="1498">
        <v>468</v>
      </c>
    </row>
    <row r="15" spans="1:28" x14ac:dyDescent="0.3">
      <c r="B15" s="16">
        <v>20</v>
      </c>
      <c r="C15" s="1394">
        <v>229</v>
      </c>
      <c r="D15" s="1502">
        <v>250</v>
      </c>
      <c r="E15" s="1392">
        <v>292</v>
      </c>
      <c r="F15" s="1392">
        <v>324</v>
      </c>
      <c r="G15" s="1392">
        <v>331</v>
      </c>
      <c r="H15" s="1392">
        <v>336</v>
      </c>
      <c r="I15" s="1392">
        <v>359</v>
      </c>
      <c r="J15" s="1497">
        <v>390</v>
      </c>
      <c r="L15" s="706"/>
      <c r="M15" s="725">
        <v>20</v>
      </c>
      <c r="N15" s="1378">
        <v>286</v>
      </c>
      <c r="O15" s="1377">
        <v>305</v>
      </c>
      <c r="P15" s="1377">
        <v>350</v>
      </c>
      <c r="Q15" s="1377">
        <v>388</v>
      </c>
      <c r="R15" s="1377">
        <v>397</v>
      </c>
      <c r="S15" s="1377">
        <v>405</v>
      </c>
      <c r="T15" s="1377">
        <v>449</v>
      </c>
      <c r="U15" s="1498">
        <v>483</v>
      </c>
    </row>
    <row r="16" spans="1:28" x14ac:dyDescent="0.3">
      <c r="B16" s="16">
        <v>21</v>
      </c>
      <c r="C16" s="1394">
        <v>243</v>
      </c>
      <c r="D16" s="1502">
        <v>265</v>
      </c>
      <c r="E16" s="1392">
        <v>304</v>
      </c>
      <c r="F16" s="1392">
        <v>334</v>
      </c>
      <c r="G16" s="1392">
        <v>339</v>
      </c>
      <c r="H16" s="1392">
        <v>350</v>
      </c>
      <c r="I16" s="1392">
        <v>370</v>
      </c>
      <c r="J16" s="1497">
        <v>402</v>
      </c>
      <c r="L16" s="706"/>
      <c r="M16" s="725">
        <v>21</v>
      </c>
      <c r="N16" s="1378">
        <v>298</v>
      </c>
      <c r="O16" s="1377">
        <v>324</v>
      </c>
      <c r="P16" s="1377">
        <v>362</v>
      </c>
      <c r="Q16" s="1377">
        <v>391</v>
      </c>
      <c r="R16" s="1377">
        <v>405</v>
      </c>
      <c r="S16" s="1377">
        <v>419</v>
      </c>
      <c r="T16" s="1377">
        <v>462</v>
      </c>
      <c r="U16" s="1498">
        <v>494</v>
      </c>
    </row>
    <row r="17" spans="2:28" x14ac:dyDescent="0.3">
      <c r="B17" s="16">
        <v>22</v>
      </c>
      <c r="C17" s="1394">
        <v>261</v>
      </c>
      <c r="D17" s="1502">
        <v>287</v>
      </c>
      <c r="E17" s="1392">
        <v>319</v>
      </c>
      <c r="F17" s="1392">
        <v>344</v>
      </c>
      <c r="G17" s="1392">
        <v>356</v>
      </c>
      <c r="H17" s="1392">
        <v>365</v>
      </c>
      <c r="I17" s="1392">
        <v>390</v>
      </c>
      <c r="J17" s="1497">
        <v>421</v>
      </c>
      <c r="L17" s="706"/>
      <c r="M17" s="725">
        <v>22</v>
      </c>
      <c r="N17" s="1378">
        <v>317</v>
      </c>
      <c r="O17" s="1377">
        <v>342</v>
      </c>
      <c r="P17" s="1377">
        <v>379</v>
      </c>
      <c r="Q17" s="1377">
        <v>409</v>
      </c>
      <c r="R17" s="1377">
        <v>423</v>
      </c>
      <c r="S17" s="1377">
        <v>438</v>
      </c>
      <c r="T17" s="1377">
        <v>485</v>
      </c>
      <c r="U17" s="1498">
        <v>517</v>
      </c>
    </row>
    <row r="18" spans="2:28" x14ac:dyDescent="0.3">
      <c r="B18" s="16">
        <v>23</v>
      </c>
      <c r="C18" s="1394">
        <v>283</v>
      </c>
      <c r="D18" s="1502">
        <v>312</v>
      </c>
      <c r="E18" s="1392">
        <v>350</v>
      </c>
      <c r="F18" s="1392">
        <v>371</v>
      </c>
      <c r="G18" s="1392">
        <v>385</v>
      </c>
      <c r="H18" s="1392">
        <v>397</v>
      </c>
      <c r="I18" s="1392">
        <v>420</v>
      </c>
      <c r="J18" s="1497">
        <v>451</v>
      </c>
      <c r="L18" s="706"/>
      <c r="M18" s="725">
        <v>23</v>
      </c>
      <c r="N18" s="1378">
        <v>336</v>
      </c>
      <c r="O18" s="1377">
        <v>367</v>
      </c>
      <c r="P18" s="1377">
        <v>398</v>
      </c>
      <c r="Q18" s="1377">
        <v>431</v>
      </c>
      <c r="R18" s="1377">
        <v>445</v>
      </c>
      <c r="S18" s="1377">
        <v>461</v>
      </c>
      <c r="T18" s="1377">
        <v>512</v>
      </c>
      <c r="U18" s="1498">
        <v>546</v>
      </c>
    </row>
    <row r="19" spans="2:28" x14ac:dyDescent="0.3">
      <c r="B19" s="16">
        <v>24</v>
      </c>
      <c r="C19" s="1394">
        <v>313</v>
      </c>
      <c r="D19" s="1502">
        <v>350</v>
      </c>
      <c r="E19" s="1392">
        <v>388</v>
      </c>
      <c r="F19" s="1392">
        <v>414</v>
      </c>
      <c r="G19" s="1392">
        <v>426</v>
      </c>
      <c r="H19" s="1392">
        <v>438</v>
      </c>
      <c r="I19" s="1392">
        <v>465</v>
      </c>
      <c r="J19" s="1497">
        <v>501</v>
      </c>
      <c r="L19" s="706"/>
      <c r="M19" s="725">
        <v>24</v>
      </c>
      <c r="N19" s="1378">
        <v>374</v>
      </c>
      <c r="O19" s="1377">
        <v>409</v>
      </c>
      <c r="P19" s="1377">
        <v>439</v>
      </c>
      <c r="Q19" s="1377">
        <v>467</v>
      </c>
      <c r="R19" s="1377">
        <v>483</v>
      </c>
      <c r="S19" s="1377">
        <v>496</v>
      </c>
      <c r="T19" s="1377">
        <v>546</v>
      </c>
      <c r="U19" s="1498">
        <v>600</v>
      </c>
    </row>
    <row r="20" spans="2:28" x14ac:dyDescent="0.3">
      <c r="B20" s="16">
        <v>25</v>
      </c>
      <c r="C20" s="1394">
        <v>342</v>
      </c>
      <c r="D20" s="1502">
        <v>386</v>
      </c>
      <c r="E20" s="1392">
        <v>420</v>
      </c>
      <c r="F20" s="1392">
        <v>445</v>
      </c>
      <c r="G20" s="1392">
        <v>458</v>
      </c>
      <c r="H20" s="1392">
        <v>469</v>
      </c>
      <c r="I20" s="1392">
        <v>503</v>
      </c>
      <c r="J20" s="1497">
        <v>543</v>
      </c>
      <c r="L20" s="706"/>
      <c r="M20" s="725">
        <v>25</v>
      </c>
      <c r="N20" s="1378">
        <v>411</v>
      </c>
      <c r="O20" s="1377">
        <v>449</v>
      </c>
      <c r="P20" s="1377">
        <v>473</v>
      </c>
      <c r="Q20" s="1377">
        <v>505</v>
      </c>
      <c r="R20" s="1377">
        <v>520</v>
      </c>
      <c r="S20" s="1377">
        <v>536</v>
      </c>
      <c r="T20" s="1377">
        <v>593</v>
      </c>
      <c r="U20" s="1498">
        <v>651</v>
      </c>
    </row>
    <row r="21" spans="2:28" x14ac:dyDescent="0.3">
      <c r="B21" s="16">
        <v>26</v>
      </c>
      <c r="C21" s="1394">
        <v>374</v>
      </c>
      <c r="D21" s="1502">
        <v>414</v>
      </c>
      <c r="E21" s="1392">
        <v>442</v>
      </c>
      <c r="F21" s="1392">
        <v>467</v>
      </c>
      <c r="G21" s="1392">
        <v>480</v>
      </c>
      <c r="H21" s="1392">
        <v>495</v>
      </c>
      <c r="I21" s="1392">
        <v>544</v>
      </c>
      <c r="J21" s="1497">
        <v>590</v>
      </c>
      <c r="L21" s="706"/>
      <c r="M21" s="725">
        <v>26</v>
      </c>
      <c r="N21" s="1378">
        <v>442</v>
      </c>
      <c r="O21" s="1377">
        <v>478</v>
      </c>
      <c r="P21" s="1377">
        <v>510</v>
      </c>
      <c r="Q21" s="1377">
        <v>549</v>
      </c>
      <c r="R21" s="1377">
        <v>564</v>
      </c>
      <c r="S21" s="1377">
        <v>576</v>
      </c>
      <c r="T21" s="1377">
        <v>647</v>
      </c>
      <c r="U21" s="1498">
        <v>703</v>
      </c>
    </row>
    <row r="22" spans="2:28" x14ac:dyDescent="0.3">
      <c r="B22" s="16">
        <v>27</v>
      </c>
      <c r="C22" s="1394">
        <v>396</v>
      </c>
      <c r="D22" s="1502">
        <v>431</v>
      </c>
      <c r="E22" s="1392">
        <v>458</v>
      </c>
      <c r="F22" s="1392">
        <v>487</v>
      </c>
      <c r="G22" s="1392">
        <v>501</v>
      </c>
      <c r="H22" s="1392">
        <v>514</v>
      </c>
      <c r="I22" s="1392">
        <v>565</v>
      </c>
      <c r="J22" s="1497">
        <v>613</v>
      </c>
      <c r="L22" s="706"/>
      <c r="M22" s="725">
        <v>27</v>
      </c>
      <c r="N22" s="1378">
        <v>471</v>
      </c>
      <c r="O22" s="1377">
        <v>510</v>
      </c>
      <c r="P22" s="1377">
        <v>541</v>
      </c>
      <c r="Q22" s="1377">
        <v>580</v>
      </c>
      <c r="R22" s="1377">
        <v>600</v>
      </c>
      <c r="S22" s="1377">
        <v>621</v>
      </c>
      <c r="T22" s="1377">
        <v>694</v>
      </c>
      <c r="U22" s="1498">
        <v>749</v>
      </c>
    </row>
    <row r="23" spans="2:28" x14ac:dyDescent="0.3">
      <c r="B23" s="16">
        <v>28</v>
      </c>
      <c r="C23" s="1394">
        <v>411</v>
      </c>
      <c r="D23" s="1502">
        <v>445</v>
      </c>
      <c r="E23" s="1392">
        <v>474</v>
      </c>
      <c r="F23" s="1392">
        <v>505</v>
      </c>
      <c r="G23" s="1392">
        <v>520</v>
      </c>
      <c r="H23" s="1392">
        <v>535</v>
      </c>
      <c r="I23" s="1392">
        <v>588</v>
      </c>
      <c r="J23" s="1497">
        <v>635</v>
      </c>
      <c r="L23" s="706"/>
      <c r="M23" s="725">
        <v>28</v>
      </c>
      <c r="N23" s="1378">
        <v>500</v>
      </c>
      <c r="O23" s="1377">
        <v>542</v>
      </c>
      <c r="P23" s="1377">
        <v>566</v>
      </c>
      <c r="Q23" s="1377">
        <v>607</v>
      </c>
      <c r="R23" s="1377">
        <v>630</v>
      </c>
      <c r="S23" s="1377">
        <v>652</v>
      </c>
      <c r="T23" s="1377">
        <v>734</v>
      </c>
      <c r="U23" s="1498">
        <v>783</v>
      </c>
    </row>
    <row r="24" spans="2:28" x14ac:dyDescent="0.3">
      <c r="B24" s="16">
        <v>29</v>
      </c>
      <c r="C24" s="1394">
        <v>426</v>
      </c>
      <c r="D24" s="1502">
        <v>462</v>
      </c>
      <c r="E24" s="1392">
        <v>491</v>
      </c>
      <c r="F24" s="1392">
        <v>523</v>
      </c>
      <c r="G24" s="1392">
        <v>538</v>
      </c>
      <c r="H24" s="1392">
        <v>553</v>
      </c>
      <c r="I24" s="1392">
        <v>606</v>
      </c>
      <c r="J24" s="1497">
        <v>658</v>
      </c>
      <c r="L24" s="706"/>
      <c r="M24" s="725">
        <v>29</v>
      </c>
      <c r="N24" s="1378">
        <v>520</v>
      </c>
      <c r="O24" s="1377">
        <v>561</v>
      </c>
      <c r="P24" s="1377">
        <v>588</v>
      </c>
      <c r="Q24" s="1377">
        <v>630</v>
      </c>
      <c r="R24" s="1377">
        <v>652</v>
      </c>
      <c r="S24" s="1377">
        <v>674</v>
      </c>
      <c r="T24" s="1377">
        <v>763</v>
      </c>
      <c r="U24" s="1498">
        <v>820</v>
      </c>
    </row>
    <row r="25" spans="2:28" ht="15" thickBot="1" x14ac:dyDescent="0.35">
      <c r="B25" s="16">
        <v>30</v>
      </c>
      <c r="C25" s="1394">
        <v>440</v>
      </c>
      <c r="D25" s="1502">
        <v>477</v>
      </c>
      <c r="E25" s="1392">
        <v>508</v>
      </c>
      <c r="F25" s="1392">
        <v>541</v>
      </c>
      <c r="G25" s="1392">
        <v>557</v>
      </c>
      <c r="H25" s="1392">
        <v>572</v>
      </c>
      <c r="I25" s="1392">
        <v>629</v>
      </c>
      <c r="J25" s="1497">
        <v>682</v>
      </c>
      <c r="L25" s="706"/>
      <c r="M25" s="725">
        <v>30</v>
      </c>
      <c r="N25" s="1379">
        <v>541</v>
      </c>
      <c r="O25" s="1507">
        <v>583</v>
      </c>
      <c r="P25" s="1377">
        <v>607</v>
      </c>
      <c r="Q25" s="1377">
        <v>652</v>
      </c>
      <c r="R25" s="1377">
        <v>675</v>
      </c>
      <c r="S25" s="1377">
        <v>697</v>
      </c>
      <c r="T25" s="1377">
        <v>786</v>
      </c>
      <c r="U25" s="1498">
        <v>846</v>
      </c>
    </row>
    <row r="26" spans="2:28" x14ac:dyDescent="0.3">
      <c r="B26" s="745">
        <v>31</v>
      </c>
      <c r="C26" s="1378">
        <v>458</v>
      </c>
      <c r="D26" s="1503">
        <v>496</v>
      </c>
      <c r="E26" s="1377">
        <v>526</v>
      </c>
      <c r="F26" s="1377">
        <v>561</v>
      </c>
      <c r="G26" s="1377">
        <v>577</v>
      </c>
      <c r="H26" s="1377">
        <v>593</v>
      </c>
      <c r="I26" s="1377">
        <v>651</v>
      </c>
      <c r="J26" s="1498">
        <v>707</v>
      </c>
      <c r="L26" s="706"/>
      <c r="M26" s="745">
        <v>31</v>
      </c>
      <c r="N26" s="801"/>
      <c r="O26" s="801"/>
      <c r="P26" s="1509">
        <v>629</v>
      </c>
      <c r="Q26" s="1495">
        <v>677</v>
      </c>
      <c r="R26" s="1495">
        <v>700</v>
      </c>
      <c r="S26" s="1495">
        <v>723</v>
      </c>
      <c r="T26" s="1495">
        <v>815</v>
      </c>
      <c r="U26" s="1496">
        <v>877</v>
      </c>
    </row>
    <row r="27" spans="2:28" x14ac:dyDescent="0.3">
      <c r="B27" s="16">
        <v>32</v>
      </c>
      <c r="C27" s="1394">
        <v>476</v>
      </c>
      <c r="D27" s="1502">
        <v>515</v>
      </c>
      <c r="E27" s="1392">
        <v>544</v>
      </c>
      <c r="F27" s="1392">
        <v>578</v>
      </c>
      <c r="G27" s="1392">
        <v>596</v>
      </c>
      <c r="H27" s="1392">
        <v>614</v>
      </c>
      <c r="I27" s="1392">
        <v>673</v>
      </c>
      <c r="J27" s="1497">
        <v>730</v>
      </c>
      <c r="L27" s="706"/>
      <c r="M27" s="745">
        <v>32</v>
      </c>
      <c r="N27" s="801"/>
      <c r="O27" s="801"/>
      <c r="P27" s="1378">
        <v>650</v>
      </c>
      <c r="Q27" s="1377">
        <v>700</v>
      </c>
      <c r="R27" s="1377">
        <v>726</v>
      </c>
      <c r="S27" s="1377">
        <v>751</v>
      </c>
      <c r="T27" s="1377">
        <v>848</v>
      </c>
      <c r="U27" s="1498">
        <v>912</v>
      </c>
    </row>
    <row r="28" spans="2:28" x14ac:dyDescent="0.3">
      <c r="B28" s="745">
        <v>33</v>
      </c>
      <c r="C28" s="1378">
        <v>495</v>
      </c>
      <c r="D28" s="1503">
        <v>536</v>
      </c>
      <c r="E28" s="1377">
        <v>566</v>
      </c>
      <c r="F28" s="1377">
        <v>605</v>
      </c>
      <c r="G28" s="1377">
        <v>622</v>
      </c>
      <c r="H28" s="1377">
        <v>636</v>
      </c>
      <c r="I28" s="1377">
        <v>699</v>
      </c>
      <c r="J28" s="1498">
        <v>759</v>
      </c>
      <c r="L28" s="706"/>
      <c r="M28" s="745">
        <v>33</v>
      </c>
      <c r="N28" s="801"/>
      <c r="O28" s="801"/>
      <c r="P28" s="1378">
        <v>671</v>
      </c>
      <c r="Q28" s="1377">
        <v>726</v>
      </c>
      <c r="R28" s="1377">
        <v>752</v>
      </c>
      <c r="S28" s="1377">
        <v>779</v>
      </c>
      <c r="T28" s="1377">
        <v>881</v>
      </c>
      <c r="U28" s="1498">
        <v>950</v>
      </c>
    </row>
    <row r="29" spans="2:28" x14ac:dyDescent="0.3">
      <c r="B29" s="16">
        <v>34</v>
      </c>
      <c r="C29" s="1394">
        <v>514</v>
      </c>
      <c r="D29" s="1502">
        <v>555</v>
      </c>
      <c r="E29" s="1392">
        <v>587</v>
      </c>
      <c r="F29" s="1392">
        <v>625</v>
      </c>
      <c r="G29" s="1392">
        <v>644</v>
      </c>
      <c r="H29" s="1392">
        <v>661</v>
      </c>
      <c r="I29" s="1392">
        <v>726</v>
      </c>
      <c r="J29" s="1497">
        <v>788</v>
      </c>
      <c r="L29" s="706"/>
      <c r="M29" s="745">
        <v>34</v>
      </c>
      <c r="N29" s="801"/>
      <c r="O29" s="801"/>
      <c r="P29" s="1378">
        <v>696</v>
      </c>
      <c r="Q29" s="1377">
        <v>751</v>
      </c>
      <c r="R29" s="1377">
        <v>780</v>
      </c>
      <c r="S29" s="1377">
        <v>809</v>
      </c>
      <c r="T29" s="1377">
        <v>915</v>
      </c>
      <c r="U29" s="1498">
        <v>986</v>
      </c>
    </row>
    <row r="30" spans="2:28" x14ac:dyDescent="0.3">
      <c r="B30" s="745">
        <v>35</v>
      </c>
      <c r="C30" s="1378">
        <v>535</v>
      </c>
      <c r="D30" s="1503">
        <v>577</v>
      </c>
      <c r="E30" s="1377">
        <v>609</v>
      </c>
      <c r="F30" s="1377">
        <v>648</v>
      </c>
      <c r="G30" s="1377">
        <v>669</v>
      </c>
      <c r="H30" s="1377">
        <v>687</v>
      </c>
      <c r="I30" s="1377">
        <v>755</v>
      </c>
      <c r="J30" s="1498">
        <v>820</v>
      </c>
      <c r="L30" s="706"/>
      <c r="M30" s="745">
        <v>35</v>
      </c>
      <c r="N30" s="801"/>
      <c r="O30" s="801"/>
      <c r="P30" s="1378">
        <v>716</v>
      </c>
      <c r="Q30" s="1377">
        <v>779</v>
      </c>
      <c r="R30" s="1377">
        <v>811</v>
      </c>
      <c r="S30" s="1377">
        <v>841</v>
      </c>
      <c r="T30" s="1377">
        <v>951</v>
      </c>
      <c r="U30" s="1498">
        <v>1026</v>
      </c>
    </row>
    <row r="31" spans="2:28" ht="15" thickBot="1" x14ac:dyDescent="0.35">
      <c r="B31" s="16">
        <v>36</v>
      </c>
      <c r="C31" s="1452">
        <v>554</v>
      </c>
      <c r="D31" s="1392">
        <v>600</v>
      </c>
      <c r="E31" s="1392">
        <v>632</v>
      </c>
      <c r="F31" s="1392">
        <v>673</v>
      </c>
      <c r="G31" s="1392">
        <v>692</v>
      </c>
      <c r="H31" s="1392">
        <v>713</v>
      </c>
      <c r="I31" s="1392">
        <v>784</v>
      </c>
      <c r="J31" s="1497">
        <v>850</v>
      </c>
      <c r="L31" s="706"/>
      <c r="M31" s="745">
        <v>36</v>
      </c>
      <c r="N31" s="801"/>
      <c r="O31" s="801"/>
      <c r="P31" s="1378">
        <v>744</v>
      </c>
      <c r="Q31" s="1377">
        <v>808</v>
      </c>
      <c r="R31" s="1377">
        <v>840</v>
      </c>
      <c r="S31" s="1377">
        <v>872</v>
      </c>
      <c r="T31" s="1377">
        <v>986</v>
      </c>
      <c r="U31" s="1498">
        <v>1066</v>
      </c>
    </row>
    <row r="32" spans="2:28" x14ac:dyDescent="0.3">
      <c r="B32" s="745">
        <v>37</v>
      </c>
      <c r="C32" s="327"/>
      <c r="D32" s="1382">
        <v>614</v>
      </c>
      <c r="E32" s="1378">
        <v>645</v>
      </c>
      <c r="F32" s="1377">
        <v>686</v>
      </c>
      <c r="G32" s="1377">
        <v>707</v>
      </c>
      <c r="H32" s="1377">
        <v>728</v>
      </c>
      <c r="I32" s="1377">
        <v>800</v>
      </c>
      <c r="J32" s="1498">
        <v>868</v>
      </c>
      <c r="L32" s="706"/>
      <c r="M32" s="745">
        <v>37</v>
      </c>
      <c r="N32" s="801"/>
      <c r="O32" s="801"/>
      <c r="P32" s="1378">
        <v>770</v>
      </c>
      <c r="Q32" s="1377">
        <v>834</v>
      </c>
      <c r="R32" s="1377">
        <v>866</v>
      </c>
      <c r="S32" s="1377">
        <v>899</v>
      </c>
      <c r="T32" s="1377">
        <v>1015</v>
      </c>
      <c r="U32" s="1498">
        <v>1096</v>
      </c>
      <c r="AB32" s="325"/>
    </row>
    <row r="33" spans="2:23" x14ac:dyDescent="0.3">
      <c r="B33" s="16">
        <v>38</v>
      </c>
      <c r="C33" s="327"/>
      <c r="D33" s="1462">
        <v>638</v>
      </c>
      <c r="E33" s="1394">
        <v>670</v>
      </c>
      <c r="F33" s="1392">
        <v>712</v>
      </c>
      <c r="G33" s="1392">
        <v>734</v>
      </c>
      <c r="H33" s="1392">
        <v>755</v>
      </c>
      <c r="I33" s="1392">
        <v>830</v>
      </c>
      <c r="J33" s="1497">
        <v>903</v>
      </c>
      <c r="L33" s="706"/>
      <c r="M33" s="745">
        <v>38</v>
      </c>
      <c r="N33" s="801"/>
      <c r="O33" s="801"/>
      <c r="P33" s="1378">
        <v>811</v>
      </c>
      <c r="Q33" s="1377">
        <v>875</v>
      </c>
      <c r="R33" s="1377">
        <v>909</v>
      </c>
      <c r="S33" s="1377">
        <v>942</v>
      </c>
      <c r="T33" s="1377">
        <v>1061</v>
      </c>
      <c r="U33" s="1498">
        <v>1146</v>
      </c>
    </row>
    <row r="34" spans="2:23" x14ac:dyDescent="0.3">
      <c r="B34" s="745">
        <v>39</v>
      </c>
      <c r="C34" s="327"/>
      <c r="D34" s="1382">
        <v>662</v>
      </c>
      <c r="E34" s="1378">
        <v>697</v>
      </c>
      <c r="F34" s="1377">
        <v>740</v>
      </c>
      <c r="G34" s="1377">
        <v>762</v>
      </c>
      <c r="H34" s="1377">
        <v>784</v>
      </c>
      <c r="I34" s="1377">
        <v>861</v>
      </c>
      <c r="J34" s="1498">
        <v>937</v>
      </c>
      <c r="L34" s="706"/>
      <c r="M34" s="745">
        <v>39</v>
      </c>
      <c r="N34" s="801"/>
      <c r="O34" s="801"/>
      <c r="P34" s="1378">
        <v>854</v>
      </c>
      <c r="Q34" s="1377">
        <v>917</v>
      </c>
      <c r="R34" s="1377">
        <v>954</v>
      </c>
      <c r="S34" s="1377">
        <v>988</v>
      </c>
      <c r="T34" s="1377">
        <v>1110</v>
      </c>
      <c r="U34" s="1498">
        <v>1198</v>
      </c>
    </row>
    <row r="35" spans="2:23" x14ac:dyDescent="0.3">
      <c r="B35" s="16">
        <v>40</v>
      </c>
      <c r="C35" s="327"/>
      <c r="D35" s="1506">
        <v>688</v>
      </c>
      <c r="E35" s="1394">
        <v>724</v>
      </c>
      <c r="F35" s="1392">
        <v>768</v>
      </c>
      <c r="G35" s="1392">
        <v>790</v>
      </c>
      <c r="H35" s="1392">
        <v>812</v>
      </c>
      <c r="I35" s="1392">
        <v>893</v>
      </c>
      <c r="J35" s="1497">
        <v>973</v>
      </c>
      <c r="L35" s="706"/>
      <c r="M35" s="745">
        <v>40</v>
      </c>
      <c r="N35" s="801"/>
      <c r="O35" s="801"/>
      <c r="P35" s="1378">
        <v>899</v>
      </c>
      <c r="Q35" s="1377">
        <v>962</v>
      </c>
      <c r="R35" s="1377">
        <v>999</v>
      </c>
      <c r="S35" s="1377">
        <v>1037</v>
      </c>
      <c r="T35" s="1377">
        <v>1161</v>
      </c>
      <c r="U35" s="1498">
        <v>1253</v>
      </c>
    </row>
    <row r="36" spans="2:23" x14ac:dyDescent="0.3">
      <c r="B36" s="745">
        <v>41</v>
      </c>
      <c r="C36" s="327"/>
      <c r="D36" s="1505">
        <v>717</v>
      </c>
      <c r="E36" s="1378">
        <v>753</v>
      </c>
      <c r="F36" s="1377">
        <v>797</v>
      </c>
      <c r="G36" s="1377">
        <v>820</v>
      </c>
      <c r="H36" s="1377">
        <v>842</v>
      </c>
      <c r="I36" s="1377">
        <v>928</v>
      </c>
      <c r="J36" s="1498">
        <v>1011</v>
      </c>
      <c r="L36" s="706"/>
      <c r="M36" s="745">
        <v>41</v>
      </c>
      <c r="N36" s="801"/>
      <c r="O36" s="801"/>
      <c r="P36" s="1378">
        <v>946</v>
      </c>
      <c r="Q36" s="1377">
        <v>1010</v>
      </c>
      <c r="R36" s="1377">
        <v>1048</v>
      </c>
      <c r="S36" s="1377">
        <v>1087</v>
      </c>
      <c r="T36" s="1377">
        <v>1215</v>
      </c>
      <c r="U36" s="1498">
        <v>1310</v>
      </c>
    </row>
    <row r="37" spans="2:23" x14ac:dyDescent="0.3">
      <c r="B37" s="16">
        <v>42</v>
      </c>
      <c r="C37" s="327"/>
      <c r="D37" s="1462">
        <v>745</v>
      </c>
      <c r="E37" s="1394">
        <v>781</v>
      </c>
      <c r="F37" s="1392">
        <v>826</v>
      </c>
      <c r="G37" s="1392">
        <v>850</v>
      </c>
      <c r="H37" s="1392">
        <v>874</v>
      </c>
      <c r="I37" s="1392">
        <v>962</v>
      </c>
      <c r="J37" s="1497">
        <v>1049</v>
      </c>
      <c r="L37" s="706"/>
      <c r="M37" s="745">
        <v>42</v>
      </c>
      <c r="N37" s="801"/>
      <c r="O37" s="801"/>
      <c r="P37" s="1378">
        <v>996</v>
      </c>
      <c r="Q37" s="1377">
        <v>1059</v>
      </c>
      <c r="R37" s="1377">
        <v>1099</v>
      </c>
      <c r="S37" s="1377">
        <v>1140</v>
      </c>
      <c r="T37" s="1377">
        <v>1271</v>
      </c>
      <c r="U37" s="1498">
        <v>1371</v>
      </c>
    </row>
    <row r="38" spans="2:23" x14ac:dyDescent="0.3">
      <c r="B38" s="745">
        <v>43</v>
      </c>
      <c r="C38" s="327"/>
      <c r="D38" s="1382">
        <v>774</v>
      </c>
      <c r="E38" s="1378">
        <v>811</v>
      </c>
      <c r="F38" s="1377">
        <v>857</v>
      </c>
      <c r="G38" s="1377">
        <v>882</v>
      </c>
      <c r="H38" s="1377">
        <v>906</v>
      </c>
      <c r="I38" s="1377">
        <v>998</v>
      </c>
      <c r="J38" s="1498">
        <v>1090</v>
      </c>
      <c r="L38" s="706"/>
      <c r="M38" s="745">
        <v>43</v>
      </c>
      <c r="N38" s="801"/>
      <c r="O38" s="801"/>
      <c r="P38" s="1378">
        <v>1048</v>
      </c>
      <c r="Q38" s="1377">
        <v>1110</v>
      </c>
      <c r="R38" s="1377">
        <v>1152</v>
      </c>
      <c r="S38" s="1377">
        <v>1194</v>
      </c>
      <c r="T38" s="1377">
        <v>1329</v>
      </c>
      <c r="U38" s="1498">
        <v>1433</v>
      </c>
    </row>
    <row r="39" spans="2:23" x14ac:dyDescent="0.3">
      <c r="B39" s="16">
        <v>44</v>
      </c>
      <c r="C39" s="327"/>
      <c r="D39" s="1462">
        <v>804</v>
      </c>
      <c r="E39" s="1394">
        <v>842</v>
      </c>
      <c r="F39" s="1392">
        <v>890</v>
      </c>
      <c r="G39" s="1392">
        <v>915</v>
      </c>
      <c r="H39" s="1392">
        <v>940</v>
      </c>
      <c r="I39" s="1392">
        <v>1036</v>
      </c>
      <c r="J39" s="1497">
        <v>1132</v>
      </c>
      <c r="K39" s="3"/>
      <c r="L39" s="706"/>
      <c r="M39" s="745">
        <v>44</v>
      </c>
      <c r="N39" s="801"/>
      <c r="O39" s="801"/>
      <c r="P39" s="1378">
        <v>1103</v>
      </c>
      <c r="Q39" s="1377">
        <v>1163</v>
      </c>
      <c r="R39" s="1377">
        <v>1208</v>
      </c>
      <c r="S39" s="1377">
        <v>1252</v>
      </c>
      <c r="T39" s="1377">
        <v>1390</v>
      </c>
      <c r="U39" s="1498">
        <v>1498</v>
      </c>
      <c r="V39" s="3"/>
      <c r="W39" s="3"/>
    </row>
    <row r="40" spans="2:23" x14ac:dyDescent="0.3">
      <c r="B40" s="745">
        <v>45</v>
      </c>
      <c r="C40" s="327"/>
      <c r="D40" s="1382">
        <v>835</v>
      </c>
      <c r="E40" s="1378">
        <v>875</v>
      </c>
      <c r="F40" s="1377">
        <v>924</v>
      </c>
      <c r="G40" s="1377">
        <v>950</v>
      </c>
      <c r="H40" s="1377">
        <v>974</v>
      </c>
      <c r="I40" s="1377">
        <v>1074</v>
      </c>
      <c r="J40" s="1498">
        <v>1175</v>
      </c>
      <c r="K40" s="3"/>
      <c r="L40" s="706"/>
      <c r="M40" s="745">
        <v>45</v>
      </c>
      <c r="N40" s="801"/>
      <c r="O40" s="801"/>
      <c r="P40" s="1378">
        <v>1138</v>
      </c>
      <c r="Q40" s="1377">
        <v>1219</v>
      </c>
      <c r="R40" s="1377">
        <v>1267</v>
      </c>
      <c r="S40" s="1377">
        <v>1312</v>
      </c>
      <c r="T40" s="1377">
        <v>1454</v>
      </c>
      <c r="U40" s="1498">
        <v>1565</v>
      </c>
      <c r="V40" s="3"/>
      <c r="W40" s="3"/>
    </row>
    <row r="41" spans="2:23" x14ac:dyDescent="0.3">
      <c r="B41" s="16">
        <v>46</v>
      </c>
      <c r="C41" s="327"/>
      <c r="D41" s="1506">
        <v>867</v>
      </c>
      <c r="E41" s="1394">
        <v>909</v>
      </c>
      <c r="F41" s="1392">
        <v>959</v>
      </c>
      <c r="G41" s="1392">
        <v>985</v>
      </c>
      <c r="H41" s="1392">
        <v>1011</v>
      </c>
      <c r="I41" s="1392">
        <v>1115</v>
      </c>
      <c r="J41" s="1497">
        <v>1221</v>
      </c>
      <c r="K41" s="3"/>
      <c r="L41" s="706"/>
      <c r="M41" s="745">
        <v>46</v>
      </c>
      <c r="N41" s="801"/>
      <c r="O41" s="801"/>
      <c r="P41" s="1378">
        <v>1182</v>
      </c>
      <c r="Q41" s="1377">
        <v>1278</v>
      </c>
      <c r="R41" s="1377">
        <v>1328</v>
      </c>
      <c r="S41" s="1377">
        <v>1377</v>
      </c>
      <c r="T41" s="1377">
        <v>1522</v>
      </c>
      <c r="U41" s="1498">
        <v>1636</v>
      </c>
      <c r="V41" s="3"/>
      <c r="W41" s="3"/>
    </row>
    <row r="42" spans="2:23" x14ac:dyDescent="0.3">
      <c r="B42" s="745">
        <v>47</v>
      </c>
      <c r="C42" s="327"/>
      <c r="D42" s="1382">
        <v>901</v>
      </c>
      <c r="E42" s="1378">
        <v>943</v>
      </c>
      <c r="F42" s="1377">
        <v>994</v>
      </c>
      <c r="G42" s="1377">
        <v>1022</v>
      </c>
      <c r="H42" s="1377">
        <v>1048</v>
      </c>
      <c r="I42" s="1377">
        <v>1156</v>
      </c>
      <c r="J42" s="1498">
        <v>1268</v>
      </c>
      <c r="K42" s="3"/>
      <c r="L42" s="706"/>
      <c r="M42" s="745">
        <v>47</v>
      </c>
      <c r="N42" s="801"/>
      <c r="O42" s="801"/>
      <c r="P42" s="1378">
        <v>1226</v>
      </c>
      <c r="Q42" s="1377">
        <v>1341</v>
      </c>
      <c r="R42" s="1377">
        <v>1392</v>
      </c>
      <c r="S42" s="1377">
        <v>1442</v>
      </c>
      <c r="T42" s="1377">
        <v>1591</v>
      </c>
      <c r="U42" s="1498">
        <v>1710</v>
      </c>
      <c r="V42" s="3"/>
      <c r="W42" s="3"/>
    </row>
    <row r="43" spans="2:23" ht="15" thickBot="1" x14ac:dyDescent="0.35">
      <c r="B43" s="16">
        <v>48</v>
      </c>
      <c r="C43" s="327"/>
      <c r="D43" s="1504">
        <v>936</v>
      </c>
      <c r="E43" s="1394">
        <v>980</v>
      </c>
      <c r="F43" s="1392">
        <v>1032</v>
      </c>
      <c r="G43" s="1392">
        <v>1060</v>
      </c>
      <c r="H43" s="1392">
        <v>1087</v>
      </c>
      <c r="I43" s="1392">
        <v>1200</v>
      </c>
      <c r="J43" s="1497">
        <v>1317</v>
      </c>
      <c r="K43" s="3"/>
      <c r="L43" s="706"/>
      <c r="M43" s="745">
        <v>48</v>
      </c>
      <c r="N43" s="801"/>
      <c r="O43" s="801"/>
      <c r="P43" s="1378">
        <v>1274</v>
      </c>
      <c r="Q43" s="1377">
        <v>1405</v>
      </c>
      <c r="R43" s="1377">
        <v>1459</v>
      </c>
      <c r="S43" s="1377">
        <v>1512</v>
      </c>
      <c r="T43" s="1377">
        <v>1665</v>
      </c>
      <c r="U43" s="1498">
        <v>1787</v>
      </c>
      <c r="V43" s="3"/>
      <c r="W43" s="3"/>
    </row>
    <row r="44" spans="2:23" x14ac:dyDescent="0.3">
      <c r="B44" s="745">
        <v>49</v>
      </c>
      <c r="C44" s="275"/>
      <c r="D44" s="1128"/>
      <c r="E44" s="1378">
        <v>1017</v>
      </c>
      <c r="F44" s="1377">
        <v>1071</v>
      </c>
      <c r="G44" s="1377">
        <v>1099</v>
      </c>
      <c r="H44" s="1377">
        <v>1127</v>
      </c>
      <c r="I44" s="1377">
        <v>1246</v>
      </c>
      <c r="J44" s="1498">
        <v>1368</v>
      </c>
      <c r="K44" s="3"/>
      <c r="L44" s="706"/>
      <c r="M44" s="745">
        <v>49</v>
      </c>
      <c r="N44" s="801"/>
      <c r="O44" s="801"/>
      <c r="P44" s="1378">
        <v>1322</v>
      </c>
      <c r="Q44" s="1377">
        <v>1474</v>
      </c>
      <c r="R44" s="1377">
        <v>1530</v>
      </c>
      <c r="S44" s="1377">
        <v>1586</v>
      </c>
      <c r="T44" s="1377">
        <v>1741</v>
      </c>
      <c r="U44" s="1498">
        <v>1868</v>
      </c>
      <c r="V44" s="3"/>
      <c r="W44" s="3"/>
    </row>
    <row r="45" spans="2:23" x14ac:dyDescent="0.3">
      <c r="B45" s="16">
        <v>50</v>
      </c>
      <c r="C45" s="275"/>
      <c r="D45" s="3"/>
      <c r="E45" s="1394">
        <v>1056</v>
      </c>
      <c r="F45" s="1392">
        <v>1111</v>
      </c>
      <c r="G45" s="1392">
        <v>1140</v>
      </c>
      <c r="H45" s="1392">
        <v>1168</v>
      </c>
      <c r="I45" s="1392">
        <v>1292</v>
      </c>
      <c r="J45" s="1497">
        <v>1421</v>
      </c>
      <c r="K45" s="3"/>
      <c r="L45" s="706"/>
      <c r="M45" s="745">
        <v>50</v>
      </c>
      <c r="N45" s="801"/>
      <c r="O45" s="801"/>
      <c r="P45" s="1378">
        <v>1373</v>
      </c>
      <c r="Q45" s="1377">
        <v>1545</v>
      </c>
      <c r="R45" s="1377">
        <v>1605</v>
      </c>
      <c r="S45" s="1377">
        <v>1664</v>
      </c>
      <c r="T45" s="1377">
        <v>1821</v>
      </c>
      <c r="U45" s="1498">
        <v>1953</v>
      </c>
      <c r="V45" s="3"/>
      <c r="W45" s="3"/>
    </row>
    <row r="46" spans="2:23" x14ac:dyDescent="0.3">
      <c r="B46" s="745">
        <v>51</v>
      </c>
      <c r="C46" s="275"/>
      <c r="D46" s="3"/>
      <c r="E46" s="1378">
        <v>1097</v>
      </c>
      <c r="F46" s="1377">
        <v>1152</v>
      </c>
      <c r="G46" s="1377">
        <v>1181</v>
      </c>
      <c r="H46" s="1377">
        <v>1212</v>
      </c>
      <c r="I46" s="1377">
        <v>1341</v>
      </c>
      <c r="J46" s="1498">
        <v>1475</v>
      </c>
      <c r="K46" s="3"/>
      <c r="L46" s="706"/>
      <c r="M46" s="745">
        <v>51</v>
      </c>
      <c r="N46" s="801"/>
      <c r="O46" s="801"/>
      <c r="P46" s="1378">
        <v>1426</v>
      </c>
      <c r="Q46" s="1377">
        <v>1620</v>
      </c>
      <c r="R46" s="1377">
        <v>1683</v>
      </c>
      <c r="S46" s="1377">
        <v>1743</v>
      </c>
      <c r="T46" s="1377">
        <v>1904</v>
      </c>
      <c r="U46" s="1498">
        <v>2042</v>
      </c>
      <c r="V46" s="3"/>
      <c r="W46" s="3"/>
    </row>
    <row r="47" spans="2:23" x14ac:dyDescent="0.3">
      <c r="B47" s="16">
        <v>52</v>
      </c>
      <c r="C47" s="275"/>
      <c r="D47" s="3"/>
      <c r="E47" s="1394">
        <v>1140</v>
      </c>
      <c r="F47" s="1392">
        <v>1196</v>
      </c>
      <c r="G47" s="1392">
        <v>1227</v>
      </c>
      <c r="H47" s="1392">
        <v>1256</v>
      </c>
      <c r="I47" s="1392">
        <v>1390</v>
      </c>
      <c r="J47" s="1497">
        <v>1531</v>
      </c>
      <c r="K47" s="3"/>
      <c r="L47" s="706"/>
      <c r="M47" s="745">
        <v>52</v>
      </c>
      <c r="N47" s="801"/>
      <c r="O47" s="801"/>
      <c r="P47" s="1378">
        <v>1482</v>
      </c>
      <c r="Q47" s="1377">
        <v>1698</v>
      </c>
      <c r="R47" s="1377">
        <v>1764</v>
      </c>
      <c r="S47" s="1377">
        <v>1828</v>
      </c>
      <c r="T47" s="1377">
        <v>1992</v>
      </c>
      <c r="U47" s="1498">
        <v>2134</v>
      </c>
      <c r="V47" s="3"/>
      <c r="W47" s="3"/>
    </row>
    <row r="48" spans="2:23" x14ac:dyDescent="0.3">
      <c r="B48" s="745">
        <v>53</v>
      </c>
      <c r="C48" s="275"/>
      <c r="D48" s="3"/>
      <c r="E48" s="1378">
        <v>1184</v>
      </c>
      <c r="F48" s="1377">
        <v>1241</v>
      </c>
      <c r="G48" s="1377">
        <v>1272</v>
      </c>
      <c r="H48" s="1377">
        <v>1303</v>
      </c>
      <c r="I48" s="1377">
        <v>1442</v>
      </c>
      <c r="J48" s="1498">
        <v>1590</v>
      </c>
      <c r="K48" s="3"/>
      <c r="L48" s="706"/>
      <c r="M48" s="745">
        <v>53</v>
      </c>
      <c r="N48" s="801"/>
      <c r="O48" s="801"/>
      <c r="P48" s="1378">
        <v>1539</v>
      </c>
      <c r="Q48" s="1377">
        <v>1780</v>
      </c>
      <c r="R48" s="1377">
        <v>1849</v>
      </c>
      <c r="S48" s="1377">
        <v>1917</v>
      </c>
      <c r="T48" s="1377">
        <v>2083</v>
      </c>
      <c r="U48" s="1498">
        <v>2230</v>
      </c>
      <c r="V48" s="3"/>
      <c r="W48" s="3"/>
    </row>
    <row r="49" spans="1:47" x14ac:dyDescent="0.3">
      <c r="B49" s="16">
        <v>54</v>
      </c>
      <c r="C49" s="275"/>
      <c r="D49" s="3"/>
      <c r="E49" s="1394">
        <v>1229</v>
      </c>
      <c r="F49" s="1392">
        <v>1286</v>
      </c>
      <c r="G49" s="1392">
        <v>1319</v>
      </c>
      <c r="H49" s="1392">
        <v>1352</v>
      </c>
      <c r="I49" s="1392">
        <v>1497</v>
      </c>
      <c r="J49" s="1497">
        <v>1652</v>
      </c>
      <c r="K49" s="3"/>
      <c r="L49" s="706"/>
      <c r="M49" s="745">
        <v>54</v>
      </c>
      <c r="N49" s="801"/>
      <c r="O49" s="801"/>
      <c r="P49" s="1378">
        <v>1598</v>
      </c>
      <c r="Q49" s="1377">
        <v>1867</v>
      </c>
      <c r="R49" s="1377">
        <v>1939</v>
      </c>
      <c r="S49" s="1377">
        <v>2009</v>
      </c>
      <c r="T49" s="1377">
        <v>2178</v>
      </c>
      <c r="U49" s="1498">
        <v>2332</v>
      </c>
      <c r="V49" s="3"/>
      <c r="W49" s="3"/>
    </row>
    <row r="50" spans="1:47" x14ac:dyDescent="0.3">
      <c r="B50" s="745">
        <v>55</v>
      </c>
      <c r="C50" s="275"/>
      <c r="D50" s="3"/>
      <c r="E50" s="1378">
        <v>1277</v>
      </c>
      <c r="F50" s="1377">
        <v>1335</v>
      </c>
      <c r="G50" s="1377">
        <v>1369</v>
      </c>
      <c r="H50" s="1377">
        <v>1402</v>
      </c>
      <c r="I50" s="1377">
        <v>1553</v>
      </c>
      <c r="J50" s="1498">
        <v>1715</v>
      </c>
      <c r="K50" s="3"/>
      <c r="L50" s="706"/>
      <c r="M50" s="745">
        <v>55</v>
      </c>
      <c r="N50" s="801"/>
      <c r="O50" s="801"/>
      <c r="P50" s="1378">
        <v>1660</v>
      </c>
      <c r="Q50" s="1377">
        <v>1957</v>
      </c>
      <c r="R50" s="1377">
        <v>2032</v>
      </c>
      <c r="S50" s="1377">
        <v>2107</v>
      </c>
      <c r="T50" s="1377">
        <v>2278</v>
      </c>
      <c r="U50" s="1498">
        <v>2438</v>
      </c>
      <c r="V50" s="3"/>
      <c r="W50" s="3"/>
    </row>
    <row r="51" spans="1:47" x14ac:dyDescent="0.3">
      <c r="B51" s="16">
        <v>56</v>
      </c>
      <c r="C51" s="275"/>
      <c r="D51" s="3"/>
      <c r="E51" s="1394">
        <v>1325</v>
      </c>
      <c r="F51" s="1392">
        <v>1385</v>
      </c>
      <c r="G51" s="1392">
        <v>1419</v>
      </c>
      <c r="H51" s="1392">
        <v>1453</v>
      </c>
      <c r="I51" s="1392">
        <v>1611</v>
      </c>
      <c r="J51" s="1497">
        <v>1780</v>
      </c>
      <c r="K51" s="3"/>
      <c r="L51" s="706"/>
      <c r="M51" s="745">
        <v>56</v>
      </c>
      <c r="N51" s="801"/>
      <c r="O51" s="801"/>
      <c r="P51" s="1378">
        <v>1723</v>
      </c>
      <c r="Q51" s="1377">
        <v>2052</v>
      </c>
      <c r="R51" s="1377">
        <v>2130</v>
      </c>
      <c r="S51" s="1377">
        <v>2209</v>
      </c>
      <c r="T51" s="1377">
        <v>2383</v>
      </c>
      <c r="U51" s="1498">
        <v>2547</v>
      </c>
      <c r="V51" s="3"/>
      <c r="W51" s="3"/>
    </row>
    <row r="52" spans="1:47" x14ac:dyDescent="0.3">
      <c r="B52" s="745">
        <v>57</v>
      </c>
      <c r="C52" s="275"/>
      <c r="D52" s="3"/>
      <c r="E52" s="1378">
        <v>1377</v>
      </c>
      <c r="F52" s="1377">
        <v>1437</v>
      </c>
      <c r="G52" s="1377">
        <v>1473</v>
      </c>
      <c r="H52" s="1377">
        <v>1506</v>
      </c>
      <c r="I52" s="1377">
        <v>1671</v>
      </c>
      <c r="J52" s="1498">
        <v>1849</v>
      </c>
      <c r="K52" s="3"/>
      <c r="L52" s="706"/>
      <c r="M52" s="745">
        <v>57</v>
      </c>
      <c r="N52" s="801"/>
      <c r="O52" s="801"/>
      <c r="P52" s="1378">
        <v>1790</v>
      </c>
      <c r="Q52" s="1377">
        <v>2151</v>
      </c>
      <c r="R52" s="1377">
        <v>2233</v>
      </c>
      <c r="S52" s="1377">
        <v>2315</v>
      </c>
      <c r="T52" s="1377">
        <v>2491</v>
      </c>
      <c r="U52" s="1498">
        <v>2662</v>
      </c>
      <c r="V52" s="3"/>
      <c r="W52" s="3"/>
    </row>
    <row r="53" spans="1:47" x14ac:dyDescent="0.3">
      <c r="B53" s="16">
        <v>58</v>
      </c>
      <c r="C53" s="275"/>
      <c r="D53" s="3"/>
      <c r="E53" s="1394">
        <v>1429</v>
      </c>
      <c r="F53" s="1392">
        <v>1491</v>
      </c>
      <c r="G53" s="1392">
        <v>1528</v>
      </c>
      <c r="H53" s="1392">
        <v>1562</v>
      </c>
      <c r="I53" s="1392">
        <v>1734</v>
      </c>
      <c r="J53" s="1497">
        <v>1921</v>
      </c>
      <c r="L53" s="706"/>
      <c r="M53" s="745">
        <v>58</v>
      </c>
      <c r="N53" s="801"/>
      <c r="O53" s="801"/>
      <c r="P53" s="1378">
        <v>1858</v>
      </c>
      <c r="Q53" s="1377">
        <v>2254</v>
      </c>
      <c r="R53" s="1377">
        <v>2341</v>
      </c>
      <c r="S53" s="1377">
        <v>2427</v>
      </c>
      <c r="T53" s="1377">
        <v>2604</v>
      </c>
      <c r="U53" s="1498">
        <v>2782</v>
      </c>
      <c r="W53" s="142"/>
      <c r="X53" s="142"/>
      <c r="Y53" s="143"/>
    </row>
    <row r="54" spans="1:47" x14ac:dyDescent="0.3">
      <c r="B54" s="745">
        <v>59</v>
      </c>
      <c r="C54" s="275"/>
      <c r="D54" s="3"/>
      <c r="E54" s="1378">
        <v>1484</v>
      </c>
      <c r="F54" s="1377">
        <v>1548</v>
      </c>
      <c r="G54" s="1377">
        <v>1584</v>
      </c>
      <c r="H54" s="1377">
        <v>1620</v>
      </c>
      <c r="I54" s="1377">
        <v>1798</v>
      </c>
      <c r="J54" s="1498">
        <v>1995</v>
      </c>
      <c r="L54" s="706"/>
      <c r="M54" s="745">
        <v>59</v>
      </c>
      <c r="N54" s="801"/>
      <c r="O54" s="801"/>
      <c r="P54" s="1378">
        <v>1929</v>
      </c>
      <c r="Q54" s="1377">
        <v>2363</v>
      </c>
      <c r="R54" s="1377">
        <v>2453</v>
      </c>
      <c r="S54" s="1377">
        <v>2545</v>
      </c>
      <c r="T54" s="1377">
        <v>2723</v>
      </c>
      <c r="U54" s="1498">
        <v>2908</v>
      </c>
    </row>
    <row r="55" spans="1:47" ht="15" thickBot="1" x14ac:dyDescent="0.35">
      <c r="B55" s="587">
        <v>60</v>
      </c>
      <c r="C55" s="346"/>
      <c r="D55" s="311"/>
      <c r="E55" s="1452">
        <v>1541</v>
      </c>
      <c r="F55" s="1499">
        <v>1605</v>
      </c>
      <c r="G55" s="1499">
        <v>1642</v>
      </c>
      <c r="H55" s="1499">
        <v>1680</v>
      </c>
      <c r="I55" s="1499">
        <v>1866</v>
      </c>
      <c r="J55" s="1500">
        <v>2071</v>
      </c>
      <c r="L55" s="706"/>
      <c r="M55" s="798">
        <v>60</v>
      </c>
      <c r="N55" s="707"/>
      <c r="O55" s="707"/>
      <c r="P55" s="1379">
        <v>2003</v>
      </c>
      <c r="Q55" s="1507">
        <v>2476</v>
      </c>
      <c r="R55" s="1507">
        <v>2572</v>
      </c>
      <c r="S55" s="1507">
        <v>2667</v>
      </c>
      <c r="T55" s="1507">
        <v>2848</v>
      </c>
      <c r="U55" s="1508">
        <v>3039</v>
      </c>
    </row>
    <row r="56" spans="1:47" ht="15" thickBot="1" x14ac:dyDescent="0.35">
      <c r="B56" s="274" t="s">
        <v>621</v>
      </c>
      <c r="C56" s="1639" t="s">
        <v>65</v>
      </c>
      <c r="D56" s="1639"/>
      <c r="E56" s="1668"/>
      <c r="F56" s="1668"/>
      <c r="G56" s="1668"/>
      <c r="H56" s="1668"/>
      <c r="I56" s="1668"/>
      <c r="J56" s="1669"/>
      <c r="L56" s="706"/>
      <c r="M56" s="790" t="s">
        <v>621</v>
      </c>
      <c r="N56" s="1670" t="s">
        <v>65</v>
      </c>
      <c r="O56" s="1671"/>
      <c r="P56" s="1674"/>
      <c r="Q56" s="1674"/>
      <c r="R56" s="1674"/>
      <c r="S56" s="1674"/>
      <c r="T56" s="1674"/>
      <c r="U56" s="1675"/>
    </row>
    <row r="59" spans="1:47" ht="18.75" customHeight="1" thickBot="1" x14ac:dyDescent="0.45">
      <c r="A59" s="736" t="s">
        <v>111</v>
      </c>
      <c r="B59" s="706"/>
      <c r="C59" s="706"/>
      <c r="D59" s="706"/>
      <c r="E59" s="706"/>
      <c r="F59" s="705"/>
      <c r="G59" s="792"/>
      <c r="H59" s="706"/>
      <c r="I59" s="793"/>
      <c r="J59" s="706"/>
      <c r="K59" s="706"/>
      <c r="L59" s="706"/>
      <c r="M59" s="706"/>
      <c r="N59" s="706"/>
      <c r="O59" s="706"/>
      <c r="P59" s="706"/>
      <c r="Q59" s="706"/>
      <c r="R59" s="706"/>
      <c r="S59" s="706"/>
      <c r="T59" s="706"/>
      <c r="U59" s="706"/>
      <c r="V59" s="706"/>
      <c r="W59" s="786"/>
      <c r="X59" s="786"/>
      <c r="Y59" s="787"/>
      <c r="Z59" s="706"/>
      <c r="AA59" s="706"/>
      <c r="AB59" s="706"/>
      <c r="AC59" s="706"/>
      <c r="AD59" s="706"/>
      <c r="AE59" s="706"/>
      <c r="AF59" s="706"/>
      <c r="AG59" s="706"/>
      <c r="AH59" s="706"/>
      <c r="AI59" s="706"/>
      <c r="AJ59" s="706"/>
      <c r="AK59" s="706"/>
      <c r="AL59" s="706"/>
      <c r="AM59" s="706"/>
      <c r="AN59" s="706"/>
      <c r="AO59" s="706"/>
      <c r="AP59" s="706"/>
      <c r="AQ59" s="706"/>
      <c r="AR59" s="706"/>
      <c r="AS59" s="706"/>
      <c r="AT59" s="706"/>
    </row>
    <row r="60" spans="1:47" ht="15" thickBot="1" x14ac:dyDescent="0.35">
      <c r="A60" s="739" t="s">
        <v>15</v>
      </c>
      <c r="B60" s="794">
        <v>16</v>
      </c>
      <c r="C60" s="795">
        <v>17</v>
      </c>
      <c r="D60" s="795">
        <v>18</v>
      </c>
      <c r="E60" s="795">
        <v>19</v>
      </c>
      <c r="F60" s="795">
        <v>20</v>
      </c>
      <c r="G60" s="795">
        <v>21</v>
      </c>
      <c r="H60" s="795">
        <v>22</v>
      </c>
      <c r="I60" s="795">
        <v>23</v>
      </c>
      <c r="J60" s="795">
        <v>24</v>
      </c>
      <c r="K60" s="795">
        <v>25</v>
      </c>
      <c r="L60" s="795">
        <v>26</v>
      </c>
      <c r="M60" s="795">
        <v>27</v>
      </c>
      <c r="N60" s="795">
        <v>28</v>
      </c>
      <c r="O60" s="795">
        <v>29</v>
      </c>
      <c r="P60" s="795">
        <v>30</v>
      </c>
      <c r="Q60" s="795">
        <v>31</v>
      </c>
      <c r="R60" s="795">
        <v>32</v>
      </c>
      <c r="S60" s="795">
        <v>33</v>
      </c>
      <c r="T60" s="795">
        <v>34</v>
      </c>
      <c r="U60" s="795">
        <v>35</v>
      </c>
      <c r="V60" s="795">
        <v>36</v>
      </c>
      <c r="W60" s="795">
        <v>37</v>
      </c>
      <c r="X60" s="795">
        <v>38</v>
      </c>
      <c r="Y60" s="795">
        <v>39</v>
      </c>
      <c r="Z60" s="795">
        <v>40</v>
      </c>
      <c r="AA60" s="795">
        <v>41</v>
      </c>
      <c r="AB60" s="795">
        <v>42</v>
      </c>
      <c r="AC60" s="795">
        <v>43</v>
      </c>
      <c r="AD60" s="795">
        <v>44</v>
      </c>
      <c r="AE60" s="795">
        <v>45</v>
      </c>
      <c r="AF60" s="795">
        <v>46</v>
      </c>
      <c r="AG60" s="795">
        <v>47</v>
      </c>
      <c r="AH60" s="795">
        <v>48</v>
      </c>
      <c r="AI60" s="795">
        <v>49</v>
      </c>
      <c r="AJ60" s="795">
        <v>50</v>
      </c>
      <c r="AK60" s="795">
        <v>51</v>
      </c>
      <c r="AL60" s="795">
        <v>52</v>
      </c>
      <c r="AM60" s="795">
        <v>53</v>
      </c>
      <c r="AN60" s="795">
        <v>54</v>
      </c>
      <c r="AO60" s="795">
        <v>55</v>
      </c>
      <c r="AP60" s="795">
        <v>56</v>
      </c>
      <c r="AQ60" s="795">
        <v>57</v>
      </c>
      <c r="AR60" s="795">
        <v>58</v>
      </c>
      <c r="AS60" s="795">
        <v>59</v>
      </c>
      <c r="AT60" s="796">
        <v>60</v>
      </c>
    </row>
    <row r="61" spans="1:47" s="355" customFormat="1" x14ac:dyDescent="0.3">
      <c r="A61" s="746">
        <v>16</v>
      </c>
      <c r="B61" s="797">
        <v>191.69280000000001</v>
      </c>
      <c r="C61" s="1477">
        <v>203.67359999999999</v>
      </c>
      <c r="D61" s="1477">
        <v>215.65440000000001</v>
      </c>
      <c r="E61" s="1477">
        <v>227.6352</v>
      </c>
      <c r="F61" s="1477">
        <v>239.61600000000001</v>
      </c>
      <c r="G61" s="1477">
        <v>251.5968</v>
      </c>
      <c r="H61" s="1477">
        <v>263.57760000000002</v>
      </c>
      <c r="I61" s="1477">
        <v>275.55840000000001</v>
      </c>
      <c r="J61" s="1477">
        <v>287.53919999999999</v>
      </c>
      <c r="K61" s="1477">
        <v>299.52</v>
      </c>
      <c r="L61" s="1477">
        <v>311.50080000000003</v>
      </c>
      <c r="M61" s="1477">
        <v>323.48160000000001</v>
      </c>
      <c r="N61" s="1477">
        <v>335.4624</v>
      </c>
      <c r="O61" s="1477">
        <v>347.44319999999999</v>
      </c>
      <c r="P61" s="1477">
        <v>359.42400000000004</v>
      </c>
      <c r="Q61" s="1477">
        <v>371.40480000000002</v>
      </c>
      <c r="R61" s="1477">
        <v>383.38560000000001</v>
      </c>
      <c r="S61" s="1477">
        <v>395.3664</v>
      </c>
      <c r="T61" s="1477">
        <v>407.34719999999999</v>
      </c>
      <c r="U61" s="1477">
        <v>419.32800000000003</v>
      </c>
      <c r="V61" s="1477">
        <v>431.30880000000002</v>
      </c>
      <c r="W61" s="1477">
        <v>443.28960000000001</v>
      </c>
      <c r="X61" s="1477">
        <v>455.2704</v>
      </c>
      <c r="Y61" s="1477">
        <v>467.25120000000004</v>
      </c>
      <c r="Z61" s="1477">
        <v>479.23200000000003</v>
      </c>
      <c r="AA61" s="1477">
        <v>491.21280000000002</v>
      </c>
      <c r="AB61" s="1477">
        <v>503.1936</v>
      </c>
      <c r="AC61" s="1477">
        <v>515.17439999999999</v>
      </c>
      <c r="AD61" s="1477">
        <v>527.15520000000004</v>
      </c>
      <c r="AE61" s="1477">
        <v>539.13599999999997</v>
      </c>
      <c r="AF61" s="1477">
        <v>551.11680000000001</v>
      </c>
      <c r="AG61" s="1477">
        <v>563.09760000000006</v>
      </c>
      <c r="AH61" s="1477">
        <v>575.07839999999999</v>
      </c>
      <c r="AI61" s="1477">
        <v>587.05920000000003</v>
      </c>
      <c r="AJ61" s="1477">
        <v>599.04</v>
      </c>
      <c r="AK61" s="1477">
        <v>611.02080000000001</v>
      </c>
      <c r="AL61" s="1477">
        <v>623.00160000000005</v>
      </c>
      <c r="AM61" s="1477">
        <v>634.98239999999998</v>
      </c>
      <c r="AN61" s="1477">
        <v>646.96320000000003</v>
      </c>
      <c r="AO61" s="1477">
        <v>658.94400000000007</v>
      </c>
      <c r="AP61" s="1477">
        <v>670.9248</v>
      </c>
      <c r="AQ61" s="1477">
        <v>682.90560000000005</v>
      </c>
      <c r="AR61" s="1477">
        <v>694.88639999999998</v>
      </c>
      <c r="AS61" s="1477">
        <v>706.86720000000003</v>
      </c>
      <c r="AT61" s="1478">
        <v>718.84800000000007</v>
      </c>
      <c r="AU61"/>
    </row>
    <row r="62" spans="1:47" s="355" customFormat="1" x14ac:dyDescent="0.3">
      <c r="A62" s="725">
        <v>17</v>
      </c>
      <c r="B62" s="1479">
        <v>203.67359999999999</v>
      </c>
      <c r="C62" s="1476">
        <v>216.4032</v>
      </c>
      <c r="D62" s="1476">
        <v>229.1328</v>
      </c>
      <c r="E62" s="1476">
        <v>241.86240000000001</v>
      </c>
      <c r="F62" s="1476">
        <v>254.59200000000001</v>
      </c>
      <c r="G62" s="1476">
        <v>267.32159999999999</v>
      </c>
      <c r="H62" s="1476">
        <v>280.05119999999999</v>
      </c>
      <c r="I62" s="1476">
        <v>292.7808</v>
      </c>
      <c r="J62" s="1476">
        <v>305.5104</v>
      </c>
      <c r="K62" s="1476">
        <v>318.24</v>
      </c>
      <c r="L62" s="1476">
        <v>330.96960000000001</v>
      </c>
      <c r="M62" s="1476">
        <v>343.69920000000002</v>
      </c>
      <c r="N62" s="1476">
        <v>356.42880000000002</v>
      </c>
      <c r="O62" s="1476">
        <v>369.15840000000003</v>
      </c>
      <c r="P62" s="1476">
        <v>381.88800000000003</v>
      </c>
      <c r="Q62" s="1476">
        <v>394.61760000000004</v>
      </c>
      <c r="R62" s="1476">
        <v>407.34719999999999</v>
      </c>
      <c r="S62" s="1476">
        <v>420.07679999999999</v>
      </c>
      <c r="T62" s="1476">
        <v>432.8064</v>
      </c>
      <c r="U62" s="1476">
        <v>445.536</v>
      </c>
      <c r="V62" s="1476">
        <v>458.26560000000001</v>
      </c>
      <c r="W62" s="1476">
        <v>470.99520000000001</v>
      </c>
      <c r="X62" s="1476">
        <v>483.72480000000002</v>
      </c>
      <c r="Y62" s="1476">
        <v>496.45440000000002</v>
      </c>
      <c r="Z62" s="1476">
        <v>509.18400000000003</v>
      </c>
      <c r="AA62" s="1476">
        <v>521.91359999999997</v>
      </c>
      <c r="AB62" s="1476">
        <v>534.64319999999998</v>
      </c>
      <c r="AC62" s="1476">
        <v>547.37279999999998</v>
      </c>
      <c r="AD62" s="1476">
        <v>560.10239999999999</v>
      </c>
      <c r="AE62" s="1476">
        <v>572.83199999999999</v>
      </c>
      <c r="AF62" s="1476">
        <v>585.5616</v>
      </c>
      <c r="AG62" s="1476">
        <v>598.2912</v>
      </c>
      <c r="AH62" s="1476">
        <v>611.02080000000001</v>
      </c>
      <c r="AI62" s="1476">
        <v>623.75040000000001</v>
      </c>
      <c r="AJ62" s="1476">
        <v>636.48</v>
      </c>
      <c r="AK62" s="1476">
        <v>649.20960000000002</v>
      </c>
      <c r="AL62" s="1476">
        <v>661.93920000000003</v>
      </c>
      <c r="AM62" s="1476">
        <v>674.66880000000003</v>
      </c>
      <c r="AN62" s="1476">
        <v>687.39840000000004</v>
      </c>
      <c r="AO62" s="1476">
        <v>700.12800000000004</v>
      </c>
      <c r="AP62" s="1476">
        <v>712.85760000000005</v>
      </c>
      <c r="AQ62" s="1476">
        <v>725.58720000000005</v>
      </c>
      <c r="AR62" s="1476">
        <v>738.31680000000006</v>
      </c>
      <c r="AS62" s="1476">
        <v>751.04640000000006</v>
      </c>
      <c r="AT62" s="1480">
        <v>763.77600000000007</v>
      </c>
      <c r="AU62"/>
    </row>
    <row r="63" spans="1:47" s="355" customFormat="1" x14ac:dyDescent="0.3">
      <c r="A63" s="725">
        <v>18</v>
      </c>
      <c r="B63" s="1479">
        <v>215.65440000000001</v>
      </c>
      <c r="C63" s="1476">
        <v>229.1328</v>
      </c>
      <c r="D63" s="1476">
        <v>242.6112</v>
      </c>
      <c r="E63" s="1476">
        <v>256.08960000000002</v>
      </c>
      <c r="F63" s="1476">
        <v>269.56799999999998</v>
      </c>
      <c r="G63" s="1476">
        <v>283.04640000000001</v>
      </c>
      <c r="H63" s="1476">
        <v>296.52480000000003</v>
      </c>
      <c r="I63" s="1476">
        <v>310.00319999999999</v>
      </c>
      <c r="J63" s="1476">
        <v>323.48160000000001</v>
      </c>
      <c r="K63" s="1476">
        <v>336.96000000000004</v>
      </c>
      <c r="L63" s="1476">
        <v>350.4384</v>
      </c>
      <c r="M63" s="1476">
        <v>363.91680000000002</v>
      </c>
      <c r="N63" s="1476">
        <v>377.39519999999999</v>
      </c>
      <c r="O63" s="1476">
        <v>390.87360000000001</v>
      </c>
      <c r="P63" s="1476">
        <v>404.35200000000003</v>
      </c>
      <c r="Q63" s="1476">
        <v>417.8304</v>
      </c>
      <c r="R63" s="1476">
        <v>431.30880000000002</v>
      </c>
      <c r="S63" s="1476">
        <v>444.78719999999998</v>
      </c>
      <c r="T63" s="1476">
        <v>458.26560000000001</v>
      </c>
      <c r="U63" s="1476">
        <v>471.74400000000003</v>
      </c>
      <c r="V63" s="1476">
        <v>485.22239999999999</v>
      </c>
      <c r="W63" s="1476">
        <v>498.70080000000002</v>
      </c>
      <c r="X63" s="1476">
        <v>512.17920000000004</v>
      </c>
      <c r="Y63" s="1476">
        <v>525.6576</v>
      </c>
      <c r="Z63" s="1476">
        <v>539.13599999999997</v>
      </c>
      <c r="AA63" s="1476">
        <v>552.61440000000005</v>
      </c>
      <c r="AB63" s="1476">
        <v>566.09280000000001</v>
      </c>
      <c r="AC63" s="1476">
        <v>579.57119999999998</v>
      </c>
      <c r="AD63" s="1476">
        <v>593.04960000000005</v>
      </c>
      <c r="AE63" s="1476">
        <v>606.52800000000002</v>
      </c>
      <c r="AF63" s="1476">
        <v>620.00639999999999</v>
      </c>
      <c r="AG63" s="1476">
        <v>633.48480000000006</v>
      </c>
      <c r="AH63" s="1476">
        <v>646.96320000000003</v>
      </c>
      <c r="AI63" s="1476">
        <v>660.44159999999999</v>
      </c>
      <c r="AJ63" s="1476">
        <v>673.92000000000007</v>
      </c>
      <c r="AK63" s="1476">
        <v>687.39840000000004</v>
      </c>
      <c r="AL63" s="1476">
        <v>700.8768</v>
      </c>
      <c r="AM63" s="1476">
        <v>714.35519999999997</v>
      </c>
      <c r="AN63" s="1476">
        <v>727.83360000000005</v>
      </c>
      <c r="AO63" s="1476">
        <v>741.31200000000001</v>
      </c>
      <c r="AP63" s="1476">
        <v>754.79039999999998</v>
      </c>
      <c r="AQ63" s="1476">
        <v>768.26880000000006</v>
      </c>
      <c r="AR63" s="1476">
        <v>781.74720000000002</v>
      </c>
      <c r="AS63" s="1476">
        <v>795.22559999999999</v>
      </c>
      <c r="AT63" s="1480">
        <v>808.70400000000006</v>
      </c>
      <c r="AU63"/>
    </row>
    <row r="64" spans="1:47" s="355" customFormat="1" x14ac:dyDescent="0.3">
      <c r="A64" s="725">
        <v>19</v>
      </c>
      <c r="B64" s="1479">
        <v>227.6352</v>
      </c>
      <c r="C64" s="1476">
        <v>241.86240000000001</v>
      </c>
      <c r="D64" s="1476">
        <v>256.08960000000002</v>
      </c>
      <c r="E64" s="1476">
        <v>270.3168</v>
      </c>
      <c r="F64" s="1476">
        <v>284.54399999999998</v>
      </c>
      <c r="G64" s="1476">
        <v>298.77120000000002</v>
      </c>
      <c r="H64" s="1476">
        <v>312.9984</v>
      </c>
      <c r="I64" s="1476">
        <v>327.22559999999999</v>
      </c>
      <c r="J64" s="1476">
        <v>341.45280000000002</v>
      </c>
      <c r="K64" s="1476">
        <v>355.68</v>
      </c>
      <c r="L64" s="1476">
        <v>369.90719999999999</v>
      </c>
      <c r="M64" s="1476">
        <v>384.13440000000003</v>
      </c>
      <c r="N64" s="1476">
        <v>398.36160000000001</v>
      </c>
      <c r="O64" s="1476">
        <v>412.58879999999999</v>
      </c>
      <c r="P64" s="1476">
        <v>426.81600000000003</v>
      </c>
      <c r="Q64" s="1476">
        <v>441.04320000000001</v>
      </c>
      <c r="R64" s="1476">
        <v>455.2704</v>
      </c>
      <c r="S64" s="1476">
        <v>469.49760000000003</v>
      </c>
      <c r="T64" s="1476">
        <v>483.72480000000002</v>
      </c>
      <c r="U64" s="1476">
        <v>497.952</v>
      </c>
      <c r="V64" s="1476">
        <v>512.17920000000004</v>
      </c>
      <c r="W64" s="1476">
        <v>526.40639999999996</v>
      </c>
      <c r="X64" s="1476">
        <v>540.6336</v>
      </c>
      <c r="Y64" s="1476">
        <v>554.86080000000004</v>
      </c>
      <c r="Z64" s="1476">
        <v>569.08799999999997</v>
      </c>
      <c r="AA64" s="1476">
        <v>583.3152</v>
      </c>
      <c r="AB64" s="1476">
        <v>597.54240000000004</v>
      </c>
      <c r="AC64" s="1476">
        <v>611.76959999999997</v>
      </c>
      <c r="AD64" s="1476">
        <v>625.99680000000001</v>
      </c>
      <c r="AE64" s="1476">
        <v>640.22400000000005</v>
      </c>
      <c r="AF64" s="1476">
        <v>654.45119999999997</v>
      </c>
      <c r="AG64" s="1476">
        <v>668.67840000000001</v>
      </c>
      <c r="AH64" s="1476">
        <v>682.90560000000005</v>
      </c>
      <c r="AI64" s="1476">
        <v>697.13279999999997</v>
      </c>
      <c r="AJ64" s="1476">
        <v>711.36</v>
      </c>
      <c r="AK64" s="1476">
        <v>725.58720000000005</v>
      </c>
      <c r="AL64" s="1476">
        <v>739.81439999999998</v>
      </c>
      <c r="AM64" s="1476">
        <v>754.04160000000002</v>
      </c>
      <c r="AN64" s="1476">
        <v>768.26880000000006</v>
      </c>
      <c r="AO64" s="1476">
        <v>782.49599999999998</v>
      </c>
      <c r="AP64" s="1476">
        <v>796.72320000000002</v>
      </c>
      <c r="AQ64" s="1476">
        <v>810.95040000000006</v>
      </c>
      <c r="AR64" s="1476">
        <v>825.17759999999998</v>
      </c>
      <c r="AS64" s="1476">
        <v>839.40480000000002</v>
      </c>
      <c r="AT64" s="1480">
        <v>853.63200000000006</v>
      </c>
      <c r="AU64"/>
    </row>
    <row r="65" spans="1:47" s="355" customFormat="1" x14ac:dyDescent="0.3">
      <c r="A65" s="725">
        <v>20</v>
      </c>
      <c r="B65" s="1479">
        <v>239.61600000000001</v>
      </c>
      <c r="C65" s="1476">
        <v>254.59200000000001</v>
      </c>
      <c r="D65" s="1476">
        <v>269.56799999999998</v>
      </c>
      <c r="E65" s="1476">
        <v>284.54399999999998</v>
      </c>
      <c r="F65" s="1476">
        <v>299.52</v>
      </c>
      <c r="G65" s="1476">
        <v>314.49599999999998</v>
      </c>
      <c r="H65" s="1476">
        <v>329.47200000000004</v>
      </c>
      <c r="I65" s="1476">
        <v>344.44800000000004</v>
      </c>
      <c r="J65" s="1476">
        <v>359.42400000000004</v>
      </c>
      <c r="K65" s="1476">
        <v>374.40000000000003</v>
      </c>
      <c r="L65" s="1476">
        <v>389.37600000000003</v>
      </c>
      <c r="M65" s="1476">
        <v>404.35200000000003</v>
      </c>
      <c r="N65" s="1476">
        <v>419.32800000000003</v>
      </c>
      <c r="O65" s="1476">
        <v>434.30400000000003</v>
      </c>
      <c r="P65" s="1476">
        <v>449.28000000000003</v>
      </c>
      <c r="Q65" s="1476">
        <v>464.25600000000003</v>
      </c>
      <c r="R65" s="1476">
        <v>479.23200000000003</v>
      </c>
      <c r="S65" s="1476">
        <v>494.20800000000003</v>
      </c>
      <c r="T65" s="1476">
        <v>509.18400000000003</v>
      </c>
      <c r="U65" s="1476">
        <v>524.16</v>
      </c>
      <c r="V65" s="1476">
        <v>539.13599999999997</v>
      </c>
      <c r="W65" s="1476">
        <v>554.11199999999997</v>
      </c>
      <c r="X65" s="1476">
        <v>569.08799999999997</v>
      </c>
      <c r="Y65" s="1476">
        <v>584.06399999999996</v>
      </c>
      <c r="Z65" s="1476">
        <v>599.04</v>
      </c>
      <c r="AA65" s="1476">
        <v>614.01599999999996</v>
      </c>
      <c r="AB65" s="1476">
        <v>628.99199999999996</v>
      </c>
      <c r="AC65" s="1476">
        <v>643.96800000000007</v>
      </c>
      <c r="AD65" s="1476">
        <v>658.94400000000007</v>
      </c>
      <c r="AE65" s="1476">
        <v>673.92000000000007</v>
      </c>
      <c r="AF65" s="1476">
        <v>688.89600000000007</v>
      </c>
      <c r="AG65" s="1476">
        <v>703.87200000000007</v>
      </c>
      <c r="AH65" s="1476">
        <v>718.84800000000007</v>
      </c>
      <c r="AI65" s="1476">
        <v>733.82400000000007</v>
      </c>
      <c r="AJ65" s="1476">
        <v>748.80000000000007</v>
      </c>
      <c r="AK65" s="1476">
        <v>763.77600000000007</v>
      </c>
      <c r="AL65" s="1476">
        <v>778.75200000000007</v>
      </c>
      <c r="AM65" s="1476">
        <v>793.72800000000007</v>
      </c>
      <c r="AN65" s="1476">
        <v>808.70400000000006</v>
      </c>
      <c r="AO65" s="1476">
        <v>823.68000000000006</v>
      </c>
      <c r="AP65" s="1476">
        <v>838.65600000000006</v>
      </c>
      <c r="AQ65" s="1476">
        <v>853.63200000000006</v>
      </c>
      <c r="AR65" s="1476">
        <v>868.60800000000006</v>
      </c>
      <c r="AS65" s="1476">
        <v>883.58400000000006</v>
      </c>
      <c r="AT65" s="1480">
        <v>898.56000000000006</v>
      </c>
    </row>
    <row r="66" spans="1:47" s="355" customFormat="1" x14ac:dyDescent="0.3">
      <c r="A66" s="725">
        <v>21</v>
      </c>
      <c r="B66" s="1479">
        <v>251.5968</v>
      </c>
      <c r="C66" s="1476">
        <v>267.32159999999999</v>
      </c>
      <c r="D66" s="1476">
        <v>283.04640000000001</v>
      </c>
      <c r="E66" s="1476">
        <v>298.77120000000002</v>
      </c>
      <c r="F66" s="1476">
        <v>314.49599999999998</v>
      </c>
      <c r="G66" s="1476">
        <v>330.2208</v>
      </c>
      <c r="H66" s="1476">
        <v>345.94560000000001</v>
      </c>
      <c r="I66" s="1476">
        <v>361.67040000000003</v>
      </c>
      <c r="J66" s="1476">
        <v>377.39519999999999</v>
      </c>
      <c r="K66" s="1476">
        <v>393.12</v>
      </c>
      <c r="L66" s="1476">
        <v>408.84480000000002</v>
      </c>
      <c r="M66" s="1476">
        <v>424.56960000000004</v>
      </c>
      <c r="N66" s="1476">
        <v>440.2944</v>
      </c>
      <c r="O66" s="1476">
        <v>456.01920000000001</v>
      </c>
      <c r="P66" s="1476">
        <v>471.74400000000003</v>
      </c>
      <c r="Q66" s="1476">
        <v>487.46879999999999</v>
      </c>
      <c r="R66" s="1476">
        <v>503.1936</v>
      </c>
      <c r="S66" s="1476">
        <v>518.91840000000002</v>
      </c>
      <c r="T66" s="1476">
        <v>534.64319999999998</v>
      </c>
      <c r="U66" s="1476">
        <v>550.36800000000005</v>
      </c>
      <c r="V66" s="1476">
        <v>566.09280000000001</v>
      </c>
      <c r="W66" s="1476">
        <v>581.81759999999997</v>
      </c>
      <c r="X66" s="1476">
        <v>597.54240000000004</v>
      </c>
      <c r="Y66" s="1476">
        <v>613.2672</v>
      </c>
      <c r="Z66" s="1476">
        <v>628.99199999999996</v>
      </c>
      <c r="AA66" s="1476">
        <v>644.71680000000003</v>
      </c>
      <c r="AB66" s="1476">
        <v>660.44159999999999</v>
      </c>
      <c r="AC66" s="1476">
        <v>676.16640000000007</v>
      </c>
      <c r="AD66" s="1476">
        <v>691.89120000000003</v>
      </c>
      <c r="AE66" s="1476">
        <v>707.61599999999999</v>
      </c>
      <c r="AF66" s="1476">
        <v>723.34080000000006</v>
      </c>
      <c r="AG66" s="1476">
        <v>739.06560000000002</v>
      </c>
      <c r="AH66" s="1476">
        <v>754.79039999999998</v>
      </c>
      <c r="AI66" s="1476">
        <v>770.51520000000005</v>
      </c>
      <c r="AJ66" s="1476">
        <v>786.24</v>
      </c>
      <c r="AK66" s="1476">
        <v>801.96479999999997</v>
      </c>
      <c r="AL66" s="1476">
        <v>817.68960000000004</v>
      </c>
      <c r="AM66" s="1476">
        <v>833.4144</v>
      </c>
      <c r="AN66" s="1476">
        <v>849.13920000000007</v>
      </c>
      <c r="AO66" s="1476">
        <v>864.86400000000003</v>
      </c>
      <c r="AP66" s="1476">
        <v>880.58879999999999</v>
      </c>
      <c r="AQ66" s="1476">
        <v>896.31360000000006</v>
      </c>
      <c r="AR66" s="1476">
        <v>912.03840000000002</v>
      </c>
      <c r="AS66" s="1476">
        <v>927.76319999999998</v>
      </c>
      <c r="AT66" s="1480">
        <v>943.48800000000006</v>
      </c>
      <c r="AU66"/>
    </row>
    <row r="67" spans="1:47" s="355" customFormat="1" x14ac:dyDescent="0.3">
      <c r="A67" s="725">
        <v>22</v>
      </c>
      <c r="B67" s="1479">
        <v>263.57760000000002</v>
      </c>
      <c r="C67" s="1476">
        <v>280.05119999999999</v>
      </c>
      <c r="D67" s="1476">
        <v>296.52480000000003</v>
      </c>
      <c r="E67" s="1476">
        <v>312.9984</v>
      </c>
      <c r="F67" s="1476">
        <v>329.47200000000004</v>
      </c>
      <c r="G67" s="1476">
        <v>345.94560000000001</v>
      </c>
      <c r="H67" s="1476">
        <v>362.41919999999999</v>
      </c>
      <c r="I67" s="1476">
        <v>378.89280000000002</v>
      </c>
      <c r="J67" s="1476">
        <v>395.3664</v>
      </c>
      <c r="K67" s="1476">
        <v>411.84000000000003</v>
      </c>
      <c r="L67" s="1476">
        <v>428.31360000000001</v>
      </c>
      <c r="M67" s="1476">
        <v>444.78719999999998</v>
      </c>
      <c r="N67" s="1476">
        <v>461.26080000000002</v>
      </c>
      <c r="O67" s="1476">
        <v>477.73439999999999</v>
      </c>
      <c r="P67" s="1476">
        <v>494.20800000000003</v>
      </c>
      <c r="Q67" s="1476">
        <v>510.6816</v>
      </c>
      <c r="R67" s="1476">
        <v>527.15520000000004</v>
      </c>
      <c r="S67" s="1476">
        <v>543.62880000000007</v>
      </c>
      <c r="T67" s="1476">
        <v>560.10239999999999</v>
      </c>
      <c r="U67" s="1476">
        <v>576.57600000000002</v>
      </c>
      <c r="V67" s="1476">
        <v>593.04960000000005</v>
      </c>
      <c r="W67" s="1476">
        <v>609.52319999999997</v>
      </c>
      <c r="X67" s="1476">
        <v>625.99680000000001</v>
      </c>
      <c r="Y67" s="1476">
        <v>642.47040000000004</v>
      </c>
      <c r="Z67" s="1476">
        <v>658.94400000000007</v>
      </c>
      <c r="AA67" s="1476">
        <v>675.41759999999999</v>
      </c>
      <c r="AB67" s="1476">
        <v>691.89120000000003</v>
      </c>
      <c r="AC67" s="1476">
        <v>708.36480000000006</v>
      </c>
      <c r="AD67" s="1476">
        <v>724.83839999999998</v>
      </c>
      <c r="AE67" s="1476">
        <v>741.31200000000001</v>
      </c>
      <c r="AF67" s="1476">
        <v>757.78560000000004</v>
      </c>
      <c r="AG67" s="1476">
        <v>774.25920000000008</v>
      </c>
      <c r="AH67" s="1476">
        <v>790.7328</v>
      </c>
      <c r="AI67" s="1476">
        <v>807.20640000000003</v>
      </c>
      <c r="AJ67" s="1476">
        <v>823.68000000000006</v>
      </c>
      <c r="AK67" s="1476">
        <v>840.15359999999998</v>
      </c>
      <c r="AL67" s="1476">
        <v>856.62720000000002</v>
      </c>
      <c r="AM67" s="1476">
        <v>873.10080000000005</v>
      </c>
      <c r="AN67" s="1476">
        <v>889.57439999999997</v>
      </c>
      <c r="AO67" s="1476">
        <v>906.048</v>
      </c>
      <c r="AP67" s="1476">
        <v>922.52160000000003</v>
      </c>
      <c r="AQ67" s="1476">
        <v>938.99520000000007</v>
      </c>
      <c r="AR67" s="1476">
        <v>955.46879999999999</v>
      </c>
      <c r="AS67" s="1476">
        <v>971.94240000000002</v>
      </c>
      <c r="AT67" s="1480">
        <v>988.41600000000005</v>
      </c>
    </row>
    <row r="68" spans="1:47" s="355" customFormat="1" x14ac:dyDescent="0.3">
      <c r="A68" s="725">
        <v>23</v>
      </c>
      <c r="B68" s="1479">
        <v>275.55840000000001</v>
      </c>
      <c r="C68" s="1476">
        <v>292.7808</v>
      </c>
      <c r="D68" s="1476">
        <v>310.00319999999999</v>
      </c>
      <c r="E68" s="1476">
        <v>327.22559999999999</v>
      </c>
      <c r="F68" s="1476">
        <v>344.44800000000004</v>
      </c>
      <c r="G68" s="1476">
        <v>361.67040000000003</v>
      </c>
      <c r="H68" s="1476">
        <v>378.89280000000002</v>
      </c>
      <c r="I68" s="1476">
        <v>396.11520000000002</v>
      </c>
      <c r="J68" s="1476">
        <v>413.33760000000001</v>
      </c>
      <c r="K68" s="1476">
        <v>430.56</v>
      </c>
      <c r="L68" s="1476">
        <v>447.7824</v>
      </c>
      <c r="M68" s="1476">
        <v>465.00479999999999</v>
      </c>
      <c r="N68" s="1476">
        <v>482.22720000000004</v>
      </c>
      <c r="O68" s="1476">
        <v>499.44960000000003</v>
      </c>
      <c r="P68" s="1476">
        <v>516.67200000000003</v>
      </c>
      <c r="Q68" s="1476">
        <v>533.89440000000002</v>
      </c>
      <c r="R68" s="1476">
        <v>551.11680000000001</v>
      </c>
      <c r="S68" s="1476">
        <v>568.33920000000001</v>
      </c>
      <c r="T68" s="1476">
        <v>585.5616</v>
      </c>
      <c r="U68" s="1476">
        <v>602.78399999999999</v>
      </c>
      <c r="V68" s="1476">
        <v>620.00639999999999</v>
      </c>
      <c r="W68" s="1476">
        <v>637.22879999999998</v>
      </c>
      <c r="X68" s="1476">
        <v>654.45119999999997</v>
      </c>
      <c r="Y68" s="1476">
        <v>671.67359999999996</v>
      </c>
      <c r="Z68" s="1476">
        <v>688.89600000000007</v>
      </c>
      <c r="AA68" s="1476">
        <v>706.11840000000007</v>
      </c>
      <c r="AB68" s="1476">
        <v>723.34080000000006</v>
      </c>
      <c r="AC68" s="1476">
        <v>740.56320000000005</v>
      </c>
      <c r="AD68" s="1476">
        <v>757.78560000000004</v>
      </c>
      <c r="AE68" s="1476">
        <v>775.00800000000004</v>
      </c>
      <c r="AF68" s="1476">
        <v>792.23040000000003</v>
      </c>
      <c r="AG68" s="1476">
        <v>809.45280000000002</v>
      </c>
      <c r="AH68" s="1476">
        <v>826.67520000000002</v>
      </c>
      <c r="AI68" s="1476">
        <v>843.89760000000001</v>
      </c>
      <c r="AJ68" s="1476">
        <v>861.12</v>
      </c>
      <c r="AK68" s="1476">
        <v>878.3424</v>
      </c>
      <c r="AL68" s="1476">
        <v>895.56479999999999</v>
      </c>
      <c r="AM68" s="1476">
        <v>912.78719999999998</v>
      </c>
      <c r="AN68" s="1476">
        <v>930.00959999999998</v>
      </c>
      <c r="AO68" s="1476">
        <v>947.23199999999997</v>
      </c>
      <c r="AP68" s="1476">
        <v>964.45440000000008</v>
      </c>
      <c r="AQ68" s="1476">
        <v>981.67680000000007</v>
      </c>
      <c r="AR68" s="1476">
        <v>998.89920000000006</v>
      </c>
      <c r="AS68" s="1476">
        <v>1016.1216000000001</v>
      </c>
      <c r="AT68" s="1480">
        <v>1033.3440000000001</v>
      </c>
      <c r="AU68"/>
    </row>
    <row r="69" spans="1:47" x14ac:dyDescent="0.3">
      <c r="A69" s="725">
        <v>24</v>
      </c>
      <c r="B69" s="1479">
        <v>287.53919999999999</v>
      </c>
      <c r="C69" s="1476">
        <v>305.5104</v>
      </c>
      <c r="D69" s="1476">
        <v>323.48160000000001</v>
      </c>
      <c r="E69" s="1476">
        <v>341.45280000000002</v>
      </c>
      <c r="F69" s="1476">
        <v>359.42400000000004</v>
      </c>
      <c r="G69" s="1476">
        <v>377.39519999999999</v>
      </c>
      <c r="H69" s="1476">
        <v>395.3664</v>
      </c>
      <c r="I69" s="1476">
        <v>413.33760000000001</v>
      </c>
      <c r="J69" s="1476">
        <v>431.30880000000002</v>
      </c>
      <c r="K69" s="1476">
        <v>449.28000000000003</v>
      </c>
      <c r="L69" s="1476">
        <v>467.25120000000004</v>
      </c>
      <c r="M69" s="1476">
        <v>485.22239999999999</v>
      </c>
      <c r="N69" s="1476">
        <v>503.1936</v>
      </c>
      <c r="O69" s="1476">
        <v>521.16480000000001</v>
      </c>
      <c r="P69" s="1476">
        <v>539.13599999999997</v>
      </c>
      <c r="Q69" s="1476">
        <v>557.10720000000003</v>
      </c>
      <c r="R69" s="1476">
        <v>575.07839999999999</v>
      </c>
      <c r="S69" s="1476">
        <v>593.04960000000005</v>
      </c>
      <c r="T69" s="1476">
        <v>611.02080000000001</v>
      </c>
      <c r="U69" s="1476">
        <v>628.99199999999996</v>
      </c>
      <c r="V69" s="1476">
        <v>646.96320000000003</v>
      </c>
      <c r="W69" s="1476">
        <v>664.93439999999998</v>
      </c>
      <c r="X69" s="1476">
        <v>682.90560000000005</v>
      </c>
      <c r="Y69" s="1476">
        <v>700.8768</v>
      </c>
      <c r="Z69" s="1476">
        <v>718.84800000000007</v>
      </c>
      <c r="AA69" s="1476">
        <v>736.81920000000002</v>
      </c>
      <c r="AB69" s="1476">
        <v>754.79039999999998</v>
      </c>
      <c r="AC69" s="1476">
        <v>772.76160000000004</v>
      </c>
      <c r="AD69" s="1476">
        <v>790.7328</v>
      </c>
      <c r="AE69" s="1476">
        <v>808.70400000000006</v>
      </c>
      <c r="AF69" s="1476">
        <v>826.67520000000002</v>
      </c>
      <c r="AG69" s="1476">
        <v>844.64639999999997</v>
      </c>
      <c r="AH69" s="1476">
        <v>862.61760000000004</v>
      </c>
      <c r="AI69" s="1476">
        <v>880.58879999999999</v>
      </c>
      <c r="AJ69" s="1476">
        <v>898.56000000000006</v>
      </c>
      <c r="AK69" s="1476">
        <v>916.53120000000001</v>
      </c>
      <c r="AL69" s="1476">
        <v>934.50240000000008</v>
      </c>
      <c r="AM69" s="1476">
        <v>952.47360000000003</v>
      </c>
      <c r="AN69" s="1476">
        <v>970.44479999999999</v>
      </c>
      <c r="AO69" s="1476">
        <v>988.41600000000005</v>
      </c>
      <c r="AP69" s="1476">
        <v>1006.3872</v>
      </c>
      <c r="AQ69" s="1476">
        <v>1024.3584000000001</v>
      </c>
      <c r="AR69" s="1476">
        <v>1042.3296</v>
      </c>
      <c r="AS69" s="1476">
        <v>1060.3008</v>
      </c>
      <c r="AT69" s="1480">
        <v>1078.2719999999999</v>
      </c>
    </row>
    <row r="70" spans="1:47" x14ac:dyDescent="0.3">
      <c r="A70" s="725">
        <v>25</v>
      </c>
      <c r="B70" s="1479">
        <v>299.52</v>
      </c>
      <c r="C70" s="1476">
        <v>318.24</v>
      </c>
      <c r="D70" s="1476">
        <v>336.96000000000004</v>
      </c>
      <c r="E70" s="1476">
        <v>355.68</v>
      </c>
      <c r="F70" s="1476">
        <v>374.40000000000003</v>
      </c>
      <c r="G70" s="1476">
        <v>393.12</v>
      </c>
      <c r="H70" s="1476">
        <v>411.84000000000003</v>
      </c>
      <c r="I70" s="1476">
        <v>430.56</v>
      </c>
      <c r="J70" s="1476">
        <v>449.28000000000003</v>
      </c>
      <c r="K70" s="1476">
        <v>468</v>
      </c>
      <c r="L70" s="1476">
        <v>486.72</v>
      </c>
      <c r="M70" s="1476">
        <v>505.44</v>
      </c>
      <c r="N70" s="1476">
        <v>524.16</v>
      </c>
      <c r="O70" s="1476">
        <v>542.88</v>
      </c>
      <c r="P70" s="1476">
        <v>561.6</v>
      </c>
      <c r="Q70" s="1476">
        <v>580.32000000000005</v>
      </c>
      <c r="R70" s="1476">
        <v>599.04</v>
      </c>
      <c r="S70" s="1476">
        <v>617.76</v>
      </c>
      <c r="T70" s="1476">
        <v>636.48</v>
      </c>
      <c r="U70" s="1476">
        <v>655.20000000000005</v>
      </c>
      <c r="V70" s="1476">
        <v>673.92000000000007</v>
      </c>
      <c r="W70" s="1476">
        <v>692.64</v>
      </c>
      <c r="X70" s="1476">
        <v>711.36</v>
      </c>
      <c r="Y70" s="1476">
        <v>730.08</v>
      </c>
      <c r="Z70" s="1476">
        <v>748.80000000000007</v>
      </c>
      <c r="AA70" s="1476">
        <v>767.52</v>
      </c>
      <c r="AB70" s="1476">
        <v>786.24</v>
      </c>
      <c r="AC70" s="1476">
        <v>804.96</v>
      </c>
      <c r="AD70" s="1476">
        <v>823.68000000000006</v>
      </c>
      <c r="AE70" s="1476">
        <v>842.4</v>
      </c>
      <c r="AF70" s="1476">
        <v>861.12</v>
      </c>
      <c r="AG70" s="1476">
        <v>879.84</v>
      </c>
      <c r="AH70" s="1476">
        <v>898.56000000000006</v>
      </c>
      <c r="AI70" s="1476">
        <v>917.28</v>
      </c>
      <c r="AJ70" s="1476">
        <v>936</v>
      </c>
      <c r="AK70" s="1476">
        <v>954.72</v>
      </c>
      <c r="AL70" s="1476">
        <v>973.44</v>
      </c>
      <c r="AM70" s="1476">
        <v>992.16000000000008</v>
      </c>
      <c r="AN70" s="1476">
        <v>1010.88</v>
      </c>
      <c r="AO70" s="1476">
        <v>1029.6000000000001</v>
      </c>
      <c r="AP70" s="1476">
        <v>1048.32</v>
      </c>
      <c r="AQ70" s="1476">
        <v>1067.04</v>
      </c>
      <c r="AR70" s="1476">
        <v>1085.76</v>
      </c>
      <c r="AS70" s="1476">
        <v>1104.48</v>
      </c>
      <c r="AT70" s="1480">
        <v>1123.2</v>
      </c>
    </row>
    <row r="71" spans="1:47" x14ac:dyDescent="0.3">
      <c r="A71" s="725">
        <v>26</v>
      </c>
      <c r="B71" s="1479">
        <v>311.50080000000003</v>
      </c>
      <c r="C71" s="1476">
        <v>330.96960000000001</v>
      </c>
      <c r="D71" s="1476">
        <v>350.4384</v>
      </c>
      <c r="E71" s="1476">
        <v>369.90719999999999</v>
      </c>
      <c r="F71" s="1476">
        <v>389.37600000000003</v>
      </c>
      <c r="G71" s="1476">
        <v>408.84480000000002</v>
      </c>
      <c r="H71" s="1476">
        <v>428.31360000000001</v>
      </c>
      <c r="I71" s="1476">
        <v>447.7824</v>
      </c>
      <c r="J71" s="1476">
        <v>467.25120000000004</v>
      </c>
      <c r="K71" s="1476">
        <v>486.72</v>
      </c>
      <c r="L71" s="1476">
        <v>506.18880000000001</v>
      </c>
      <c r="M71" s="1476">
        <v>525.6576</v>
      </c>
      <c r="N71" s="1476">
        <v>545.12639999999999</v>
      </c>
      <c r="O71" s="1476">
        <v>564.59519999999998</v>
      </c>
      <c r="P71" s="1476">
        <v>584.06399999999996</v>
      </c>
      <c r="Q71" s="1476">
        <v>603.53280000000007</v>
      </c>
      <c r="R71" s="1476">
        <v>623.00160000000005</v>
      </c>
      <c r="S71" s="1476">
        <v>642.47040000000004</v>
      </c>
      <c r="T71" s="1476">
        <v>661.93920000000003</v>
      </c>
      <c r="U71" s="1476">
        <v>681.40800000000002</v>
      </c>
      <c r="V71" s="1476">
        <v>700.8768</v>
      </c>
      <c r="W71" s="1476">
        <v>720.34559999999999</v>
      </c>
      <c r="X71" s="1476">
        <v>739.81439999999998</v>
      </c>
      <c r="Y71" s="1476">
        <v>759.28319999999997</v>
      </c>
      <c r="Z71" s="1476">
        <v>778.75200000000007</v>
      </c>
      <c r="AA71" s="1476">
        <v>798.22080000000005</v>
      </c>
      <c r="AB71" s="1476">
        <v>817.68960000000004</v>
      </c>
      <c r="AC71" s="1476">
        <v>837.15840000000003</v>
      </c>
      <c r="AD71" s="1476">
        <v>856.62720000000002</v>
      </c>
      <c r="AE71" s="1476">
        <v>876.096</v>
      </c>
      <c r="AF71" s="1476">
        <v>895.56479999999999</v>
      </c>
      <c r="AG71" s="1476">
        <v>915.03359999999998</v>
      </c>
      <c r="AH71" s="1476">
        <v>934.50240000000008</v>
      </c>
      <c r="AI71" s="1476">
        <v>953.97120000000007</v>
      </c>
      <c r="AJ71" s="1476">
        <v>973.44</v>
      </c>
      <c r="AK71" s="1476">
        <v>992.90880000000004</v>
      </c>
      <c r="AL71" s="1476">
        <v>1012.3776</v>
      </c>
      <c r="AM71" s="1476">
        <v>1031.8464000000001</v>
      </c>
      <c r="AN71" s="1476">
        <v>1051.3152</v>
      </c>
      <c r="AO71" s="1476">
        <v>1070.7840000000001</v>
      </c>
      <c r="AP71" s="1476">
        <v>1090.2528</v>
      </c>
      <c r="AQ71" s="1476">
        <v>1109.7216000000001</v>
      </c>
      <c r="AR71" s="1476">
        <v>1129.1904</v>
      </c>
      <c r="AS71" s="1476">
        <v>1148.6592000000001</v>
      </c>
      <c r="AT71" s="1480">
        <v>1168.1279999999999</v>
      </c>
      <c r="AU71" s="355"/>
    </row>
    <row r="72" spans="1:47" x14ac:dyDescent="0.3">
      <c r="A72" s="725">
        <v>27</v>
      </c>
      <c r="B72" s="1479">
        <v>323.48160000000001</v>
      </c>
      <c r="C72" s="1476">
        <v>343.69920000000002</v>
      </c>
      <c r="D72" s="1476">
        <v>363.91680000000002</v>
      </c>
      <c r="E72" s="1476">
        <v>384.13440000000003</v>
      </c>
      <c r="F72" s="1476">
        <v>404.35200000000003</v>
      </c>
      <c r="G72" s="1476">
        <v>424.56960000000004</v>
      </c>
      <c r="H72" s="1476">
        <v>444.78719999999998</v>
      </c>
      <c r="I72" s="1476">
        <v>465.00479999999999</v>
      </c>
      <c r="J72" s="1476">
        <v>485.22239999999999</v>
      </c>
      <c r="K72" s="1476">
        <v>505.44</v>
      </c>
      <c r="L72" s="1476">
        <v>525.6576</v>
      </c>
      <c r="M72" s="1476">
        <v>545.87520000000006</v>
      </c>
      <c r="N72" s="1476">
        <v>566.09280000000001</v>
      </c>
      <c r="O72" s="1476">
        <v>586.31040000000007</v>
      </c>
      <c r="P72" s="1476">
        <v>606.52800000000002</v>
      </c>
      <c r="Q72" s="1476">
        <v>626.74559999999997</v>
      </c>
      <c r="R72" s="1476">
        <v>646.96320000000003</v>
      </c>
      <c r="S72" s="1476">
        <v>667.18079999999998</v>
      </c>
      <c r="T72" s="1476">
        <v>687.39840000000004</v>
      </c>
      <c r="U72" s="1476">
        <v>707.61599999999999</v>
      </c>
      <c r="V72" s="1476">
        <v>727.83360000000005</v>
      </c>
      <c r="W72" s="1476">
        <v>748.05119999999999</v>
      </c>
      <c r="X72" s="1476">
        <v>768.26880000000006</v>
      </c>
      <c r="Y72" s="1476">
        <v>788.4864</v>
      </c>
      <c r="Z72" s="1476">
        <v>808.70400000000006</v>
      </c>
      <c r="AA72" s="1476">
        <v>828.92160000000001</v>
      </c>
      <c r="AB72" s="1476">
        <v>849.13920000000007</v>
      </c>
      <c r="AC72" s="1476">
        <v>869.35680000000002</v>
      </c>
      <c r="AD72" s="1476">
        <v>889.57439999999997</v>
      </c>
      <c r="AE72" s="1476">
        <v>909.79200000000003</v>
      </c>
      <c r="AF72" s="1476">
        <v>930.00959999999998</v>
      </c>
      <c r="AG72" s="1476">
        <v>950.22720000000004</v>
      </c>
      <c r="AH72" s="1476">
        <v>970.44479999999999</v>
      </c>
      <c r="AI72" s="1476">
        <v>990.66240000000005</v>
      </c>
      <c r="AJ72" s="1476">
        <v>1010.88</v>
      </c>
      <c r="AK72" s="1476">
        <v>1031.0976000000001</v>
      </c>
      <c r="AL72" s="1476">
        <v>1051.3152</v>
      </c>
      <c r="AM72" s="1476">
        <v>1071.5328</v>
      </c>
      <c r="AN72" s="1476">
        <v>1091.7504000000001</v>
      </c>
      <c r="AO72" s="1476">
        <v>1111.9680000000001</v>
      </c>
      <c r="AP72" s="1476">
        <v>1132.1856</v>
      </c>
      <c r="AQ72" s="1476">
        <v>1152.4032</v>
      </c>
      <c r="AR72" s="1476">
        <v>1172.6208000000001</v>
      </c>
      <c r="AS72" s="1476">
        <v>1192.8384000000001</v>
      </c>
      <c r="AT72" s="1480">
        <v>1213.056</v>
      </c>
      <c r="AU72" s="355"/>
    </row>
    <row r="73" spans="1:47" x14ac:dyDescent="0.3">
      <c r="A73" s="725">
        <v>28</v>
      </c>
      <c r="B73" s="1479">
        <v>335.4624</v>
      </c>
      <c r="C73" s="1476">
        <v>356.42880000000002</v>
      </c>
      <c r="D73" s="1476">
        <v>377.39519999999999</v>
      </c>
      <c r="E73" s="1476">
        <v>398.36160000000001</v>
      </c>
      <c r="F73" s="1476">
        <v>419.32800000000003</v>
      </c>
      <c r="G73" s="1476">
        <v>440.2944</v>
      </c>
      <c r="H73" s="1476">
        <v>461.26080000000002</v>
      </c>
      <c r="I73" s="1476">
        <v>482.22720000000004</v>
      </c>
      <c r="J73" s="1476">
        <v>503.1936</v>
      </c>
      <c r="K73" s="1476">
        <v>524.16</v>
      </c>
      <c r="L73" s="1476">
        <v>545.12639999999999</v>
      </c>
      <c r="M73" s="1476">
        <v>566.09280000000001</v>
      </c>
      <c r="N73" s="1476">
        <v>587.05920000000003</v>
      </c>
      <c r="O73" s="1476">
        <v>608.02560000000005</v>
      </c>
      <c r="P73" s="1476">
        <v>628.99199999999996</v>
      </c>
      <c r="Q73" s="1476">
        <v>649.95839999999998</v>
      </c>
      <c r="R73" s="1476">
        <v>670.9248</v>
      </c>
      <c r="S73" s="1476">
        <v>691.89120000000003</v>
      </c>
      <c r="T73" s="1476">
        <v>712.85760000000005</v>
      </c>
      <c r="U73" s="1476">
        <v>733.82400000000007</v>
      </c>
      <c r="V73" s="1476">
        <v>754.79039999999998</v>
      </c>
      <c r="W73" s="1476">
        <v>775.7568</v>
      </c>
      <c r="X73" s="1476">
        <v>796.72320000000002</v>
      </c>
      <c r="Y73" s="1476">
        <v>817.68960000000004</v>
      </c>
      <c r="Z73" s="1476">
        <v>838.65600000000006</v>
      </c>
      <c r="AA73" s="1476">
        <v>859.62239999999997</v>
      </c>
      <c r="AB73" s="1476">
        <v>880.58879999999999</v>
      </c>
      <c r="AC73" s="1476">
        <v>901.55520000000001</v>
      </c>
      <c r="AD73" s="1476">
        <v>922.52160000000003</v>
      </c>
      <c r="AE73" s="1476">
        <v>943.48800000000006</v>
      </c>
      <c r="AF73" s="1476">
        <v>964.45440000000008</v>
      </c>
      <c r="AG73" s="1476">
        <v>985.42079999999999</v>
      </c>
      <c r="AH73" s="1476">
        <v>1006.3872</v>
      </c>
      <c r="AI73" s="1476">
        <v>1027.3536000000001</v>
      </c>
      <c r="AJ73" s="1476">
        <v>1048.32</v>
      </c>
      <c r="AK73" s="1476">
        <v>1069.2864</v>
      </c>
      <c r="AL73" s="1476">
        <v>1090.2528</v>
      </c>
      <c r="AM73" s="1476">
        <v>1111.2192</v>
      </c>
      <c r="AN73" s="1476">
        <v>1132.1856</v>
      </c>
      <c r="AO73" s="1476">
        <v>1153.152</v>
      </c>
      <c r="AP73" s="1476">
        <v>1174.1184000000001</v>
      </c>
      <c r="AQ73" s="1476">
        <v>1195.0848000000001</v>
      </c>
      <c r="AR73" s="1476">
        <v>1216.0512000000001</v>
      </c>
      <c r="AS73" s="1476">
        <v>1237.0176000000001</v>
      </c>
      <c r="AT73" s="1480">
        <v>1257.9839999999999</v>
      </c>
      <c r="AU73" s="355"/>
    </row>
    <row r="74" spans="1:47" x14ac:dyDescent="0.3">
      <c r="A74" s="725">
        <v>29</v>
      </c>
      <c r="B74" s="1479">
        <v>347.44319999999999</v>
      </c>
      <c r="C74" s="1476">
        <v>369.15840000000003</v>
      </c>
      <c r="D74" s="1476">
        <v>390.87360000000001</v>
      </c>
      <c r="E74" s="1476">
        <v>412.58879999999999</v>
      </c>
      <c r="F74" s="1476">
        <v>434.30400000000003</v>
      </c>
      <c r="G74" s="1476">
        <v>456.01920000000001</v>
      </c>
      <c r="H74" s="1476">
        <v>477.73439999999999</v>
      </c>
      <c r="I74" s="1476">
        <v>499.44960000000003</v>
      </c>
      <c r="J74" s="1476">
        <v>521.16480000000001</v>
      </c>
      <c r="K74" s="1476">
        <v>542.88</v>
      </c>
      <c r="L74" s="1476">
        <v>564.59519999999998</v>
      </c>
      <c r="M74" s="1476">
        <v>586.31040000000007</v>
      </c>
      <c r="N74" s="1476">
        <v>608.02560000000005</v>
      </c>
      <c r="O74" s="1476">
        <v>629.74080000000004</v>
      </c>
      <c r="P74" s="1476">
        <v>651.45600000000002</v>
      </c>
      <c r="Q74" s="1476">
        <v>673.1712</v>
      </c>
      <c r="R74" s="1476">
        <v>694.88639999999998</v>
      </c>
      <c r="S74" s="1476">
        <v>716.60160000000008</v>
      </c>
      <c r="T74" s="1476">
        <v>738.31680000000006</v>
      </c>
      <c r="U74" s="1476">
        <v>760.03200000000004</v>
      </c>
      <c r="V74" s="1476">
        <v>781.74720000000002</v>
      </c>
      <c r="W74" s="1476">
        <v>803.4624</v>
      </c>
      <c r="X74" s="1476">
        <v>825.17759999999998</v>
      </c>
      <c r="Y74" s="1476">
        <v>846.89280000000008</v>
      </c>
      <c r="Z74" s="1476">
        <v>868.60800000000006</v>
      </c>
      <c r="AA74" s="1476">
        <v>890.32320000000004</v>
      </c>
      <c r="AB74" s="1476">
        <v>912.03840000000002</v>
      </c>
      <c r="AC74" s="1476">
        <v>933.75360000000001</v>
      </c>
      <c r="AD74" s="1476">
        <v>955.46879999999999</v>
      </c>
      <c r="AE74" s="1476">
        <v>977.18400000000008</v>
      </c>
      <c r="AF74" s="1476">
        <v>998.89920000000006</v>
      </c>
      <c r="AG74" s="1476">
        <v>1020.6144</v>
      </c>
      <c r="AH74" s="1476">
        <v>1042.3296</v>
      </c>
      <c r="AI74" s="1476">
        <v>1064.0448000000001</v>
      </c>
      <c r="AJ74" s="1476">
        <v>1085.76</v>
      </c>
      <c r="AK74" s="1476">
        <v>1107.4752000000001</v>
      </c>
      <c r="AL74" s="1476">
        <v>1129.1904</v>
      </c>
      <c r="AM74" s="1476">
        <v>1150.9056</v>
      </c>
      <c r="AN74" s="1476">
        <v>1172.6208000000001</v>
      </c>
      <c r="AO74" s="1476">
        <v>1194.336</v>
      </c>
      <c r="AP74" s="1476">
        <v>1216.0512000000001</v>
      </c>
      <c r="AQ74" s="1476">
        <v>1237.7664</v>
      </c>
      <c r="AR74" s="1476">
        <v>1259.4816000000001</v>
      </c>
      <c r="AS74" s="1476">
        <v>1281.1967999999999</v>
      </c>
      <c r="AT74" s="1480">
        <v>1302.912</v>
      </c>
      <c r="AU74" s="355"/>
    </row>
    <row r="75" spans="1:47" x14ac:dyDescent="0.3">
      <c r="A75" s="725">
        <v>30</v>
      </c>
      <c r="B75" s="1479">
        <v>359.42400000000004</v>
      </c>
      <c r="C75" s="1476">
        <v>381.88800000000003</v>
      </c>
      <c r="D75" s="1476">
        <v>404.35200000000003</v>
      </c>
      <c r="E75" s="1476">
        <v>426.81600000000003</v>
      </c>
      <c r="F75" s="1476">
        <v>449.28000000000003</v>
      </c>
      <c r="G75" s="1476">
        <v>471.74400000000003</v>
      </c>
      <c r="H75" s="1476">
        <v>494.20800000000003</v>
      </c>
      <c r="I75" s="1476">
        <v>516.67200000000003</v>
      </c>
      <c r="J75" s="1476">
        <v>539.13599999999997</v>
      </c>
      <c r="K75" s="1476">
        <v>561.6</v>
      </c>
      <c r="L75" s="1476">
        <v>584.06399999999996</v>
      </c>
      <c r="M75" s="1476">
        <v>606.52800000000002</v>
      </c>
      <c r="N75" s="1476">
        <v>628.99199999999996</v>
      </c>
      <c r="O75" s="1476">
        <v>651.45600000000002</v>
      </c>
      <c r="P75" s="1476">
        <v>673.92000000000007</v>
      </c>
      <c r="Q75" s="1476">
        <v>696.38400000000001</v>
      </c>
      <c r="R75" s="1476">
        <v>718.84800000000007</v>
      </c>
      <c r="S75" s="1476">
        <v>741.31200000000001</v>
      </c>
      <c r="T75" s="1476">
        <v>763.77600000000007</v>
      </c>
      <c r="U75" s="1476">
        <v>786.24</v>
      </c>
      <c r="V75" s="1476">
        <v>808.70400000000006</v>
      </c>
      <c r="W75" s="1476">
        <v>831.16800000000001</v>
      </c>
      <c r="X75" s="1476">
        <v>853.63200000000006</v>
      </c>
      <c r="Y75" s="1476">
        <v>876.096</v>
      </c>
      <c r="Z75" s="1476">
        <v>898.56000000000006</v>
      </c>
      <c r="AA75" s="1476">
        <v>921.024</v>
      </c>
      <c r="AB75" s="1476">
        <v>943.48800000000006</v>
      </c>
      <c r="AC75" s="1476">
        <v>965.952</v>
      </c>
      <c r="AD75" s="1476">
        <v>988.41600000000005</v>
      </c>
      <c r="AE75" s="1476">
        <v>1010.88</v>
      </c>
      <c r="AF75" s="1476">
        <v>1033.3440000000001</v>
      </c>
      <c r="AG75" s="1476">
        <v>1055.808</v>
      </c>
      <c r="AH75" s="1476">
        <v>1078.2719999999999</v>
      </c>
      <c r="AI75" s="1476">
        <v>1100.7360000000001</v>
      </c>
      <c r="AJ75" s="1476">
        <v>1123.2</v>
      </c>
      <c r="AK75" s="1476">
        <v>1145.664</v>
      </c>
      <c r="AL75" s="1476">
        <v>1168.1279999999999</v>
      </c>
      <c r="AM75" s="1476">
        <v>1190.5920000000001</v>
      </c>
      <c r="AN75" s="1476">
        <v>1213.056</v>
      </c>
      <c r="AO75" s="1476">
        <v>1235.52</v>
      </c>
      <c r="AP75" s="1476">
        <v>1257.9839999999999</v>
      </c>
      <c r="AQ75" s="1476">
        <v>1280.4480000000001</v>
      </c>
      <c r="AR75" s="1476">
        <v>1302.912</v>
      </c>
      <c r="AS75" s="1476">
        <v>1325.376</v>
      </c>
      <c r="AT75" s="1480">
        <v>1347.8400000000001</v>
      </c>
      <c r="AU75" s="355"/>
    </row>
    <row r="76" spans="1:47" x14ac:dyDescent="0.3">
      <c r="A76" s="725">
        <v>31</v>
      </c>
      <c r="B76" s="1479">
        <v>371.40480000000002</v>
      </c>
      <c r="C76" s="1476">
        <v>394.61760000000004</v>
      </c>
      <c r="D76" s="1476">
        <v>417.8304</v>
      </c>
      <c r="E76" s="1476">
        <v>441.04320000000001</v>
      </c>
      <c r="F76" s="1476">
        <v>464.25600000000003</v>
      </c>
      <c r="G76" s="1476">
        <v>487.46879999999999</v>
      </c>
      <c r="H76" s="1476">
        <v>510.6816</v>
      </c>
      <c r="I76" s="1476">
        <v>533.89440000000002</v>
      </c>
      <c r="J76" s="1476">
        <v>557.10720000000003</v>
      </c>
      <c r="K76" s="1476">
        <v>580.32000000000005</v>
      </c>
      <c r="L76" s="1476">
        <v>603.53280000000007</v>
      </c>
      <c r="M76" s="1476">
        <v>626.74559999999997</v>
      </c>
      <c r="N76" s="1476">
        <v>649.95839999999998</v>
      </c>
      <c r="O76" s="1476">
        <v>673.1712</v>
      </c>
      <c r="P76" s="1476">
        <v>696.38400000000001</v>
      </c>
      <c r="Q76" s="1476">
        <v>719.59680000000003</v>
      </c>
      <c r="R76" s="1476">
        <v>742.80960000000005</v>
      </c>
      <c r="S76" s="1476">
        <v>766.02240000000006</v>
      </c>
      <c r="T76" s="1476">
        <v>789.23520000000008</v>
      </c>
      <c r="U76" s="1476">
        <v>812.44799999999998</v>
      </c>
      <c r="V76" s="1476">
        <v>835.66079999999999</v>
      </c>
      <c r="W76" s="1476">
        <v>858.87360000000001</v>
      </c>
      <c r="X76" s="1476">
        <v>882.08640000000003</v>
      </c>
      <c r="Y76" s="1476">
        <v>905.29920000000004</v>
      </c>
      <c r="Z76" s="1476">
        <v>928.51200000000006</v>
      </c>
      <c r="AA76" s="1476">
        <v>951.72480000000007</v>
      </c>
      <c r="AB76" s="1476">
        <v>974.93759999999997</v>
      </c>
      <c r="AC76" s="1476">
        <v>998.15039999999999</v>
      </c>
      <c r="AD76" s="1476">
        <v>1021.3632</v>
      </c>
      <c r="AE76" s="1476">
        <v>1044.576</v>
      </c>
      <c r="AF76" s="1476">
        <v>1067.7888</v>
      </c>
      <c r="AG76" s="1476">
        <v>1091.0016000000001</v>
      </c>
      <c r="AH76" s="1476">
        <v>1114.2144000000001</v>
      </c>
      <c r="AI76" s="1476">
        <v>1137.4272000000001</v>
      </c>
      <c r="AJ76" s="1476">
        <v>1160.6400000000001</v>
      </c>
      <c r="AK76" s="1476">
        <v>1183.8528000000001</v>
      </c>
      <c r="AL76" s="1476">
        <v>1207.0656000000001</v>
      </c>
      <c r="AM76" s="1476">
        <v>1230.2784000000001</v>
      </c>
      <c r="AN76" s="1476">
        <v>1253.4911999999999</v>
      </c>
      <c r="AO76" s="1476">
        <v>1276.704</v>
      </c>
      <c r="AP76" s="1476">
        <v>1299.9168</v>
      </c>
      <c r="AQ76" s="1476">
        <v>1323.1296</v>
      </c>
      <c r="AR76" s="1476">
        <v>1346.3424</v>
      </c>
      <c r="AS76" s="1476">
        <v>1369.5552</v>
      </c>
      <c r="AT76" s="1480">
        <v>1392.768</v>
      </c>
      <c r="AU76" s="355"/>
    </row>
    <row r="77" spans="1:47" x14ac:dyDescent="0.3">
      <c r="A77" s="725">
        <v>32</v>
      </c>
      <c r="B77" s="1479">
        <v>383.38560000000001</v>
      </c>
      <c r="C77" s="1476">
        <v>407.34719999999999</v>
      </c>
      <c r="D77" s="1476">
        <v>431.30880000000002</v>
      </c>
      <c r="E77" s="1476">
        <v>455.2704</v>
      </c>
      <c r="F77" s="1476">
        <v>479.23200000000003</v>
      </c>
      <c r="G77" s="1476">
        <v>503.1936</v>
      </c>
      <c r="H77" s="1476">
        <v>527.15520000000004</v>
      </c>
      <c r="I77" s="1476">
        <v>551.11680000000001</v>
      </c>
      <c r="J77" s="1476">
        <v>575.07839999999999</v>
      </c>
      <c r="K77" s="1476">
        <v>599.04</v>
      </c>
      <c r="L77" s="1476">
        <v>623.00160000000005</v>
      </c>
      <c r="M77" s="1476">
        <v>646.96320000000003</v>
      </c>
      <c r="N77" s="1476">
        <v>670.9248</v>
      </c>
      <c r="O77" s="1476">
        <v>694.88639999999998</v>
      </c>
      <c r="P77" s="1476">
        <v>718.84800000000007</v>
      </c>
      <c r="Q77" s="1476">
        <v>742.80960000000005</v>
      </c>
      <c r="R77" s="1476">
        <v>766.77120000000002</v>
      </c>
      <c r="S77" s="1476">
        <v>790.7328</v>
      </c>
      <c r="T77" s="1476">
        <v>814.69439999999997</v>
      </c>
      <c r="U77" s="1476">
        <v>838.65600000000006</v>
      </c>
      <c r="V77" s="1476">
        <v>862.61760000000004</v>
      </c>
      <c r="W77" s="1476">
        <v>886.57920000000001</v>
      </c>
      <c r="X77" s="1476">
        <v>910.54079999999999</v>
      </c>
      <c r="Y77" s="1476">
        <v>934.50240000000008</v>
      </c>
      <c r="Z77" s="1476">
        <v>958.46400000000006</v>
      </c>
      <c r="AA77" s="1476">
        <v>982.42560000000003</v>
      </c>
      <c r="AB77" s="1476">
        <v>1006.3872</v>
      </c>
      <c r="AC77" s="1476">
        <v>1030.3488</v>
      </c>
      <c r="AD77" s="1476">
        <v>1054.3104000000001</v>
      </c>
      <c r="AE77" s="1476">
        <v>1078.2719999999999</v>
      </c>
      <c r="AF77" s="1476">
        <v>1102.2336</v>
      </c>
      <c r="AG77" s="1476">
        <v>1126.1952000000001</v>
      </c>
      <c r="AH77" s="1476">
        <v>1150.1568</v>
      </c>
      <c r="AI77" s="1476">
        <v>1174.1184000000001</v>
      </c>
      <c r="AJ77" s="1476">
        <v>1198.08</v>
      </c>
      <c r="AK77" s="1476">
        <v>1222.0416</v>
      </c>
      <c r="AL77" s="1476">
        <v>1246.0032000000001</v>
      </c>
      <c r="AM77" s="1476">
        <v>1269.9648</v>
      </c>
      <c r="AN77" s="1476">
        <v>1293.9264000000001</v>
      </c>
      <c r="AO77" s="1476">
        <v>1317.8880000000001</v>
      </c>
      <c r="AP77" s="1476">
        <v>1341.8496</v>
      </c>
      <c r="AQ77" s="1476">
        <v>1365.8112000000001</v>
      </c>
      <c r="AR77" s="1476">
        <v>1389.7728</v>
      </c>
      <c r="AS77" s="1476">
        <v>1413.7344000000001</v>
      </c>
      <c r="AT77" s="1480">
        <v>1437.6960000000001</v>
      </c>
      <c r="AU77" s="355"/>
    </row>
    <row r="78" spans="1:47" x14ac:dyDescent="0.3">
      <c r="A78" s="725">
        <v>33</v>
      </c>
      <c r="B78" s="1479">
        <v>395.3664</v>
      </c>
      <c r="C78" s="1476">
        <v>420.07679999999999</v>
      </c>
      <c r="D78" s="1476">
        <v>444.78719999999998</v>
      </c>
      <c r="E78" s="1476">
        <v>469.49760000000003</v>
      </c>
      <c r="F78" s="1476">
        <v>494.20800000000003</v>
      </c>
      <c r="G78" s="1476">
        <v>518.91840000000002</v>
      </c>
      <c r="H78" s="1476">
        <v>543.62880000000007</v>
      </c>
      <c r="I78" s="1476">
        <v>568.33920000000001</v>
      </c>
      <c r="J78" s="1476">
        <v>593.04960000000005</v>
      </c>
      <c r="K78" s="1476">
        <v>617.76</v>
      </c>
      <c r="L78" s="1476">
        <v>642.47040000000004</v>
      </c>
      <c r="M78" s="1476">
        <v>667.18079999999998</v>
      </c>
      <c r="N78" s="1476">
        <v>691.89120000000003</v>
      </c>
      <c r="O78" s="1476">
        <v>716.60160000000008</v>
      </c>
      <c r="P78" s="1476">
        <v>741.31200000000001</v>
      </c>
      <c r="Q78" s="1476">
        <v>766.02240000000006</v>
      </c>
      <c r="R78" s="1476">
        <v>790.7328</v>
      </c>
      <c r="S78" s="1476">
        <v>815.44320000000005</v>
      </c>
      <c r="T78" s="1476">
        <v>840.15359999999998</v>
      </c>
      <c r="U78" s="1476">
        <v>864.86400000000003</v>
      </c>
      <c r="V78" s="1476">
        <v>889.57439999999997</v>
      </c>
      <c r="W78" s="1476">
        <v>914.28480000000002</v>
      </c>
      <c r="X78" s="1476">
        <v>938.99520000000007</v>
      </c>
      <c r="Y78" s="1476">
        <v>963.7056</v>
      </c>
      <c r="Z78" s="1476">
        <v>988.41600000000005</v>
      </c>
      <c r="AA78" s="1476">
        <v>1013.1264</v>
      </c>
      <c r="AB78" s="1476">
        <v>1037.8368</v>
      </c>
      <c r="AC78" s="1476">
        <v>1062.5472</v>
      </c>
      <c r="AD78" s="1476">
        <v>1087.2576000000001</v>
      </c>
      <c r="AE78" s="1476">
        <v>1111.9680000000001</v>
      </c>
      <c r="AF78" s="1476">
        <v>1136.6784</v>
      </c>
      <c r="AG78" s="1476">
        <v>1161.3887999999999</v>
      </c>
      <c r="AH78" s="1476">
        <v>1186.0992000000001</v>
      </c>
      <c r="AI78" s="1476">
        <v>1210.8096</v>
      </c>
      <c r="AJ78" s="1476">
        <v>1235.52</v>
      </c>
      <c r="AK78" s="1476">
        <v>1260.2304000000001</v>
      </c>
      <c r="AL78" s="1476">
        <v>1284.9408000000001</v>
      </c>
      <c r="AM78" s="1476">
        <v>1309.6512</v>
      </c>
      <c r="AN78" s="1476">
        <v>1334.3616</v>
      </c>
      <c r="AO78" s="1476">
        <v>1359.0720000000001</v>
      </c>
      <c r="AP78" s="1476">
        <v>1383.7824000000001</v>
      </c>
      <c r="AQ78" s="1476">
        <v>1408.4928</v>
      </c>
      <c r="AR78" s="1476">
        <v>1433.2032000000002</v>
      </c>
      <c r="AS78" s="1476">
        <v>1457.9136000000001</v>
      </c>
      <c r="AT78" s="1480">
        <v>1482.624</v>
      </c>
      <c r="AU78" s="355"/>
    </row>
    <row r="79" spans="1:47" x14ac:dyDescent="0.3">
      <c r="A79" s="725">
        <v>34</v>
      </c>
      <c r="B79" s="1479">
        <v>407.34719999999999</v>
      </c>
      <c r="C79" s="1476">
        <v>432.8064</v>
      </c>
      <c r="D79" s="1476">
        <v>458.26560000000001</v>
      </c>
      <c r="E79" s="1476">
        <v>483.72480000000002</v>
      </c>
      <c r="F79" s="1476">
        <v>509.18400000000003</v>
      </c>
      <c r="G79" s="1476">
        <v>534.64319999999998</v>
      </c>
      <c r="H79" s="1476">
        <v>560.10239999999999</v>
      </c>
      <c r="I79" s="1476">
        <v>585.5616</v>
      </c>
      <c r="J79" s="1476">
        <v>611.02080000000001</v>
      </c>
      <c r="K79" s="1476">
        <v>636.48</v>
      </c>
      <c r="L79" s="1476">
        <v>661.93920000000003</v>
      </c>
      <c r="M79" s="1476">
        <v>687.39840000000004</v>
      </c>
      <c r="N79" s="1476">
        <v>712.85760000000005</v>
      </c>
      <c r="O79" s="1476">
        <v>738.31680000000006</v>
      </c>
      <c r="P79" s="1476">
        <v>763.77600000000007</v>
      </c>
      <c r="Q79" s="1476">
        <v>789.23520000000008</v>
      </c>
      <c r="R79" s="1476">
        <v>814.69439999999997</v>
      </c>
      <c r="S79" s="1476">
        <v>840.15359999999998</v>
      </c>
      <c r="T79" s="1476">
        <v>865.61279999999999</v>
      </c>
      <c r="U79" s="1476">
        <v>891.072</v>
      </c>
      <c r="V79" s="1476">
        <v>916.53120000000001</v>
      </c>
      <c r="W79" s="1476">
        <v>941.99040000000002</v>
      </c>
      <c r="X79" s="1476">
        <v>967.44960000000003</v>
      </c>
      <c r="Y79" s="1476">
        <v>992.90880000000004</v>
      </c>
      <c r="Z79" s="1476">
        <v>1018.3680000000001</v>
      </c>
      <c r="AA79" s="1476">
        <v>1043.8271999999999</v>
      </c>
      <c r="AB79" s="1476">
        <v>1069.2864</v>
      </c>
      <c r="AC79" s="1476">
        <v>1094.7456</v>
      </c>
      <c r="AD79" s="1476">
        <v>1120.2048</v>
      </c>
      <c r="AE79" s="1476">
        <v>1145.664</v>
      </c>
      <c r="AF79" s="1476">
        <v>1171.1232</v>
      </c>
      <c r="AG79" s="1476">
        <v>1196.5824</v>
      </c>
      <c r="AH79" s="1476">
        <v>1222.0416</v>
      </c>
      <c r="AI79" s="1476">
        <v>1247.5008</v>
      </c>
      <c r="AJ79" s="1476">
        <v>1272.96</v>
      </c>
      <c r="AK79" s="1476">
        <v>1298.4192</v>
      </c>
      <c r="AL79" s="1476">
        <v>1323.8784000000001</v>
      </c>
      <c r="AM79" s="1476">
        <v>1349.3376000000001</v>
      </c>
      <c r="AN79" s="1476">
        <v>1374.7968000000001</v>
      </c>
      <c r="AO79" s="1476">
        <v>1400.2560000000001</v>
      </c>
      <c r="AP79" s="1476">
        <v>1425.7152000000001</v>
      </c>
      <c r="AQ79" s="1476">
        <v>1451.1744000000001</v>
      </c>
      <c r="AR79" s="1476">
        <v>1476.6336000000001</v>
      </c>
      <c r="AS79" s="1476">
        <v>1502.0928000000001</v>
      </c>
      <c r="AT79" s="1480">
        <v>1527.5520000000001</v>
      </c>
      <c r="AU79" s="355"/>
    </row>
    <row r="80" spans="1:47" x14ac:dyDescent="0.3">
      <c r="A80" s="725">
        <v>35</v>
      </c>
      <c r="B80" s="1479">
        <v>419.32800000000003</v>
      </c>
      <c r="C80" s="1476">
        <v>445.536</v>
      </c>
      <c r="D80" s="1476">
        <v>471.74400000000003</v>
      </c>
      <c r="E80" s="1476">
        <v>497.952</v>
      </c>
      <c r="F80" s="1476">
        <v>524.16</v>
      </c>
      <c r="G80" s="1476">
        <v>550.36800000000005</v>
      </c>
      <c r="H80" s="1476">
        <v>576.57600000000002</v>
      </c>
      <c r="I80" s="1476">
        <v>602.78399999999999</v>
      </c>
      <c r="J80" s="1476">
        <v>628.99199999999996</v>
      </c>
      <c r="K80" s="1476">
        <v>655.20000000000005</v>
      </c>
      <c r="L80" s="1476">
        <v>681.40800000000002</v>
      </c>
      <c r="M80" s="1476">
        <v>707.61599999999999</v>
      </c>
      <c r="N80" s="1476">
        <v>733.82400000000007</v>
      </c>
      <c r="O80" s="1476">
        <v>760.03200000000004</v>
      </c>
      <c r="P80" s="1476">
        <v>786.24</v>
      </c>
      <c r="Q80" s="1476">
        <v>812.44799999999998</v>
      </c>
      <c r="R80" s="1476">
        <v>838.65600000000006</v>
      </c>
      <c r="S80" s="1476">
        <v>864.86400000000003</v>
      </c>
      <c r="T80" s="1476">
        <v>891.072</v>
      </c>
      <c r="U80" s="1476">
        <v>917.28</v>
      </c>
      <c r="V80" s="1476">
        <v>943.48800000000006</v>
      </c>
      <c r="W80" s="1476">
        <v>969.69600000000003</v>
      </c>
      <c r="X80" s="1476">
        <v>995.904</v>
      </c>
      <c r="Y80" s="1476">
        <v>1022.1120000000001</v>
      </c>
      <c r="Z80" s="1476">
        <v>1048.32</v>
      </c>
      <c r="AA80" s="1476">
        <v>1074.528</v>
      </c>
      <c r="AB80" s="1476">
        <v>1100.7360000000001</v>
      </c>
      <c r="AC80" s="1476">
        <v>1126.944</v>
      </c>
      <c r="AD80" s="1476">
        <v>1153.152</v>
      </c>
      <c r="AE80" s="1476">
        <v>1179.3600000000001</v>
      </c>
      <c r="AF80" s="1476">
        <v>1205.568</v>
      </c>
      <c r="AG80" s="1476">
        <v>1231.7760000000001</v>
      </c>
      <c r="AH80" s="1476">
        <v>1257.9839999999999</v>
      </c>
      <c r="AI80" s="1476">
        <v>1284.192</v>
      </c>
      <c r="AJ80" s="1476">
        <v>1310.4000000000001</v>
      </c>
      <c r="AK80" s="1476">
        <v>1336.6079999999999</v>
      </c>
      <c r="AL80" s="1476">
        <v>1362.816</v>
      </c>
      <c r="AM80" s="1476">
        <v>1389.0240000000001</v>
      </c>
      <c r="AN80" s="1476">
        <v>1415.232</v>
      </c>
      <c r="AO80" s="1476">
        <v>1441.44</v>
      </c>
      <c r="AP80" s="1476">
        <v>1467.6480000000001</v>
      </c>
      <c r="AQ80" s="1476">
        <v>1493.856</v>
      </c>
      <c r="AR80" s="1476">
        <v>1520.0640000000001</v>
      </c>
      <c r="AS80" s="1476">
        <v>1546.2719999999999</v>
      </c>
      <c r="AT80" s="1480">
        <v>1572.48</v>
      </c>
      <c r="AU80" s="355"/>
    </row>
    <row r="81" spans="1:47" x14ac:dyDescent="0.3">
      <c r="A81" s="725">
        <v>36</v>
      </c>
      <c r="B81" s="1479">
        <v>431.30880000000002</v>
      </c>
      <c r="C81" s="1476">
        <v>458.26560000000001</v>
      </c>
      <c r="D81" s="1476">
        <v>485.22239999999999</v>
      </c>
      <c r="E81" s="1476">
        <v>512.17920000000004</v>
      </c>
      <c r="F81" s="1476">
        <v>539.13599999999997</v>
      </c>
      <c r="G81" s="1476">
        <v>566.09280000000001</v>
      </c>
      <c r="H81" s="1476">
        <v>593.04960000000005</v>
      </c>
      <c r="I81" s="1476">
        <v>620.00639999999999</v>
      </c>
      <c r="J81" s="1476">
        <v>646.96320000000003</v>
      </c>
      <c r="K81" s="1476">
        <v>673.92000000000007</v>
      </c>
      <c r="L81" s="1476">
        <v>700.8768</v>
      </c>
      <c r="M81" s="1476">
        <v>727.83360000000005</v>
      </c>
      <c r="N81" s="1476">
        <v>754.79039999999998</v>
      </c>
      <c r="O81" s="1476">
        <v>781.74720000000002</v>
      </c>
      <c r="P81" s="1476">
        <v>808.70400000000006</v>
      </c>
      <c r="Q81" s="1476">
        <v>835.66079999999999</v>
      </c>
      <c r="R81" s="1476">
        <v>862.61760000000004</v>
      </c>
      <c r="S81" s="1476">
        <v>889.57439999999997</v>
      </c>
      <c r="T81" s="1476">
        <v>916.53120000000001</v>
      </c>
      <c r="U81" s="1476">
        <v>943.48800000000006</v>
      </c>
      <c r="V81" s="1476">
        <v>970.44479999999999</v>
      </c>
      <c r="W81" s="1476">
        <v>997.40160000000003</v>
      </c>
      <c r="X81" s="1476">
        <v>1024.3584000000001</v>
      </c>
      <c r="Y81" s="1476">
        <v>1051.3152</v>
      </c>
      <c r="Z81" s="1476">
        <v>1078.2719999999999</v>
      </c>
      <c r="AA81" s="1476">
        <v>1105.2288000000001</v>
      </c>
      <c r="AB81" s="1476">
        <v>1132.1856</v>
      </c>
      <c r="AC81" s="1476">
        <v>1159.1424</v>
      </c>
      <c r="AD81" s="1476">
        <v>1186.0992000000001</v>
      </c>
      <c r="AE81" s="1476">
        <v>1213.056</v>
      </c>
      <c r="AF81" s="1476">
        <v>1240.0128</v>
      </c>
      <c r="AG81" s="1476">
        <v>1266.9696000000001</v>
      </c>
      <c r="AH81" s="1476">
        <v>1293.9264000000001</v>
      </c>
      <c r="AI81" s="1476">
        <v>1320.8832</v>
      </c>
      <c r="AJ81" s="1476">
        <v>1347.8400000000001</v>
      </c>
      <c r="AK81" s="1476">
        <v>1374.7968000000001</v>
      </c>
      <c r="AL81" s="1476">
        <v>1401.7536</v>
      </c>
      <c r="AM81" s="1476">
        <v>1428.7103999999999</v>
      </c>
      <c r="AN81" s="1476">
        <v>1455.6672000000001</v>
      </c>
      <c r="AO81" s="1476">
        <v>1482.624</v>
      </c>
      <c r="AP81" s="1476">
        <v>1509.5808</v>
      </c>
      <c r="AQ81" s="1476">
        <v>1536.5376000000001</v>
      </c>
      <c r="AR81" s="1476">
        <v>1563.4944</v>
      </c>
      <c r="AS81" s="1476">
        <v>1590.4512</v>
      </c>
      <c r="AT81" s="1480">
        <v>1617.4080000000001</v>
      </c>
      <c r="AU81" s="355"/>
    </row>
    <row r="82" spans="1:47" x14ac:dyDescent="0.3">
      <c r="A82" s="725">
        <v>37</v>
      </c>
      <c r="B82" s="1479">
        <v>443.28960000000001</v>
      </c>
      <c r="C82" s="1476">
        <v>470.99520000000001</v>
      </c>
      <c r="D82" s="1476">
        <v>498.70080000000002</v>
      </c>
      <c r="E82" s="1476">
        <v>526.40639999999996</v>
      </c>
      <c r="F82" s="1476">
        <v>554.11199999999997</v>
      </c>
      <c r="G82" s="1476">
        <v>581.81759999999997</v>
      </c>
      <c r="H82" s="1476">
        <v>609.52319999999997</v>
      </c>
      <c r="I82" s="1476">
        <v>637.22879999999998</v>
      </c>
      <c r="J82" s="1476">
        <v>664.93439999999998</v>
      </c>
      <c r="K82" s="1476">
        <v>692.64</v>
      </c>
      <c r="L82" s="1476">
        <v>720.34559999999999</v>
      </c>
      <c r="M82" s="1476">
        <v>748.05119999999999</v>
      </c>
      <c r="N82" s="1476">
        <v>775.7568</v>
      </c>
      <c r="O82" s="1476">
        <v>803.4624</v>
      </c>
      <c r="P82" s="1476">
        <v>831.16800000000001</v>
      </c>
      <c r="Q82" s="1476">
        <v>858.87360000000001</v>
      </c>
      <c r="R82" s="1476">
        <v>886.57920000000001</v>
      </c>
      <c r="S82" s="1476">
        <v>914.28480000000002</v>
      </c>
      <c r="T82" s="1476">
        <v>941.99040000000002</v>
      </c>
      <c r="U82" s="1476">
        <v>969.69600000000003</v>
      </c>
      <c r="V82" s="1476">
        <v>997.40160000000003</v>
      </c>
      <c r="W82" s="1476">
        <v>1025.1071999999999</v>
      </c>
      <c r="X82" s="1476">
        <v>1052.8127999999999</v>
      </c>
      <c r="Y82" s="1476">
        <v>1080.5183999999999</v>
      </c>
      <c r="Z82" s="1476">
        <v>1108.2239999999999</v>
      </c>
      <c r="AA82" s="1476">
        <v>1135.9295999999999</v>
      </c>
      <c r="AB82" s="1476">
        <v>1163.6351999999999</v>
      </c>
      <c r="AC82" s="1476">
        <v>1191.3407999999999</v>
      </c>
      <c r="AD82" s="1476">
        <v>1219.0463999999999</v>
      </c>
      <c r="AE82" s="1476">
        <v>1246.752</v>
      </c>
      <c r="AF82" s="1476">
        <v>1274.4576</v>
      </c>
      <c r="AG82" s="1476">
        <v>1302.1632</v>
      </c>
      <c r="AH82" s="1476">
        <v>1329.8688</v>
      </c>
      <c r="AI82" s="1476">
        <v>1357.5744</v>
      </c>
      <c r="AJ82" s="1476">
        <v>1385.28</v>
      </c>
      <c r="AK82" s="1476">
        <v>1412.9856</v>
      </c>
      <c r="AL82" s="1476">
        <v>1440.6912</v>
      </c>
      <c r="AM82" s="1476">
        <v>1468.3968</v>
      </c>
      <c r="AN82" s="1476">
        <v>1496.1024</v>
      </c>
      <c r="AO82" s="1476">
        <v>1523.808</v>
      </c>
      <c r="AP82" s="1476">
        <v>1551.5136</v>
      </c>
      <c r="AQ82" s="1476">
        <v>1579.2192</v>
      </c>
      <c r="AR82" s="1476">
        <v>1606.9248</v>
      </c>
      <c r="AS82" s="1476">
        <v>1634.6304</v>
      </c>
      <c r="AT82" s="1480">
        <v>1662.336</v>
      </c>
      <c r="AU82" s="355"/>
    </row>
    <row r="83" spans="1:47" x14ac:dyDescent="0.3">
      <c r="A83" s="725">
        <v>38</v>
      </c>
      <c r="B83" s="1479">
        <v>455.2704</v>
      </c>
      <c r="C83" s="1476">
        <v>483.72480000000002</v>
      </c>
      <c r="D83" s="1476">
        <v>512.17920000000004</v>
      </c>
      <c r="E83" s="1476">
        <v>540.6336</v>
      </c>
      <c r="F83" s="1476">
        <v>569.08799999999997</v>
      </c>
      <c r="G83" s="1476">
        <v>597.54240000000004</v>
      </c>
      <c r="H83" s="1476">
        <v>625.99680000000001</v>
      </c>
      <c r="I83" s="1476">
        <v>654.45119999999997</v>
      </c>
      <c r="J83" s="1476">
        <v>682.90560000000005</v>
      </c>
      <c r="K83" s="1476">
        <v>711.36</v>
      </c>
      <c r="L83" s="1476">
        <v>739.81439999999998</v>
      </c>
      <c r="M83" s="1476">
        <v>768.26880000000006</v>
      </c>
      <c r="N83" s="1476">
        <v>796.72320000000002</v>
      </c>
      <c r="O83" s="1476">
        <v>825.17759999999998</v>
      </c>
      <c r="P83" s="1476">
        <v>853.63200000000006</v>
      </c>
      <c r="Q83" s="1476">
        <v>882.08640000000003</v>
      </c>
      <c r="R83" s="1476">
        <v>910.54079999999999</v>
      </c>
      <c r="S83" s="1476">
        <v>938.99520000000007</v>
      </c>
      <c r="T83" s="1476">
        <v>967.44960000000003</v>
      </c>
      <c r="U83" s="1476">
        <v>995.904</v>
      </c>
      <c r="V83" s="1476">
        <v>1024.3584000000001</v>
      </c>
      <c r="W83" s="1476">
        <v>1052.8127999999999</v>
      </c>
      <c r="X83" s="1476">
        <v>1081.2672</v>
      </c>
      <c r="Y83" s="1476">
        <v>1109.7216000000001</v>
      </c>
      <c r="Z83" s="1476">
        <v>1138.1759999999999</v>
      </c>
      <c r="AA83" s="1476">
        <v>1166.6304</v>
      </c>
      <c r="AB83" s="1476">
        <v>1195.0848000000001</v>
      </c>
      <c r="AC83" s="1476">
        <v>1223.5391999999999</v>
      </c>
      <c r="AD83" s="1476">
        <v>1251.9936</v>
      </c>
      <c r="AE83" s="1476">
        <v>1280.4480000000001</v>
      </c>
      <c r="AF83" s="1476">
        <v>1308.9023999999999</v>
      </c>
      <c r="AG83" s="1476">
        <v>1337.3568</v>
      </c>
      <c r="AH83" s="1476">
        <v>1365.8112000000001</v>
      </c>
      <c r="AI83" s="1476">
        <v>1394.2655999999999</v>
      </c>
      <c r="AJ83" s="1476">
        <v>1422.72</v>
      </c>
      <c r="AK83" s="1476">
        <v>1451.1744000000001</v>
      </c>
      <c r="AL83" s="1476">
        <v>1479.6288</v>
      </c>
      <c r="AM83" s="1476">
        <v>1508.0832</v>
      </c>
      <c r="AN83" s="1476">
        <v>1536.5376000000001</v>
      </c>
      <c r="AO83" s="1476">
        <v>1564.992</v>
      </c>
      <c r="AP83" s="1476">
        <v>1593.4464</v>
      </c>
      <c r="AQ83" s="1476">
        <v>1621.9008000000001</v>
      </c>
      <c r="AR83" s="1476">
        <v>1650.3552</v>
      </c>
      <c r="AS83" s="1476">
        <v>1678.8096</v>
      </c>
      <c r="AT83" s="1480">
        <v>1707.2640000000001</v>
      </c>
      <c r="AU83" s="355"/>
    </row>
    <row r="84" spans="1:47" x14ac:dyDescent="0.3">
      <c r="A84" s="725">
        <v>39</v>
      </c>
      <c r="B84" s="1479">
        <v>467.25120000000004</v>
      </c>
      <c r="C84" s="1476">
        <v>496.45440000000002</v>
      </c>
      <c r="D84" s="1476">
        <v>525.6576</v>
      </c>
      <c r="E84" s="1476">
        <v>554.86080000000004</v>
      </c>
      <c r="F84" s="1476">
        <v>584.06399999999996</v>
      </c>
      <c r="G84" s="1476">
        <v>613.2672</v>
      </c>
      <c r="H84" s="1476">
        <v>642.47040000000004</v>
      </c>
      <c r="I84" s="1476">
        <v>671.67359999999996</v>
      </c>
      <c r="J84" s="1476">
        <v>700.8768</v>
      </c>
      <c r="K84" s="1476">
        <v>730.08</v>
      </c>
      <c r="L84" s="1476">
        <v>759.28319999999997</v>
      </c>
      <c r="M84" s="1476">
        <v>788.4864</v>
      </c>
      <c r="N84" s="1476">
        <v>817.68960000000004</v>
      </c>
      <c r="O84" s="1476">
        <v>846.89280000000008</v>
      </c>
      <c r="P84" s="1476">
        <v>876.096</v>
      </c>
      <c r="Q84" s="1476">
        <v>905.29920000000004</v>
      </c>
      <c r="R84" s="1476">
        <v>934.50240000000008</v>
      </c>
      <c r="S84" s="1476">
        <v>963.7056</v>
      </c>
      <c r="T84" s="1476">
        <v>992.90880000000004</v>
      </c>
      <c r="U84" s="1476">
        <v>1022.1120000000001</v>
      </c>
      <c r="V84" s="1476">
        <v>1051.3152</v>
      </c>
      <c r="W84" s="1476">
        <v>1080.5183999999999</v>
      </c>
      <c r="X84" s="1476">
        <v>1109.7216000000001</v>
      </c>
      <c r="Y84" s="1476">
        <v>1138.9248</v>
      </c>
      <c r="Z84" s="1476">
        <v>1168.1279999999999</v>
      </c>
      <c r="AA84" s="1476">
        <v>1197.3312000000001</v>
      </c>
      <c r="AB84" s="1476">
        <v>1226.5344</v>
      </c>
      <c r="AC84" s="1476">
        <v>1255.7375999999999</v>
      </c>
      <c r="AD84" s="1476">
        <v>1284.9408000000001</v>
      </c>
      <c r="AE84" s="1476">
        <v>1314.144</v>
      </c>
      <c r="AF84" s="1476">
        <v>1343.3471999999999</v>
      </c>
      <c r="AG84" s="1476">
        <v>1372.5504000000001</v>
      </c>
      <c r="AH84" s="1476">
        <v>1401.7536</v>
      </c>
      <c r="AI84" s="1476">
        <v>1430.9567999999999</v>
      </c>
      <c r="AJ84" s="1476">
        <v>1460.16</v>
      </c>
      <c r="AK84" s="1476">
        <v>1489.3632</v>
      </c>
      <c r="AL84" s="1476">
        <v>1518.5663999999999</v>
      </c>
      <c r="AM84" s="1476">
        <v>1547.7696000000001</v>
      </c>
      <c r="AN84" s="1476">
        <v>1576.9728</v>
      </c>
      <c r="AO84" s="1476">
        <v>1606.1760000000002</v>
      </c>
      <c r="AP84" s="1476">
        <v>1635.3792000000001</v>
      </c>
      <c r="AQ84" s="1476">
        <v>1664.5824</v>
      </c>
      <c r="AR84" s="1476">
        <v>1693.7856000000002</v>
      </c>
      <c r="AS84" s="1476">
        <v>1722.9888000000001</v>
      </c>
      <c r="AT84" s="1480">
        <v>1752.192</v>
      </c>
      <c r="AU84" s="355"/>
    </row>
    <row r="85" spans="1:47" s="355" customFormat="1" x14ac:dyDescent="0.3">
      <c r="A85" s="725">
        <v>40</v>
      </c>
      <c r="B85" s="1479">
        <v>479.23200000000003</v>
      </c>
      <c r="C85" s="1476">
        <v>509.18400000000003</v>
      </c>
      <c r="D85" s="1476">
        <v>539.13599999999997</v>
      </c>
      <c r="E85" s="1476">
        <v>569.08799999999997</v>
      </c>
      <c r="F85" s="1476">
        <v>599.04</v>
      </c>
      <c r="G85" s="1476">
        <v>628.99199999999996</v>
      </c>
      <c r="H85" s="1476">
        <v>658.94400000000007</v>
      </c>
      <c r="I85" s="1476">
        <v>688.89600000000007</v>
      </c>
      <c r="J85" s="1476">
        <v>718.84800000000007</v>
      </c>
      <c r="K85" s="1476">
        <v>748.80000000000007</v>
      </c>
      <c r="L85" s="1476">
        <v>778.75200000000007</v>
      </c>
      <c r="M85" s="1476">
        <v>808.70400000000006</v>
      </c>
      <c r="N85" s="1476">
        <v>838.65600000000006</v>
      </c>
      <c r="O85" s="1476">
        <v>868.60800000000006</v>
      </c>
      <c r="P85" s="1476">
        <v>898.56000000000006</v>
      </c>
      <c r="Q85" s="1476">
        <v>928.51200000000006</v>
      </c>
      <c r="R85" s="1476">
        <v>958.46400000000006</v>
      </c>
      <c r="S85" s="1476">
        <v>988.41600000000005</v>
      </c>
      <c r="T85" s="1476">
        <v>1018.3680000000001</v>
      </c>
      <c r="U85" s="1476">
        <v>1048.32</v>
      </c>
      <c r="V85" s="1476">
        <v>1078.2719999999999</v>
      </c>
      <c r="W85" s="1476">
        <v>1108.2239999999999</v>
      </c>
      <c r="X85" s="1476">
        <v>1138.1759999999999</v>
      </c>
      <c r="Y85" s="1476">
        <v>1168.1279999999999</v>
      </c>
      <c r="Z85" s="1476">
        <v>1198.08</v>
      </c>
      <c r="AA85" s="1476">
        <v>1228.0319999999999</v>
      </c>
      <c r="AB85" s="1476">
        <v>1257.9839999999999</v>
      </c>
      <c r="AC85" s="1476">
        <v>1287.9360000000001</v>
      </c>
      <c r="AD85" s="1476">
        <v>1317.8880000000001</v>
      </c>
      <c r="AE85" s="1476">
        <v>1347.8400000000001</v>
      </c>
      <c r="AF85" s="1476">
        <v>1377.7920000000001</v>
      </c>
      <c r="AG85" s="1476">
        <v>1407.7440000000001</v>
      </c>
      <c r="AH85" s="1476">
        <v>1437.6960000000001</v>
      </c>
      <c r="AI85" s="1476">
        <v>1467.6480000000001</v>
      </c>
      <c r="AJ85" s="1476">
        <v>1497.6000000000001</v>
      </c>
      <c r="AK85" s="1476">
        <v>1527.5520000000001</v>
      </c>
      <c r="AL85" s="1476">
        <v>1557.5040000000001</v>
      </c>
      <c r="AM85" s="1476">
        <v>1587.4560000000001</v>
      </c>
      <c r="AN85" s="1476">
        <v>1617.4080000000001</v>
      </c>
      <c r="AO85" s="1476">
        <v>1647.3600000000001</v>
      </c>
      <c r="AP85" s="1476">
        <v>1677.3120000000001</v>
      </c>
      <c r="AQ85" s="1476">
        <v>1707.2640000000001</v>
      </c>
      <c r="AR85" s="1476">
        <v>1737.2160000000001</v>
      </c>
      <c r="AS85" s="1476">
        <v>1767.1680000000001</v>
      </c>
      <c r="AT85" s="1480">
        <v>1797.1200000000001</v>
      </c>
    </row>
    <row r="86" spans="1:47" x14ac:dyDescent="0.3">
      <c r="A86" s="725">
        <v>41</v>
      </c>
      <c r="B86" s="1479">
        <v>491.21280000000002</v>
      </c>
      <c r="C86" s="1476">
        <v>521.91359999999997</v>
      </c>
      <c r="D86" s="1476">
        <v>552.61440000000005</v>
      </c>
      <c r="E86" s="1476">
        <v>583.3152</v>
      </c>
      <c r="F86" s="1476">
        <v>614.01599999999996</v>
      </c>
      <c r="G86" s="1476">
        <v>644.71680000000003</v>
      </c>
      <c r="H86" s="1476">
        <v>675.41759999999999</v>
      </c>
      <c r="I86" s="1476">
        <v>706.11840000000007</v>
      </c>
      <c r="J86" s="1476">
        <v>736.81920000000002</v>
      </c>
      <c r="K86" s="1476">
        <v>767.52</v>
      </c>
      <c r="L86" s="1476">
        <v>798.22080000000005</v>
      </c>
      <c r="M86" s="1476">
        <v>828.92160000000001</v>
      </c>
      <c r="N86" s="1476">
        <v>859.62239999999997</v>
      </c>
      <c r="O86" s="1476">
        <v>890.32320000000004</v>
      </c>
      <c r="P86" s="1476">
        <v>921.024</v>
      </c>
      <c r="Q86" s="1476">
        <v>951.72480000000007</v>
      </c>
      <c r="R86" s="1476">
        <v>982.42560000000003</v>
      </c>
      <c r="S86" s="1476">
        <v>1013.1264</v>
      </c>
      <c r="T86" s="1476">
        <v>1043.8271999999999</v>
      </c>
      <c r="U86" s="1476">
        <v>1074.528</v>
      </c>
      <c r="V86" s="1476">
        <v>1105.2288000000001</v>
      </c>
      <c r="W86" s="1476">
        <v>1135.9295999999999</v>
      </c>
      <c r="X86" s="1476">
        <v>1166.6304</v>
      </c>
      <c r="Y86" s="1476">
        <v>1197.3312000000001</v>
      </c>
      <c r="Z86" s="1476">
        <v>1228.0319999999999</v>
      </c>
      <c r="AA86" s="1476">
        <v>1258.7328</v>
      </c>
      <c r="AB86" s="1476">
        <v>1289.4336000000001</v>
      </c>
      <c r="AC86" s="1476">
        <v>1320.1344000000001</v>
      </c>
      <c r="AD86" s="1476">
        <v>1350.8352</v>
      </c>
      <c r="AE86" s="1476">
        <v>1381.5360000000001</v>
      </c>
      <c r="AF86" s="1476">
        <v>1412.2368000000001</v>
      </c>
      <c r="AG86" s="1476">
        <v>1442.9376</v>
      </c>
      <c r="AH86" s="1476">
        <v>1473.6384</v>
      </c>
      <c r="AI86" s="1476">
        <v>1504.3392000000001</v>
      </c>
      <c r="AJ86" s="1476">
        <v>1535.04</v>
      </c>
      <c r="AK86" s="1476">
        <v>1565.7408</v>
      </c>
      <c r="AL86" s="1476">
        <v>1596.4416000000001</v>
      </c>
      <c r="AM86" s="1476">
        <v>1627.1424</v>
      </c>
      <c r="AN86" s="1476">
        <v>1657.8432</v>
      </c>
      <c r="AO86" s="1476">
        <v>1688.5440000000001</v>
      </c>
      <c r="AP86" s="1476">
        <v>1719.2447999999999</v>
      </c>
      <c r="AQ86" s="1476">
        <v>1749.9456</v>
      </c>
      <c r="AR86" s="1476">
        <v>1780.6464000000001</v>
      </c>
      <c r="AS86" s="1476">
        <v>1811.3472000000002</v>
      </c>
      <c r="AT86" s="1480">
        <v>1842.048</v>
      </c>
      <c r="AU86" s="355"/>
    </row>
    <row r="87" spans="1:47" s="355" customFormat="1" x14ac:dyDescent="0.3">
      <c r="A87" s="725">
        <v>42</v>
      </c>
      <c r="B87" s="1479">
        <v>503.1936</v>
      </c>
      <c r="C87" s="1476">
        <v>534.64319999999998</v>
      </c>
      <c r="D87" s="1476">
        <v>566.09280000000001</v>
      </c>
      <c r="E87" s="1476">
        <v>597.54240000000004</v>
      </c>
      <c r="F87" s="1476">
        <v>628.99199999999996</v>
      </c>
      <c r="G87" s="1476">
        <v>660.44159999999999</v>
      </c>
      <c r="H87" s="1476">
        <v>691.89120000000003</v>
      </c>
      <c r="I87" s="1476">
        <v>723.34080000000006</v>
      </c>
      <c r="J87" s="1476">
        <v>754.79039999999998</v>
      </c>
      <c r="K87" s="1476">
        <v>786.24</v>
      </c>
      <c r="L87" s="1476">
        <v>817.68960000000004</v>
      </c>
      <c r="M87" s="1476">
        <v>849.13920000000007</v>
      </c>
      <c r="N87" s="1476">
        <v>880.58879999999999</v>
      </c>
      <c r="O87" s="1476">
        <v>912.03840000000002</v>
      </c>
      <c r="P87" s="1476">
        <v>943.48800000000006</v>
      </c>
      <c r="Q87" s="1476">
        <v>974.93759999999997</v>
      </c>
      <c r="R87" s="1476">
        <v>1006.3872</v>
      </c>
      <c r="S87" s="1476">
        <v>1037.8368</v>
      </c>
      <c r="T87" s="1476">
        <v>1069.2864</v>
      </c>
      <c r="U87" s="1476">
        <v>1100.7360000000001</v>
      </c>
      <c r="V87" s="1476">
        <v>1132.1856</v>
      </c>
      <c r="W87" s="1476">
        <v>1163.6351999999999</v>
      </c>
      <c r="X87" s="1476">
        <v>1195.0848000000001</v>
      </c>
      <c r="Y87" s="1476">
        <v>1226.5344</v>
      </c>
      <c r="Z87" s="1476">
        <v>1257.9839999999999</v>
      </c>
      <c r="AA87" s="1476">
        <v>1289.4336000000001</v>
      </c>
      <c r="AB87" s="1476">
        <v>1320.8832</v>
      </c>
      <c r="AC87" s="1476">
        <v>1352.3328000000001</v>
      </c>
      <c r="AD87" s="1476">
        <v>1383.7824000000001</v>
      </c>
      <c r="AE87" s="1476">
        <v>1415.232</v>
      </c>
      <c r="AF87" s="1476">
        <v>1446.6816000000001</v>
      </c>
      <c r="AG87" s="1476">
        <v>1478.1312</v>
      </c>
      <c r="AH87" s="1476">
        <v>1509.5808</v>
      </c>
      <c r="AI87" s="1476">
        <v>1541.0304000000001</v>
      </c>
      <c r="AJ87" s="1476">
        <v>1572.48</v>
      </c>
      <c r="AK87" s="1476">
        <v>1603.9295999999999</v>
      </c>
      <c r="AL87" s="1476">
        <v>1635.3792000000001</v>
      </c>
      <c r="AM87" s="1476">
        <v>1666.8288</v>
      </c>
      <c r="AN87" s="1476">
        <v>1698.2784000000001</v>
      </c>
      <c r="AO87" s="1476">
        <v>1729.7280000000001</v>
      </c>
      <c r="AP87" s="1476">
        <v>1761.1776</v>
      </c>
      <c r="AQ87" s="1476">
        <v>1792.6272000000001</v>
      </c>
      <c r="AR87" s="1476">
        <v>1824.0768</v>
      </c>
      <c r="AS87" s="1476">
        <v>1855.5264</v>
      </c>
      <c r="AT87" s="1480">
        <v>1886.9760000000001</v>
      </c>
    </row>
    <row r="88" spans="1:47" x14ac:dyDescent="0.3">
      <c r="A88" s="725">
        <v>43</v>
      </c>
      <c r="B88" s="1479">
        <v>515.17439999999999</v>
      </c>
      <c r="C88" s="1476">
        <v>547.37279999999998</v>
      </c>
      <c r="D88" s="1476">
        <v>579.57119999999998</v>
      </c>
      <c r="E88" s="1476">
        <v>611.76959999999997</v>
      </c>
      <c r="F88" s="1476">
        <v>643.96800000000007</v>
      </c>
      <c r="G88" s="1476">
        <v>676.16640000000007</v>
      </c>
      <c r="H88" s="1476">
        <v>708.36480000000006</v>
      </c>
      <c r="I88" s="1476">
        <v>740.56320000000005</v>
      </c>
      <c r="J88" s="1476">
        <v>772.76160000000004</v>
      </c>
      <c r="K88" s="1476">
        <v>804.96</v>
      </c>
      <c r="L88" s="1476">
        <v>837.15840000000003</v>
      </c>
      <c r="M88" s="1476">
        <v>869.35680000000002</v>
      </c>
      <c r="N88" s="1476">
        <v>901.55520000000001</v>
      </c>
      <c r="O88" s="1476">
        <v>933.75360000000001</v>
      </c>
      <c r="P88" s="1476">
        <v>965.952</v>
      </c>
      <c r="Q88" s="1476">
        <v>998.15039999999999</v>
      </c>
      <c r="R88" s="1476">
        <v>1030.3488</v>
      </c>
      <c r="S88" s="1476">
        <v>1062.5472</v>
      </c>
      <c r="T88" s="1476">
        <v>1094.7456</v>
      </c>
      <c r="U88" s="1476">
        <v>1126.944</v>
      </c>
      <c r="V88" s="1476">
        <v>1159.1424</v>
      </c>
      <c r="W88" s="1476">
        <v>1191.3407999999999</v>
      </c>
      <c r="X88" s="1476">
        <v>1223.5391999999999</v>
      </c>
      <c r="Y88" s="1476">
        <v>1255.7375999999999</v>
      </c>
      <c r="Z88" s="1476">
        <v>1287.9360000000001</v>
      </c>
      <c r="AA88" s="1476">
        <v>1320.1344000000001</v>
      </c>
      <c r="AB88" s="1476">
        <v>1352.3328000000001</v>
      </c>
      <c r="AC88" s="1476">
        <v>1384.5312000000001</v>
      </c>
      <c r="AD88" s="1476">
        <v>1416.7296000000001</v>
      </c>
      <c r="AE88" s="1476">
        <v>1448.9280000000001</v>
      </c>
      <c r="AF88" s="1476">
        <v>1481.1264000000001</v>
      </c>
      <c r="AG88" s="1476">
        <v>1513.3248000000001</v>
      </c>
      <c r="AH88" s="1476">
        <v>1545.5232000000001</v>
      </c>
      <c r="AI88" s="1476">
        <v>1577.7216000000001</v>
      </c>
      <c r="AJ88" s="1476">
        <v>1609.92</v>
      </c>
      <c r="AK88" s="1476">
        <v>1642.1184000000001</v>
      </c>
      <c r="AL88" s="1476">
        <v>1674.3168000000001</v>
      </c>
      <c r="AM88" s="1476">
        <v>1706.5152</v>
      </c>
      <c r="AN88" s="1476">
        <v>1738.7136</v>
      </c>
      <c r="AO88" s="1476">
        <v>1770.912</v>
      </c>
      <c r="AP88" s="1476">
        <v>1803.1104</v>
      </c>
      <c r="AQ88" s="1476">
        <v>1835.3088</v>
      </c>
      <c r="AR88" s="1476">
        <v>1867.5072</v>
      </c>
      <c r="AS88" s="1476">
        <v>1899.7056</v>
      </c>
      <c r="AT88" s="1480">
        <v>1931.904</v>
      </c>
      <c r="AU88" s="355"/>
    </row>
    <row r="89" spans="1:47" x14ac:dyDescent="0.3">
      <c r="A89" s="725">
        <v>44</v>
      </c>
      <c r="B89" s="1479">
        <v>527.15520000000004</v>
      </c>
      <c r="C89" s="1476">
        <v>560.10239999999999</v>
      </c>
      <c r="D89" s="1476">
        <v>593.04960000000005</v>
      </c>
      <c r="E89" s="1476">
        <v>625.99680000000001</v>
      </c>
      <c r="F89" s="1476">
        <v>658.94400000000007</v>
      </c>
      <c r="G89" s="1476">
        <v>691.89120000000003</v>
      </c>
      <c r="H89" s="1476">
        <v>724.83839999999998</v>
      </c>
      <c r="I89" s="1476">
        <v>757.78560000000004</v>
      </c>
      <c r="J89" s="1476">
        <v>790.7328</v>
      </c>
      <c r="K89" s="1476">
        <v>823.68000000000006</v>
      </c>
      <c r="L89" s="1476">
        <v>856.62720000000002</v>
      </c>
      <c r="M89" s="1476">
        <v>889.57439999999997</v>
      </c>
      <c r="N89" s="1476">
        <v>922.52160000000003</v>
      </c>
      <c r="O89" s="1476">
        <v>955.46879999999999</v>
      </c>
      <c r="P89" s="1476">
        <v>988.41600000000005</v>
      </c>
      <c r="Q89" s="1476">
        <v>1021.3632</v>
      </c>
      <c r="R89" s="1476">
        <v>1054.3104000000001</v>
      </c>
      <c r="S89" s="1476">
        <v>1087.2576000000001</v>
      </c>
      <c r="T89" s="1476">
        <v>1120.2048</v>
      </c>
      <c r="U89" s="1476">
        <v>1153.152</v>
      </c>
      <c r="V89" s="1476">
        <v>1186.0992000000001</v>
      </c>
      <c r="W89" s="1476">
        <v>1219.0463999999999</v>
      </c>
      <c r="X89" s="1476">
        <v>1251.9936</v>
      </c>
      <c r="Y89" s="1476">
        <v>1284.9408000000001</v>
      </c>
      <c r="Z89" s="1476">
        <v>1317.8880000000001</v>
      </c>
      <c r="AA89" s="1476">
        <v>1350.8352</v>
      </c>
      <c r="AB89" s="1476">
        <v>1383.7824000000001</v>
      </c>
      <c r="AC89" s="1476">
        <v>1416.7296000000001</v>
      </c>
      <c r="AD89" s="1476">
        <v>1449.6768</v>
      </c>
      <c r="AE89" s="1476">
        <v>1482.624</v>
      </c>
      <c r="AF89" s="1476">
        <v>1515.5712000000001</v>
      </c>
      <c r="AG89" s="1476">
        <v>1548.5184000000002</v>
      </c>
      <c r="AH89" s="1476">
        <v>1581.4656</v>
      </c>
      <c r="AI89" s="1476">
        <v>1614.4128000000001</v>
      </c>
      <c r="AJ89" s="1476">
        <v>1647.3600000000001</v>
      </c>
      <c r="AK89" s="1476">
        <v>1680.3072</v>
      </c>
      <c r="AL89" s="1476">
        <v>1713.2544</v>
      </c>
      <c r="AM89" s="1476">
        <v>1746.2016000000001</v>
      </c>
      <c r="AN89" s="1476">
        <v>1779.1487999999999</v>
      </c>
      <c r="AO89" s="1476">
        <v>1812.096</v>
      </c>
      <c r="AP89" s="1476">
        <v>1845.0432000000001</v>
      </c>
      <c r="AQ89" s="1476">
        <v>1877.9904000000001</v>
      </c>
      <c r="AR89" s="1476">
        <v>1910.9376</v>
      </c>
      <c r="AS89" s="1476">
        <v>1943.8848</v>
      </c>
      <c r="AT89" s="1480">
        <v>1976.8320000000001</v>
      </c>
      <c r="AU89" s="355"/>
    </row>
    <row r="90" spans="1:47" x14ac:dyDescent="0.3">
      <c r="A90" s="725">
        <v>45</v>
      </c>
      <c r="B90" s="1479">
        <v>539.13599999999997</v>
      </c>
      <c r="C90" s="1476">
        <v>572.83199999999999</v>
      </c>
      <c r="D90" s="1476">
        <v>606.52800000000002</v>
      </c>
      <c r="E90" s="1476">
        <v>640.22400000000005</v>
      </c>
      <c r="F90" s="1476">
        <v>673.92000000000007</v>
      </c>
      <c r="G90" s="1476">
        <v>707.61599999999999</v>
      </c>
      <c r="H90" s="1476">
        <v>741.31200000000001</v>
      </c>
      <c r="I90" s="1476">
        <v>775.00800000000004</v>
      </c>
      <c r="J90" s="1476">
        <v>808.70400000000006</v>
      </c>
      <c r="K90" s="1476">
        <v>842.4</v>
      </c>
      <c r="L90" s="1476">
        <v>876.096</v>
      </c>
      <c r="M90" s="1476">
        <v>909.79200000000003</v>
      </c>
      <c r="N90" s="1476">
        <v>943.48800000000006</v>
      </c>
      <c r="O90" s="1476">
        <v>977.18400000000008</v>
      </c>
      <c r="P90" s="1476">
        <v>1010.88</v>
      </c>
      <c r="Q90" s="1476">
        <v>1044.576</v>
      </c>
      <c r="R90" s="1476">
        <v>1078.2719999999999</v>
      </c>
      <c r="S90" s="1476">
        <v>1111.9680000000001</v>
      </c>
      <c r="T90" s="1476">
        <v>1145.664</v>
      </c>
      <c r="U90" s="1476">
        <v>1179.3600000000001</v>
      </c>
      <c r="V90" s="1476">
        <v>1213.056</v>
      </c>
      <c r="W90" s="1476">
        <v>1246.752</v>
      </c>
      <c r="X90" s="1476">
        <v>1280.4480000000001</v>
      </c>
      <c r="Y90" s="1476">
        <v>1314.144</v>
      </c>
      <c r="Z90" s="1476">
        <v>1347.8400000000001</v>
      </c>
      <c r="AA90" s="1476">
        <v>1381.5360000000001</v>
      </c>
      <c r="AB90" s="1476">
        <v>1415.232</v>
      </c>
      <c r="AC90" s="1476">
        <v>1448.9280000000001</v>
      </c>
      <c r="AD90" s="1476">
        <v>1482.624</v>
      </c>
      <c r="AE90" s="1476">
        <v>1516.32</v>
      </c>
      <c r="AF90" s="1476">
        <v>1550.0160000000001</v>
      </c>
      <c r="AG90" s="1476">
        <v>1583.712</v>
      </c>
      <c r="AH90" s="1476">
        <v>1617.4080000000001</v>
      </c>
      <c r="AI90" s="1476">
        <v>1651.104</v>
      </c>
      <c r="AJ90" s="1476">
        <v>1684.8</v>
      </c>
      <c r="AK90" s="1476">
        <v>1718.4960000000001</v>
      </c>
      <c r="AL90" s="1476">
        <v>1752.192</v>
      </c>
      <c r="AM90" s="1476">
        <v>1785.8880000000001</v>
      </c>
      <c r="AN90" s="1476">
        <v>1819.5840000000001</v>
      </c>
      <c r="AO90" s="1476">
        <v>1853.28</v>
      </c>
      <c r="AP90" s="1476">
        <v>1886.9760000000001</v>
      </c>
      <c r="AQ90" s="1476">
        <v>1920.672</v>
      </c>
      <c r="AR90" s="1476">
        <v>1954.3680000000002</v>
      </c>
      <c r="AS90" s="1476">
        <v>1988.0640000000001</v>
      </c>
      <c r="AT90" s="1480">
        <v>2021.76</v>
      </c>
      <c r="AU90" s="355"/>
    </row>
    <row r="91" spans="1:47" s="355" customFormat="1" x14ac:dyDescent="0.3">
      <c r="A91" s="725">
        <v>46</v>
      </c>
      <c r="B91" s="1479">
        <v>551.11680000000001</v>
      </c>
      <c r="C91" s="1476">
        <v>585.5616</v>
      </c>
      <c r="D91" s="1476">
        <v>620.00639999999999</v>
      </c>
      <c r="E91" s="1476">
        <v>654.45119999999997</v>
      </c>
      <c r="F91" s="1476">
        <v>688.89600000000007</v>
      </c>
      <c r="G91" s="1476">
        <v>723.34080000000006</v>
      </c>
      <c r="H91" s="1476">
        <v>757.78560000000004</v>
      </c>
      <c r="I91" s="1476">
        <v>792.23040000000003</v>
      </c>
      <c r="J91" s="1476">
        <v>826.67520000000002</v>
      </c>
      <c r="K91" s="1476">
        <v>861.12</v>
      </c>
      <c r="L91" s="1476">
        <v>895.56479999999999</v>
      </c>
      <c r="M91" s="1476">
        <v>930.00959999999998</v>
      </c>
      <c r="N91" s="1476">
        <v>964.45440000000008</v>
      </c>
      <c r="O91" s="1476">
        <v>998.89920000000006</v>
      </c>
      <c r="P91" s="1476">
        <v>1033.3440000000001</v>
      </c>
      <c r="Q91" s="1476">
        <v>1067.7888</v>
      </c>
      <c r="R91" s="1476">
        <v>1102.2336</v>
      </c>
      <c r="S91" s="1476">
        <v>1136.6784</v>
      </c>
      <c r="T91" s="1476">
        <v>1171.1232</v>
      </c>
      <c r="U91" s="1476">
        <v>1205.568</v>
      </c>
      <c r="V91" s="1476">
        <v>1240.0128</v>
      </c>
      <c r="W91" s="1476">
        <v>1274.4576</v>
      </c>
      <c r="X91" s="1476">
        <v>1308.9023999999999</v>
      </c>
      <c r="Y91" s="1476">
        <v>1343.3471999999999</v>
      </c>
      <c r="Z91" s="1476">
        <v>1377.7920000000001</v>
      </c>
      <c r="AA91" s="1476">
        <v>1412.2368000000001</v>
      </c>
      <c r="AB91" s="1476">
        <v>1446.6816000000001</v>
      </c>
      <c r="AC91" s="1476">
        <v>1481.1264000000001</v>
      </c>
      <c r="AD91" s="1476">
        <v>1515.5712000000001</v>
      </c>
      <c r="AE91" s="1476">
        <v>1550.0160000000001</v>
      </c>
      <c r="AF91" s="1476">
        <v>1584.4608000000001</v>
      </c>
      <c r="AG91" s="1476">
        <v>1618.9056</v>
      </c>
      <c r="AH91" s="1476">
        <v>1653.3504</v>
      </c>
      <c r="AI91" s="1476">
        <v>1687.7952</v>
      </c>
      <c r="AJ91" s="1476">
        <v>1722.24</v>
      </c>
      <c r="AK91" s="1476">
        <v>1756.6848</v>
      </c>
      <c r="AL91" s="1476">
        <v>1791.1296</v>
      </c>
      <c r="AM91" s="1476">
        <v>1825.5744</v>
      </c>
      <c r="AN91" s="1476">
        <v>1860.0192</v>
      </c>
      <c r="AO91" s="1476">
        <v>1894.4639999999999</v>
      </c>
      <c r="AP91" s="1476">
        <v>1928.9088000000002</v>
      </c>
      <c r="AQ91" s="1476">
        <v>1963.3536000000001</v>
      </c>
      <c r="AR91" s="1476">
        <v>1997.7984000000001</v>
      </c>
      <c r="AS91" s="1476">
        <v>2032.2432000000001</v>
      </c>
      <c r="AT91" s="1480">
        <v>2066.6880000000001</v>
      </c>
    </row>
    <row r="92" spans="1:47" s="355" customFormat="1" x14ac:dyDescent="0.3">
      <c r="A92" s="725">
        <v>47</v>
      </c>
      <c r="B92" s="1479">
        <v>563.09760000000006</v>
      </c>
      <c r="C92" s="1476">
        <v>598.2912</v>
      </c>
      <c r="D92" s="1476">
        <v>633.48480000000006</v>
      </c>
      <c r="E92" s="1476">
        <v>668.67840000000001</v>
      </c>
      <c r="F92" s="1476">
        <v>703.87200000000007</v>
      </c>
      <c r="G92" s="1476">
        <v>739.06560000000002</v>
      </c>
      <c r="H92" s="1476">
        <v>774.25920000000008</v>
      </c>
      <c r="I92" s="1476">
        <v>809.45280000000002</v>
      </c>
      <c r="J92" s="1476">
        <v>844.64639999999997</v>
      </c>
      <c r="K92" s="1476">
        <v>879.84</v>
      </c>
      <c r="L92" s="1476">
        <v>915.03359999999998</v>
      </c>
      <c r="M92" s="1476">
        <v>950.22720000000004</v>
      </c>
      <c r="N92" s="1476">
        <v>985.42079999999999</v>
      </c>
      <c r="O92" s="1476">
        <v>1020.6144</v>
      </c>
      <c r="P92" s="1476">
        <v>1055.808</v>
      </c>
      <c r="Q92" s="1476">
        <v>1091.0016000000001</v>
      </c>
      <c r="R92" s="1476">
        <v>1126.1952000000001</v>
      </c>
      <c r="S92" s="1476">
        <v>1161.3887999999999</v>
      </c>
      <c r="T92" s="1476">
        <v>1196.5824</v>
      </c>
      <c r="U92" s="1476">
        <v>1231.7760000000001</v>
      </c>
      <c r="V92" s="1476">
        <v>1266.9696000000001</v>
      </c>
      <c r="W92" s="1476">
        <v>1302.1632</v>
      </c>
      <c r="X92" s="1476">
        <v>1337.3568</v>
      </c>
      <c r="Y92" s="1476">
        <v>1372.5504000000001</v>
      </c>
      <c r="Z92" s="1476">
        <v>1407.7440000000001</v>
      </c>
      <c r="AA92" s="1476">
        <v>1442.9376</v>
      </c>
      <c r="AB92" s="1476">
        <v>1478.1312</v>
      </c>
      <c r="AC92" s="1476">
        <v>1513.3248000000001</v>
      </c>
      <c r="AD92" s="1476">
        <v>1548.5184000000002</v>
      </c>
      <c r="AE92" s="1476">
        <v>1583.712</v>
      </c>
      <c r="AF92" s="1476">
        <v>1618.9056</v>
      </c>
      <c r="AG92" s="1476">
        <v>1654.0992000000001</v>
      </c>
      <c r="AH92" s="1476">
        <v>1689.2927999999999</v>
      </c>
      <c r="AI92" s="1476">
        <v>1724.4864</v>
      </c>
      <c r="AJ92" s="1476">
        <v>1759.68</v>
      </c>
      <c r="AK92" s="1476">
        <v>1794.8736000000001</v>
      </c>
      <c r="AL92" s="1476">
        <v>1830.0672</v>
      </c>
      <c r="AM92" s="1476">
        <v>1865.2608</v>
      </c>
      <c r="AN92" s="1476">
        <v>1900.4544000000001</v>
      </c>
      <c r="AO92" s="1476">
        <v>1935.6480000000001</v>
      </c>
      <c r="AP92" s="1476">
        <v>1970.8416</v>
      </c>
      <c r="AQ92" s="1476">
        <v>2006.0352</v>
      </c>
      <c r="AR92" s="1476">
        <v>2041.2288000000001</v>
      </c>
      <c r="AS92" s="1476">
        <v>2076.4223999999999</v>
      </c>
      <c r="AT92" s="1480">
        <v>2111.616</v>
      </c>
    </row>
    <row r="93" spans="1:47" s="355" customFormat="1" x14ac:dyDescent="0.3">
      <c r="A93" s="725">
        <v>48</v>
      </c>
      <c r="B93" s="1479">
        <v>575.07839999999999</v>
      </c>
      <c r="C93" s="1476">
        <v>611.02080000000001</v>
      </c>
      <c r="D93" s="1476">
        <v>646.96320000000003</v>
      </c>
      <c r="E93" s="1476">
        <v>682.90560000000005</v>
      </c>
      <c r="F93" s="1476">
        <v>718.84800000000007</v>
      </c>
      <c r="G93" s="1476">
        <v>754.79039999999998</v>
      </c>
      <c r="H93" s="1476">
        <v>790.7328</v>
      </c>
      <c r="I93" s="1476">
        <v>826.67520000000002</v>
      </c>
      <c r="J93" s="1476">
        <v>862.61760000000004</v>
      </c>
      <c r="K93" s="1476">
        <v>898.56000000000006</v>
      </c>
      <c r="L93" s="1476">
        <v>934.50240000000008</v>
      </c>
      <c r="M93" s="1476">
        <v>970.44479999999999</v>
      </c>
      <c r="N93" s="1476">
        <v>1006.3872</v>
      </c>
      <c r="O93" s="1476">
        <v>1042.3296</v>
      </c>
      <c r="P93" s="1476">
        <v>1078.2719999999999</v>
      </c>
      <c r="Q93" s="1476">
        <v>1114.2144000000001</v>
      </c>
      <c r="R93" s="1476">
        <v>1150.1568</v>
      </c>
      <c r="S93" s="1476">
        <v>1186.0992000000001</v>
      </c>
      <c r="T93" s="1476">
        <v>1222.0416</v>
      </c>
      <c r="U93" s="1476">
        <v>1257.9839999999999</v>
      </c>
      <c r="V93" s="1476">
        <v>1293.9264000000001</v>
      </c>
      <c r="W93" s="1476">
        <v>1329.8688</v>
      </c>
      <c r="X93" s="1476">
        <v>1365.8112000000001</v>
      </c>
      <c r="Y93" s="1476">
        <v>1401.7536</v>
      </c>
      <c r="Z93" s="1476">
        <v>1437.6960000000001</v>
      </c>
      <c r="AA93" s="1476">
        <v>1473.6384</v>
      </c>
      <c r="AB93" s="1476">
        <v>1509.5808</v>
      </c>
      <c r="AC93" s="1476">
        <v>1545.5232000000001</v>
      </c>
      <c r="AD93" s="1476">
        <v>1581.4656</v>
      </c>
      <c r="AE93" s="1476">
        <v>1617.4080000000001</v>
      </c>
      <c r="AF93" s="1476">
        <v>1653.3504</v>
      </c>
      <c r="AG93" s="1476">
        <v>1689.2927999999999</v>
      </c>
      <c r="AH93" s="1476">
        <v>1725.2352000000001</v>
      </c>
      <c r="AI93" s="1476">
        <v>1761.1776</v>
      </c>
      <c r="AJ93" s="1476">
        <v>1797.1200000000001</v>
      </c>
      <c r="AK93" s="1476">
        <v>1833.0624</v>
      </c>
      <c r="AL93" s="1476">
        <v>1869.0048000000002</v>
      </c>
      <c r="AM93" s="1476">
        <v>1904.9472000000001</v>
      </c>
      <c r="AN93" s="1476">
        <v>1940.8896</v>
      </c>
      <c r="AO93" s="1476">
        <v>1976.8320000000001</v>
      </c>
      <c r="AP93" s="1476">
        <v>2012.7744</v>
      </c>
      <c r="AQ93" s="1476">
        <v>2048.7168000000001</v>
      </c>
      <c r="AR93" s="1476">
        <v>2084.6592000000001</v>
      </c>
      <c r="AS93" s="1476">
        <v>2120.6016</v>
      </c>
      <c r="AT93" s="1480">
        <v>2156.5439999999999</v>
      </c>
    </row>
    <row r="94" spans="1:47" s="355" customFormat="1" x14ac:dyDescent="0.3">
      <c r="A94" s="725">
        <v>49</v>
      </c>
      <c r="B94" s="1479">
        <v>587.05920000000003</v>
      </c>
      <c r="C94" s="1476">
        <v>623.75040000000001</v>
      </c>
      <c r="D94" s="1476">
        <v>660.44159999999999</v>
      </c>
      <c r="E94" s="1476">
        <v>697.13279999999997</v>
      </c>
      <c r="F94" s="1476">
        <v>733.82400000000007</v>
      </c>
      <c r="G94" s="1476">
        <v>770.51520000000005</v>
      </c>
      <c r="H94" s="1476">
        <v>807.20640000000003</v>
      </c>
      <c r="I94" s="1476">
        <v>843.89760000000001</v>
      </c>
      <c r="J94" s="1476">
        <v>880.58879999999999</v>
      </c>
      <c r="K94" s="1476">
        <v>917.28</v>
      </c>
      <c r="L94" s="1476">
        <v>953.97120000000007</v>
      </c>
      <c r="M94" s="1476">
        <v>990.66240000000005</v>
      </c>
      <c r="N94" s="1476">
        <v>1027.3536000000001</v>
      </c>
      <c r="O94" s="1476">
        <v>1064.0448000000001</v>
      </c>
      <c r="P94" s="1476">
        <v>1100.7360000000001</v>
      </c>
      <c r="Q94" s="1476">
        <v>1137.4272000000001</v>
      </c>
      <c r="R94" s="1476">
        <v>1174.1184000000001</v>
      </c>
      <c r="S94" s="1476">
        <v>1210.8096</v>
      </c>
      <c r="T94" s="1476">
        <v>1247.5008</v>
      </c>
      <c r="U94" s="1476">
        <v>1284.192</v>
      </c>
      <c r="V94" s="1476">
        <v>1320.8832</v>
      </c>
      <c r="W94" s="1476">
        <v>1357.5744</v>
      </c>
      <c r="X94" s="1476">
        <v>1394.2655999999999</v>
      </c>
      <c r="Y94" s="1476">
        <v>1430.9567999999999</v>
      </c>
      <c r="Z94" s="1476">
        <v>1467.6480000000001</v>
      </c>
      <c r="AA94" s="1476">
        <v>1504.3392000000001</v>
      </c>
      <c r="AB94" s="1476">
        <v>1541.0304000000001</v>
      </c>
      <c r="AC94" s="1476">
        <v>1577.7216000000001</v>
      </c>
      <c r="AD94" s="1476">
        <v>1614.4128000000001</v>
      </c>
      <c r="AE94" s="1476">
        <v>1651.104</v>
      </c>
      <c r="AF94" s="1476">
        <v>1687.7952</v>
      </c>
      <c r="AG94" s="1476">
        <v>1724.4864</v>
      </c>
      <c r="AH94" s="1476">
        <v>1761.1776</v>
      </c>
      <c r="AI94" s="1476">
        <v>1797.8688</v>
      </c>
      <c r="AJ94" s="1476">
        <v>1834.56</v>
      </c>
      <c r="AK94" s="1476">
        <v>1871.2512000000002</v>
      </c>
      <c r="AL94" s="1476">
        <v>1907.9424000000001</v>
      </c>
      <c r="AM94" s="1476">
        <v>1944.6336000000001</v>
      </c>
      <c r="AN94" s="1476">
        <v>1981.3248000000001</v>
      </c>
      <c r="AO94" s="1476">
        <v>2018.0160000000001</v>
      </c>
      <c r="AP94" s="1476">
        <v>2054.7072000000003</v>
      </c>
      <c r="AQ94" s="1476">
        <v>2091.3984</v>
      </c>
      <c r="AR94" s="1476">
        <v>2128.0896000000002</v>
      </c>
      <c r="AS94" s="1476">
        <v>2164.7808</v>
      </c>
      <c r="AT94" s="1480">
        <v>2201.4720000000002</v>
      </c>
    </row>
    <row r="95" spans="1:47" s="355" customFormat="1" x14ac:dyDescent="0.3">
      <c r="A95" s="725">
        <v>50</v>
      </c>
      <c r="B95" s="1479">
        <v>599.04</v>
      </c>
      <c r="C95" s="1476">
        <v>636.48</v>
      </c>
      <c r="D95" s="1476">
        <v>673.92000000000007</v>
      </c>
      <c r="E95" s="1476">
        <v>711.36</v>
      </c>
      <c r="F95" s="1476">
        <v>748.80000000000007</v>
      </c>
      <c r="G95" s="1476">
        <v>786.24</v>
      </c>
      <c r="H95" s="1476">
        <v>823.68000000000006</v>
      </c>
      <c r="I95" s="1476">
        <v>861.12</v>
      </c>
      <c r="J95" s="1476">
        <v>898.56000000000006</v>
      </c>
      <c r="K95" s="1476">
        <v>936</v>
      </c>
      <c r="L95" s="1476">
        <v>973.44</v>
      </c>
      <c r="M95" s="1476">
        <v>1010.88</v>
      </c>
      <c r="N95" s="1476">
        <v>1048.32</v>
      </c>
      <c r="O95" s="1476">
        <v>1085.76</v>
      </c>
      <c r="P95" s="1476">
        <v>1123.2</v>
      </c>
      <c r="Q95" s="1476">
        <v>1160.6400000000001</v>
      </c>
      <c r="R95" s="1476">
        <v>1198.08</v>
      </c>
      <c r="S95" s="1476">
        <v>1235.52</v>
      </c>
      <c r="T95" s="1476">
        <v>1272.96</v>
      </c>
      <c r="U95" s="1476">
        <v>1310.4000000000001</v>
      </c>
      <c r="V95" s="1476">
        <v>1347.8400000000001</v>
      </c>
      <c r="W95" s="1476">
        <v>1385.28</v>
      </c>
      <c r="X95" s="1476">
        <v>1422.72</v>
      </c>
      <c r="Y95" s="1476">
        <v>1460.16</v>
      </c>
      <c r="Z95" s="1476">
        <v>1497.6000000000001</v>
      </c>
      <c r="AA95" s="1476">
        <v>1535.04</v>
      </c>
      <c r="AB95" s="1476">
        <v>1572.48</v>
      </c>
      <c r="AC95" s="1476">
        <v>1609.92</v>
      </c>
      <c r="AD95" s="1476">
        <v>1647.3600000000001</v>
      </c>
      <c r="AE95" s="1476">
        <v>1684.8</v>
      </c>
      <c r="AF95" s="1476">
        <v>1722.24</v>
      </c>
      <c r="AG95" s="1476">
        <v>1759.68</v>
      </c>
      <c r="AH95" s="1476">
        <v>1797.1200000000001</v>
      </c>
      <c r="AI95" s="1476">
        <v>1834.56</v>
      </c>
      <c r="AJ95" s="1476">
        <v>1872</v>
      </c>
      <c r="AK95" s="1476">
        <v>1909.44</v>
      </c>
      <c r="AL95" s="1476">
        <v>1946.88</v>
      </c>
      <c r="AM95" s="1476">
        <v>1984.3200000000002</v>
      </c>
      <c r="AN95" s="1476">
        <v>2021.76</v>
      </c>
      <c r="AO95" s="1476">
        <v>2059.2000000000003</v>
      </c>
      <c r="AP95" s="1476">
        <v>2096.64</v>
      </c>
      <c r="AQ95" s="1476">
        <v>2134.08</v>
      </c>
      <c r="AR95" s="1476">
        <v>2171.52</v>
      </c>
      <c r="AS95" s="1476">
        <v>2208.96</v>
      </c>
      <c r="AT95" s="1480">
        <v>2246.4</v>
      </c>
    </row>
    <row r="96" spans="1:47" s="355" customFormat="1" x14ac:dyDescent="0.3">
      <c r="A96" s="725">
        <v>51</v>
      </c>
      <c r="B96" s="1479">
        <v>611.02080000000001</v>
      </c>
      <c r="C96" s="1476">
        <v>649.20960000000002</v>
      </c>
      <c r="D96" s="1476">
        <v>687.39840000000004</v>
      </c>
      <c r="E96" s="1476">
        <v>725.58720000000005</v>
      </c>
      <c r="F96" s="1476">
        <v>763.77600000000007</v>
      </c>
      <c r="G96" s="1476">
        <v>801.96479999999997</v>
      </c>
      <c r="H96" s="1476">
        <v>840.15359999999998</v>
      </c>
      <c r="I96" s="1476">
        <v>878.3424</v>
      </c>
      <c r="J96" s="1476">
        <v>916.53120000000001</v>
      </c>
      <c r="K96" s="1476">
        <v>954.72</v>
      </c>
      <c r="L96" s="1476">
        <v>992.90880000000004</v>
      </c>
      <c r="M96" s="1476">
        <v>1031.0976000000001</v>
      </c>
      <c r="N96" s="1476">
        <v>1069.2864</v>
      </c>
      <c r="O96" s="1476">
        <v>1107.4752000000001</v>
      </c>
      <c r="P96" s="1476">
        <v>1145.664</v>
      </c>
      <c r="Q96" s="1476">
        <v>1183.8528000000001</v>
      </c>
      <c r="R96" s="1476">
        <v>1222.0416</v>
      </c>
      <c r="S96" s="1476">
        <v>1260.2304000000001</v>
      </c>
      <c r="T96" s="1476">
        <v>1298.4192</v>
      </c>
      <c r="U96" s="1476">
        <v>1336.6079999999999</v>
      </c>
      <c r="V96" s="1476">
        <v>1374.7968000000001</v>
      </c>
      <c r="W96" s="1476">
        <v>1412.9856</v>
      </c>
      <c r="X96" s="1476">
        <v>1451.1744000000001</v>
      </c>
      <c r="Y96" s="1476">
        <v>1489.3632</v>
      </c>
      <c r="Z96" s="1476">
        <v>1527.5520000000001</v>
      </c>
      <c r="AA96" s="1476">
        <v>1565.7408</v>
      </c>
      <c r="AB96" s="1476">
        <v>1603.9295999999999</v>
      </c>
      <c r="AC96" s="1476">
        <v>1642.1184000000001</v>
      </c>
      <c r="AD96" s="1476">
        <v>1680.3072</v>
      </c>
      <c r="AE96" s="1476">
        <v>1718.4960000000001</v>
      </c>
      <c r="AF96" s="1476">
        <v>1756.6848</v>
      </c>
      <c r="AG96" s="1476">
        <v>1794.8736000000001</v>
      </c>
      <c r="AH96" s="1476">
        <v>1833.0624</v>
      </c>
      <c r="AI96" s="1476">
        <v>1871.2512000000002</v>
      </c>
      <c r="AJ96" s="1476">
        <v>1909.44</v>
      </c>
      <c r="AK96" s="1476">
        <v>1947.6288</v>
      </c>
      <c r="AL96" s="1476">
        <v>1985.8176000000001</v>
      </c>
      <c r="AM96" s="1476">
        <v>2024.0064</v>
      </c>
      <c r="AN96" s="1476">
        <v>2062.1952000000001</v>
      </c>
      <c r="AO96" s="1476">
        <v>2100.384</v>
      </c>
      <c r="AP96" s="1476">
        <v>2138.5727999999999</v>
      </c>
      <c r="AQ96" s="1476">
        <v>2176.7616000000003</v>
      </c>
      <c r="AR96" s="1476">
        <v>2214.9504000000002</v>
      </c>
      <c r="AS96" s="1476">
        <v>2253.1392000000001</v>
      </c>
      <c r="AT96" s="1480">
        <v>2291.328</v>
      </c>
      <c r="AU96"/>
    </row>
    <row r="97" spans="1:47" s="355" customFormat="1" x14ac:dyDescent="0.3">
      <c r="A97" s="725">
        <v>52</v>
      </c>
      <c r="B97" s="1479">
        <v>623.00160000000005</v>
      </c>
      <c r="C97" s="1476">
        <v>661.93920000000003</v>
      </c>
      <c r="D97" s="1476">
        <v>700.8768</v>
      </c>
      <c r="E97" s="1476">
        <v>739.81439999999998</v>
      </c>
      <c r="F97" s="1476">
        <v>778.75200000000007</v>
      </c>
      <c r="G97" s="1476">
        <v>817.68960000000004</v>
      </c>
      <c r="H97" s="1476">
        <v>856.62720000000002</v>
      </c>
      <c r="I97" s="1476">
        <v>895.56479999999999</v>
      </c>
      <c r="J97" s="1476">
        <v>934.50240000000008</v>
      </c>
      <c r="K97" s="1476">
        <v>973.44</v>
      </c>
      <c r="L97" s="1476">
        <v>1012.3776</v>
      </c>
      <c r="M97" s="1476">
        <v>1051.3152</v>
      </c>
      <c r="N97" s="1476">
        <v>1090.2528</v>
      </c>
      <c r="O97" s="1476">
        <v>1129.1904</v>
      </c>
      <c r="P97" s="1476">
        <v>1168.1279999999999</v>
      </c>
      <c r="Q97" s="1476">
        <v>1207.0656000000001</v>
      </c>
      <c r="R97" s="1476">
        <v>1246.0032000000001</v>
      </c>
      <c r="S97" s="1476">
        <v>1284.9408000000001</v>
      </c>
      <c r="T97" s="1476">
        <v>1323.8784000000001</v>
      </c>
      <c r="U97" s="1476">
        <v>1362.816</v>
      </c>
      <c r="V97" s="1476">
        <v>1401.7536</v>
      </c>
      <c r="W97" s="1476">
        <v>1440.6912</v>
      </c>
      <c r="X97" s="1476">
        <v>1479.6288</v>
      </c>
      <c r="Y97" s="1476">
        <v>1518.5663999999999</v>
      </c>
      <c r="Z97" s="1476">
        <v>1557.5040000000001</v>
      </c>
      <c r="AA97" s="1476">
        <v>1596.4416000000001</v>
      </c>
      <c r="AB97" s="1476">
        <v>1635.3792000000001</v>
      </c>
      <c r="AC97" s="1476">
        <v>1674.3168000000001</v>
      </c>
      <c r="AD97" s="1476">
        <v>1713.2544</v>
      </c>
      <c r="AE97" s="1476">
        <v>1752.192</v>
      </c>
      <c r="AF97" s="1476">
        <v>1791.1296</v>
      </c>
      <c r="AG97" s="1476">
        <v>1830.0672</v>
      </c>
      <c r="AH97" s="1476">
        <v>1869.0048000000002</v>
      </c>
      <c r="AI97" s="1476">
        <v>1907.9424000000001</v>
      </c>
      <c r="AJ97" s="1476">
        <v>1946.88</v>
      </c>
      <c r="AK97" s="1476">
        <v>1985.8176000000001</v>
      </c>
      <c r="AL97" s="1476">
        <v>2024.7552000000001</v>
      </c>
      <c r="AM97" s="1476">
        <v>2063.6928000000003</v>
      </c>
      <c r="AN97" s="1476">
        <v>2102.6304</v>
      </c>
      <c r="AO97" s="1476">
        <v>2141.5680000000002</v>
      </c>
      <c r="AP97" s="1476">
        <v>2180.5056</v>
      </c>
      <c r="AQ97" s="1476">
        <v>2219.4432000000002</v>
      </c>
      <c r="AR97" s="1476">
        <v>2258.3807999999999</v>
      </c>
      <c r="AS97" s="1476">
        <v>2297.3184000000001</v>
      </c>
      <c r="AT97" s="1480">
        <v>2336.2559999999999</v>
      </c>
      <c r="AU97"/>
    </row>
    <row r="98" spans="1:47" s="355" customFormat="1" x14ac:dyDescent="0.3">
      <c r="A98" s="725">
        <v>53</v>
      </c>
      <c r="B98" s="1479">
        <v>634.98239999999998</v>
      </c>
      <c r="C98" s="1476">
        <v>674.66880000000003</v>
      </c>
      <c r="D98" s="1476">
        <v>714.35519999999997</v>
      </c>
      <c r="E98" s="1476">
        <v>754.04160000000002</v>
      </c>
      <c r="F98" s="1476">
        <v>793.72800000000007</v>
      </c>
      <c r="G98" s="1476">
        <v>833.4144</v>
      </c>
      <c r="H98" s="1476">
        <v>873.10080000000005</v>
      </c>
      <c r="I98" s="1476">
        <v>912.78719999999998</v>
      </c>
      <c r="J98" s="1476">
        <v>952.47360000000003</v>
      </c>
      <c r="K98" s="1476">
        <v>992.16000000000008</v>
      </c>
      <c r="L98" s="1476">
        <v>1031.8464000000001</v>
      </c>
      <c r="M98" s="1476">
        <v>1071.5328</v>
      </c>
      <c r="N98" s="1476">
        <v>1111.2192</v>
      </c>
      <c r="O98" s="1476">
        <v>1150.9056</v>
      </c>
      <c r="P98" s="1476">
        <v>1190.5920000000001</v>
      </c>
      <c r="Q98" s="1476">
        <v>1230.2784000000001</v>
      </c>
      <c r="R98" s="1476">
        <v>1269.9648</v>
      </c>
      <c r="S98" s="1476">
        <v>1309.6512</v>
      </c>
      <c r="T98" s="1476">
        <v>1349.3376000000001</v>
      </c>
      <c r="U98" s="1476">
        <v>1389.0240000000001</v>
      </c>
      <c r="V98" s="1476">
        <v>1428.7103999999999</v>
      </c>
      <c r="W98" s="1476">
        <v>1468.3968</v>
      </c>
      <c r="X98" s="1476">
        <v>1508.0832</v>
      </c>
      <c r="Y98" s="1476">
        <v>1547.7696000000001</v>
      </c>
      <c r="Z98" s="1476">
        <v>1587.4560000000001</v>
      </c>
      <c r="AA98" s="1476">
        <v>1627.1424</v>
      </c>
      <c r="AB98" s="1476">
        <v>1666.8288</v>
      </c>
      <c r="AC98" s="1476">
        <v>1706.5152</v>
      </c>
      <c r="AD98" s="1476">
        <v>1746.2016000000001</v>
      </c>
      <c r="AE98" s="1476">
        <v>1785.8880000000001</v>
      </c>
      <c r="AF98" s="1476">
        <v>1825.5744</v>
      </c>
      <c r="AG98" s="1476">
        <v>1865.2608</v>
      </c>
      <c r="AH98" s="1476">
        <v>1904.9472000000001</v>
      </c>
      <c r="AI98" s="1476">
        <v>1944.6336000000001</v>
      </c>
      <c r="AJ98" s="1476">
        <v>1984.3200000000002</v>
      </c>
      <c r="AK98" s="1476">
        <v>2024.0064</v>
      </c>
      <c r="AL98" s="1476">
        <v>2063.6928000000003</v>
      </c>
      <c r="AM98" s="1476">
        <v>2103.3791999999999</v>
      </c>
      <c r="AN98" s="1476">
        <v>2143.0655999999999</v>
      </c>
      <c r="AO98" s="1476">
        <v>2182.752</v>
      </c>
      <c r="AP98" s="1476">
        <v>2222.4384</v>
      </c>
      <c r="AQ98" s="1476">
        <v>2262.1248000000001</v>
      </c>
      <c r="AR98" s="1476">
        <v>2301.8112000000001</v>
      </c>
      <c r="AS98" s="1476">
        <v>2341.4976000000001</v>
      </c>
      <c r="AT98" s="1480">
        <v>2381.1840000000002</v>
      </c>
      <c r="AU98"/>
    </row>
    <row r="99" spans="1:47" x14ac:dyDescent="0.3">
      <c r="A99" s="725">
        <v>54</v>
      </c>
      <c r="B99" s="1479">
        <v>646.96320000000003</v>
      </c>
      <c r="C99" s="1476">
        <v>687.39840000000004</v>
      </c>
      <c r="D99" s="1476">
        <v>727.83360000000005</v>
      </c>
      <c r="E99" s="1476">
        <v>768.26880000000006</v>
      </c>
      <c r="F99" s="1476">
        <v>808.70400000000006</v>
      </c>
      <c r="G99" s="1476">
        <v>849.13920000000007</v>
      </c>
      <c r="H99" s="1476">
        <v>889.57439999999997</v>
      </c>
      <c r="I99" s="1476">
        <v>930.00959999999998</v>
      </c>
      <c r="J99" s="1476">
        <v>970.44479999999999</v>
      </c>
      <c r="K99" s="1476">
        <v>1010.88</v>
      </c>
      <c r="L99" s="1476">
        <v>1051.3152</v>
      </c>
      <c r="M99" s="1476">
        <v>1091.7504000000001</v>
      </c>
      <c r="N99" s="1476">
        <v>1132.1856</v>
      </c>
      <c r="O99" s="1476">
        <v>1172.6208000000001</v>
      </c>
      <c r="P99" s="1476">
        <v>1213.056</v>
      </c>
      <c r="Q99" s="1476">
        <v>1253.4911999999999</v>
      </c>
      <c r="R99" s="1476">
        <v>1293.9264000000001</v>
      </c>
      <c r="S99" s="1476">
        <v>1334.3616</v>
      </c>
      <c r="T99" s="1476">
        <v>1374.7968000000001</v>
      </c>
      <c r="U99" s="1476">
        <v>1415.232</v>
      </c>
      <c r="V99" s="1476">
        <v>1455.6672000000001</v>
      </c>
      <c r="W99" s="1476">
        <v>1496.1024</v>
      </c>
      <c r="X99" s="1476">
        <v>1536.5376000000001</v>
      </c>
      <c r="Y99" s="1476">
        <v>1576.9728</v>
      </c>
      <c r="Z99" s="1476">
        <v>1617.4080000000001</v>
      </c>
      <c r="AA99" s="1476">
        <v>1657.8432</v>
      </c>
      <c r="AB99" s="1476">
        <v>1698.2784000000001</v>
      </c>
      <c r="AC99" s="1476">
        <v>1738.7136</v>
      </c>
      <c r="AD99" s="1476">
        <v>1779.1487999999999</v>
      </c>
      <c r="AE99" s="1476">
        <v>1819.5840000000001</v>
      </c>
      <c r="AF99" s="1476">
        <v>1860.0192</v>
      </c>
      <c r="AG99" s="1476">
        <v>1900.4544000000001</v>
      </c>
      <c r="AH99" s="1476">
        <v>1940.8896</v>
      </c>
      <c r="AI99" s="1476">
        <v>1981.3248000000001</v>
      </c>
      <c r="AJ99" s="1476">
        <v>2021.76</v>
      </c>
      <c r="AK99" s="1476">
        <v>2062.1952000000001</v>
      </c>
      <c r="AL99" s="1476">
        <v>2102.6304</v>
      </c>
      <c r="AM99" s="1476">
        <v>2143.0655999999999</v>
      </c>
      <c r="AN99" s="1476">
        <v>2183.5008000000003</v>
      </c>
      <c r="AO99" s="1476">
        <v>2223.9360000000001</v>
      </c>
      <c r="AP99" s="1476">
        <v>2264.3712</v>
      </c>
      <c r="AQ99" s="1476">
        <v>2304.8063999999999</v>
      </c>
      <c r="AR99" s="1476">
        <v>2345.2416000000003</v>
      </c>
      <c r="AS99" s="1476">
        <v>2385.6768000000002</v>
      </c>
      <c r="AT99" s="1480">
        <v>2426.1120000000001</v>
      </c>
    </row>
    <row r="100" spans="1:47" x14ac:dyDescent="0.3">
      <c r="A100" s="725">
        <v>55</v>
      </c>
      <c r="B100" s="1479">
        <v>658.94400000000007</v>
      </c>
      <c r="C100" s="1476">
        <v>700.12800000000004</v>
      </c>
      <c r="D100" s="1476">
        <v>741.31200000000001</v>
      </c>
      <c r="E100" s="1476">
        <v>782.49599999999998</v>
      </c>
      <c r="F100" s="1476">
        <v>823.68000000000006</v>
      </c>
      <c r="G100" s="1476">
        <v>864.86400000000003</v>
      </c>
      <c r="H100" s="1476">
        <v>906.048</v>
      </c>
      <c r="I100" s="1476">
        <v>947.23199999999997</v>
      </c>
      <c r="J100" s="1476">
        <v>988.41600000000005</v>
      </c>
      <c r="K100" s="1476">
        <v>1029.6000000000001</v>
      </c>
      <c r="L100" s="1476">
        <v>1070.7840000000001</v>
      </c>
      <c r="M100" s="1476">
        <v>1111.9680000000001</v>
      </c>
      <c r="N100" s="1476">
        <v>1153.152</v>
      </c>
      <c r="O100" s="1476">
        <v>1194.336</v>
      </c>
      <c r="P100" s="1476">
        <v>1235.52</v>
      </c>
      <c r="Q100" s="1476">
        <v>1276.704</v>
      </c>
      <c r="R100" s="1476">
        <v>1317.8880000000001</v>
      </c>
      <c r="S100" s="1476">
        <v>1359.0720000000001</v>
      </c>
      <c r="T100" s="1476">
        <v>1400.2560000000001</v>
      </c>
      <c r="U100" s="1476">
        <v>1441.44</v>
      </c>
      <c r="V100" s="1476">
        <v>1482.624</v>
      </c>
      <c r="W100" s="1476">
        <v>1523.808</v>
      </c>
      <c r="X100" s="1476">
        <v>1564.992</v>
      </c>
      <c r="Y100" s="1476">
        <v>1606.1760000000002</v>
      </c>
      <c r="Z100" s="1476">
        <v>1647.3600000000001</v>
      </c>
      <c r="AA100" s="1476">
        <v>1688.5440000000001</v>
      </c>
      <c r="AB100" s="1476">
        <v>1729.7280000000001</v>
      </c>
      <c r="AC100" s="1476">
        <v>1770.912</v>
      </c>
      <c r="AD100" s="1476">
        <v>1812.096</v>
      </c>
      <c r="AE100" s="1476">
        <v>1853.28</v>
      </c>
      <c r="AF100" s="1476">
        <v>1894.4639999999999</v>
      </c>
      <c r="AG100" s="1476">
        <v>1935.6480000000001</v>
      </c>
      <c r="AH100" s="1476">
        <v>1976.8320000000001</v>
      </c>
      <c r="AI100" s="1476">
        <v>2018.0160000000001</v>
      </c>
      <c r="AJ100" s="1476">
        <v>2059.2000000000003</v>
      </c>
      <c r="AK100" s="1476">
        <v>2100.384</v>
      </c>
      <c r="AL100" s="1476">
        <v>2141.5680000000002</v>
      </c>
      <c r="AM100" s="1476">
        <v>2182.752</v>
      </c>
      <c r="AN100" s="1476">
        <v>2223.9360000000001</v>
      </c>
      <c r="AO100" s="1476">
        <v>2265.12</v>
      </c>
      <c r="AP100" s="1476">
        <v>2306.3040000000001</v>
      </c>
      <c r="AQ100" s="1476">
        <v>2347.4880000000003</v>
      </c>
      <c r="AR100" s="1476">
        <v>2388.672</v>
      </c>
      <c r="AS100" s="1476">
        <v>2429.8560000000002</v>
      </c>
      <c r="AT100" s="1480">
        <v>2471.04</v>
      </c>
    </row>
    <row r="101" spans="1:47" x14ac:dyDescent="0.3">
      <c r="A101" s="725">
        <v>56</v>
      </c>
      <c r="B101" s="1479">
        <v>670.9248</v>
      </c>
      <c r="C101" s="1476">
        <v>712.85760000000005</v>
      </c>
      <c r="D101" s="1476">
        <v>754.79039999999998</v>
      </c>
      <c r="E101" s="1476">
        <v>796.72320000000002</v>
      </c>
      <c r="F101" s="1476">
        <v>838.65600000000006</v>
      </c>
      <c r="G101" s="1476">
        <v>880.58879999999999</v>
      </c>
      <c r="H101" s="1476">
        <v>922.52160000000003</v>
      </c>
      <c r="I101" s="1476">
        <v>964.45440000000008</v>
      </c>
      <c r="J101" s="1476">
        <v>1006.3872</v>
      </c>
      <c r="K101" s="1476">
        <v>1048.32</v>
      </c>
      <c r="L101" s="1476">
        <v>1090.2528</v>
      </c>
      <c r="M101" s="1476">
        <v>1132.1856</v>
      </c>
      <c r="N101" s="1476">
        <v>1174.1184000000001</v>
      </c>
      <c r="O101" s="1476">
        <v>1216.0512000000001</v>
      </c>
      <c r="P101" s="1476">
        <v>1257.9839999999999</v>
      </c>
      <c r="Q101" s="1476">
        <v>1299.9168</v>
      </c>
      <c r="R101" s="1476">
        <v>1341.8496</v>
      </c>
      <c r="S101" s="1476">
        <v>1383.7824000000001</v>
      </c>
      <c r="T101" s="1476">
        <v>1425.7152000000001</v>
      </c>
      <c r="U101" s="1476">
        <v>1467.6480000000001</v>
      </c>
      <c r="V101" s="1476">
        <v>1509.5808</v>
      </c>
      <c r="W101" s="1476">
        <v>1551.5136</v>
      </c>
      <c r="X101" s="1476">
        <v>1593.4464</v>
      </c>
      <c r="Y101" s="1476">
        <v>1635.3792000000001</v>
      </c>
      <c r="Z101" s="1476">
        <v>1677.3120000000001</v>
      </c>
      <c r="AA101" s="1476">
        <v>1719.2447999999999</v>
      </c>
      <c r="AB101" s="1476">
        <v>1761.1776</v>
      </c>
      <c r="AC101" s="1476">
        <v>1803.1104</v>
      </c>
      <c r="AD101" s="1476">
        <v>1845.0432000000001</v>
      </c>
      <c r="AE101" s="1476">
        <v>1886.9760000000001</v>
      </c>
      <c r="AF101" s="1476">
        <v>1928.9088000000002</v>
      </c>
      <c r="AG101" s="1476">
        <v>1970.8416</v>
      </c>
      <c r="AH101" s="1476">
        <v>2012.7744</v>
      </c>
      <c r="AI101" s="1476">
        <v>2054.7072000000003</v>
      </c>
      <c r="AJ101" s="1476">
        <v>2096.64</v>
      </c>
      <c r="AK101" s="1476">
        <v>2138.5727999999999</v>
      </c>
      <c r="AL101" s="1476">
        <v>2180.5056</v>
      </c>
      <c r="AM101" s="1476">
        <v>2222.4384</v>
      </c>
      <c r="AN101" s="1476">
        <v>2264.3712</v>
      </c>
      <c r="AO101" s="1476">
        <v>2306.3040000000001</v>
      </c>
      <c r="AP101" s="1476">
        <v>2348.2368000000001</v>
      </c>
      <c r="AQ101" s="1476">
        <v>2390.1696000000002</v>
      </c>
      <c r="AR101" s="1476">
        <v>2432.1024000000002</v>
      </c>
      <c r="AS101" s="1476">
        <v>2474.0352000000003</v>
      </c>
      <c r="AT101" s="1480">
        <v>2515.9679999999998</v>
      </c>
    </row>
    <row r="102" spans="1:47" x14ac:dyDescent="0.3">
      <c r="A102" s="725">
        <v>57</v>
      </c>
      <c r="B102" s="1479">
        <v>682.90560000000005</v>
      </c>
      <c r="C102" s="1476">
        <v>725.58720000000005</v>
      </c>
      <c r="D102" s="1476">
        <v>768.26880000000006</v>
      </c>
      <c r="E102" s="1476">
        <v>810.95040000000006</v>
      </c>
      <c r="F102" s="1476">
        <v>853.63200000000006</v>
      </c>
      <c r="G102" s="1476">
        <v>896.31360000000006</v>
      </c>
      <c r="H102" s="1476">
        <v>938.99520000000007</v>
      </c>
      <c r="I102" s="1476">
        <v>981.67680000000007</v>
      </c>
      <c r="J102" s="1476">
        <v>1024.3584000000001</v>
      </c>
      <c r="K102" s="1476">
        <v>1067.04</v>
      </c>
      <c r="L102" s="1476">
        <v>1109.7216000000001</v>
      </c>
      <c r="M102" s="1476">
        <v>1152.4032</v>
      </c>
      <c r="N102" s="1476">
        <v>1195.0848000000001</v>
      </c>
      <c r="O102" s="1476">
        <v>1237.7664</v>
      </c>
      <c r="P102" s="1476">
        <v>1280.4480000000001</v>
      </c>
      <c r="Q102" s="1476">
        <v>1323.1296</v>
      </c>
      <c r="R102" s="1476">
        <v>1365.8112000000001</v>
      </c>
      <c r="S102" s="1476">
        <v>1408.4928</v>
      </c>
      <c r="T102" s="1476">
        <v>1451.1744000000001</v>
      </c>
      <c r="U102" s="1476">
        <v>1493.856</v>
      </c>
      <c r="V102" s="1476">
        <v>1536.5376000000001</v>
      </c>
      <c r="W102" s="1476">
        <v>1579.2192</v>
      </c>
      <c r="X102" s="1476">
        <v>1621.9008000000001</v>
      </c>
      <c r="Y102" s="1476">
        <v>1664.5824</v>
      </c>
      <c r="Z102" s="1476">
        <v>1707.2640000000001</v>
      </c>
      <c r="AA102" s="1476">
        <v>1749.9456</v>
      </c>
      <c r="AB102" s="1476">
        <v>1792.6272000000001</v>
      </c>
      <c r="AC102" s="1476">
        <v>1835.3088</v>
      </c>
      <c r="AD102" s="1476">
        <v>1877.9904000000001</v>
      </c>
      <c r="AE102" s="1476">
        <v>1920.672</v>
      </c>
      <c r="AF102" s="1476">
        <v>1963.3536000000001</v>
      </c>
      <c r="AG102" s="1476">
        <v>2006.0352</v>
      </c>
      <c r="AH102" s="1476">
        <v>2048.7168000000001</v>
      </c>
      <c r="AI102" s="1476">
        <v>2091.3984</v>
      </c>
      <c r="AJ102" s="1476">
        <v>2134.08</v>
      </c>
      <c r="AK102" s="1476">
        <v>2176.7616000000003</v>
      </c>
      <c r="AL102" s="1476">
        <v>2219.4432000000002</v>
      </c>
      <c r="AM102" s="1476">
        <v>2262.1248000000001</v>
      </c>
      <c r="AN102" s="1476">
        <v>2304.8063999999999</v>
      </c>
      <c r="AO102" s="1476">
        <v>2347.4880000000003</v>
      </c>
      <c r="AP102" s="1476">
        <v>2390.1696000000002</v>
      </c>
      <c r="AQ102" s="1476">
        <v>2432.8512000000001</v>
      </c>
      <c r="AR102" s="1476">
        <v>2475.5328</v>
      </c>
      <c r="AS102" s="1476">
        <v>2518.2144000000003</v>
      </c>
      <c r="AT102" s="1480">
        <v>2560.8960000000002</v>
      </c>
    </row>
    <row r="103" spans="1:47" x14ac:dyDescent="0.3">
      <c r="A103" s="725">
        <v>58</v>
      </c>
      <c r="B103" s="1479">
        <v>694.88639999999998</v>
      </c>
      <c r="C103" s="1476">
        <v>738.31680000000006</v>
      </c>
      <c r="D103" s="1476">
        <v>781.74720000000002</v>
      </c>
      <c r="E103" s="1476">
        <v>825.17759999999998</v>
      </c>
      <c r="F103" s="1476">
        <v>868.60800000000006</v>
      </c>
      <c r="G103" s="1476">
        <v>912.03840000000002</v>
      </c>
      <c r="H103" s="1476">
        <v>955.46879999999999</v>
      </c>
      <c r="I103" s="1476">
        <v>998.89920000000006</v>
      </c>
      <c r="J103" s="1476">
        <v>1042.3296</v>
      </c>
      <c r="K103" s="1476">
        <v>1085.76</v>
      </c>
      <c r="L103" s="1476">
        <v>1129.1904</v>
      </c>
      <c r="M103" s="1476">
        <v>1172.6208000000001</v>
      </c>
      <c r="N103" s="1476">
        <v>1216.0512000000001</v>
      </c>
      <c r="O103" s="1476">
        <v>1259.4816000000001</v>
      </c>
      <c r="P103" s="1476">
        <v>1302.912</v>
      </c>
      <c r="Q103" s="1476">
        <v>1346.3424</v>
      </c>
      <c r="R103" s="1476">
        <v>1389.7728</v>
      </c>
      <c r="S103" s="1476">
        <v>1433.2032000000002</v>
      </c>
      <c r="T103" s="1476">
        <v>1476.6336000000001</v>
      </c>
      <c r="U103" s="1476">
        <v>1520.0640000000001</v>
      </c>
      <c r="V103" s="1476">
        <v>1563.4944</v>
      </c>
      <c r="W103" s="1476">
        <v>1606.9248</v>
      </c>
      <c r="X103" s="1476">
        <v>1650.3552</v>
      </c>
      <c r="Y103" s="1476">
        <v>1693.7856000000002</v>
      </c>
      <c r="Z103" s="1476">
        <v>1737.2160000000001</v>
      </c>
      <c r="AA103" s="1476">
        <v>1780.6464000000001</v>
      </c>
      <c r="AB103" s="1476">
        <v>1824.0768</v>
      </c>
      <c r="AC103" s="1476">
        <v>1867.5072</v>
      </c>
      <c r="AD103" s="1476">
        <v>1910.9376</v>
      </c>
      <c r="AE103" s="1476">
        <v>1954.3680000000002</v>
      </c>
      <c r="AF103" s="1476">
        <v>1997.7984000000001</v>
      </c>
      <c r="AG103" s="1476">
        <v>2041.2288000000001</v>
      </c>
      <c r="AH103" s="1476">
        <v>2084.6592000000001</v>
      </c>
      <c r="AI103" s="1476">
        <v>2128.0896000000002</v>
      </c>
      <c r="AJ103" s="1476">
        <v>2171.52</v>
      </c>
      <c r="AK103" s="1476">
        <v>2214.9504000000002</v>
      </c>
      <c r="AL103" s="1476">
        <v>2258.3807999999999</v>
      </c>
      <c r="AM103" s="1476">
        <v>2301.8112000000001</v>
      </c>
      <c r="AN103" s="1476">
        <v>2345.2416000000003</v>
      </c>
      <c r="AO103" s="1476">
        <v>2388.672</v>
      </c>
      <c r="AP103" s="1476">
        <v>2432.1024000000002</v>
      </c>
      <c r="AQ103" s="1476">
        <v>2475.5328</v>
      </c>
      <c r="AR103" s="1476">
        <v>2518.9632000000001</v>
      </c>
      <c r="AS103" s="1476">
        <v>2562.3935999999999</v>
      </c>
      <c r="AT103" s="1480">
        <v>2605.8240000000001</v>
      </c>
    </row>
    <row r="104" spans="1:47" x14ac:dyDescent="0.3">
      <c r="A104" s="725">
        <v>59</v>
      </c>
      <c r="B104" s="1479">
        <v>706.86720000000003</v>
      </c>
      <c r="C104" s="1476">
        <v>751.04640000000006</v>
      </c>
      <c r="D104" s="1476">
        <v>795.22559999999999</v>
      </c>
      <c r="E104" s="1476">
        <v>839.40480000000002</v>
      </c>
      <c r="F104" s="1476">
        <v>883.58400000000006</v>
      </c>
      <c r="G104" s="1476">
        <v>927.76319999999998</v>
      </c>
      <c r="H104" s="1476">
        <v>971.94240000000002</v>
      </c>
      <c r="I104" s="1476">
        <v>1016.1216000000001</v>
      </c>
      <c r="J104" s="1476">
        <v>1060.3008</v>
      </c>
      <c r="K104" s="1476">
        <v>1104.48</v>
      </c>
      <c r="L104" s="1476">
        <v>1148.6592000000001</v>
      </c>
      <c r="M104" s="1476">
        <v>1192.8384000000001</v>
      </c>
      <c r="N104" s="1476">
        <v>1237.0176000000001</v>
      </c>
      <c r="O104" s="1476">
        <v>1281.1967999999999</v>
      </c>
      <c r="P104" s="1476">
        <v>1325.376</v>
      </c>
      <c r="Q104" s="1476">
        <v>1369.5552</v>
      </c>
      <c r="R104" s="1476">
        <v>1413.7344000000001</v>
      </c>
      <c r="S104" s="1476">
        <v>1457.9136000000001</v>
      </c>
      <c r="T104" s="1476">
        <v>1502.0928000000001</v>
      </c>
      <c r="U104" s="1476">
        <v>1546.2719999999999</v>
      </c>
      <c r="V104" s="1476">
        <v>1590.4512</v>
      </c>
      <c r="W104" s="1476">
        <v>1634.6304</v>
      </c>
      <c r="X104" s="1476">
        <v>1678.8096</v>
      </c>
      <c r="Y104" s="1476">
        <v>1722.9888000000001</v>
      </c>
      <c r="Z104" s="1476">
        <v>1767.1680000000001</v>
      </c>
      <c r="AA104" s="1476">
        <v>1811.3472000000002</v>
      </c>
      <c r="AB104" s="1476">
        <v>1855.5264</v>
      </c>
      <c r="AC104" s="1476">
        <v>1899.7056</v>
      </c>
      <c r="AD104" s="1476">
        <v>1943.8848</v>
      </c>
      <c r="AE104" s="1476">
        <v>1988.0640000000001</v>
      </c>
      <c r="AF104" s="1476">
        <v>2032.2432000000001</v>
      </c>
      <c r="AG104" s="1476">
        <v>2076.4223999999999</v>
      </c>
      <c r="AH104" s="1476">
        <v>2120.6016</v>
      </c>
      <c r="AI104" s="1476">
        <v>2164.7808</v>
      </c>
      <c r="AJ104" s="1476">
        <v>2208.96</v>
      </c>
      <c r="AK104" s="1476">
        <v>2253.1392000000001</v>
      </c>
      <c r="AL104" s="1476">
        <v>2297.3184000000001</v>
      </c>
      <c r="AM104" s="1476">
        <v>2341.4976000000001</v>
      </c>
      <c r="AN104" s="1476">
        <v>2385.6768000000002</v>
      </c>
      <c r="AO104" s="1476">
        <v>2429.8560000000002</v>
      </c>
      <c r="AP104" s="1476">
        <v>2474.0352000000003</v>
      </c>
      <c r="AQ104" s="1476">
        <v>2518.2144000000003</v>
      </c>
      <c r="AR104" s="1476">
        <v>2562.3935999999999</v>
      </c>
      <c r="AS104" s="1476">
        <v>2606.5727999999999</v>
      </c>
      <c r="AT104" s="1480">
        <v>2650.752</v>
      </c>
    </row>
    <row r="105" spans="1:47" ht="15" thickBot="1" x14ac:dyDescent="0.35">
      <c r="A105" s="920">
        <v>60</v>
      </c>
      <c r="B105" s="1481">
        <v>718.84800000000007</v>
      </c>
      <c r="C105" s="1482">
        <v>763.77600000000007</v>
      </c>
      <c r="D105" s="1482">
        <v>808.70400000000006</v>
      </c>
      <c r="E105" s="1482">
        <v>853.63200000000006</v>
      </c>
      <c r="F105" s="1482">
        <v>898.56000000000006</v>
      </c>
      <c r="G105" s="1482">
        <v>943.48800000000006</v>
      </c>
      <c r="H105" s="1482">
        <v>988.41600000000005</v>
      </c>
      <c r="I105" s="1482">
        <v>1033.3440000000001</v>
      </c>
      <c r="J105" s="1482">
        <v>1078.2719999999999</v>
      </c>
      <c r="K105" s="1482">
        <v>1123.2</v>
      </c>
      <c r="L105" s="1482">
        <v>1168.1279999999999</v>
      </c>
      <c r="M105" s="1482">
        <v>1213.056</v>
      </c>
      <c r="N105" s="1482">
        <v>1257.9839999999999</v>
      </c>
      <c r="O105" s="1482">
        <v>1302.912</v>
      </c>
      <c r="P105" s="1482">
        <v>1347.8400000000001</v>
      </c>
      <c r="Q105" s="1482">
        <v>1392.768</v>
      </c>
      <c r="R105" s="1482">
        <v>1437.6960000000001</v>
      </c>
      <c r="S105" s="1482">
        <v>1482.624</v>
      </c>
      <c r="T105" s="1482">
        <v>1527.5520000000001</v>
      </c>
      <c r="U105" s="1482">
        <v>1572.48</v>
      </c>
      <c r="V105" s="1482">
        <v>1617.4080000000001</v>
      </c>
      <c r="W105" s="1482">
        <v>1662.336</v>
      </c>
      <c r="X105" s="1482">
        <v>1707.2640000000001</v>
      </c>
      <c r="Y105" s="1482">
        <v>1752.192</v>
      </c>
      <c r="Z105" s="1482">
        <v>1797.1200000000001</v>
      </c>
      <c r="AA105" s="1482">
        <v>1842.048</v>
      </c>
      <c r="AB105" s="1482">
        <v>1886.9760000000001</v>
      </c>
      <c r="AC105" s="1482">
        <v>1931.904</v>
      </c>
      <c r="AD105" s="1482">
        <v>1976.8320000000001</v>
      </c>
      <c r="AE105" s="1482">
        <v>2021.76</v>
      </c>
      <c r="AF105" s="1482">
        <v>2066.6880000000001</v>
      </c>
      <c r="AG105" s="1482">
        <v>2111.616</v>
      </c>
      <c r="AH105" s="1482">
        <v>2156.5439999999999</v>
      </c>
      <c r="AI105" s="1482">
        <v>2201.4720000000002</v>
      </c>
      <c r="AJ105" s="1482">
        <v>2246.4</v>
      </c>
      <c r="AK105" s="1482">
        <v>2291.328</v>
      </c>
      <c r="AL105" s="1482">
        <v>2336.2559999999999</v>
      </c>
      <c r="AM105" s="1482">
        <v>2381.1840000000002</v>
      </c>
      <c r="AN105" s="1482">
        <v>2426.1120000000001</v>
      </c>
      <c r="AO105" s="1482">
        <v>2471.04</v>
      </c>
      <c r="AP105" s="1482">
        <v>2515.9679999999998</v>
      </c>
      <c r="AQ105" s="1482">
        <v>2560.8960000000002</v>
      </c>
      <c r="AR105" s="1482">
        <v>2605.8240000000001</v>
      </c>
      <c r="AS105" s="1482">
        <v>2650.752</v>
      </c>
      <c r="AT105" s="1483">
        <v>2695.6800000000003</v>
      </c>
    </row>
    <row r="106" spans="1:47" ht="15" thickBot="1" x14ac:dyDescent="0.35">
      <c r="A106" s="800" t="s">
        <v>621</v>
      </c>
      <c r="B106" s="1670" t="s">
        <v>65</v>
      </c>
      <c r="C106" s="1671"/>
      <c r="D106" s="1671"/>
      <c r="E106" s="1671"/>
      <c r="F106" s="1671"/>
      <c r="G106" s="1671"/>
      <c r="H106" s="1671"/>
      <c r="I106" s="1671"/>
      <c r="J106" s="1671"/>
      <c r="K106" s="1671"/>
      <c r="L106" s="1671"/>
      <c r="M106" s="1671"/>
      <c r="N106" s="1671"/>
      <c r="O106" s="1671"/>
      <c r="P106" s="1671"/>
      <c r="Q106" s="1671"/>
      <c r="R106" s="1671"/>
      <c r="S106" s="1671"/>
      <c r="T106" s="1671"/>
      <c r="U106" s="1671"/>
      <c r="V106" s="1671"/>
      <c r="W106" s="1671"/>
      <c r="X106" s="1671"/>
      <c r="Y106" s="1671"/>
      <c r="Z106" s="1671"/>
      <c r="AA106" s="1671"/>
      <c r="AB106" s="1671"/>
      <c r="AC106" s="1671"/>
      <c r="AD106" s="1671"/>
      <c r="AE106" s="1671"/>
      <c r="AF106" s="1671"/>
      <c r="AG106" s="1671"/>
      <c r="AH106" s="1671"/>
      <c r="AI106" s="1671"/>
      <c r="AJ106" s="1671"/>
      <c r="AK106" s="1671"/>
      <c r="AL106" s="1671"/>
      <c r="AM106" s="1671"/>
      <c r="AN106" s="1671"/>
      <c r="AO106" s="1671"/>
      <c r="AP106" s="1671"/>
      <c r="AQ106" s="1671"/>
      <c r="AR106" s="1671"/>
      <c r="AS106" s="1671"/>
      <c r="AT106" s="1672"/>
    </row>
    <row r="108" spans="1:47" ht="21.6" thickBot="1" x14ac:dyDescent="0.45">
      <c r="A108" s="736" t="s">
        <v>114</v>
      </c>
      <c r="B108" s="706"/>
      <c r="C108" s="706"/>
      <c r="D108" s="706"/>
      <c r="E108" s="706"/>
      <c r="F108" s="705"/>
      <c r="G108" s="792"/>
      <c r="H108" s="706"/>
      <c r="I108" s="793"/>
      <c r="J108" s="706"/>
      <c r="K108" s="706"/>
      <c r="L108" s="706"/>
      <c r="M108" s="706"/>
      <c r="N108" s="706"/>
      <c r="O108" s="706"/>
      <c r="P108" s="706"/>
      <c r="Q108" s="706"/>
      <c r="R108" s="706"/>
      <c r="S108" s="706"/>
      <c r="T108" s="706"/>
      <c r="U108" s="706"/>
      <c r="V108" s="706"/>
      <c r="W108" s="706"/>
      <c r="X108" s="706"/>
      <c r="Y108" s="706"/>
      <c r="Z108" s="706"/>
      <c r="AA108" s="706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</row>
    <row r="109" spans="1:47" ht="15" thickBot="1" x14ac:dyDescent="0.35">
      <c r="A109" s="739" t="s">
        <v>15</v>
      </c>
      <c r="B109" s="794">
        <v>16</v>
      </c>
      <c r="C109" s="795">
        <v>17</v>
      </c>
      <c r="D109" s="795">
        <v>18</v>
      </c>
      <c r="E109" s="795">
        <v>19</v>
      </c>
      <c r="F109" s="795">
        <v>20</v>
      </c>
      <c r="G109" s="795">
        <v>21</v>
      </c>
      <c r="H109" s="795">
        <v>22</v>
      </c>
      <c r="I109" s="795">
        <v>23</v>
      </c>
      <c r="J109" s="795">
        <v>24</v>
      </c>
      <c r="K109" s="795">
        <v>25</v>
      </c>
      <c r="L109" s="795">
        <v>26</v>
      </c>
      <c r="M109" s="795">
        <v>27</v>
      </c>
      <c r="N109" s="795">
        <v>28</v>
      </c>
      <c r="O109" s="795">
        <v>29</v>
      </c>
      <c r="P109" s="795">
        <v>30</v>
      </c>
      <c r="Q109" s="795">
        <v>31</v>
      </c>
      <c r="R109" s="795">
        <v>32</v>
      </c>
      <c r="S109" s="795">
        <v>33</v>
      </c>
      <c r="T109" s="795">
        <v>34</v>
      </c>
      <c r="U109" s="795">
        <v>35</v>
      </c>
      <c r="V109" s="795">
        <v>36</v>
      </c>
      <c r="W109" s="795">
        <v>37</v>
      </c>
      <c r="X109" s="795">
        <v>38</v>
      </c>
      <c r="Y109" s="795">
        <v>39</v>
      </c>
      <c r="Z109" s="795">
        <v>40</v>
      </c>
      <c r="AA109" s="795">
        <v>41</v>
      </c>
      <c r="AB109" s="795">
        <v>42</v>
      </c>
      <c r="AC109" s="795">
        <v>43</v>
      </c>
      <c r="AD109" s="795">
        <v>44</v>
      </c>
      <c r="AE109" s="795">
        <v>45</v>
      </c>
      <c r="AF109" s="795">
        <v>46</v>
      </c>
      <c r="AG109" s="795">
        <v>47</v>
      </c>
      <c r="AH109" s="795">
        <v>48</v>
      </c>
      <c r="AI109" s="795">
        <v>49</v>
      </c>
      <c r="AJ109" s="795">
        <v>50</v>
      </c>
      <c r="AK109" s="795">
        <v>51</v>
      </c>
      <c r="AL109" s="795">
        <v>52</v>
      </c>
      <c r="AM109" s="795">
        <v>53</v>
      </c>
      <c r="AN109" s="795">
        <v>54</v>
      </c>
      <c r="AO109" s="795">
        <v>55</v>
      </c>
      <c r="AP109" s="795">
        <v>56</v>
      </c>
      <c r="AQ109" s="795">
        <v>57</v>
      </c>
      <c r="AR109" s="795">
        <v>58</v>
      </c>
      <c r="AS109" s="795">
        <v>59</v>
      </c>
      <c r="AT109" s="796">
        <v>60</v>
      </c>
    </row>
    <row r="110" spans="1:47" x14ac:dyDescent="0.3">
      <c r="A110" s="746">
        <v>16</v>
      </c>
      <c r="B110" s="797">
        <v>218.3168</v>
      </c>
      <c r="C110" s="1477">
        <v>231.9616</v>
      </c>
      <c r="D110" s="1477">
        <v>245.60640000000001</v>
      </c>
      <c r="E110" s="1477">
        <v>259.25119999999998</v>
      </c>
      <c r="F110" s="1477">
        <v>272.89600000000002</v>
      </c>
      <c r="G110" s="1477">
        <v>286.54079999999999</v>
      </c>
      <c r="H110" s="1477">
        <v>300.18560000000002</v>
      </c>
      <c r="I110" s="1477">
        <v>313.8304</v>
      </c>
      <c r="J110" s="1477">
        <v>327.47519999999997</v>
      </c>
      <c r="K110" s="1477">
        <v>341.12</v>
      </c>
      <c r="L110" s="1477">
        <v>354.76479999999998</v>
      </c>
      <c r="M110" s="1477">
        <v>368.40960000000001</v>
      </c>
      <c r="N110" s="1477">
        <v>382.05439999999999</v>
      </c>
      <c r="O110" s="1477">
        <v>395.69920000000002</v>
      </c>
      <c r="P110" s="1477">
        <v>409.34399999999999</v>
      </c>
      <c r="Q110" s="1477">
        <v>422.98880000000003</v>
      </c>
      <c r="R110" s="1477">
        <v>436.6336</v>
      </c>
      <c r="S110" s="1477">
        <v>450.27839999999998</v>
      </c>
      <c r="T110" s="1477">
        <v>463.92320000000001</v>
      </c>
      <c r="U110" s="1477">
        <v>477.56799999999998</v>
      </c>
      <c r="V110" s="1477">
        <v>491.21280000000002</v>
      </c>
      <c r="W110" s="1477">
        <v>504.85759999999999</v>
      </c>
      <c r="X110" s="1477">
        <v>518.50239999999997</v>
      </c>
      <c r="Y110" s="1477">
        <v>532.1472</v>
      </c>
      <c r="Z110" s="1477">
        <v>545.79200000000003</v>
      </c>
      <c r="AA110" s="1477">
        <v>559.43679999999995</v>
      </c>
      <c r="AB110" s="1477">
        <v>573.08159999999998</v>
      </c>
      <c r="AC110" s="1477">
        <v>586.72640000000001</v>
      </c>
      <c r="AD110" s="1477">
        <v>600.37120000000004</v>
      </c>
      <c r="AE110" s="1477">
        <v>614.01599999999996</v>
      </c>
      <c r="AF110" s="1477">
        <v>627.66079999999999</v>
      </c>
      <c r="AG110" s="1477">
        <v>641.30560000000003</v>
      </c>
      <c r="AH110" s="1477">
        <v>654.95039999999995</v>
      </c>
      <c r="AI110" s="1477">
        <v>668.59519999999998</v>
      </c>
      <c r="AJ110" s="1477">
        <v>682.24</v>
      </c>
      <c r="AK110" s="1477">
        <v>695.88480000000004</v>
      </c>
      <c r="AL110" s="1477">
        <v>709.52959999999996</v>
      </c>
      <c r="AM110" s="1477">
        <v>723.17439999999999</v>
      </c>
      <c r="AN110" s="1477">
        <v>736.81920000000002</v>
      </c>
      <c r="AO110" s="1477">
        <v>750.46400000000006</v>
      </c>
      <c r="AP110" s="1477">
        <v>764.10879999999997</v>
      </c>
      <c r="AQ110" s="1477">
        <v>777.75360000000001</v>
      </c>
      <c r="AR110" s="1477">
        <v>791.39840000000004</v>
      </c>
      <c r="AS110" s="1477">
        <v>805.04319999999996</v>
      </c>
      <c r="AT110" s="1478">
        <v>818.68799999999999</v>
      </c>
    </row>
    <row r="111" spans="1:47" x14ac:dyDescent="0.3">
      <c r="A111" s="725">
        <v>17</v>
      </c>
      <c r="B111" s="1479">
        <v>231.9616</v>
      </c>
      <c r="C111" s="1476">
        <v>246.45920000000001</v>
      </c>
      <c r="D111" s="1476">
        <v>260.95679999999999</v>
      </c>
      <c r="E111" s="1476">
        <v>275.45440000000002</v>
      </c>
      <c r="F111" s="1476">
        <v>289.952</v>
      </c>
      <c r="G111" s="1476">
        <v>304.44959999999998</v>
      </c>
      <c r="H111" s="1476">
        <v>318.94720000000001</v>
      </c>
      <c r="I111" s="1476">
        <v>333.44479999999999</v>
      </c>
      <c r="J111" s="1476">
        <v>347.94240000000002</v>
      </c>
      <c r="K111" s="1476">
        <v>362.44</v>
      </c>
      <c r="L111" s="1476">
        <v>376.93759999999997</v>
      </c>
      <c r="M111" s="1476">
        <v>391.43520000000001</v>
      </c>
      <c r="N111" s="1476">
        <v>405.93279999999999</v>
      </c>
      <c r="O111" s="1476">
        <v>420.43040000000002</v>
      </c>
      <c r="P111" s="1476">
        <v>434.928</v>
      </c>
      <c r="Q111" s="1476">
        <v>449.42559999999997</v>
      </c>
      <c r="R111" s="1476">
        <v>463.92320000000001</v>
      </c>
      <c r="S111" s="1476">
        <v>478.42079999999999</v>
      </c>
      <c r="T111" s="1476">
        <v>492.91840000000002</v>
      </c>
      <c r="U111" s="1476">
        <v>507.416</v>
      </c>
      <c r="V111" s="1476">
        <v>521.91359999999997</v>
      </c>
      <c r="W111" s="1476">
        <v>536.41120000000001</v>
      </c>
      <c r="X111" s="1476">
        <v>550.90880000000004</v>
      </c>
      <c r="Y111" s="1476">
        <v>565.40639999999996</v>
      </c>
      <c r="Z111" s="1476">
        <v>579.904</v>
      </c>
      <c r="AA111" s="1476">
        <v>594.40160000000003</v>
      </c>
      <c r="AB111" s="1476">
        <v>608.89919999999995</v>
      </c>
      <c r="AC111" s="1476">
        <v>623.39679999999998</v>
      </c>
      <c r="AD111" s="1476">
        <v>637.89440000000002</v>
      </c>
      <c r="AE111" s="1476">
        <v>652.39200000000005</v>
      </c>
      <c r="AF111" s="1476">
        <v>666.88959999999997</v>
      </c>
      <c r="AG111" s="1476">
        <v>681.38720000000001</v>
      </c>
      <c r="AH111" s="1476">
        <v>695.88480000000004</v>
      </c>
      <c r="AI111" s="1476">
        <v>710.38239999999996</v>
      </c>
      <c r="AJ111" s="1476">
        <v>724.88</v>
      </c>
      <c r="AK111" s="1476">
        <v>739.37760000000003</v>
      </c>
      <c r="AL111" s="1476">
        <v>753.87519999999995</v>
      </c>
      <c r="AM111" s="1476">
        <v>768.37279999999998</v>
      </c>
      <c r="AN111" s="1476">
        <v>782.87040000000002</v>
      </c>
      <c r="AO111" s="1476">
        <v>797.36800000000005</v>
      </c>
      <c r="AP111" s="1476">
        <v>811.86559999999997</v>
      </c>
      <c r="AQ111" s="1476">
        <v>826.36320000000001</v>
      </c>
      <c r="AR111" s="1476">
        <v>840.86080000000004</v>
      </c>
      <c r="AS111" s="1476">
        <v>855.35839999999996</v>
      </c>
      <c r="AT111" s="1480">
        <v>869.85599999999999</v>
      </c>
    </row>
    <row r="112" spans="1:47" x14ac:dyDescent="0.3">
      <c r="A112" s="725">
        <v>18</v>
      </c>
      <c r="B112" s="1479">
        <v>245.60640000000001</v>
      </c>
      <c r="C112" s="1476">
        <v>260.95679999999999</v>
      </c>
      <c r="D112" s="1476">
        <v>276.30720000000002</v>
      </c>
      <c r="E112" s="1476">
        <v>291.6576</v>
      </c>
      <c r="F112" s="1476">
        <v>307.00799999999998</v>
      </c>
      <c r="G112" s="1476">
        <v>322.35840000000002</v>
      </c>
      <c r="H112" s="1476">
        <v>337.7088</v>
      </c>
      <c r="I112" s="1476">
        <v>353.05919999999998</v>
      </c>
      <c r="J112" s="1476">
        <v>368.40960000000001</v>
      </c>
      <c r="K112" s="1476">
        <v>383.76</v>
      </c>
      <c r="L112" s="1476">
        <v>399.11040000000003</v>
      </c>
      <c r="M112" s="1476">
        <v>414.46080000000001</v>
      </c>
      <c r="N112" s="1476">
        <v>429.81119999999999</v>
      </c>
      <c r="O112" s="1476">
        <v>445.16160000000002</v>
      </c>
      <c r="P112" s="1476">
        <v>460.512</v>
      </c>
      <c r="Q112" s="1476">
        <v>475.86239999999998</v>
      </c>
      <c r="R112" s="1476">
        <v>491.21280000000002</v>
      </c>
      <c r="S112" s="1476">
        <v>506.56319999999999</v>
      </c>
      <c r="T112" s="1476">
        <v>521.91359999999997</v>
      </c>
      <c r="U112" s="1476">
        <v>537.26400000000001</v>
      </c>
      <c r="V112" s="1476">
        <v>552.61440000000005</v>
      </c>
      <c r="W112" s="1476">
        <v>567.96479999999997</v>
      </c>
      <c r="X112" s="1476">
        <v>583.3152</v>
      </c>
      <c r="Y112" s="1476">
        <v>598.66560000000004</v>
      </c>
      <c r="Z112" s="1476">
        <v>614.01599999999996</v>
      </c>
      <c r="AA112" s="1476">
        <v>629.3664</v>
      </c>
      <c r="AB112" s="1476">
        <v>644.71680000000003</v>
      </c>
      <c r="AC112" s="1476">
        <v>660.06719999999996</v>
      </c>
      <c r="AD112" s="1476">
        <v>675.41759999999999</v>
      </c>
      <c r="AE112" s="1476">
        <v>690.76800000000003</v>
      </c>
      <c r="AF112" s="1476">
        <v>706.11839999999995</v>
      </c>
      <c r="AG112" s="1476">
        <v>721.46879999999999</v>
      </c>
      <c r="AH112" s="1476">
        <v>736.81920000000002</v>
      </c>
      <c r="AI112" s="1476">
        <v>752.16959999999995</v>
      </c>
      <c r="AJ112" s="1476">
        <v>767.52</v>
      </c>
      <c r="AK112" s="1476">
        <v>782.87040000000002</v>
      </c>
      <c r="AL112" s="1476">
        <v>798.22080000000005</v>
      </c>
      <c r="AM112" s="1476">
        <v>813.57119999999998</v>
      </c>
      <c r="AN112" s="1476">
        <v>828.92160000000001</v>
      </c>
      <c r="AO112" s="1476">
        <v>844.27200000000005</v>
      </c>
      <c r="AP112" s="1476">
        <v>859.62239999999997</v>
      </c>
      <c r="AQ112" s="1476">
        <v>874.97280000000001</v>
      </c>
      <c r="AR112" s="1476">
        <v>890.32320000000004</v>
      </c>
      <c r="AS112" s="1476">
        <v>905.67359999999996</v>
      </c>
      <c r="AT112" s="1480">
        <v>921.024</v>
      </c>
    </row>
    <row r="113" spans="1:47" x14ac:dyDescent="0.3">
      <c r="A113" s="725">
        <v>19</v>
      </c>
      <c r="B113" s="1479">
        <v>259.25119999999998</v>
      </c>
      <c r="C113" s="1476">
        <v>275.45440000000002</v>
      </c>
      <c r="D113" s="1476">
        <v>291.6576</v>
      </c>
      <c r="E113" s="1476">
        <v>307.86079999999998</v>
      </c>
      <c r="F113" s="1476">
        <v>324.06400000000002</v>
      </c>
      <c r="G113" s="1476">
        <v>340.2672</v>
      </c>
      <c r="H113" s="1476">
        <v>356.47039999999998</v>
      </c>
      <c r="I113" s="1476">
        <v>372.67360000000002</v>
      </c>
      <c r="J113" s="1476">
        <v>388.8768</v>
      </c>
      <c r="K113" s="1476">
        <v>405.08</v>
      </c>
      <c r="L113" s="1476">
        <v>421.28320000000002</v>
      </c>
      <c r="M113" s="1476">
        <v>437.4864</v>
      </c>
      <c r="N113" s="1476">
        <v>453.68959999999998</v>
      </c>
      <c r="O113" s="1476">
        <v>469.89280000000002</v>
      </c>
      <c r="P113" s="1476">
        <v>486.096</v>
      </c>
      <c r="Q113" s="1476">
        <v>502.29919999999998</v>
      </c>
      <c r="R113" s="1476">
        <v>518.50239999999997</v>
      </c>
      <c r="S113" s="1476">
        <v>534.7056</v>
      </c>
      <c r="T113" s="1476">
        <v>550.90880000000004</v>
      </c>
      <c r="U113" s="1476">
        <v>567.11199999999997</v>
      </c>
      <c r="V113" s="1476">
        <v>583.3152</v>
      </c>
      <c r="W113" s="1476">
        <v>599.51840000000004</v>
      </c>
      <c r="X113" s="1476">
        <v>615.72159999999997</v>
      </c>
      <c r="Y113" s="1476">
        <v>631.9248</v>
      </c>
      <c r="Z113" s="1476">
        <v>648.12800000000004</v>
      </c>
      <c r="AA113" s="1476">
        <v>664.33119999999997</v>
      </c>
      <c r="AB113" s="1476">
        <v>680.53440000000001</v>
      </c>
      <c r="AC113" s="1476">
        <v>696.73760000000004</v>
      </c>
      <c r="AD113" s="1476">
        <v>712.94079999999997</v>
      </c>
      <c r="AE113" s="1476">
        <v>729.14400000000001</v>
      </c>
      <c r="AF113" s="1476">
        <v>745.34720000000004</v>
      </c>
      <c r="AG113" s="1476">
        <v>761.55039999999997</v>
      </c>
      <c r="AH113" s="1476">
        <v>777.75360000000001</v>
      </c>
      <c r="AI113" s="1476">
        <v>793.95680000000004</v>
      </c>
      <c r="AJ113" s="1476">
        <v>810.16</v>
      </c>
      <c r="AK113" s="1476">
        <v>826.36320000000001</v>
      </c>
      <c r="AL113" s="1476">
        <v>842.56640000000004</v>
      </c>
      <c r="AM113" s="1476">
        <v>858.76959999999997</v>
      </c>
      <c r="AN113" s="1476">
        <v>874.97280000000001</v>
      </c>
      <c r="AO113" s="1476">
        <v>891.17600000000004</v>
      </c>
      <c r="AP113" s="1476">
        <v>907.37919999999997</v>
      </c>
      <c r="AQ113" s="1476">
        <v>923.58240000000001</v>
      </c>
      <c r="AR113" s="1476">
        <v>939.78560000000004</v>
      </c>
      <c r="AS113" s="1476">
        <v>955.98879999999997</v>
      </c>
      <c r="AT113" s="1480">
        <v>972.19200000000001</v>
      </c>
    </row>
    <row r="114" spans="1:47" x14ac:dyDescent="0.3">
      <c r="A114" s="725">
        <v>20</v>
      </c>
      <c r="B114" s="1479">
        <v>272.89600000000002</v>
      </c>
      <c r="C114" s="1476">
        <v>289.952</v>
      </c>
      <c r="D114" s="1476">
        <v>307.00799999999998</v>
      </c>
      <c r="E114" s="1476">
        <v>324.06400000000002</v>
      </c>
      <c r="F114" s="1476">
        <v>341.12</v>
      </c>
      <c r="G114" s="1476">
        <v>358.17599999999999</v>
      </c>
      <c r="H114" s="1476">
        <v>375.23200000000003</v>
      </c>
      <c r="I114" s="1476">
        <v>392.28800000000001</v>
      </c>
      <c r="J114" s="1476">
        <v>409.34399999999999</v>
      </c>
      <c r="K114" s="1476">
        <v>426.4</v>
      </c>
      <c r="L114" s="1476">
        <v>443.45600000000002</v>
      </c>
      <c r="M114" s="1476">
        <v>460.512</v>
      </c>
      <c r="N114" s="1476">
        <v>477.56799999999998</v>
      </c>
      <c r="O114" s="1476">
        <v>494.62400000000002</v>
      </c>
      <c r="P114" s="1476">
        <v>511.68</v>
      </c>
      <c r="Q114" s="1476">
        <v>528.73599999999999</v>
      </c>
      <c r="R114" s="1476">
        <v>545.79200000000003</v>
      </c>
      <c r="S114" s="1476">
        <v>562.84799999999996</v>
      </c>
      <c r="T114" s="1476">
        <v>579.904</v>
      </c>
      <c r="U114" s="1476">
        <v>596.96</v>
      </c>
      <c r="V114" s="1476">
        <v>614.01599999999996</v>
      </c>
      <c r="W114" s="1476">
        <v>631.072</v>
      </c>
      <c r="X114" s="1476">
        <v>648.12800000000004</v>
      </c>
      <c r="Y114" s="1476">
        <v>665.18399999999997</v>
      </c>
      <c r="Z114" s="1476">
        <v>682.24</v>
      </c>
      <c r="AA114" s="1476">
        <v>699.29600000000005</v>
      </c>
      <c r="AB114" s="1476">
        <v>716.35199999999998</v>
      </c>
      <c r="AC114" s="1476">
        <v>733.40800000000002</v>
      </c>
      <c r="AD114" s="1476">
        <v>750.46400000000006</v>
      </c>
      <c r="AE114" s="1476">
        <v>767.52</v>
      </c>
      <c r="AF114" s="1476">
        <v>784.57600000000002</v>
      </c>
      <c r="AG114" s="1476">
        <v>801.63199999999995</v>
      </c>
      <c r="AH114" s="1476">
        <v>818.68799999999999</v>
      </c>
      <c r="AI114" s="1476">
        <v>835.74400000000003</v>
      </c>
      <c r="AJ114" s="1476">
        <v>852.8</v>
      </c>
      <c r="AK114" s="1476">
        <v>869.85599999999999</v>
      </c>
      <c r="AL114" s="1476">
        <v>886.91200000000003</v>
      </c>
      <c r="AM114" s="1476">
        <v>903.96799999999996</v>
      </c>
      <c r="AN114" s="1476">
        <v>921.024</v>
      </c>
      <c r="AO114" s="1476">
        <v>938.08</v>
      </c>
      <c r="AP114" s="1476">
        <v>955.13599999999997</v>
      </c>
      <c r="AQ114" s="1476">
        <v>972.19200000000001</v>
      </c>
      <c r="AR114" s="1476">
        <v>989.24800000000005</v>
      </c>
      <c r="AS114" s="1476">
        <v>1006.304</v>
      </c>
      <c r="AT114" s="1480">
        <v>1023.36</v>
      </c>
      <c r="AU114" s="355"/>
    </row>
    <row r="115" spans="1:47" s="355" customFormat="1" x14ac:dyDescent="0.3">
      <c r="A115" s="725">
        <v>21</v>
      </c>
      <c r="B115" s="1479">
        <v>286.54079999999999</v>
      </c>
      <c r="C115" s="1476">
        <v>304.44959999999998</v>
      </c>
      <c r="D115" s="1476">
        <v>322.35840000000002</v>
      </c>
      <c r="E115" s="1476">
        <v>340.2672</v>
      </c>
      <c r="F115" s="1476">
        <v>358.17599999999999</v>
      </c>
      <c r="G115" s="1476">
        <v>376.08479999999997</v>
      </c>
      <c r="H115" s="1476">
        <v>393.99360000000001</v>
      </c>
      <c r="I115" s="1476">
        <v>411.9024</v>
      </c>
      <c r="J115" s="1476">
        <v>429.81119999999999</v>
      </c>
      <c r="K115" s="1476">
        <v>447.72</v>
      </c>
      <c r="L115" s="1476">
        <v>465.62880000000001</v>
      </c>
      <c r="M115" s="1476">
        <v>483.5376</v>
      </c>
      <c r="N115" s="1476">
        <v>501.44639999999998</v>
      </c>
      <c r="O115" s="1476">
        <v>519.35519999999997</v>
      </c>
      <c r="P115" s="1476">
        <v>537.26400000000001</v>
      </c>
      <c r="Q115" s="1476">
        <v>555.17280000000005</v>
      </c>
      <c r="R115" s="1476">
        <v>573.08159999999998</v>
      </c>
      <c r="S115" s="1476">
        <v>590.99040000000002</v>
      </c>
      <c r="T115" s="1476">
        <v>608.89919999999995</v>
      </c>
      <c r="U115" s="1476">
        <v>626.80799999999999</v>
      </c>
      <c r="V115" s="1476">
        <v>644.71680000000003</v>
      </c>
      <c r="W115" s="1476">
        <v>662.62559999999996</v>
      </c>
      <c r="X115" s="1476">
        <v>680.53440000000001</v>
      </c>
      <c r="Y115" s="1476">
        <v>698.44320000000005</v>
      </c>
      <c r="Z115" s="1476">
        <v>716.35199999999998</v>
      </c>
      <c r="AA115" s="1476">
        <v>734.26080000000002</v>
      </c>
      <c r="AB115" s="1476">
        <v>752.16959999999995</v>
      </c>
      <c r="AC115" s="1476">
        <v>770.07839999999999</v>
      </c>
      <c r="AD115" s="1476">
        <v>787.98720000000003</v>
      </c>
      <c r="AE115" s="1476">
        <v>805.89599999999996</v>
      </c>
      <c r="AF115" s="1476">
        <v>823.8048</v>
      </c>
      <c r="AG115" s="1476">
        <v>841.71360000000004</v>
      </c>
      <c r="AH115" s="1476">
        <v>859.62239999999997</v>
      </c>
      <c r="AI115" s="1476">
        <v>877.53120000000001</v>
      </c>
      <c r="AJ115" s="1476">
        <v>895.44</v>
      </c>
      <c r="AK115" s="1476">
        <v>913.34879999999998</v>
      </c>
      <c r="AL115" s="1476">
        <v>931.25760000000002</v>
      </c>
      <c r="AM115" s="1476">
        <v>949.16639999999995</v>
      </c>
      <c r="AN115" s="1476">
        <v>967.0752</v>
      </c>
      <c r="AO115" s="1476">
        <v>984.98400000000004</v>
      </c>
      <c r="AP115" s="1476">
        <v>1002.8928</v>
      </c>
      <c r="AQ115" s="1476">
        <v>1020.8016</v>
      </c>
      <c r="AR115" s="1476">
        <v>1038.7103999999999</v>
      </c>
      <c r="AS115" s="1476">
        <v>1056.6192000000001</v>
      </c>
      <c r="AT115" s="1480">
        <v>1074.528</v>
      </c>
      <c r="AU115"/>
    </row>
    <row r="116" spans="1:47" x14ac:dyDescent="0.3">
      <c r="A116" s="725">
        <v>22</v>
      </c>
      <c r="B116" s="1479">
        <v>300.18560000000002</v>
      </c>
      <c r="C116" s="1476">
        <v>318.94720000000001</v>
      </c>
      <c r="D116" s="1476">
        <v>337.7088</v>
      </c>
      <c r="E116" s="1476">
        <v>356.47039999999998</v>
      </c>
      <c r="F116" s="1476">
        <v>375.23200000000003</v>
      </c>
      <c r="G116" s="1476">
        <v>393.99360000000001</v>
      </c>
      <c r="H116" s="1476">
        <v>412.7552</v>
      </c>
      <c r="I116" s="1476">
        <v>431.51679999999999</v>
      </c>
      <c r="J116" s="1476">
        <v>450.27839999999998</v>
      </c>
      <c r="K116" s="1476">
        <v>469.04</v>
      </c>
      <c r="L116" s="1476">
        <v>487.80160000000001</v>
      </c>
      <c r="M116" s="1476">
        <v>506.56319999999999</v>
      </c>
      <c r="N116" s="1476">
        <v>525.32479999999998</v>
      </c>
      <c r="O116" s="1476">
        <v>544.08640000000003</v>
      </c>
      <c r="P116" s="1476">
        <v>562.84799999999996</v>
      </c>
      <c r="Q116" s="1476">
        <v>581.6096</v>
      </c>
      <c r="R116" s="1476">
        <v>600.37120000000004</v>
      </c>
      <c r="S116" s="1476">
        <v>619.13279999999997</v>
      </c>
      <c r="T116" s="1476">
        <v>637.89440000000002</v>
      </c>
      <c r="U116" s="1476">
        <v>656.65599999999995</v>
      </c>
      <c r="V116" s="1476">
        <v>675.41759999999999</v>
      </c>
      <c r="W116" s="1476">
        <v>694.17920000000004</v>
      </c>
      <c r="X116" s="1476">
        <v>712.94079999999997</v>
      </c>
      <c r="Y116" s="1476">
        <v>731.70240000000001</v>
      </c>
      <c r="Z116" s="1476">
        <v>750.46400000000006</v>
      </c>
      <c r="AA116" s="1476">
        <v>769.22559999999999</v>
      </c>
      <c r="AB116" s="1476">
        <v>787.98720000000003</v>
      </c>
      <c r="AC116" s="1476">
        <v>806.74879999999996</v>
      </c>
      <c r="AD116" s="1476">
        <v>825.5104</v>
      </c>
      <c r="AE116" s="1476">
        <v>844.27200000000005</v>
      </c>
      <c r="AF116" s="1476">
        <v>863.03359999999998</v>
      </c>
      <c r="AG116" s="1476">
        <v>881.79520000000002</v>
      </c>
      <c r="AH116" s="1476">
        <v>900.55679999999995</v>
      </c>
      <c r="AI116" s="1476">
        <v>919.3184</v>
      </c>
      <c r="AJ116" s="1476">
        <v>938.08</v>
      </c>
      <c r="AK116" s="1476">
        <v>956.84159999999997</v>
      </c>
      <c r="AL116" s="1476">
        <v>975.60320000000002</v>
      </c>
      <c r="AM116" s="1476">
        <v>994.36480000000006</v>
      </c>
      <c r="AN116" s="1476">
        <v>1013.1264</v>
      </c>
      <c r="AO116" s="1476">
        <v>1031.8879999999999</v>
      </c>
      <c r="AP116" s="1476">
        <v>1050.6496</v>
      </c>
      <c r="AQ116" s="1476">
        <v>1069.4112</v>
      </c>
      <c r="AR116" s="1476">
        <v>1088.1728000000001</v>
      </c>
      <c r="AS116" s="1476">
        <v>1106.9344000000001</v>
      </c>
      <c r="AT116" s="1480">
        <v>1125.6959999999999</v>
      </c>
      <c r="AU116" s="355"/>
    </row>
    <row r="117" spans="1:47" s="355" customFormat="1" x14ac:dyDescent="0.3">
      <c r="A117" s="725">
        <v>23</v>
      </c>
      <c r="B117" s="1479">
        <v>313.8304</v>
      </c>
      <c r="C117" s="1476">
        <v>333.44479999999999</v>
      </c>
      <c r="D117" s="1476">
        <v>353.05919999999998</v>
      </c>
      <c r="E117" s="1476">
        <v>372.67360000000002</v>
      </c>
      <c r="F117" s="1476">
        <v>392.28800000000001</v>
      </c>
      <c r="G117" s="1476">
        <v>411.9024</v>
      </c>
      <c r="H117" s="1476">
        <v>431.51679999999999</v>
      </c>
      <c r="I117" s="1476">
        <v>451.13119999999998</v>
      </c>
      <c r="J117" s="1476">
        <v>470.74560000000002</v>
      </c>
      <c r="K117" s="1476">
        <v>490.36</v>
      </c>
      <c r="L117" s="1476">
        <v>509.9744</v>
      </c>
      <c r="M117" s="1476">
        <v>529.58879999999999</v>
      </c>
      <c r="N117" s="1476">
        <v>549.20320000000004</v>
      </c>
      <c r="O117" s="1476">
        <v>568.81759999999997</v>
      </c>
      <c r="P117" s="1476">
        <v>588.43200000000002</v>
      </c>
      <c r="Q117" s="1476">
        <v>608.04639999999995</v>
      </c>
      <c r="R117" s="1476">
        <v>627.66079999999999</v>
      </c>
      <c r="S117" s="1476">
        <v>647.27520000000004</v>
      </c>
      <c r="T117" s="1476">
        <v>666.88959999999997</v>
      </c>
      <c r="U117" s="1476">
        <v>686.50400000000002</v>
      </c>
      <c r="V117" s="1476">
        <v>706.11839999999995</v>
      </c>
      <c r="W117" s="1476">
        <v>725.7328</v>
      </c>
      <c r="X117" s="1476">
        <v>745.34720000000004</v>
      </c>
      <c r="Y117" s="1476">
        <v>764.96159999999998</v>
      </c>
      <c r="Z117" s="1476">
        <v>784.57600000000002</v>
      </c>
      <c r="AA117" s="1476">
        <v>804.19039999999995</v>
      </c>
      <c r="AB117" s="1476">
        <v>823.8048</v>
      </c>
      <c r="AC117" s="1476">
        <v>843.41920000000005</v>
      </c>
      <c r="AD117" s="1476">
        <v>863.03359999999998</v>
      </c>
      <c r="AE117" s="1476">
        <v>882.64800000000002</v>
      </c>
      <c r="AF117" s="1476">
        <v>902.26239999999996</v>
      </c>
      <c r="AG117" s="1476">
        <v>921.8768</v>
      </c>
      <c r="AH117" s="1476">
        <v>941.49120000000005</v>
      </c>
      <c r="AI117" s="1476">
        <v>961.10559999999998</v>
      </c>
      <c r="AJ117" s="1476">
        <v>980.72</v>
      </c>
      <c r="AK117" s="1476">
        <v>1000.3344</v>
      </c>
      <c r="AL117" s="1476">
        <v>1019.9488</v>
      </c>
      <c r="AM117" s="1476">
        <v>1039.5632000000001</v>
      </c>
      <c r="AN117" s="1476">
        <v>1059.1776</v>
      </c>
      <c r="AO117" s="1476">
        <v>1078.7919999999999</v>
      </c>
      <c r="AP117" s="1476">
        <v>1098.4064000000001</v>
      </c>
      <c r="AQ117" s="1476">
        <v>1118.0208</v>
      </c>
      <c r="AR117" s="1476">
        <v>1137.6351999999999</v>
      </c>
      <c r="AS117" s="1476">
        <v>1157.2496000000001</v>
      </c>
      <c r="AT117" s="1480">
        <v>1176.864</v>
      </c>
      <c r="AU117"/>
    </row>
    <row r="118" spans="1:47" x14ac:dyDescent="0.3">
      <c r="A118" s="725">
        <v>24</v>
      </c>
      <c r="B118" s="1479">
        <v>327.47519999999997</v>
      </c>
      <c r="C118" s="1476">
        <v>347.94240000000002</v>
      </c>
      <c r="D118" s="1476">
        <v>368.40960000000001</v>
      </c>
      <c r="E118" s="1476">
        <v>388.8768</v>
      </c>
      <c r="F118" s="1476">
        <v>409.34399999999999</v>
      </c>
      <c r="G118" s="1476">
        <v>429.81119999999999</v>
      </c>
      <c r="H118" s="1476">
        <v>450.27839999999998</v>
      </c>
      <c r="I118" s="1476">
        <v>470.74560000000002</v>
      </c>
      <c r="J118" s="1476">
        <v>491.21280000000002</v>
      </c>
      <c r="K118" s="1476">
        <v>511.68</v>
      </c>
      <c r="L118" s="1476">
        <v>532.1472</v>
      </c>
      <c r="M118" s="1476">
        <v>552.61440000000005</v>
      </c>
      <c r="N118" s="1476">
        <v>573.08159999999998</v>
      </c>
      <c r="O118" s="1476">
        <v>593.54880000000003</v>
      </c>
      <c r="P118" s="1476">
        <v>614.01599999999996</v>
      </c>
      <c r="Q118" s="1476">
        <v>634.48320000000001</v>
      </c>
      <c r="R118" s="1476">
        <v>654.95039999999995</v>
      </c>
      <c r="S118" s="1476">
        <v>675.41759999999999</v>
      </c>
      <c r="T118" s="1476">
        <v>695.88480000000004</v>
      </c>
      <c r="U118" s="1476">
        <v>716.35199999999998</v>
      </c>
      <c r="V118" s="1476">
        <v>736.81920000000002</v>
      </c>
      <c r="W118" s="1476">
        <v>757.28639999999996</v>
      </c>
      <c r="X118" s="1476">
        <v>777.75360000000001</v>
      </c>
      <c r="Y118" s="1476">
        <v>798.22080000000005</v>
      </c>
      <c r="Z118" s="1476">
        <v>818.68799999999999</v>
      </c>
      <c r="AA118" s="1476">
        <v>839.15520000000004</v>
      </c>
      <c r="AB118" s="1476">
        <v>859.62239999999997</v>
      </c>
      <c r="AC118" s="1476">
        <v>880.08960000000002</v>
      </c>
      <c r="AD118" s="1476">
        <v>900.55679999999995</v>
      </c>
      <c r="AE118" s="1476">
        <v>921.024</v>
      </c>
      <c r="AF118" s="1476">
        <v>941.49120000000005</v>
      </c>
      <c r="AG118" s="1476">
        <v>961.95839999999998</v>
      </c>
      <c r="AH118" s="1476">
        <v>982.42560000000003</v>
      </c>
      <c r="AI118" s="1476">
        <v>1002.8928</v>
      </c>
      <c r="AJ118" s="1476">
        <v>1023.36</v>
      </c>
      <c r="AK118" s="1476">
        <v>1043.8271999999999</v>
      </c>
      <c r="AL118" s="1476">
        <v>1064.2944</v>
      </c>
      <c r="AM118" s="1476">
        <v>1084.7616</v>
      </c>
      <c r="AN118" s="1476">
        <v>1105.2288000000001</v>
      </c>
      <c r="AO118" s="1476">
        <v>1125.6959999999999</v>
      </c>
      <c r="AP118" s="1476">
        <v>1146.1632</v>
      </c>
      <c r="AQ118" s="1476">
        <v>1166.6304</v>
      </c>
      <c r="AR118" s="1476">
        <v>1187.0976000000001</v>
      </c>
      <c r="AS118" s="1476">
        <v>1207.5648000000001</v>
      </c>
      <c r="AT118" s="1480">
        <v>1228.0319999999999</v>
      </c>
    </row>
    <row r="119" spans="1:47" x14ac:dyDescent="0.3">
      <c r="A119" s="725">
        <v>25</v>
      </c>
      <c r="B119" s="1479">
        <v>341.12</v>
      </c>
      <c r="C119" s="1476">
        <v>362.44</v>
      </c>
      <c r="D119" s="1476">
        <v>383.76</v>
      </c>
      <c r="E119" s="1476">
        <v>405.08</v>
      </c>
      <c r="F119" s="1476">
        <v>426.4</v>
      </c>
      <c r="G119" s="1476">
        <v>447.72</v>
      </c>
      <c r="H119" s="1476">
        <v>469.04</v>
      </c>
      <c r="I119" s="1476">
        <v>490.36</v>
      </c>
      <c r="J119" s="1476">
        <v>511.68</v>
      </c>
      <c r="K119" s="1476">
        <v>533</v>
      </c>
      <c r="L119" s="1476">
        <v>554.32000000000005</v>
      </c>
      <c r="M119" s="1476">
        <v>575.64</v>
      </c>
      <c r="N119" s="1476">
        <v>596.96</v>
      </c>
      <c r="O119" s="1476">
        <v>618.28</v>
      </c>
      <c r="P119" s="1476">
        <v>639.6</v>
      </c>
      <c r="Q119" s="1476">
        <v>660.92</v>
      </c>
      <c r="R119" s="1476">
        <v>682.24</v>
      </c>
      <c r="S119" s="1476">
        <v>703.56</v>
      </c>
      <c r="T119" s="1476">
        <v>724.88</v>
      </c>
      <c r="U119" s="1476">
        <v>746.2</v>
      </c>
      <c r="V119" s="1476">
        <v>767.52</v>
      </c>
      <c r="W119" s="1476">
        <v>788.84</v>
      </c>
      <c r="X119" s="1476">
        <v>810.16</v>
      </c>
      <c r="Y119" s="1476">
        <v>831.48</v>
      </c>
      <c r="Z119" s="1476">
        <v>852.8</v>
      </c>
      <c r="AA119" s="1476">
        <v>874.12</v>
      </c>
      <c r="AB119" s="1476">
        <v>895.44</v>
      </c>
      <c r="AC119" s="1476">
        <v>916.76</v>
      </c>
      <c r="AD119" s="1476">
        <v>938.08</v>
      </c>
      <c r="AE119" s="1476">
        <v>959.4</v>
      </c>
      <c r="AF119" s="1476">
        <v>980.72</v>
      </c>
      <c r="AG119" s="1476">
        <v>1002.04</v>
      </c>
      <c r="AH119" s="1476">
        <v>1023.36</v>
      </c>
      <c r="AI119" s="1476">
        <v>1044.68</v>
      </c>
      <c r="AJ119" s="1476">
        <v>1066</v>
      </c>
      <c r="AK119" s="1476">
        <v>1087.32</v>
      </c>
      <c r="AL119" s="1476">
        <v>1108.6400000000001</v>
      </c>
      <c r="AM119" s="1476">
        <v>1129.96</v>
      </c>
      <c r="AN119" s="1476">
        <v>1151.28</v>
      </c>
      <c r="AO119" s="1476">
        <v>1172.5999999999999</v>
      </c>
      <c r="AP119" s="1476">
        <v>1193.92</v>
      </c>
      <c r="AQ119" s="1476">
        <v>1215.24</v>
      </c>
      <c r="AR119" s="1476">
        <v>1236.56</v>
      </c>
      <c r="AS119" s="1476">
        <v>1257.8800000000001</v>
      </c>
      <c r="AT119" s="1480">
        <v>1279.2</v>
      </c>
    </row>
    <row r="120" spans="1:47" x14ac:dyDescent="0.3">
      <c r="A120" s="725">
        <v>26</v>
      </c>
      <c r="B120" s="1479">
        <v>354.76479999999998</v>
      </c>
      <c r="C120" s="1476">
        <v>376.93759999999997</v>
      </c>
      <c r="D120" s="1476">
        <v>399.11040000000003</v>
      </c>
      <c r="E120" s="1476">
        <v>421.28320000000002</v>
      </c>
      <c r="F120" s="1476">
        <v>443.45600000000002</v>
      </c>
      <c r="G120" s="1476">
        <v>465.62880000000001</v>
      </c>
      <c r="H120" s="1476">
        <v>487.80160000000001</v>
      </c>
      <c r="I120" s="1476">
        <v>509.9744</v>
      </c>
      <c r="J120" s="1476">
        <v>532.1472</v>
      </c>
      <c r="K120" s="1476">
        <v>554.32000000000005</v>
      </c>
      <c r="L120" s="1476">
        <v>576.49279999999999</v>
      </c>
      <c r="M120" s="1476">
        <v>598.66560000000004</v>
      </c>
      <c r="N120" s="1476">
        <v>620.83839999999998</v>
      </c>
      <c r="O120" s="1476">
        <v>643.01120000000003</v>
      </c>
      <c r="P120" s="1476">
        <v>665.18399999999997</v>
      </c>
      <c r="Q120" s="1476">
        <v>687.35680000000002</v>
      </c>
      <c r="R120" s="1476">
        <v>709.52959999999996</v>
      </c>
      <c r="S120" s="1476">
        <v>731.70240000000001</v>
      </c>
      <c r="T120" s="1476">
        <v>753.87519999999995</v>
      </c>
      <c r="U120" s="1476">
        <v>776.048</v>
      </c>
      <c r="V120" s="1476">
        <v>798.22080000000005</v>
      </c>
      <c r="W120" s="1476">
        <v>820.39359999999999</v>
      </c>
      <c r="X120" s="1476">
        <v>842.56640000000004</v>
      </c>
      <c r="Y120" s="1476">
        <v>864.73919999999998</v>
      </c>
      <c r="Z120" s="1476">
        <v>886.91200000000003</v>
      </c>
      <c r="AA120" s="1476">
        <v>909.08479999999997</v>
      </c>
      <c r="AB120" s="1476">
        <v>931.25760000000002</v>
      </c>
      <c r="AC120" s="1476">
        <v>953.43039999999996</v>
      </c>
      <c r="AD120" s="1476">
        <v>975.60320000000002</v>
      </c>
      <c r="AE120" s="1476">
        <v>997.77599999999995</v>
      </c>
      <c r="AF120" s="1476">
        <v>1019.9488</v>
      </c>
      <c r="AG120" s="1476">
        <v>1042.1215999999999</v>
      </c>
      <c r="AH120" s="1476">
        <v>1064.2944</v>
      </c>
      <c r="AI120" s="1476">
        <v>1086.4672</v>
      </c>
      <c r="AJ120" s="1476">
        <v>1108.6400000000001</v>
      </c>
      <c r="AK120" s="1476">
        <v>1130.8127999999999</v>
      </c>
      <c r="AL120" s="1476">
        <v>1152.9856</v>
      </c>
      <c r="AM120" s="1476">
        <v>1175.1584</v>
      </c>
      <c r="AN120" s="1476">
        <v>1197.3312000000001</v>
      </c>
      <c r="AO120" s="1476">
        <v>1219.5039999999999</v>
      </c>
      <c r="AP120" s="1476">
        <v>1241.6768</v>
      </c>
      <c r="AQ120" s="1476">
        <v>1263.8496</v>
      </c>
      <c r="AR120" s="1476">
        <v>1286.0224000000001</v>
      </c>
      <c r="AS120" s="1476">
        <v>1308.1952000000001</v>
      </c>
      <c r="AT120" s="1480">
        <v>1330.3679999999999</v>
      </c>
      <c r="AU120" s="355"/>
    </row>
    <row r="121" spans="1:47" s="355" customFormat="1" x14ac:dyDescent="0.3">
      <c r="A121" s="725">
        <v>27</v>
      </c>
      <c r="B121" s="1479">
        <v>368.40960000000001</v>
      </c>
      <c r="C121" s="1476">
        <v>391.43520000000001</v>
      </c>
      <c r="D121" s="1476">
        <v>414.46080000000001</v>
      </c>
      <c r="E121" s="1476">
        <v>437.4864</v>
      </c>
      <c r="F121" s="1476">
        <v>460.512</v>
      </c>
      <c r="G121" s="1476">
        <v>483.5376</v>
      </c>
      <c r="H121" s="1476">
        <v>506.56319999999999</v>
      </c>
      <c r="I121" s="1476">
        <v>529.58879999999999</v>
      </c>
      <c r="J121" s="1476">
        <v>552.61440000000005</v>
      </c>
      <c r="K121" s="1476">
        <v>575.64</v>
      </c>
      <c r="L121" s="1476">
        <v>598.66560000000004</v>
      </c>
      <c r="M121" s="1476">
        <v>621.69119999999998</v>
      </c>
      <c r="N121" s="1476">
        <v>644.71680000000003</v>
      </c>
      <c r="O121" s="1476">
        <v>667.74239999999998</v>
      </c>
      <c r="P121" s="1476">
        <v>690.76800000000003</v>
      </c>
      <c r="Q121" s="1476">
        <v>713.79359999999997</v>
      </c>
      <c r="R121" s="1476">
        <v>736.81920000000002</v>
      </c>
      <c r="S121" s="1476">
        <v>759.84479999999996</v>
      </c>
      <c r="T121" s="1476">
        <v>782.87040000000002</v>
      </c>
      <c r="U121" s="1476">
        <v>805.89599999999996</v>
      </c>
      <c r="V121" s="1476">
        <v>828.92160000000001</v>
      </c>
      <c r="W121" s="1476">
        <v>851.94719999999995</v>
      </c>
      <c r="X121" s="1476">
        <v>874.97280000000001</v>
      </c>
      <c r="Y121" s="1476">
        <v>897.99839999999995</v>
      </c>
      <c r="Z121" s="1476">
        <v>921.024</v>
      </c>
      <c r="AA121" s="1476">
        <v>944.04960000000005</v>
      </c>
      <c r="AB121" s="1476">
        <v>967.0752</v>
      </c>
      <c r="AC121" s="1476">
        <v>990.10080000000005</v>
      </c>
      <c r="AD121" s="1476">
        <v>1013.1264</v>
      </c>
      <c r="AE121" s="1476">
        <v>1036.152</v>
      </c>
      <c r="AF121" s="1476">
        <v>1059.1776</v>
      </c>
      <c r="AG121" s="1476">
        <v>1082.2031999999999</v>
      </c>
      <c r="AH121" s="1476">
        <v>1105.2288000000001</v>
      </c>
      <c r="AI121" s="1476">
        <v>1128.2544</v>
      </c>
      <c r="AJ121" s="1476">
        <v>1151.28</v>
      </c>
      <c r="AK121" s="1476">
        <v>1174.3055999999999</v>
      </c>
      <c r="AL121" s="1476">
        <v>1197.3312000000001</v>
      </c>
      <c r="AM121" s="1476">
        <v>1220.3568</v>
      </c>
      <c r="AN121" s="1476">
        <v>1243.3824</v>
      </c>
      <c r="AO121" s="1476">
        <v>1266.4079999999999</v>
      </c>
      <c r="AP121" s="1476">
        <v>1289.4336000000001</v>
      </c>
      <c r="AQ121" s="1476">
        <v>1312.4592</v>
      </c>
      <c r="AR121" s="1476">
        <v>1335.4848</v>
      </c>
      <c r="AS121" s="1476">
        <v>1358.5103999999999</v>
      </c>
      <c r="AT121" s="1480">
        <v>1381.5360000000001</v>
      </c>
    </row>
    <row r="122" spans="1:47" s="355" customFormat="1" x14ac:dyDescent="0.3">
      <c r="A122" s="725">
        <v>28</v>
      </c>
      <c r="B122" s="1479">
        <v>382.05439999999999</v>
      </c>
      <c r="C122" s="1476">
        <v>405.93279999999999</v>
      </c>
      <c r="D122" s="1476">
        <v>429.81119999999999</v>
      </c>
      <c r="E122" s="1476">
        <v>453.68959999999998</v>
      </c>
      <c r="F122" s="1476">
        <v>477.56799999999998</v>
      </c>
      <c r="G122" s="1476">
        <v>501.44639999999998</v>
      </c>
      <c r="H122" s="1476">
        <v>525.32479999999998</v>
      </c>
      <c r="I122" s="1476">
        <v>549.20320000000004</v>
      </c>
      <c r="J122" s="1476">
        <v>573.08159999999998</v>
      </c>
      <c r="K122" s="1476">
        <v>596.96</v>
      </c>
      <c r="L122" s="1476">
        <v>620.83839999999998</v>
      </c>
      <c r="M122" s="1476">
        <v>644.71680000000003</v>
      </c>
      <c r="N122" s="1476">
        <v>668.59519999999998</v>
      </c>
      <c r="O122" s="1476">
        <v>692.47360000000003</v>
      </c>
      <c r="P122" s="1476">
        <v>716.35199999999998</v>
      </c>
      <c r="Q122" s="1476">
        <v>740.23040000000003</v>
      </c>
      <c r="R122" s="1476">
        <v>764.10879999999997</v>
      </c>
      <c r="S122" s="1476">
        <v>787.98720000000003</v>
      </c>
      <c r="T122" s="1476">
        <v>811.86559999999997</v>
      </c>
      <c r="U122" s="1476">
        <v>835.74400000000003</v>
      </c>
      <c r="V122" s="1476">
        <v>859.62239999999997</v>
      </c>
      <c r="W122" s="1476">
        <v>883.50080000000003</v>
      </c>
      <c r="X122" s="1476">
        <v>907.37919999999997</v>
      </c>
      <c r="Y122" s="1476">
        <v>931.25760000000002</v>
      </c>
      <c r="Z122" s="1476">
        <v>955.13599999999997</v>
      </c>
      <c r="AA122" s="1476">
        <v>979.01440000000002</v>
      </c>
      <c r="AB122" s="1476">
        <v>1002.8928</v>
      </c>
      <c r="AC122" s="1476">
        <v>1026.7711999999999</v>
      </c>
      <c r="AD122" s="1476">
        <v>1050.6496</v>
      </c>
      <c r="AE122" s="1476">
        <v>1074.528</v>
      </c>
      <c r="AF122" s="1476">
        <v>1098.4064000000001</v>
      </c>
      <c r="AG122" s="1476">
        <v>1122.2847999999999</v>
      </c>
      <c r="AH122" s="1476">
        <v>1146.1632</v>
      </c>
      <c r="AI122" s="1476">
        <v>1170.0416</v>
      </c>
      <c r="AJ122" s="1476">
        <v>1193.92</v>
      </c>
      <c r="AK122" s="1476">
        <v>1217.7983999999999</v>
      </c>
      <c r="AL122" s="1476">
        <v>1241.6768</v>
      </c>
      <c r="AM122" s="1476">
        <v>1265.5552</v>
      </c>
      <c r="AN122" s="1476">
        <v>1289.4336000000001</v>
      </c>
      <c r="AO122" s="1476">
        <v>1313.3119999999999</v>
      </c>
      <c r="AP122" s="1476">
        <v>1337.1904</v>
      </c>
      <c r="AQ122" s="1476">
        <v>1361.0688</v>
      </c>
      <c r="AR122" s="1476">
        <v>1384.9472000000001</v>
      </c>
      <c r="AS122" s="1476">
        <v>1408.8255999999999</v>
      </c>
      <c r="AT122" s="1480">
        <v>1432.704</v>
      </c>
    </row>
    <row r="123" spans="1:47" s="355" customFormat="1" x14ac:dyDescent="0.3">
      <c r="A123" s="725">
        <v>29</v>
      </c>
      <c r="B123" s="1479">
        <v>395.69920000000002</v>
      </c>
      <c r="C123" s="1476">
        <v>420.43040000000002</v>
      </c>
      <c r="D123" s="1476">
        <v>445.16160000000002</v>
      </c>
      <c r="E123" s="1476">
        <v>469.89280000000002</v>
      </c>
      <c r="F123" s="1476">
        <v>494.62400000000002</v>
      </c>
      <c r="G123" s="1476">
        <v>519.35519999999997</v>
      </c>
      <c r="H123" s="1476">
        <v>544.08640000000003</v>
      </c>
      <c r="I123" s="1476">
        <v>568.81759999999997</v>
      </c>
      <c r="J123" s="1476">
        <v>593.54880000000003</v>
      </c>
      <c r="K123" s="1476">
        <v>618.28</v>
      </c>
      <c r="L123" s="1476">
        <v>643.01120000000003</v>
      </c>
      <c r="M123" s="1476">
        <v>667.74239999999998</v>
      </c>
      <c r="N123" s="1476">
        <v>692.47360000000003</v>
      </c>
      <c r="O123" s="1476">
        <v>717.20479999999998</v>
      </c>
      <c r="P123" s="1476">
        <v>741.93600000000004</v>
      </c>
      <c r="Q123" s="1476">
        <v>766.66719999999998</v>
      </c>
      <c r="R123" s="1476">
        <v>791.39840000000004</v>
      </c>
      <c r="S123" s="1476">
        <v>816.12959999999998</v>
      </c>
      <c r="T123" s="1476">
        <v>840.86080000000004</v>
      </c>
      <c r="U123" s="1476">
        <v>865.59199999999998</v>
      </c>
      <c r="V123" s="1476">
        <v>890.32320000000004</v>
      </c>
      <c r="W123" s="1476">
        <v>915.05439999999999</v>
      </c>
      <c r="X123" s="1476">
        <v>939.78560000000004</v>
      </c>
      <c r="Y123" s="1476">
        <v>964.51679999999999</v>
      </c>
      <c r="Z123" s="1476">
        <v>989.24800000000005</v>
      </c>
      <c r="AA123" s="1476">
        <v>1013.9792</v>
      </c>
      <c r="AB123" s="1476">
        <v>1038.7103999999999</v>
      </c>
      <c r="AC123" s="1476">
        <v>1063.4416000000001</v>
      </c>
      <c r="AD123" s="1476">
        <v>1088.1728000000001</v>
      </c>
      <c r="AE123" s="1476">
        <v>1112.904</v>
      </c>
      <c r="AF123" s="1476">
        <v>1137.6351999999999</v>
      </c>
      <c r="AG123" s="1476">
        <v>1162.3664000000001</v>
      </c>
      <c r="AH123" s="1476">
        <v>1187.0976000000001</v>
      </c>
      <c r="AI123" s="1476">
        <v>1211.8288</v>
      </c>
      <c r="AJ123" s="1476">
        <v>1236.56</v>
      </c>
      <c r="AK123" s="1476">
        <v>1261.2912000000001</v>
      </c>
      <c r="AL123" s="1476">
        <v>1286.0224000000001</v>
      </c>
      <c r="AM123" s="1476">
        <v>1310.7536</v>
      </c>
      <c r="AN123" s="1476">
        <v>1335.4848</v>
      </c>
      <c r="AO123" s="1476">
        <v>1360.2159999999999</v>
      </c>
      <c r="AP123" s="1476">
        <v>1384.9472000000001</v>
      </c>
      <c r="AQ123" s="1476">
        <v>1409.6784</v>
      </c>
      <c r="AR123" s="1476">
        <v>1434.4096</v>
      </c>
      <c r="AS123" s="1476">
        <v>1459.1407999999999</v>
      </c>
      <c r="AT123" s="1480">
        <v>1483.8720000000001</v>
      </c>
    </row>
    <row r="124" spans="1:47" s="355" customFormat="1" x14ac:dyDescent="0.3">
      <c r="A124" s="725">
        <v>30</v>
      </c>
      <c r="B124" s="1479">
        <v>409.34399999999999</v>
      </c>
      <c r="C124" s="1476">
        <v>434.928</v>
      </c>
      <c r="D124" s="1476">
        <v>460.512</v>
      </c>
      <c r="E124" s="1476">
        <v>486.096</v>
      </c>
      <c r="F124" s="1476">
        <v>511.68</v>
      </c>
      <c r="G124" s="1476">
        <v>537.26400000000001</v>
      </c>
      <c r="H124" s="1476">
        <v>562.84799999999996</v>
      </c>
      <c r="I124" s="1476">
        <v>588.43200000000002</v>
      </c>
      <c r="J124" s="1476">
        <v>614.01599999999996</v>
      </c>
      <c r="K124" s="1476">
        <v>639.6</v>
      </c>
      <c r="L124" s="1476">
        <v>665.18399999999997</v>
      </c>
      <c r="M124" s="1476">
        <v>690.76800000000003</v>
      </c>
      <c r="N124" s="1476">
        <v>716.35199999999998</v>
      </c>
      <c r="O124" s="1476">
        <v>741.93600000000004</v>
      </c>
      <c r="P124" s="1476">
        <v>767.52</v>
      </c>
      <c r="Q124" s="1476">
        <v>793.10400000000004</v>
      </c>
      <c r="R124" s="1476">
        <v>818.68799999999999</v>
      </c>
      <c r="S124" s="1476">
        <v>844.27200000000005</v>
      </c>
      <c r="T124" s="1476">
        <v>869.85599999999999</v>
      </c>
      <c r="U124" s="1476">
        <v>895.44</v>
      </c>
      <c r="V124" s="1476">
        <v>921.024</v>
      </c>
      <c r="W124" s="1476">
        <v>946.60799999999995</v>
      </c>
      <c r="X124" s="1476">
        <v>972.19200000000001</v>
      </c>
      <c r="Y124" s="1476">
        <v>997.77599999999995</v>
      </c>
      <c r="Z124" s="1476">
        <v>1023.36</v>
      </c>
      <c r="AA124" s="1476">
        <v>1048.944</v>
      </c>
      <c r="AB124" s="1476">
        <v>1074.528</v>
      </c>
      <c r="AC124" s="1476">
        <v>1100.1120000000001</v>
      </c>
      <c r="AD124" s="1476">
        <v>1125.6959999999999</v>
      </c>
      <c r="AE124" s="1476">
        <v>1151.28</v>
      </c>
      <c r="AF124" s="1476">
        <v>1176.864</v>
      </c>
      <c r="AG124" s="1476">
        <v>1202.4480000000001</v>
      </c>
      <c r="AH124" s="1476">
        <v>1228.0319999999999</v>
      </c>
      <c r="AI124" s="1476">
        <v>1253.616</v>
      </c>
      <c r="AJ124" s="1476">
        <v>1279.2</v>
      </c>
      <c r="AK124" s="1476">
        <v>1304.7840000000001</v>
      </c>
      <c r="AL124" s="1476">
        <v>1330.3679999999999</v>
      </c>
      <c r="AM124" s="1476">
        <v>1355.952</v>
      </c>
      <c r="AN124" s="1476">
        <v>1381.5360000000001</v>
      </c>
      <c r="AO124" s="1476">
        <v>1407.12</v>
      </c>
      <c r="AP124" s="1476">
        <v>1432.704</v>
      </c>
      <c r="AQ124" s="1476">
        <v>1458.288</v>
      </c>
      <c r="AR124" s="1476">
        <v>1483.8720000000001</v>
      </c>
      <c r="AS124" s="1476">
        <v>1509.4559999999999</v>
      </c>
      <c r="AT124" s="1480">
        <v>1535.04</v>
      </c>
    </row>
    <row r="125" spans="1:47" s="355" customFormat="1" x14ac:dyDescent="0.3">
      <c r="A125" s="725">
        <v>31</v>
      </c>
      <c r="B125" s="1479">
        <v>422.98880000000003</v>
      </c>
      <c r="C125" s="1476">
        <v>449.42559999999997</v>
      </c>
      <c r="D125" s="1476">
        <v>475.86239999999998</v>
      </c>
      <c r="E125" s="1476">
        <v>502.29919999999998</v>
      </c>
      <c r="F125" s="1476">
        <v>528.73599999999999</v>
      </c>
      <c r="G125" s="1476">
        <v>555.17280000000005</v>
      </c>
      <c r="H125" s="1476">
        <v>581.6096</v>
      </c>
      <c r="I125" s="1476">
        <v>608.04639999999995</v>
      </c>
      <c r="J125" s="1476">
        <v>634.48320000000001</v>
      </c>
      <c r="K125" s="1476">
        <v>660.92</v>
      </c>
      <c r="L125" s="1476">
        <v>687.35680000000002</v>
      </c>
      <c r="M125" s="1476">
        <v>713.79359999999997</v>
      </c>
      <c r="N125" s="1476">
        <v>740.23040000000003</v>
      </c>
      <c r="O125" s="1476">
        <v>766.66719999999998</v>
      </c>
      <c r="P125" s="1476">
        <v>793.10400000000004</v>
      </c>
      <c r="Q125" s="1476">
        <v>819.54079999999999</v>
      </c>
      <c r="R125" s="1476">
        <v>845.97760000000005</v>
      </c>
      <c r="S125" s="1476">
        <v>872.4144</v>
      </c>
      <c r="T125" s="1476">
        <v>898.85119999999995</v>
      </c>
      <c r="U125" s="1476">
        <v>925.28800000000001</v>
      </c>
      <c r="V125" s="1476">
        <v>951.72479999999996</v>
      </c>
      <c r="W125" s="1476">
        <v>978.16160000000002</v>
      </c>
      <c r="X125" s="1476">
        <v>1004.5984</v>
      </c>
      <c r="Y125" s="1476">
        <v>1031.0352</v>
      </c>
      <c r="Z125" s="1476">
        <v>1057.472</v>
      </c>
      <c r="AA125" s="1476">
        <v>1083.9087999999999</v>
      </c>
      <c r="AB125" s="1476">
        <v>1110.3456000000001</v>
      </c>
      <c r="AC125" s="1476">
        <v>1136.7824000000001</v>
      </c>
      <c r="AD125" s="1476">
        <v>1163.2192</v>
      </c>
      <c r="AE125" s="1476">
        <v>1189.6559999999999</v>
      </c>
      <c r="AF125" s="1476">
        <v>1216.0927999999999</v>
      </c>
      <c r="AG125" s="1476">
        <v>1242.5296000000001</v>
      </c>
      <c r="AH125" s="1476">
        <v>1268.9664</v>
      </c>
      <c r="AI125" s="1476">
        <v>1295.4032</v>
      </c>
      <c r="AJ125" s="1476">
        <v>1321.84</v>
      </c>
      <c r="AK125" s="1476">
        <v>1348.2768000000001</v>
      </c>
      <c r="AL125" s="1476">
        <v>1374.7136</v>
      </c>
      <c r="AM125" s="1476">
        <v>1401.1504</v>
      </c>
      <c r="AN125" s="1476">
        <v>1427.5871999999999</v>
      </c>
      <c r="AO125" s="1476">
        <v>1454.0240000000001</v>
      </c>
      <c r="AP125" s="1476">
        <v>1480.4608000000001</v>
      </c>
      <c r="AQ125" s="1476">
        <v>1506.8976</v>
      </c>
      <c r="AR125" s="1476">
        <v>1533.3344</v>
      </c>
      <c r="AS125" s="1476">
        <v>1559.7711999999999</v>
      </c>
      <c r="AT125" s="1480">
        <v>1586.2080000000001</v>
      </c>
    </row>
    <row r="126" spans="1:47" s="355" customFormat="1" x14ac:dyDescent="0.3">
      <c r="A126" s="725">
        <v>32</v>
      </c>
      <c r="B126" s="1479">
        <v>436.6336</v>
      </c>
      <c r="C126" s="1476">
        <v>463.92320000000001</v>
      </c>
      <c r="D126" s="1476">
        <v>491.21280000000002</v>
      </c>
      <c r="E126" s="1476">
        <v>518.50239999999997</v>
      </c>
      <c r="F126" s="1476">
        <v>545.79200000000003</v>
      </c>
      <c r="G126" s="1476">
        <v>573.08159999999998</v>
      </c>
      <c r="H126" s="1476">
        <v>600.37120000000004</v>
      </c>
      <c r="I126" s="1476">
        <v>627.66079999999999</v>
      </c>
      <c r="J126" s="1476">
        <v>654.95039999999995</v>
      </c>
      <c r="K126" s="1476">
        <v>682.24</v>
      </c>
      <c r="L126" s="1476">
        <v>709.52959999999996</v>
      </c>
      <c r="M126" s="1476">
        <v>736.81920000000002</v>
      </c>
      <c r="N126" s="1476">
        <v>764.10879999999997</v>
      </c>
      <c r="O126" s="1476">
        <v>791.39840000000004</v>
      </c>
      <c r="P126" s="1476">
        <v>818.68799999999999</v>
      </c>
      <c r="Q126" s="1476">
        <v>845.97760000000005</v>
      </c>
      <c r="R126" s="1476">
        <v>873.2672</v>
      </c>
      <c r="S126" s="1476">
        <v>900.55679999999995</v>
      </c>
      <c r="T126" s="1476">
        <v>927.84640000000002</v>
      </c>
      <c r="U126" s="1476">
        <v>955.13599999999997</v>
      </c>
      <c r="V126" s="1476">
        <v>982.42560000000003</v>
      </c>
      <c r="W126" s="1476">
        <v>1009.7152</v>
      </c>
      <c r="X126" s="1476">
        <v>1037.0047999999999</v>
      </c>
      <c r="Y126" s="1476">
        <v>1064.2944</v>
      </c>
      <c r="Z126" s="1476">
        <v>1091.5840000000001</v>
      </c>
      <c r="AA126" s="1476">
        <v>1118.8735999999999</v>
      </c>
      <c r="AB126" s="1476">
        <v>1146.1632</v>
      </c>
      <c r="AC126" s="1476">
        <v>1173.4528</v>
      </c>
      <c r="AD126" s="1476">
        <v>1200.7424000000001</v>
      </c>
      <c r="AE126" s="1476">
        <v>1228.0319999999999</v>
      </c>
      <c r="AF126" s="1476">
        <v>1255.3216</v>
      </c>
      <c r="AG126" s="1476">
        <v>1282.6112000000001</v>
      </c>
      <c r="AH126" s="1476">
        <v>1309.9007999999999</v>
      </c>
      <c r="AI126" s="1476">
        <v>1337.1904</v>
      </c>
      <c r="AJ126" s="1476">
        <v>1364.48</v>
      </c>
      <c r="AK126" s="1476">
        <v>1391.7696000000001</v>
      </c>
      <c r="AL126" s="1476">
        <v>1419.0591999999999</v>
      </c>
      <c r="AM126" s="1476">
        <v>1446.3488</v>
      </c>
      <c r="AN126" s="1476">
        <v>1473.6384</v>
      </c>
      <c r="AO126" s="1476">
        <v>1500.9280000000001</v>
      </c>
      <c r="AP126" s="1476">
        <v>1528.2175999999999</v>
      </c>
      <c r="AQ126" s="1476">
        <v>1555.5072</v>
      </c>
      <c r="AR126" s="1476">
        <v>1582.7968000000001</v>
      </c>
      <c r="AS126" s="1476">
        <v>1610.0863999999999</v>
      </c>
      <c r="AT126" s="1480">
        <v>1637.376</v>
      </c>
    </row>
    <row r="127" spans="1:47" s="355" customFormat="1" x14ac:dyDescent="0.3">
      <c r="A127" s="725">
        <v>33</v>
      </c>
      <c r="B127" s="1479">
        <v>450.27839999999998</v>
      </c>
      <c r="C127" s="1476">
        <v>478.42079999999999</v>
      </c>
      <c r="D127" s="1476">
        <v>506.56319999999999</v>
      </c>
      <c r="E127" s="1476">
        <v>534.7056</v>
      </c>
      <c r="F127" s="1476">
        <v>562.84799999999996</v>
      </c>
      <c r="G127" s="1476">
        <v>590.99040000000002</v>
      </c>
      <c r="H127" s="1476">
        <v>619.13279999999997</v>
      </c>
      <c r="I127" s="1476">
        <v>647.27520000000004</v>
      </c>
      <c r="J127" s="1476">
        <v>675.41759999999999</v>
      </c>
      <c r="K127" s="1476">
        <v>703.56</v>
      </c>
      <c r="L127" s="1476">
        <v>731.70240000000001</v>
      </c>
      <c r="M127" s="1476">
        <v>759.84479999999996</v>
      </c>
      <c r="N127" s="1476">
        <v>787.98720000000003</v>
      </c>
      <c r="O127" s="1476">
        <v>816.12959999999998</v>
      </c>
      <c r="P127" s="1476">
        <v>844.27200000000005</v>
      </c>
      <c r="Q127" s="1476">
        <v>872.4144</v>
      </c>
      <c r="R127" s="1476">
        <v>900.55679999999995</v>
      </c>
      <c r="S127" s="1476">
        <v>928.69920000000002</v>
      </c>
      <c r="T127" s="1476">
        <v>956.84159999999997</v>
      </c>
      <c r="U127" s="1476">
        <v>984.98400000000004</v>
      </c>
      <c r="V127" s="1476">
        <v>1013.1264</v>
      </c>
      <c r="W127" s="1476">
        <v>1041.2688000000001</v>
      </c>
      <c r="X127" s="1476">
        <v>1069.4112</v>
      </c>
      <c r="Y127" s="1476">
        <v>1097.5536</v>
      </c>
      <c r="Z127" s="1476">
        <v>1125.6959999999999</v>
      </c>
      <c r="AA127" s="1476">
        <v>1153.8384000000001</v>
      </c>
      <c r="AB127" s="1476">
        <v>1181.9808</v>
      </c>
      <c r="AC127" s="1476">
        <v>1210.1232</v>
      </c>
      <c r="AD127" s="1476">
        <v>1238.2655999999999</v>
      </c>
      <c r="AE127" s="1476">
        <v>1266.4079999999999</v>
      </c>
      <c r="AF127" s="1476">
        <v>1294.5504000000001</v>
      </c>
      <c r="AG127" s="1476">
        <v>1322.6928</v>
      </c>
      <c r="AH127" s="1476">
        <v>1350.8352</v>
      </c>
      <c r="AI127" s="1476">
        <v>1378.9775999999999</v>
      </c>
      <c r="AJ127" s="1476">
        <v>1407.12</v>
      </c>
      <c r="AK127" s="1476">
        <v>1435.2624000000001</v>
      </c>
      <c r="AL127" s="1476">
        <v>1463.4048</v>
      </c>
      <c r="AM127" s="1476">
        <v>1491.5472</v>
      </c>
      <c r="AN127" s="1476">
        <v>1519.6895999999999</v>
      </c>
      <c r="AO127" s="1476">
        <v>1547.8320000000001</v>
      </c>
      <c r="AP127" s="1476">
        <v>1575.9744000000001</v>
      </c>
      <c r="AQ127" s="1476">
        <v>1604.1168</v>
      </c>
      <c r="AR127" s="1476">
        <v>1632.2592</v>
      </c>
      <c r="AS127" s="1476">
        <v>1660.4015999999999</v>
      </c>
      <c r="AT127" s="1480">
        <v>1688.5440000000001</v>
      </c>
    </row>
    <row r="128" spans="1:47" s="355" customFormat="1" x14ac:dyDescent="0.3">
      <c r="A128" s="725">
        <v>34</v>
      </c>
      <c r="B128" s="1479">
        <v>463.92320000000001</v>
      </c>
      <c r="C128" s="1476">
        <v>492.91840000000002</v>
      </c>
      <c r="D128" s="1476">
        <v>521.91359999999997</v>
      </c>
      <c r="E128" s="1476">
        <v>550.90880000000004</v>
      </c>
      <c r="F128" s="1476">
        <v>579.904</v>
      </c>
      <c r="G128" s="1476">
        <v>608.89919999999995</v>
      </c>
      <c r="H128" s="1476">
        <v>637.89440000000002</v>
      </c>
      <c r="I128" s="1476">
        <v>666.88959999999997</v>
      </c>
      <c r="J128" s="1476">
        <v>695.88480000000004</v>
      </c>
      <c r="K128" s="1476">
        <v>724.88</v>
      </c>
      <c r="L128" s="1476">
        <v>753.87519999999995</v>
      </c>
      <c r="M128" s="1476">
        <v>782.87040000000002</v>
      </c>
      <c r="N128" s="1476">
        <v>811.86559999999997</v>
      </c>
      <c r="O128" s="1476">
        <v>840.86080000000004</v>
      </c>
      <c r="P128" s="1476">
        <v>869.85599999999999</v>
      </c>
      <c r="Q128" s="1476">
        <v>898.85119999999995</v>
      </c>
      <c r="R128" s="1476">
        <v>927.84640000000002</v>
      </c>
      <c r="S128" s="1476">
        <v>956.84159999999997</v>
      </c>
      <c r="T128" s="1476">
        <v>985.83680000000004</v>
      </c>
      <c r="U128" s="1476">
        <v>1014.832</v>
      </c>
      <c r="V128" s="1476">
        <v>1043.8271999999999</v>
      </c>
      <c r="W128" s="1476">
        <v>1072.8224</v>
      </c>
      <c r="X128" s="1476">
        <v>1101.8176000000001</v>
      </c>
      <c r="Y128" s="1476">
        <v>1130.8127999999999</v>
      </c>
      <c r="Z128" s="1476">
        <v>1159.808</v>
      </c>
      <c r="AA128" s="1476">
        <v>1188.8032000000001</v>
      </c>
      <c r="AB128" s="1476">
        <v>1217.7983999999999</v>
      </c>
      <c r="AC128" s="1476">
        <v>1246.7936</v>
      </c>
      <c r="AD128" s="1476">
        <v>1275.7888</v>
      </c>
      <c r="AE128" s="1476">
        <v>1304.7840000000001</v>
      </c>
      <c r="AF128" s="1476">
        <v>1333.7791999999999</v>
      </c>
      <c r="AG128" s="1476">
        <v>1362.7744</v>
      </c>
      <c r="AH128" s="1476">
        <v>1391.7696000000001</v>
      </c>
      <c r="AI128" s="1476">
        <v>1420.7647999999999</v>
      </c>
      <c r="AJ128" s="1476">
        <v>1449.76</v>
      </c>
      <c r="AK128" s="1476">
        <v>1478.7552000000001</v>
      </c>
      <c r="AL128" s="1476">
        <v>1507.7503999999999</v>
      </c>
      <c r="AM128" s="1476">
        <v>1536.7456</v>
      </c>
      <c r="AN128" s="1476">
        <v>1565.7408</v>
      </c>
      <c r="AO128" s="1476">
        <v>1594.7360000000001</v>
      </c>
      <c r="AP128" s="1476">
        <v>1623.7311999999999</v>
      </c>
      <c r="AQ128" s="1476">
        <v>1652.7264</v>
      </c>
      <c r="AR128" s="1476">
        <v>1681.7216000000001</v>
      </c>
      <c r="AS128" s="1476">
        <v>1710.7167999999999</v>
      </c>
      <c r="AT128" s="1480">
        <v>1739.712</v>
      </c>
    </row>
    <row r="129" spans="1:47" x14ac:dyDescent="0.3">
      <c r="A129" s="725">
        <v>35</v>
      </c>
      <c r="B129" s="1479">
        <v>477.56799999999998</v>
      </c>
      <c r="C129" s="1476">
        <v>507.416</v>
      </c>
      <c r="D129" s="1476">
        <v>537.26400000000001</v>
      </c>
      <c r="E129" s="1476">
        <v>567.11199999999997</v>
      </c>
      <c r="F129" s="1476">
        <v>596.96</v>
      </c>
      <c r="G129" s="1476">
        <v>626.80799999999999</v>
      </c>
      <c r="H129" s="1476">
        <v>656.65599999999995</v>
      </c>
      <c r="I129" s="1476">
        <v>686.50400000000002</v>
      </c>
      <c r="J129" s="1476">
        <v>716.35199999999998</v>
      </c>
      <c r="K129" s="1476">
        <v>746.2</v>
      </c>
      <c r="L129" s="1476">
        <v>776.048</v>
      </c>
      <c r="M129" s="1476">
        <v>805.89599999999996</v>
      </c>
      <c r="N129" s="1476">
        <v>835.74400000000003</v>
      </c>
      <c r="O129" s="1476">
        <v>865.59199999999998</v>
      </c>
      <c r="P129" s="1476">
        <v>895.44</v>
      </c>
      <c r="Q129" s="1476">
        <v>925.28800000000001</v>
      </c>
      <c r="R129" s="1476">
        <v>955.13599999999997</v>
      </c>
      <c r="S129" s="1476">
        <v>984.98400000000004</v>
      </c>
      <c r="T129" s="1476">
        <v>1014.832</v>
      </c>
      <c r="U129" s="1476">
        <v>1044.68</v>
      </c>
      <c r="V129" s="1476">
        <v>1074.528</v>
      </c>
      <c r="W129" s="1476">
        <v>1104.376</v>
      </c>
      <c r="X129" s="1476">
        <v>1134.2239999999999</v>
      </c>
      <c r="Y129" s="1476">
        <v>1164.0720000000001</v>
      </c>
      <c r="Z129" s="1476">
        <v>1193.92</v>
      </c>
      <c r="AA129" s="1476">
        <v>1223.768</v>
      </c>
      <c r="AB129" s="1476">
        <v>1253.616</v>
      </c>
      <c r="AC129" s="1476">
        <v>1283.4639999999999</v>
      </c>
      <c r="AD129" s="1476">
        <v>1313.3119999999999</v>
      </c>
      <c r="AE129" s="1476">
        <v>1343.16</v>
      </c>
      <c r="AF129" s="1476">
        <v>1373.008</v>
      </c>
      <c r="AG129" s="1476">
        <v>1402.856</v>
      </c>
      <c r="AH129" s="1476">
        <v>1432.704</v>
      </c>
      <c r="AI129" s="1476">
        <v>1462.5519999999999</v>
      </c>
      <c r="AJ129" s="1476">
        <v>1492.4</v>
      </c>
      <c r="AK129" s="1476">
        <v>1522.248</v>
      </c>
      <c r="AL129" s="1476">
        <v>1552.096</v>
      </c>
      <c r="AM129" s="1476">
        <v>1581.944</v>
      </c>
      <c r="AN129" s="1476">
        <v>1611.7919999999999</v>
      </c>
      <c r="AO129" s="1476">
        <v>1641.64</v>
      </c>
      <c r="AP129" s="1476">
        <v>1671.4880000000001</v>
      </c>
      <c r="AQ129" s="1476">
        <v>1701.336</v>
      </c>
      <c r="AR129" s="1476">
        <v>1731.184</v>
      </c>
      <c r="AS129" s="1476">
        <v>1761.0319999999999</v>
      </c>
      <c r="AT129" s="1480">
        <v>1790.88</v>
      </c>
      <c r="AU129" s="355"/>
    </row>
    <row r="130" spans="1:47" x14ac:dyDescent="0.3">
      <c r="A130" s="725">
        <v>36</v>
      </c>
      <c r="B130" s="1479">
        <v>491.21280000000002</v>
      </c>
      <c r="C130" s="1476">
        <v>521.91359999999997</v>
      </c>
      <c r="D130" s="1476">
        <v>552.61440000000005</v>
      </c>
      <c r="E130" s="1476">
        <v>583.3152</v>
      </c>
      <c r="F130" s="1476">
        <v>614.01599999999996</v>
      </c>
      <c r="G130" s="1476">
        <v>644.71680000000003</v>
      </c>
      <c r="H130" s="1476">
        <v>675.41759999999999</v>
      </c>
      <c r="I130" s="1476">
        <v>706.11839999999995</v>
      </c>
      <c r="J130" s="1476">
        <v>736.81920000000002</v>
      </c>
      <c r="K130" s="1476">
        <v>767.52</v>
      </c>
      <c r="L130" s="1476">
        <v>798.22080000000005</v>
      </c>
      <c r="M130" s="1476">
        <v>828.92160000000001</v>
      </c>
      <c r="N130" s="1476">
        <v>859.62239999999997</v>
      </c>
      <c r="O130" s="1476">
        <v>890.32320000000004</v>
      </c>
      <c r="P130" s="1476">
        <v>921.024</v>
      </c>
      <c r="Q130" s="1476">
        <v>951.72479999999996</v>
      </c>
      <c r="R130" s="1476">
        <v>982.42560000000003</v>
      </c>
      <c r="S130" s="1476">
        <v>1013.1264</v>
      </c>
      <c r="T130" s="1476">
        <v>1043.8271999999999</v>
      </c>
      <c r="U130" s="1476">
        <v>1074.528</v>
      </c>
      <c r="V130" s="1476">
        <v>1105.2288000000001</v>
      </c>
      <c r="W130" s="1476">
        <v>1135.9295999999999</v>
      </c>
      <c r="X130" s="1476">
        <v>1166.6304</v>
      </c>
      <c r="Y130" s="1476">
        <v>1197.3312000000001</v>
      </c>
      <c r="Z130" s="1476">
        <v>1228.0319999999999</v>
      </c>
      <c r="AA130" s="1476">
        <v>1258.7328</v>
      </c>
      <c r="AB130" s="1476">
        <v>1289.4336000000001</v>
      </c>
      <c r="AC130" s="1476">
        <v>1320.1343999999999</v>
      </c>
      <c r="AD130" s="1476">
        <v>1350.8352</v>
      </c>
      <c r="AE130" s="1476">
        <v>1381.5360000000001</v>
      </c>
      <c r="AF130" s="1476">
        <v>1412.2367999999999</v>
      </c>
      <c r="AG130" s="1476">
        <v>1442.9376</v>
      </c>
      <c r="AH130" s="1476">
        <v>1473.6384</v>
      </c>
      <c r="AI130" s="1476">
        <v>1504.3391999999999</v>
      </c>
      <c r="AJ130" s="1476">
        <v>1535.04</v>
      </c>
      <c r="AK130" s="1476">
        <v>1565.7408</v>
      </c>
      <c r="AL130" s="1476">
        <v>1596.4416000000001</v>
      </c>
      <c r="AM130" s="1476">
        <v>1627.1424</v>
      </c>
      <c r="AN130" s="1476">
        <v>1657.8432</v>
      </c>
      <c r="AO130" s="1476">
        <v>1688.5440000000001</v>
      </c>
      <c r="AP130" s="1476">
        <v>1719.2447999999999</v>
      </c>
      <c r="AQ130" s="1476">
        <v>1749.9456</v>
      </c>
      <c r="AR130" s="1476">
        <v>1780.6464000000001</v>
      </c>
      <c r="AS130" s="1476">
        <v>1811.3471999999999</v>
      </c>
      <c r="AT130" s="1480">
        <v>1842.048</v>
      </c>
      <c r="AU130" s="355"/>
    </row>
    <row r="131" spans="1:47" x14ac:dyDescent="0.3">
      <c r="A131" s="725">
        <v>37</v>
      </c>
      <c r="B131" s="1479">
        <v>504.85759999999999</v>
      </c>
      <c r="C131" s="1476">
        <v>536.41120000000001</v>
      </c>
      <c r="D131" s="1476">
        <v>567.96479999999997</v>
      </c>
      <c r="E131" s="1476">
        <v>599.51840000000004</v>
      </c>
      <c r="F131" s="1476">
        <v>631.072</v>
      </c>
      <c r="G131" s="1476">
        <v>662.62559999999996</v>
      </c>
      <c r="H131" s="1476">
        <v>694.17920000000004</v>
      </c>
      <c r="I131" s="1476">
        <v>725.7328</v>
      </c>
      <c r="J131" s="1476">
        <v>757.28639999999996</v>
      </c>
      <c r="K131" s="1476">
        <v>788.84</v>
      </c>
      <c r="L131" s="1476">
        <v>820.39359999999999</v>
      </c>
      <c r="M131" s="1476">
        <v>851.94719999999995</v>
      </c>
      <c r="N131" s="1476">
        <v>883.50080000000003</v>
      </c>
      <c r="O131" s="1476">
        <v>915.05439999999999</v>
      </c>
      <c r="P131" s="1476">
        <v>946.60799999999995</v>
      </c>
      <c r="Q131" s="1476">
        <v>978.16160000000002</v>
      </c>
      <c r="R131" s="1476">
        <v>1009.7152</v>
      </c>
      <c r="S131" s="1476">
        <v>1041.2688000000001</v>
      </c>
      <c r="T131" s="1476">
        <v>1072.8224</v>
      </c>
      <c r="U131" s="1476">
        <v>1104.376</v>
      </c>
      <c r="V131" s="1476">
        <v>1135.9295999999999</v>
      </c>
      <c r="W131" s="1476">
        <v>1167.4831999999999</v>
      </c>
      <c r="X131" s="1476">
        <v>1199.0368000000001</v>
      </c>
      <c r="Y131" s="1476">
        <v>1230.5904</v>
      </c>
      <c r="Z131" s="1476">
        <v>1262.144</v>
      </c>
      <c r="AA131" s="1476">
        <v>1293.6976</v>
      </c>
      <c r="AB131" s="1476">
        <v>1325.2511999999999</v>
      </c>
      <c r="AC131" s="1476">
        <v>1356.8048000000001</v>
      </c>
      <c r="AD131" s="1476">
        <v>1388.3584000000001</v>
      </c>
      <c r="AE131" s="1476">
        <v>1419.912</v>
      </c>
      <c r="AF131" s="1476">
        <v>1451.4656</v>
      </c>
      <c r="AG131" s="1476">
        <v>1483.0192</v>
      </c>
      <c r="AH131" s="1476">
        <v>1514.5727999999999</v>
      </c>
      <c r="AI131" s="1476">
        <v>1546.1264000000001</v>
      </c>
      <c r="AJ131" s="1476">
        <v>1577.68</v>
      </c>
      <c r="AK131" s="1476">
        <v>1609.2336</v>
      </c>
      <c r="AL131" s="1476">
        <v>1640.7872</v>
      </c>
      <c r="AM131" s="1476">
        <v>1672.3407999999999</v>
      </c>
      <c r="AN131" s="1476">
        <v>1703.8943999999999</v>
      </c>
      <c r="AO131" s="1476">
        <v>1735.4480000000001</v>
      </c>
      <c r="AP131" s="1476">
        <v>1767.0016000000001</v>
      </c>
      <c r="AQ131" s="1476">
        <v>1798.5552</v>
      </c>
      <c r="AR131" s="1476">
        <v>1830.1088</v>
      </c>
      <c r="AS131" s="1476">
        <v>1861.6623999999999</v>
      </c>
      <c r="AT131" s="1480">
        <v>1893.2159999999999</v>
      </c>
      <c r="AU131" s="355"/>
    </row>
    <row r="132" spans="1:47" x14ac:dyDescent="0.3">
      <c r="A132" s="725">
        <v>38</v>
      </c>
      <c r="B132" s="1479">
        <v>518.50239999999997</v>
      </c>
      <c r="C132" s="1476">
        <v>550.90880000000004</v>
      </c>
      <c r="D132" s="1476">
        <v>583.3152</v>
      </c>
      <c r="E132" s="1476">
        <v>615.72159999999997</v>
      </c>
      <c r="F132" s="1476">
        <v>648.12800000000004</v>
      </c>
      <c r="G132" s="1476">
        <v>680.53440000000001</v>
      </c>
      <c r="H132" s="1476">
        <v>712.94079999999997</v>
      </c>
      <c r="I132" s="1476">
        <v>745.34720000000004</v>
      </c>
      <c r="J132" s="1476">
        <v>777.75360000000001</v>
      </c>
      <c r="K132" s="1476">
        <v>810.16</v>
      </c>
      <c r="L132" s="1476">
        <v>842.56640000000004</v>
      </c>
      <c r="M132" s="1476">
        <v>874.97280000000001</v>
      </c>
      <c r="N132" s="1476">
        <v>907.37919999999997</v>
      </c>
      <c r="O132" s="1476">
        <v>939.78560000000004</v>
      </c>
      <c r="P132" s="1476">
        <v>972.19200000000001</v>
      </c>
      <c r="Q132" s="1476">
        <v>1004.5984</v>
      </c>
      <c r="R132" s="1476">
        <v>1037.0047999999999</v>
      </c>
      <c r="S132" s="1476">
        <v>1069.4112</v>
      </c>
      <c r="T132" s="1476">
        <v>1101.8176000000001</v>
      </c>
      <c r="U132" s="1476">
        <v>1134.2239999999999</v>
      </c>
      <c r="V132" s="1476">
        <v>1166.6304</v>
      </c>
      <c r="W132" s="1476">
        <v>1199.0368000000001</v>
      </c>
      <c r="X132" s="1476">
        <v>1231.4431999999999</v>
      </c>
      <c r="Y132" s="1476">
        <v>1263.8496</v>
      </c>
      <c r="Z132" s="1476">
        <v>1296.2560000000001</v>
      </c>
      <c r="AA132" s="1476">
        <v>1328.6623999999999</v>
      </c>
      <c r="AB132" s="1476">
        <v>1361.0688</v>
      </c>
      <c r="AC132" s="1476">
        <v>1393.4752000000001</v>
      </c>
      <c r="AD132" s="1476">
        <v>1425.8815999999999</v>
      </c>
      <c r="AE132" s="1476">
        <v>1458.288</v>
      </c>
      <c r="AF132" s="1476">
        <v>1490.6944000000001</v>
      </c>
      <c r="AG132" s="1476">
        <v>1523.1007999999999</v>
      </c>
      <c r="AH132" s="1476">
        <v>1555.5072</v>
      </c>
      <c r="AI132" s="1476">
        <v>1587.9136000000001</v>
      </c>
      <c r="AJ132" s="1476">
        <v>1620.32</v>
      </c>
      <c r="AK132" s="1476">
        <v>1652.7264</v>
      </c>
      <c r="AL132" s="1476">
        <v>1685.1328000000001</v>
      </c>
      <c r="AM132" s="1476">
        <v>1717.5391999999999</v>
      </c>
      <c r="AN132" s="1476">
        <v>1749.9456</v>
      </c>
      <c r="AO132" s="1476">
        <v>1782.3520000000001</v>
      </c>
      <c r="AP132" s="1476">
        <v>1814.7583999999999</v>
      </c>
      <c r="AQ132" s="1476">
        <v>1847.1648</v>
      </c>
      <c r="AR132" s="1476">
        <v>1879.5712000000001</v>
      </c>
      <c r="AS132" s="1476">
        <v>1911.9775999999999</v>
      </c>
      <c r="AT132" s="1480">
        <v>1944.384</v>
      </c>
      <c r="AU132" s="355"/>
    </row>
    <row r="133" spans="1:47" x14ac:dyDescent="0.3">
      <c r="A133" s="725">
        <v>39</v>
      </c>
      <c r="B133" s="1479">
        <v>532.1472</v>
      </c>
      <c r="C133" s="1476">
        <v>565.40639999999996</v>
      </c>
      <c r="D133" s="1476">
        <v>598.66560000000004</v>
      </c>
      <c r="E133" s="1476">
        <v>631.9248</v>
      </c>
      <c r="F133" s="1476">
        <v>665.18399999999997</v>
      </c>
      <c r="G133" s="1476">
        <v>698.44320000000005</v>
      </c>
      <c r="H133" s="1476">
        <v>731.70240000000001</v>
      </c>
      <c r="I133" s="1476">
        <v>764.96159999999998</v>
      </c>
      <c r="J133" s="1476">
        <v>798.22080000000005</v>
      </c>
      <c r="K133" s="1476">
        <v>831.48</v>
      </c>
      <c r="L133" s="1476">
        <v>864.73919999999998</v>
      </c>
      <c r="M133" s="1476">
        <v>897.99839999999995</v>
      </c>
      <c r="N133" s="1476">
        <v>931.25760000000002</v>
      </c>
      <c r="O133" s="1476">
        <v>964.51679999999999</v>
      </c>
      <c r="P133" s="1476">
        <v>997.77599999999995</v>
      </c>
      <c r="Q133" s="1476">
        <v>1031.0352</v>
      </c>
      <c r="R133" s="1476">
        <v>1064.2944</v>
      </c>
      <c r="S133" s="1476">
        <v>1097.5536</v>
      </c>
      <c r="T133" s="1476">
        <v>1130.8127999999999</v>
      </c>
      <c r="U133" s="1476">
        <v>1164.0720000000001</v>
      </c>
      <c r="V133" s="1476">
        <v>1197.3312000000001</v>
      </c>
      <c r="W133" s="1476">
        <v>1230.5904</v>
      </c>
      <c r="X133" s="1476">
        <v>1263.8496</v>
      </c>
      <c r="Y133" s="1476">
        <v>1297.1088</v>
      </c>
      <c r="Z133" s="1476">
        <v>1330.3679999999999</v>
      </c>
      <c r="AA133" s="1476">
        <v>1363.6271999999999</v>
      </c>
      <c r="AB133" s="1476">
        <v>1396.8864000000001</v>
      </c>
      <c r="AC133" s="1476">
        <v>1430.1456000000001</v>
      </c>
      <c r="AD133" s="1476">
        <v>1463.4048</v>
      </c>
      <c r="AE133" s="1476">
        <v>1496.664</v>
      </c>
      <c r="AF133" s="1476">
        <v>1529.9232</v>
      </c>
      <c r="AG133" s="1476">
        <v>1563.1823999999999</v>
      </c>
      <c r="AH133" s="1476">
        <v>1596.4416000000001</v>
      </c>
      <c r="AI133" s="1476">
        <v>1629.7008000000001</v>
      </c>
      <c r="AJ133" s="1476">
        <v>1662.96</v>
      </c>
      <c r="AK133" s="1476">
        <v>1696.2192</v>
      </c>
      <c r="AL133" s="1476">
        <v>1729.4784</v>
      </c>
      <c r="AM133" s="1476">
        <v>1762.7375999999999</v>
      </c>
      <c r="AN133" s="1476">
        <v>1795.9967999999999</v>
      </c>
      <c r="AO133" s="1476">
        <v>1829.2560000000001</v>
      </c>
      <c r="AP133" s="1476">
        <v>1862.5152</v>
      </c>
      <c r="AQ133" s="1476">
        <v>1895.7744</v>
      </c>
      <c r="AR133" s="1476">
        <v>1929.0336</v>
      </c>
      <c r="AS133" s="1476">
        <v>1962.2927999999999</v>
      </c>
      <c r="AT133" s="1480">
        <v>1995.5519999999999</v>
      </c>
      <c r="AU133" s="355"/>
    </row>
    <row r="134" spans="1:47" x14ac:dyDescent="0.3">
      <c r="A134" s="725">
        <v>40</v>
      </c>
      <c r="B134" s="1479">
        <v>545.79200000000003</v>
      </c>
      <c r="C134" s="1476">
        <v>579.904</v>
      </c>
      <c r="D134" s="1476">
        <v>614.01599999999996</v>
      </c>
      <c r="E134" s="1476">
        <v>648.12800000000004</v>
      </c>
      <c r="F134" s="1476">
        <v>682.24</v>
      </c>
      <c r="G134" s="1476">
        <v>716.35199999999998</v>
      </c>
      <c r="H134" s="1476">
        <v>750.46400000000006</v>
      </c>
      <c r="I134" s="1476">
        <v>784.57600000000002</v>
      </c>
      <c r="J134" s="1476">
        <v>818.68799999999999</v>
      </c>
      <c r="K134" s="1476">
        <v>852.8</v>
      </c>
      <c r="L134" s="1476">
        <v>886.91200000000003</v>
      </c>
      <c r="M134" s="1476">
        <v>921.024</v>
      </c>
      <c r="N134" s="1476">
        <v>955.13599999999997</v>
      </c>
      <c r="O134" s="1476">
        <v>989.24800000000005</v>
      </c>
      <c r="P134" s="1476">
        <v>1023.36</v>
      </c>
      <c r="Q134" s="1476">
        <v>1057.472</v>
      </c>
      <c r="R134" s="1476">
        <v>1091.5840000000001</v>
      </c>
      <c r="S134" s="1476">
        <v>1125.6959999999999</v>
      </c>
      <c r="T134" s="1476">
        <v>1159.808</v>
      </c>
      <c r="U134" s="1476">
        <v>1193.92</v>
      </c>
      <c r="V134" s="1476">
        <v>1228.0319999999999</v>
      </c>
      <c r="W134" s="1476">
        <v>1262.144</v>
      </c>
      <c r="X134" s="1476">
        <v>1296.2560000000001</v>
      </c>
      <c r="Y134" s="1476">
        <v>1330.3679999999999</v>
      </c>
      <c r="Z134" s="1476">
        <v>1364.48</v>
      </c>
      <c r="AA134" s="1476">
        <v>1398.5920000000001</v>
      </c>
      <c r="AB134" s="1476">
        <v>1432.704</v>
      </c>
      <c r="AC134" s="1476">
        <v>1466.816</v>
      </c>
      <c r="AD134" s="1476">
        <v>1500.9280000000001</v>
      </c>
      <c r="AE134" s="1476">
        <v>1535.04</v>
      </c>
      <c r="AF134" s="1476">
        <v>1569.152</v>
      </c>
      <c r="AG134" s="1476">
        <v>1603.2639999999999</v>
      </c>
      <c r="AH134" s="1476">
        <v>1637.376</v>
      </c>
      <c r="AI134" s="1476">
        <v>1671.4880000000001</v>
      </c>
      <c r="AJ134" s="1476">
        <v>1705.6</v>
      </c>
      <c r="AK134" s="1476">
        <v>1739.712</v>
      </c>
      <c r="AL134" s="1476">
        <v>1773.8240000000001</v>
      </c>
      <c r="AM134" s="1476">
        <v>1807.9359999999999</v>
      </c>
      <c r="AN134" s="1476">
        <v>1842.048</v>
      </c>
      <c r="AO134" s="1476">
        <v>1876.16</v>
      </c>
      <c r="AP134" s="1476">
        <v>1910.2719999999999</v>
      </c>
      <c r="AQ134" s="1476">
        <v>1944.384</v>
      </c>
      <c r="AR134" s="1476">
        <v>1978.4960000000001</v>
      </c>
      <c r="AS134" s="1476">
        <v>2012.6079999999999</v>
      </c>
      <c r="AT134" s="1480">
        <v>2046.72</v>
      </c>
      <c r="AU134" s="355"/>
    </row>
    <row r="135" spans="1:47" x14ac:dyDescent="0.3">
      <c r="A135" s="725">
        <v>41</v>
      </c>
      <c r="B135" s="1479">
        <v>559.43679999999995</v>
      </c>
      <c r="C135" s="1476">
        <v>594.40160000000003</v>
      </c>
      <c r="D135" s="1476">
        <v>629.3664</v>
      </c>
      <c r="E135" s="1476">
        <v>664.33119999999997</v>
      </c>
      <c r="F135" s="1476">
        <v>699.29600000000005</v>
      </c>
      <c r="G135" s="1476">
        <v>734.26080000000002</v>
      </c>
      <c r="H135" s="1476">
        <v>769.22559999999999</v>
      </c>
      <c r="I135" s="1476">
        <v>804.19039999999995</v>
      </c>
      <c r="J135" s="1476">
        <v>839.15520000000004</v>
      </c>
      <c r="K135" s="1476">
        <v>874.12</v>
      </c>
      <c r="L135" s="1476">
        <v>909.08479999999997</v>
      </c>
      <c r="M135" s="1476">
        <v>944.04960000000005</v>
      </c>
      <c r="N135" s="1476">
        <v>979.01440000000002</v>
      </c>
      <c r="O135" s="1476">
        <v>1013.9792</v>
      </c>
      <c r="P135" s="1476">
        <v>1048.944</v>
      </c>
      <c r="Q135" s="1476">
        <v>1083.9087999999999</v>
      </c>
      <c r="R135" s="1476">
        <v>1118.8735999999999</v>
      </c>
      <c r="S135" s="1476">
        <v>1153.8384000000001</v>
      </c>
      <c r="T135" s="1476">
        <v>1188.8032000000001</v>
      </c>
      <c r="U135" s="1476">
        <v>1223.768</v>
      </c>
      <c r="V135" s="1476">
        <v>1258.7328</v>
      </c>
      <c r="W135" s="1476">
        <v>1293.6976</v>
      </c>
      <c r="X135" s="1476">
        <v>1328.6623999999999</v>
      </c>
      <c r="Y135" s="1476">
        <v>1363.6271999999999</v>
      </c>
      <c r="Z135" s="1476">
        <v>1398.5920000000001</v>
      </c>
      <c r="AA135" s="1476">
        <v>1433.5568000000001</v>
      </c>
      <c r="AB135" s="1476">
        <v>1468.5216</v>
      </c>
      <c r="AC135" s="1476">
        <v>1503.4864</v>
      </c>
      <c r="AD135" s="1476">
        <v>1538.4512</v>
      </c>
      <c r="AE135" s="1476">
        <v>1573.4159999999999</v>
      </c>
      <c r="AF135" s="1476">
        <v>1608.3807999999999</v>
      </c>
      <c r="AG135" s="1476">
        <v>1643.3456000000001</v>
      </c>
      <c r="AH135" s="1476">
        <v>1678.3104000000001</v>
      </c>
      <c r="AI135" s="1476">
        <v>1713.2752</v>
      </c>
      <c r="AJ135" s="1476">
        <v>1748.24</v>
      </c>
      <c r="AK135" s="1476">
        <v>1783.2048</v>
      </c>
      <c r="AL135" s="1476">
        <v>1818.1695999999999</v>
      </c>
      <c r="AM135" s="1476">
        <v>1853.1343999999999</v>
      </c>
      <c r="AN135" s="1476">
        <v>1888.0992000000001</v>
      </c>
      <c r="AO135" s="1476">
        <v>1923.0640000000001</v>
      </c>
      <c r="AP135" s="1476">
        <v>1958.0288</v>
      </c>
      <c r="AQ135" s="1476">
        <v>1992.9936</v>
      </c>
      <c r="AR135" s="1476">
        <v>2027.9584</v>
      </c>
      <c r="AS135" s="1476">
        <v>2062.9232000000002</v>
      </c>
      <c r="AT135" s="1480">
        <v>2097.8879999999999</v>
      </c>
      <c r="AU135" s="355"/>
    </row>
    <row r="136" spans="1:47" x14ac:dyDescent="0.3">
      <c r="A136" s="725">
        <v>42</v>
      </c>
      <c r="B136" s="1479">
        <v>573.08159999999998</v>
      </c>
      <c r="C136" s="1476">
        <v>608.89919999999995</v>
      </c>
      <c r="D136" s="1476">
        <v>644.71680000000003</v>
      </c>
      <c r="E136" s="1476">
        <v>680.53440000000001</v>
      </c>
      <c r="F136" s="1476">
        <v>716.35199999999998</v>
      </c>
      <c r="G136" s="1476">
        <v>752.16959999999995</v>
      </c>
      <c r="H136" s="1476">
        <v>787.98720000000003</v>
      </c>
      <c r="I136" s="1476">
        <v>823.8048</v>
      </c>
      <c r="J136" s="1476">
        <v>859.62239999999997</v>
      </c>
      <c r="K136" s="1476">
        <v>895.44</v>
      </c>
      <c r="L136" s="1476">
        <v>931.25760000000002</v>
      </c>
      <c r="M136" s="1476">
        <v>967.0752</v>
      </c>
      <c r="N136" s="1476">
        <v>1002.8928</v>
      </c>
      <c r="O136" s="1476">
        <v>1038.7103999999999</v>
      </c>
      <c r="P136" s="1476">
        <v>1074.528</v>
      </c>
      <c r="Q136" s="1476">
        <v>1110.3456000000001</v>
      </c>
      <c r="R136" s="1476">
        <v>1146.1632</v>
      </c>
      <c r="S136" s="1476">
        <v>1181.9808</v>
      </c>
      <c r="T136" s="1476">
        <v>1217.7983999999999</v>
      </c>
      <c r="U136" s="1476">
        <v>1253.616</v>
      </c>
      <c r="V136" s="1476">
        <v>1289.4336000000001</v>
      </c>
      <c r="W136" s="1476">
        <v>1325.2511999999999</v>
      </c>
      <c r="X136" s="1476">
        <v>1361.0688</v>
      </c>
      <c r="Y136" s="1476">
        <v>1396.8864000000001</v>
      </c>
      <c r="Z136" s="1476">
        <v>1432.704</v>
      </c>
      <c r="AA136" s="1476">
        <v>1468.5216</v>
      </c>
      <c r="AB136" s="1476">
        <v>1504.3391999999999</v>
      </c>
      <c r="AC136" s="1476">
        <v>1540.1568</v>
      </c>
      <c r="AD136" s="1476">
        <v>1575.9744000000001</v>
      </c>
      <c r="AE136" s="1476">
        <v>1611.7919999999999</v>
      </c>
      <c r="AF136" s="1476">
        <v>1647.6096</v>
      </c>
      <c r="AG136" s="1476">
        <v>1683.4272000000001</v>
      </c>
      <c r="AH136" s="1476">
        <v>1719.2447999999999</v>
      </c>
      <c r="AI136" s="1476">
        <v>1755.0624</v>
      </c>
      <c r="AJ136" s="1476">
        <v>1790.88</v>
      </c>
      <c r="AK136" s="1476">
        <v>1826.6976</v>
      </c>
      <c r="AL136" s="1476">
        <v>1862.5152</v>
      </c>
      <c r="AM136" s="1476">
        <v>1898.3327999999999</v>
      </c>
      <c r="AN136" s="1476">
        <v>1934.1504</v>
      </c>
      <c r="AO136" s="1476">
        <v>1969.9680000000001</v>
      </c>
      <c r="AP136" s="1476">
        <v>2005.7855999999999</v>
      </c>
      <c r="AQ136" s="1476">
        <v>2041.6032</v>
      </c>
      <c r="AR136" s="1476">
        <v>2077.4207999999999</v>
      </c>
      <c r="AS136" s="1476">
        <v>2113.2384000000002</v>
      </c>
      <c r="AT136" s="1480">
        <v>2149.056</v>
      </c>
      <c r="AU136" s="355"/>
    </row>
    <row r="137" spans="1:47" x14ac:dyDescent="0.3">
      <c r="A137" s="725">
        <v>43</v>
      </c>
      <c r="B137" s="1479">
        <v>586.72640000000001</v>
      </c>
      <c r="C137" s="1476">
        <v>623.39679999999998</v>
      </c>
      <c r="D137" s="1476">
        <v>660.06719999999996</v>
      </c>
      <c r="E137" s="1476">
        <v>696.73760000000004</v>
      </c>
      <c r="F137" s="1476">
        <v>733.40800000000002</v>
      </c>
      <c r="G137" s="1476">
        <v>770.07839999999999</v>
      </c>
      <c r="H137" s="1476">
        <v>806.74879999999996</v>
      </c>
      <c r="I137" s="1476">
        <v>843.41920000000005</v>
      </c>
      <c r="J137" s="1476">
        <v>880.08960000000002</v>
      </c>
      <c r="K137" s="1476">
        <v>916.76</v>
      </c>
      <c r="L137" s="1476">
        <v>953.43039999999996</v>
      </c>
      <c r="M137" s="1476">
        <v>990.10080000000005</v>
      </c>
      <c r="N137" s="1476">
        <v>1026.7711999999999</v>
      </c>
      <c r="O137" s="1476">
        <v>1063.4416000000001</v>
      </c>
      <c r="P137" s="1476">
        <v>1100.1120000000001</v>
      </c>
      <c r="Q137" s="1476">
        <v>1136.7824000000001</v>
      </c>
      <c r="R137" s="1476">
        <v>1173.4528</v>
      </c>
      <c r="S137" s="1476">
        <v>1210.1232</v>
      </c>
      <c r="T137" s="1476">
        <v>1246.7936</v>
      </c>
      <c r="U137" s="1476">
        <v>1283.4639999999999</v>
      </c>
      <c r="V137" s="1476">
        <v>1320.1343999999999</v>
      </c>
      <c r="W137" s="1476">
        <v>1356.8048000000001</v>
      </c>
      <c r="X137" s="1476">
        <v>1393.4752000000001</v>
      </c>
      <c r="Y137" s="1476">
        <v>1430.1456000000001</v>
      </c>
      <c r="Z137" s="1476">
        <v>1466.816</v>
      </c>
      <c r="AA137" s="1476">
        <v>1503.4864</v>
      </c>
      <c r="AB137" s="1476">
        <v>1540.1568</v>
      </c>
      <c r="AC137" s="1476">
        <v>1576.8271999999999</v>
      </c>
      <c r="AD137" s="1476">
        <v>1613.4975999999999</v>
      </c>
      <c r="AE137" s="1476">
        <v>1650.1679999999999</v>
      </c>
      <c r="AF137" s="1476">
        <v>1686.8384000000001</v>
      </c>
      <c r="AG137" s="1476">
        <v>1723.5088000000001</v>
      </c>
      <c r="AH137" s="1476">
        <v>1760.1792</v>
      </c>
      <c r="AI137" s="1476">
        <v>1796.8496</v>
      </c>
      <c r="AJ137" s="1476">
        <v>1833.52</v>
      </c>
      <c r="AK137" s="1476">
        <v>1870.1904</v>
      </c>
      <c r="AL137" s="1476">
        <v>1906.8607999999999</v>
      </c>
      <c r="AM137" s="1476">
        <v>1943.5311999999999</v>
      </c>
      <c r="AN137" s="1476">
        <v>1980.2016000000001</v>
      </c>
      <c r="AO137" s="1476">
        <v>2016.8720000000001</v>
      </c>
      <c r="AP137" s="1476">
        <v>2053.5423999999998</v>
      </c>
      <c r="AQ137" s="1476">
        <v>2090.2127999999998</v>
      </c>
      <c r="AR137" s="1476">
        <v>2126.8832000000002</v>
      </c>
      <c r="AS137" s="1476">
        <v>2163.5536000000002</v>
      </c>
      <c r="AT137" s="1480">
        <v>2200.2240000000002</v>
      </c>
      <c r="AU137" s="355"/>
    </row>
    <row r="138" spans="1:47" x14ac:dyDescent="0.3">
      <c r="A138" s="725">
        <v>44</v>
      </c>
      <c r="B138" s="1479">
        <v>600.37120000000004</v>
      </c>
      <c r="C138" s="1476">
        <v>637.89440000000002</v>
      </c>
      <c r="D138" s="1476">
        <v>675.41759999999999</v>
      </c>
      <c r="E138" s="1476">
        <v>712.94079999999997</v>
      </c>
      <c r="F138" s="1476">
        <v>750.46400000000006</v>
      </c>
      <c r="G138" s="1476">
        <v>787.98720000000003</v>
      </c>
      <c r="H138" s="1476">
        <v>825.5104</v>
      </c>
      <c r="I138" s="1476">
        <v>863.03359999999998</v>
      </c>
      <c r="J138" s="1476">
        <v>900.55679999999995</v>
      </c>
      <c r="K138" s="1476">
        <v>938.08</v>
      </c>
      <c r="L138" s="1476">
        <v>975.60320000000002</v>
      </c>
      <c r="M138" s="1476">
        <v>1013.1264</v>
      </c>
      <c r="N138" s="1476">
        <v>1050.6496</v>
      </c>
      <c r="O138" s="1476">
        <v>1088.1728000000001</v>
      </c>
      <c r="P138" s="1476">
        <v>1125.6959999999999</v>
      </c>
      <c r="Q138" s="1476">
        <v>1163.2192</v>
      </c>
      <c r="R138" s="1476">
        <v>1200.7424000000001</v>
      </c>
      <c r="S138" s="1476">
        <v>1238.2655999999999</v>
      </c>
      <c r="T138" s="1476">
        <v>1275.7888</v>
      </c>
      <c r="U138" s="1476">
        <v>1313.3119999999999</v>
      </c>
      <c r="V138" s="1476">
        <v>1350.8352</v>
      </c>
      <c r="W138" s="1476">
        <v>1388.3584000000001</v>
      </c>
      <c r="X138" s="1476">
        <v>1425.8815999999999</v>
      </c>
      <c r="Y138" s="1476">
        <v>1463.4048</v>
      </c>
      <c r="Z138" s="1476">
        <v>1500.9280000000001</v>
      </c>
      <c r="AA138" s="1476">
        <v>1538.4512</v>
      </c>
      <c r="AB138" s="1476">
        <v>1575.9744000000001</v>
      </c>
      <c r="AC138" s="1476">
        <v>1613.4975999999999</v>
      </c>
      <c r="AD138" s="1476">
        <v>1651.0208</v>
      </c>
      <c r="AE138" s="1476">
        <v>1688.5440000000001</v>
      </c>
      <c r="AF138" s="1476">
        <v>1726.0672</v>
      </c>
      <c r="AG138" s="1476">
        <v>1763.5904</v>
      </c>
      <c r="AH138" s="1476">
        <v>1801.1135999999999</v>
      </c>
      <c r="AI138" s="1476">
        <v>1838.6368</v>
      </c>
      <c r="AJ138" s="1476">
        <v>1876.16</v>
      </c>
      <c r="AK138" s="1476">
        <v>1913.6831999999999</v>
      </c>
      <c r="AL138" s="1476">
        <v>1951.2064</v>
      </c>
      <c r="AM138" s="1476">
        <v>1988.7296000000001</v>
      </c>
      <c r="AN138" s="1476">
        <v>2026.2528</v>
      </c>
      <c r="AO138" s="1476">
        <v>2063.7759999999998</v>
      </c>
      <c r="AP138" s="1476">
        <v>2101.2991999999999</v>
      </c>
      <c r="AQ138" s="1476">
        <v>2138.8224</v>
      </c>
      <c r="AR138" s="1476">
        <v>2176.3456000000001</v>
      </c>
      <c r="AS138" s="1476">
        <v>2213.8688000000002</v>
      </c>
      <c r="AT138" s="1480">
        <v>2251.3919999999998</v>
      </c>
      <c r="AU138" s="355"/>
    </row>
    <row r="139" spans="1:47" x14ac:dyDescent="0.3">
      <c r="A139" s="725">
        <v>45</v>
      </c>
      <c r="B139" s="1479">
        <v>614.01599999999996</v>
      </c>
      <c r="C139" s="1476">
        <v>652.39200000000005</v>
      </c>
      <c r="D139" s="1476">
        <v>690.76800000000003</v>
      </c>
      <c r="E139" s="1476">
        <v>729.14400000000001</v>
      </c>
      <c r="F139" s="1476">
        <v>767.52</v>
      </c>
      <c r="G139" s="1476">
        <v>805.89599999999996</v>
      </c>
      <c r="H139" s="1476">
        <v>844.27200000000005</v>
      </c>
      <c r="I139" s="1476">
        <v>882.64800000000002</v>
      </c>
      <c r="J139" s="1476">
        <v>921.024</v>
      </c>
      <c r="K139" s="1476">
        <v>959.4</v>
      </c>
      <c r="L139" s="1476">
        <v>997.77599999999995</v>
      </c>
      <c r="M139" s="1476">
        <v>1036.152</v>
      </c>
      <c r="N139" s="1476">
        <v>1074.528</v>
      </c>
      <c r="O139" s="1476">
        <v>1112.904</v>
      </c>
      <c r="P139" s="1476">
        <v>1151.28</v>
      </c>
      <c r="Q139" s="1476">
        <v>1189.6559999999999</v>
      </c>
      <c r="R139" s="1476">
        <v>1228.0319999999999</v>
      </c>
      <c r="S139" s="1476">
        <v>1266.4079999999999</v>
      </c>
      <c r="T139" s="1476">
        <v>1304.7840000000001</v>
      </c>
      <c r="U139" s="1476">
        <v>1343.16</v>
      </c>
      <c r="V139" s="1476">
        <v>1381.5360000000001</v>
      </c>
      <c r="W139" s="1476">
        <v>1419.912</v>
      </c>
      <c r="X139" s="1476">
        <v>1458.288</v>
      </c>
      <c r="Y139" s="1476">
        <v>1496.664</v>
      </c>
      <c r="Z139" s="1476">
        <v>1535.04</v>
      </c>
      <c r="AA139" s="1476">
        <v>1573.4159999999999</v>
      </c>
      <c r="AB139" s="1476">
        <v>1611.7919999999999</v>
      </c>
      <c r="AC139" s="1476">
        <v>1650.1679999999999</v>
      </c>
      <c r="AD139" s="1476">
        <v>1688.5440000000001</v>
      </c>
      <c r="AE139" s="1476">
        <v>1726.92</v>
      </c>
      <c r="AF139" s="1476">
        <v>1765.296</v>
      </c>
      <c r="AG139" s="1476">
        <v>1803.672</v>
      </c>
      <c r="AH139" s="1476">
        <v>1842.048</v>
      </c>
      <c r="AI139" s="1476">
        <v>1880.424</v>
      </c>
      <c r="AJ139" s="1476">
        <v>1918.8</v>
      </c>
      <c r="AK139" s="1476">
        <v>1957.1759999999999</v>
      </c>
      <c r="AL139" s="1476">
        <v>1995.5519999999999</v>
      </c>
      <c r="AM139" s="1476">
        <v>2033.9280000000001</v>
      </c>
      <c r="AN139" s="1476">
        <v>2072.3040000000001</v>
      </c>
      <c r="AO139" s="1476">
        <v>2110.6799999999998</v>
      </c>
      <c r="AP139" s="1476">
        <v>2149.056</v>
      </c>
      <c r="AQ139" s="1476">
        <v>2187.4319999999998</v>
      </c>
      <c r="AR139" s="1476">
        <v>2225.808</v>
      </c>
      <c r="AS139" s="1476">
        <v>2264.1840000000002</v>
      </c>
      <c r="AT139" s="1480">
        <v>2302.56</v>
      </c>
      <c r="AU139" s="355"/>
    </row>
    <row r="140" spans="1:47" x14ac:dyDescent="0.3">
      <c r="A140" s="725">
        <v>46</v>
      </c>
      <c r="B140" s="1479">
        <v>627.66079999999999</v>
      </c>
      <c r="C140" s="1476">
        <v>666.88959999999997</v>
      </c>
      <c r="D140" s="1476">
        <v>706.11839999999995</v>
      </c>
      <c r="E140" s="1476">
        <v>745.34720000000004</v>
      </c>
      <c r="F140" s="1476">
        <v>784.57600000000002</v>
      </c>
      <c r="G140" s="1476">
        <v>823.8048</v>
      </c>
      <c r="H140" s="1476">
        <v>863.03359999999998</v>
      </c>
      <c r="I140" s="1476">
        <v>902.26239999999996</v>
      </c>
      <c r="J140" s="1476">
        <v>941.49120000000005</v>
      </c>
      <c r="K140" s="1476">
        <v>980.72</v>
      </c>
      <c r="L140" s="1476">
        <v>1019.9488</v>
      </c>
      <c r="M140" s="1476">
        <v>1059.1776</v>
      </c>
      <c r="N140" s="1476">
        <v>1098.4064000000001</v>
      </c>
      <c r="O140" s="1476">
        <v>1137.6351999999999</v>
      </c>
      <c r="P140" s="1476">
        <v>1176.864</v>
      </c>
      <c r="Q140" s="1476">
        <v>1216.0927999999999</v>
      </c>
      <c r="R140" s="1476">
        <v>1255.3216</v>
      </c>
      <c r="S140" s="1476">
        <v>1294.5504000000001</v>
      </c>
      <c r="T140" s="1476">
        <v>1333.7791999999999</v>
      </c>
      <c r="U140" s="1476">
        <v>1373.008</v>
      </c>
      <c r="V140" s="1476">
        <v>1412.2367999999999</v>
      </c>
      <c r="W140" s="1476">
        <v>1451.4656</v>
      </c>
      <c r="X140" s="1476">
        <v>1490.6944000000001</v>
      </c>
      <c r="Y140" s="1476">
        <v>1529.9232</v>
      </c>
      <c r="Z140" s="1476">
        <v>1569.152</v>
      </c>
      <c r="AA140" s="1476">
        <v>1608.3807999999999</v>
      </c>
      <c r="AB140" s="1476">
        <v>1647.6096</v>
      </c>
      <c r="AC140" s="1476">
        <v>1686.8384000000001</v>
      </c>
      <c r="AD140" s="1476">
        <v>1726.0672</v>
      </c>
      <c r="AE140" s="1476">
        <v>1765.296</v>
      </c>
      <c r="AF140" s="1476">
        <v>1804.5247999999999</v>
      </c>
      <c r="AG140" s="1476">
        <v>1843.7536</v>
      </c>
      <c r="AH140" s="1476">
        <v>1882.9824000000001</v>
      </c>
      <c r="AI140" s="1476">
        <v>1922.2112</v>
      </c>
      <c r="AJ140" s="1476">
        <v>1961.44</v>
      </c>
      <c r="AK140" s="1476">
        <v>2000.6687999999999</v>
      </c>
      <c r="AL140" s="1476">
        <v>2039.8976</v>
      </c>
      <c r="AM140" s="1476">
        <v>2079.1264000000001</v>
      </c>
      <c r="AN140" s="1476">
        <v>2118.3552</v>
      </c>
      <c r="AO140" s="1476">
        <v>2157.5839999999998</v>
      </c>
      <c r="AP140" s="1476">
        <v>2196.8128000000002</v>
      </c>
      <c r="AQ140" s="1476">
        <v>2236.0416</v>
      </c>
      <c r="AR140" s="1476">
        <v>2275.2703999999999</v>
      </c>
      <c r="AS140" s="1476">
        <v>2314.4992000000002</v>
      </c>
      <c r="AT140" s="1480">
        <v>2353.7280000000001</v>
      </c>
      <c r="AU140" s="355"/>
    </row>
    <row r="141" spans="1:47" x14ac:dyDescent="0.3">
      <c r="A141" s="725">
        <v>47</v>
      </c>
      <c r="B141" s="1479">
        <v>641.30560000000003</v>
      </c>
      <c r="C141" s="1476">
        <v>681.38720000000001</v>
      </c>
      <c r="D141" s="1476">
        <v>721.46879999999999</v>
      </c>
      <c r="E141" s="1476">
        <v>761.55039999999997</v>
      </c>
      <c r="F141" s="1476">
        <v>801.63199999999995</v>
      </c>
      <c r="G141" s="1476">
        <v>841.71360000000004</v>
      </c>
      <c r="H141" s="1476">
        <v>881.79520000000002</v>
      </c>
      <c r="I141" s="1476">
        <v>921.8768</v>
      </c>
      <c r="J141" s="1476">
        <v>961.95839999999998</v>
      </c>
      <c r="K141" s="1476">
        <v>1002.04</v>
      </c>
      <c r="L141" s="1476">
        <v>1042.1215999999999</v>
      </c>
      <c r="M141" s="1476">
        <v>1082.2031999999999</v>
      </c>
      <c r="N141" s="1476">
        <v>1122.2847999999999</v>
      </c>
      <c r="O141" s="1476">
        <v>1162.3664000000001</v>
      </c>
      <c r="P141" s="1476">
        <v>1202.4480000000001</v>
      </c>
      <c r="Q141" s="1476">
        <v>1242.5296000000001</v>
      </c>
      <c r="R141" s="1476">
        <v>1282.6112000000001</v>
      </c>
      <c r="S141" s="1476">
        <v>1322.6928</v>
      </c>
      <c r="T141" s="1476">
        <v>1362.7744</v>
      </c>
      <c r="U141" s="1476">
        <v>1402.856</v>
      </c>
      <c r="V141" s="1476">
        <v>1442.9376</v>
      </c>
      <c r="W141" s="1476">
        <v>1483.0192</v>
      </c>
      <c r="X141" s="1476">
        <v>1523.1007999999999</v>
      </c>
      <c r="Y141" s="1476">
        <v>1563.1823999999999</v>
      </c>
      <c r="Z141" s="1476">
        <v>1603.2639999999999</v>
      </c>
      <c r="AA141" s="1476">
        <v>1643.3456000000001</v>
      </c>
      <c r="AB141" s="1476">
        <v>1683.4272000000001</v>
      </c>
      <c r="AC141" s="1476">
        <v>1723.5088000000001</v>
      </c>
      <c r="AD141" s="1476">
        <v>1763.5904</v>
      </c>
      <c r="AE141" s="1476">
        <v>1803.672</v>
      </c>
      <c r="AF141" s="1476">
        <v>1843.7536</v>
      </c>
      <c r="AG141" s="1476">
        <v>1883.8352</v>
      </c>
      <c r="AH141" s="1476">
        <v>1923.9168</v>
      </c>
      <c r="AI141" s="1476">
        <v>1963.9983999999999</v>
      </c>
      <c r="AJ141" s="1476">
        <v>2004.08</v>
      </c>
      <c r="AK141" s="1476">
        <v>2044.1615999999999</v>
      </c>
      <c r="AL141" s="1476">
        <v>2084.2431999999999</v>
      </c>
      <c r="AM141" s="1476">
        <v>2124.3247999999999</v>
      </c>
      <c r="AN141" s="1476">
        <v>2164.4063999999998</v>
      </c>
      <c r="AO141" s="1476">
        <v>2204.4879999999998</v>
      </c>
      <c r="AP141" s="1476">
        <v>2244.5695999999998</v>
      </c>
      <c r="AQ141" s="1476">
        <v>2284.6511999999998</v>
      </c>
      <c r="AR141" s="1476">
        <v>2324.7328000000002</v>
      </c>
      <c r="AS141" s="1476">
        <v>2364.8144000000002</v>
      </c>
      <c r="AT141" s="1480">
        <v>2404.8960000000002</v>
      </c>
      <c r="AU141" s="355"/>
    </row>
    <row r="142" spans="1:47" x14ac:dyDescent="0.3">
      <c r="A142" s="725">
        <v>48</v>
      </c>
      <c r="B142" s="1479">
        <v>654.95039999999995</v>
      </c>
      <c r="C142" s="1476">
        <v>695.88480000000004</v>
      </c>
      <c r="D142" s="1476">
        <v>736.81920000000002</v>
      </c>
      <c r="E142" s="1476">
        <v>777.75360000000001</v>
      </c>
      <c r="F142" s="1476">
        <v>818.68799999999999</v>
      </c>
      <c r="G142" s="1476">
        <v>859.62239999999997</v>
      </c>
      <c r="H142" s="1476">
        <v>900.55679999999995</v>
      </c>
      <c r="I142" s="1476">
        <v>941.49120000000005</v>
      </c>
      <c r="J142" s="1476">
        <v>982.42560000000003</v>
      </c>
      <c r="K142" s="1476">
        <v>1023.36</v>
      </c>
      <c r="L142" s="1476">
        <v>1064.2944</v>
      </c>
      <c r="M142" s="1476">
        <v>1105.2288000000001</v>
      </c>
      <c r="N142" s="1476">
        <v>1146.1632</v>
      </c>
      <c r="O142" s="1476">
        <v>1187.0976000000001</v>
      </c>
      <c r="P142" s="1476">
        <v>1228.0319999999999</v>
      </c>
      <c r="Q142" s="1476">
        <v>1268.9664</v>
      </c>
      <c r="R142" s="1476">
        <v>1309.9007999999999</v>
      </c>
      <c r="S142" s="1476">
        <v>1350.8352</v>
      </c>
      <c r="T142" s="1476">
        <v>1391.7696000000001</v>
      </c>
      <c r="U142" s="1476">
        <v>1432.704</v>
      </c>
      <c r="V142" s="1476">
        <v>1473.6384</v>
      </c>
      <c r="W142" s="1476">
        <v>1514.5727999999999</v>
      </c>
      <c r="X142" s="1476">
        <v>1555.5072</v>
      </c>
      <c r="Y142" s="1476">
        <v>1596.4416000000001</v>
      </c>
      <c r="Z142" s="1476">
        <v>1637.376</v>
      </c>
      <c r="AA142" s="1476">
        <v>1678.3104000000001</v>
      </c>
      <c r="AB142" s="1476">
        <v>1719.2447999999999</v>
      </c>
      <c r="AC142" s="1476">
        <v>1760.1792</v>
      </c>
      <c r="AD142" s="1476">
        <v>1801.1135999999999</v>
      </c>
      <c r="AE142" s="1476">
        <v>1842.048</v>
      </c>
      <c r="AF142" s="1476">
        <v>1882.9824000000001</v>
      </c>
      <c r="AG142" s="1476">
        <v>1923.9168</v>
      </c>
      <c r="AH142" s="1476">
        <v>1964.8512000000001</v>
      </c>
      <c r="AI142" s="1476">
        <v>2005.7855999999999</v>
      </c>
      <c r="AJ142" s="1476">
        <v>2046.72</v>
      </c>
      <c r="AK142" s="1476">
        <v>2087.6543999999999</v>
      </c>
      <c r="AL142" s="1476">
        <v>2128.5888</v>
      </c>
      <c r="AM142" s="1476">
        <v>2169.5232000000001</v>
      </c>
      <c r="AN142" s="1476">
        <v>2210.4576000000002</v>
      </c>
      <c r="AO142" s="1476">
        <v>2251.3919999999998</v>
      </c>
      <c r="AP142" s="1476">
        <v>2292.3263999999999</v>
      </c>
      <c r="AQ142" s="1476">
        <v>2333.2608</v>
      </c>
      <c r="AR142" s="1476">
        <v>2374.1952000000001</v>
      </c>
      <c r="AS142" s="1476">
        <v>2415.1296000000002</v>
      </c>
      <c r="AT142" s="1480">
        <v>2456.0639999999999</v>
      </c>
      <c r="AU142" s="355"/>
    </row>
    <row r="143" spans="1:47" x14ac:dyDescent="0.3">
      <c r="A143" s="725">
        <v>49</v>
      </c>
      <c r="B143" s="1479">
        <v>668.59519999999998</v>
      </c>
      <c r="C143" s="1476">
        <v>710.38239999999996</v>
      </c>
      <c r="D143" s="1476">
        <v>752.16959999999995</v>
      </c>
      <c r="E143" s="1476">
        <v>793.95680000000004</v>
      </c>
      <c r="F143" s="1476">
        <v>835.74400000000003</v>
      </c>
      <c r="G143" s="1476">
        <v>877.53120000000001</v>
      </c>
      <c r="H143" s="1476">
        <v>919.3184</v>
      </c>
      <c r="I143" s="1476">
        <v>961.10559999999998</v>
      </c>
      <c r="J143" s="1476">
        <v>1002.8928</v>
      </c>
      <c r="K143" s="1476">
        <v>1044.68</v>
      </c>
      <c r="L143" s="1476">
        <v>1086.4672</v>
      </c>
      <c r="M143" s="1476">
        <v>1128.2544</v>
      </c>
      <c r="N143" s="1476">
        <v>1170.0416</v>
      </c>
      <c r="O143" s="1476">
        <v>1211.8288</v>
      </c>
      <c r="P143" s="1476">
        <v>1253.616</v>
      </c>
      <c r="Q143" s="1476">
        <v>1295.4032</v>
      </c>
      <c r="R143" s="1476">
        <v>1337.1904</v>
      </c>
      <c r="S143" s="1476">
        <v>1378.9775999999999</v>
      </c>
      <c r="T143" s="1476">
        <v>1420.7647999999999</v>
      </c>
      <c r="U143" s="1476">
        <v>1462.5519999999999</v>
      </c>
      <c r="V143" s="1476">
        <v>1504.3391999999999</v>
      </c>
      <c r="W143" s="1476">
        <v>1546.1264000000001</v>
      </c>
      <c r="X143" s="1476">
        <v>1587.9136000000001</v>
      </c>
      <c r="Y143" s="1476">
        <v>1629.7008000000001</v>
      </c>
      <c r="Z143" s="1476">
        <v>1671.4880000000001</v>
      </c>
      <c r="AA143" s="1476">
        <v>1713.2752</v>
      </c>
      <c r="AB143" s="1476">
        <v>1755.0624</v>
      </c>
      <c r="AC143" s="1476">
        <v>1796.8496</v>
      </c>
      <c r="AD143" s="1476">
        <v>1838.6368</v>
      </c>
      <c r="AE143" s="1476">
        <v>1880.424</v>
      </c>
      <c r="AF143" s="1476">
        <v>1922.2112</v>
      </c>
      <c r="AG143" s="1476">
        <v>1963.9983999999999</v>
      </c>
      <c r="AH143" s="1476">
        <v>2005.7855999999999</v>
      </c>
      <c r="AI143" s="1476">
        <v>2047.5727999999999</v>
      </c>
      <c r="AJ143" s="1476">
        <v>2089.36</v>
      </c>
      <c r="AK143" s="1476">
        <v>2131.1471999999999</v>
      </c>
      <c r="AL143" s="1476">
        <v>2172.9344000000001</v>
      </c>
      <c r="AM143" s="1476">
        <v>2214.7215999999999</v>
      </c>
      <c r="AN143" s="1476">
        <v>2256.5088000000001</v>
      </c>
      <c r="AO143" s="1476">
        <v>2298.2959999999998</v>
      </c>
      <c r="AP143" s="1476">
        <v>2340.0832</v>
      </c>
      <c r="AQ143" s="1476">
        <v>2381.8703999999998</v>
      </c>
      <c r="AR143" s="1476">
        <v>2423.6576</v>
      </c>
      <c r="AS143" s="1476">
        <v>2465.4448000000002</v>
      </c>
      <c r="AT143" s="1480">
        <v>2507.232</v>
      </c>
      <c r="AU143" s="355"/>
    </row>
    <row r="144" spans="1:47" x14ac:dyDescent="0.3">
      <c r="A144" s="725">
        <v>50</v>
      </c>
      <c r="B144" s="1479">
        <v>682.24</v>
      </c>
      <c r="C144" s="1476">
        <v>724.88</v>
      </c>
      <c r="D144" s="1476">
        <v>767.52</v>
      </c>
      <c r="E144" s="1476">
        <v>810.16</v>
      </c>
      <c r="F144" s="1476">
        <v>852.8</v>
      </c>
      <c r="G144" s="1476">
        <v>895.44</v>
      </c>
      <c r="H144" s="1476">
        <v>938.08</v>
      </c>
      <c r="I144" s="1476">
        <v>980.72</v>
      </c>
      <c r="J144" s="1476">
        <v>1023.36</v>
      </c>
      <c r="K144" s="1476">
        <v>1066</v>
      </c>
      <c r="L144" s="1476">
        <v>1108.6400000000001</v>
      </c>
      <c r="M144" s="1476">
        <v>1151.28</v>
      </c>
      <c r="N144" s="1476">
        <v>1193.92</v>
      </c>
      <c r="O144" s="1476">
        <v>1236.56</v>
      </c>
      <c r="P144" s="1476">
        <v>1279.2</v>
      </c>
      <c r="Q144" s="1476">
        <v>1321.84</v>
      </c>
      <c r="R144" s="1476">
        <v>1364.48</v>
      </c>
      <c r="S144" s="1476">
        <v>1407.12</v>
      </c>
      <c r="T144" s="1476">
        <v>1449.76</v>
      </c>
      <c r="U144" s="1476">
        <v>1492.4</v>
      </c>
      <c r="V144" s="1476">
        <v>1535.04</v>
      </c>
      <c r="W144" s="1476">
        <v>1577.68</v>
      </c>
      <c r="X144" s="1476">
        <v>1620.32</v>
      </c>
      <c r="Y144" s="1476">
        <v>1662.96</v>
      </c>
      <c r="Z144" s="1476">
        <v>1705.6</v>
      </c>
      <c r="AA144" s="1476">
        <v>1748.24</v>
      </c>
      <c r="AB144" s="1476">
        <v>1790.88</v>
      </c>
      <c r="AC144" s="1476">
        <v>1833.52</v>
      </c>
      <c r="AD144" s="1476">
        <v>1876.16</v>
      </c>
      <c r="AE144" s="1476">
        <v>1918.8</v>
      </c>
      <c r="AF144" s="1476">
        <v>1961.44</v>
      </c>
      <c r="AG144" s="1476">
        <v>2004.08</v>
      </c>
      <c r="AH144" s="1476">
        <v>2046.72</v>
      </c>
      <c r="AI144" s="1476">
        <v>2089.36</v>
      </c>
      <c r="AJ144" s="1476">
        <v>2132</v>
      </c>
      <c r="AK144" s="1476">
        <v>2174.64</v>
      </c>
      <c r="AL144" s="1476">
        <v>2217.2800000000002</v>
      </c>
      <c r="AM144" s="1476">
        <v>2259.92</v>
      </c>
      <c r="AN144" s="1476">
        <v>2302.56</v>
      </c>
      <c r="AO144" s="1476">
        <v>2345.1999999999998</v>
      </c>
      <c r="AP144" s="1476">
        <v>2387.84</v>
      </c>
      <c r="AQ144" s="1476">
        <v>2430.48</v>
      </c>
      <c r="AR144" s="1476">
        <v>2473.12</v>
      </c>
      <c r="AS144" s="1476">
        <v>2515.7600000000002</v>
      </c>
      <c r="AT144" s="1480">
        <v>2558.4</v>
      </c>
      <c r="AU144" s="355"/>
    </row>
    <row r="145" spans="1:47" s="355" customFormat="1" x14ac:dyDescent="0.3">
      <c r="A145" s="725">
        <v>51</v>
      </c>
      <c r="B145" s="1479">
        <v>695.88480000000004</v>
      </c>
      <c r="C145" s="1476">
        <v>739.37760000000003</v>
      </c>
      <c r="D145" s="1476">
        <v>782.87040000000002</v>
      </c>
      <c r="E145" s="1476">
        <v>826.36320000000001</v>
      </c>
      <c r="F145" s="1476">
        <v>869.85599999999999</v>
      </c>
      <c r="G145" s="1476">
        <v>913.34879999999998</v>
      </c>
      <c r="H145" s="1476">
        <v>956.84159999999997</v>
      </c>
      <c r="I145" s="1476">
        <v>1000.3344</v>
      </c>
      <c r="J145" s="1476">
        <v>1043.8271999999999</v>
      </c>
      <c r="K145" s="1476">
        <v>1087.32</v>
      </c>
      <c r="L145" s="1476">
        <v>1130.8127999999999</v>
      </c>
      <c r="M145" s="1476">
        <v>1174.3055999999999</v>
      </c>
      <c r="N145" s="1476">
        <v>1217.7983999999999</v>
      </c>
      <c r="O145" s="1476">
        <v>1261.2912000000001</v>
      </c>
      <c r="P145" s="1476">
        <v>1304.7840000000001</v>
      </c>
      <c r="Q145" s="1476">
        <v>1348.2768000000001</v>
      </c>
      <c r="R145" s="1476">
        <v>1391.7696000000001</v>
      </c>
      <c r="S145" s="1476">
        <v>1435.2624000000001</v>
      </c>
      <c r="T145" s="1476">
        <v>1478.7552000000001</v>
      </c>
      <c r="U145" s="1476">
        <v>1522.248</v>
      </c>
      <c r="V145" s="1476">
        <v>1565.7408</v>
      </c>
      <c r="W145" s="1476">
        <v>1609.2336</v>
      </c>
      <c r="X145" s="1476">
        <v>1652.7264</v>
      </c>
      <c r="Y145" s="1476">
        <v>1696.2192</v>
      </c>
      <c r="Z145" s="1476">
        <v>1739.712</v>
      </c>
      <c r="AA145" s="1476">
        <v>1783.2048</v>
      </c>
      <c r="AB145" s="1476">
        <v>1826.6976</v>
      </c>
      <c r="AC145" s="1476">
        <v>1870.1904</v>
      </c>
      <c r="AD145" s="1476">
        <v>1913.6831999999999</v>
      </c>
      <c r="AE145" s="1476">
        <v>1957.1759999999999</v>
      </c>
      <c r="AF145" s="1476">
        <v>2000.6687999999999</v>
      </c>
      <c r="AG145" s="1476">
        <v>2044.1615999999999</v>
      </c>
      <c r="AH145" s="1476">
        <v>2087.6543999999999</v>
      </c>
      <c r="AI145" s="1476">
        <v>2131.1471999999999</v>
      </c>
      <c r="AJ145" s="1476">
        <v>2174.64</v>
      </c>
      <c r="AK145" s="1476">
        <v>2218.1327999999999</v>
      </c>
      <c r="AL145" s="1476">
        <v>2261.6255999999998</v>
      </c>
      <c r="AM145" s="1476">
        <v>2305.1183999999998</v>
      </c>
      <c r="AN145" s="1476">
        <v>2348.6111999999998</v>
      </c>
      <c r="AO145" s="1476">
        <v>2392.1039999999998</v>
      </c>
      <c r="AP145" s="1476">
        <v>2435.5967999999998</v>
      </c>
      <c r="AQ145" s="1476">
        <v>2479.0895999999998</v>
      </c>
      <c r="AR145" s="1476">
        <v>2522.5824000000002</v>
      </c>
      <c r="AS145" s="1476">
        <v>2566.0752000000002</v>
      </c>
      <c r="AT145" s="1480">
        <v>2609.5680000000002</v>
      </c>
      <c r="AU145"/>
    </row>
    <row r="146" spans="1:47" x14ac:dyDescent="0.3">
      <c r="A146" s="725">
        <v>52</v>
      </c>
      <c r="B146" s="1479">
        <v>709.52959999999996</v>
      </c>
      <c r="C146" s="1476">
        <v>753.87519999999995</v>
      </c>
      <c r="D146" s="1476">
        <v>798.22080000000005</v>
      </c>
      <c r="E146" s="1476">
        <v>842.56640000000004</v>
      </c>
      <c r="F146" s="1476">
        <v>886.91200000000003</v>
      </c>
      <c r="G146" s="1476">
        <v>931.25760000000002</v>
      </c>
      <c r="H146" s="1476">
        <v>975.60320000000002</v>
      </c>
      <c r="I146" s="1476">
        <v>1019.9488</v>
      </c>
      <c r="J146" s="1476">
        <v>1064.2944</v>
      </c>
      <c r="K146" s="1476">
        <v>1108.6400000000001</v>
      </c>
      <c r="L146" s="1476">
        <v>1152.9856</v>
      </c>
      <c r="M146" s="1476">
        <v>1197.3312000000001</v>
      </c>
      <c r="N146" s="1476">
        <v>1241.6768</v>
      </c>
      <c r="O146" s="1476">
        <v>1286.0224000000001</v>
      </c>
      <c r="P146" s="1476">
        <v>1330.3679999999999</v>
      </c>
      <c r="Q146" s="1476">
        <v>1374.7136</v>
      </c>
      <c r="R146" s="1476">
        <v>1419.0591999999999</v>
      </c>
      <c r="S146" s="1476">
        <v>1463.4048</v>
      </c>
      <c r="T146" s="1476">
        <v>1507.7503999999999</v>
      </c>
      <c r="U146" s="1476">
        <v>1552.096</v>
      </c>
      <c r="V146" s="1476">
        <v>1596.4416000000001</v>
      </c>
      <c r="W146" s="1476">
        <v>1640.7872</v>
      </c>
      <c r="X146" s="1476">
        <v>1685.1328000000001</v>
      </c>
      <c r="Y146" s="1476">
        <v>1729.4784</v>
      </c>
      <c r="Z146" s="1476">
        <v>1773.8240000000001</v>
      </c>
      <c r="AA146" s="1476">
        <v>1818.1695999999999</v>
      </c>
      <c r="AB146" s="1476">
        <v>1862.5152</v>
      </c>
      <c r="AC146" s="1476">
        <v>1906.8607999999999</v>
      </c>
      <c r="AD146" s="1476">
        <v>1951.2064</v>
      </c>
      <c r="AE146" s="1476">
        <v>1995.5519999999999</v>
      </c>
      <c r="AF146" s="1476">
        <v>2039.8976</v>
      </c>
      <c r="AG146" s="1476">
        <v>2084.2431999999999</v>
      </c>
      <c r="AH146" s="1476">
        <v>2128.5888</v>
      </c>
      <c r="AI146" s="1476">
        <v>2172.9344000000001</v>
      </c>
      <c r="AJ146" s="1476">
        <v>2217.2800000000002</v>
      </c>
      <c r="AK146" s="1476">
        <v>2261.6255999999998</v>
      </c>
      <c r="AL146" s="1476">
        <v>2305.9712</v>
      </c>
      <c r="AM146" s="1476">
        <v>2350.3168000000001</v>
      </c>
      <c r="AN146" s="1476">
        <v>2394.6624000000002</v>
      </c>
      <c r="AO146" s="1476">
        <v>2439.0079999999998</v>
      </c>
      <c r="AP146" s="1476">
        <v>2483.3535999999999</v>
      </c>
      <c r="AQ146" s="1476">
        <v>2527.6992</v>
      </c>
      <c r="AR146" s="1476">
        <v>2572.0448000000001</v>
      </c>
      <c r="AS146" s="1476">
        <v>2616.3904000000002</v>
      </c>
      <c r="AT146" s="1480">
        <v>2660.7359999999999</v>
      </c>
    </row>
    <row r="147" spans="1:47" s="355" customFormat="1" x14ac:dyDescent="0.3">
      <c r="A147" s="725">
        <v>53</v>
      </c>
      <c r="B147" s="1479">
        <v>723.17439999999999</v>
      </c>
      <c r="C147" s="1476">
        <v>768.37279999999998</v>
      </c>
      <c r="D147" s="1476">
        <v>813.57119999999998</v>
      </c>
      <c r="E147" s="1476">
        <v>858.76959999999997</v>
      </c>
      <c r="F147" s="1476">
        <v>903.96799999999996</v>
      </c>
      <c r="G147" s="1476">
        <v>949.16639999999995</v>
      </c>
      <c r="H147" s="1476">
        <v>994.36480000000006</v>
      </c>
      <c r="I147" s="1476">
        <v>1039.5632000000001</v>
      </c>
      <c r="J147" s="1476">
        <v>1084.7616</v>
      </c>
      <c r="K147" s="1476">
        <v>1129.96</v>
      </c>
      <c r="L147" s="1476">
        <v>1175.1584</v>
      </c>
      <c r="M147" s="1476">
        <v>1220.3568</v>
      </c>
      <c r="N147" s="1476">
        <v>1265.5552</v>
      </c>
      <c r="O147" s="1476">
        <v>1310.7536</v>
      </c>
      <c r="P147" s="1476">
        <v>1355.952</v>
      </c>
      <c r="Q147" s="1476">
        <v>1401.1504</v>
      </c>
      <c r="R147" s="1476">
        <v>1446.3488</v>
      </c>
      <c r="S147" s="1476">
        <v>1491.5472</v>
      </c>
      <c r="T147" s="1476">
        <v>1536.7456</v>
      </c>
      <c r="U147" s="1476">
        <v>1581.944</v>
      </c>
      <c r="V147" s="1476">
        <v>1627.1424</v>
      </c>
      <c r="W147" s="1476">
        <v>1672.3407999999999</v>
      </c>
      <c r="X147" s="1476">
        <v>1717.5391999999999</v>
      </c>
      <c r="Y147" s="1476">
        <v>1762.7375999999999</v>
      </c>
      <c r="Z147" s="1476">
        <v>1807.9359999999999</v>
      </c>
      <c r="AA147" s="1476">
        <v>1853.1343999999999</v>
      </c>
      <c r="AB147" s="1476">
        <v>1898.3327999999999</v>
      </c>
      <c r="AC147" s="1476">
        <v>1943.5311999999999</v>
      </c>
      <c r="AD147" s="1476">
        <v>1988.7296000000001</v>
      </c>
      <c r="AE147" s="1476">
        <v>2033.9280000000001</v>
      </c>
      <c r="AF147" s="1476">
        <v>2079.1264000000001</v>
      </c>
      <c r="AG147" s="1476">
        <v>2124.3247999999999</v>
      </c>
      <c r="AH147" s="1476">
        <v>2169.5232000000001</v>
      </c>
      <c r="AI147" s="1476">
        <v>2214.7215999999999</v>
      </c>
      <c r="AJ147" s="1476">
        <v>2259.92</v>
      </c>
      <c r="AK147" s="1476">
        <v>2305.1183999999998</v>
      </c>
      <c r="AL147" s="1476">
        <v>2350.3168000000001</v>
      </c>
      <c r="AM147" s="1476">
        <v>2395.5151999999998</v>
      </c>
      <c r="AN147" s="1476">
        <v>2440.7136</v>
      </c>
      <c r="AO147" s="1476">
        <v>2485.9119999999998</v>
      </c>
      <c r="AP147" s="1476">
        <v>2531.1104</v>
      </c>
      <c r="AQ147" s="1476">
        <v>2576.3087999999998</v>
      </c>
      <c r="AR147" s="1476">
        <v>2621.5072</v>
      </c>
      <c r="AS147" s="1476">
        <v>2666.7056000000002</v>
      </c>
      <c r="AT147" s="1480">
        <v>2711.904</v>
      </c>
      <c r="AU147"/>
    </row>
    <row r="148" spans="1:47" x14ac:dyDescent="0.3">
      <c r="A148" s="725">
        <v>54</v>
      </c>
      <c r="B148" s="1479">
        <v>736.81920000000002</v>
      </c>
      <c r="C148" s="1476">
        <v>782.87040000000002</v>
      </c>
      <c r="D148" s="1476">
        <v>828.92160000000001</v>
      </c>
      <c r="E148" s="1476">
        <v>874.97280000000001</v>
      </c>
      <c r="F148" s="1476">
        <v>921.024</v>
      </c>
      <c r="G148" s="1476">
        <v>967.0752</v>
      </c>
      <c r="H148" s="1476">
        <v>1013.1264</v>
      </c>
      <c r="I148" s="1476">
        <v>1059.1776</v>
      </c>
      <c r="J148" s="1476">
        <v>1105.2288000000001</v>
      </c>
      <c r="K148" s="1476">
        <v>1151.28</v>
      </c>
      <c r="L148" s="1476">
        <v>1197.3312000000001</v>
      </c>
      <c r="M148" s="1476">
        <v>1243.3824</v>
      </c>
      <c r="N148" s="1476">
        <v>1289.4336000000001</v>
      </c>
      <c r="O148" s="1476">
        <v>1335.4848</v>
      </c>
      <c r="P148" s="1476">
        <v>1381.5360000000001</v>
      </c>
      <c r="Q148" s="1476">
        <v>1427.5871999999999</v>
      </c>
      <c r="R148" s="1476">
        <v>1473.6384</v>
      </c>
      <c r="S148" s="1476">
        <v>1519.6895999999999</v>
      </c>
      <c r="T148" s="1476">
        <v>1565.7408</v>
      </c>
      <c r="U148" s="1476">
        <v>1611.7919999999999</v>
      </c>
      <c r="V148" s="1476">
        <v>1657.8432</v>
      </c>
      <c r="W148" s="1476">
        <v>1703.8943999999999</v>
      </c>
      <c r="X148" s="1476">
        <v>1749.9456</v>
      </c>
      <c r="Y148" s="1476">
        <v>1795.9967999999999</v>
      </c>
      <c r="Z148" s="1476">
        <v>1842.048</v>
      </c>
      <c r="AA148" s="1476">
        <v>1888.0992000000001</v>
      </c>
      <c r="AB148" s="1476">
        <v>1934.1504</v>
      </c>
      <c r="AC148" s="1476">
        <v>1980.2016000000001</v>
      </c>
      <c r="AD148" s="1476">
        <v>2026.2528</v>
      </c>
      <c r="AE148" s="1476">
        <v>2072.3040000000001</v>
      </c>
      <c r="AF148" s="1476">
        <v>2118.3552</v>
      </c>
      <c r="AG148" s="1476">
        <v>2164.4063999999998</v>
      </c>
      <c r="AH148" s="1476">
        <v>2210.4576000000002</v>
      </c>
      <c r="AI148" s="1476">
        <v>2256.5088000000001</v>
      </c>
      <c r="AJ148" s="1476">
        <v>2302.56</v>
      </c>
      <c r="AK148" s="1476">
        <v>2348.6111999999998</v>
      </c>
      <c r="AL148" s="1476">
        <v>2394.6624000000002</v>
      </c>
      <c r="AM148" s="1476">
        <v>2440.7136</v>
      </c>
      <c r="AN148" s="1476">
        <v>2486.7647999999999</v>
      </c>
      <c r="AO148" s="1476">
        <v>2532.8159999999998</v>
      </c>
      <c r="AP148" s="1476">
        <v>2578.8672000000001</v>
      </c>
      <c r="AQ148" s="1476">
        <v>2624.9184</v>
      </c>
      <c r="AR148" s="1476">
        <v>2670.9695999999999</v>
      </c>
      <c r="AS148" s="1476">
        <v>2717.0207999999998</v>
      </c>
      <c r="AT148" s="1480">
        <v>2763.0720000000001</v>
      </c>
    </row>
    <row r="149" spans="1:47" x14ac:dyDescent="0.3">
      <c r="A149" s="725">
        <v>55</v>
      </c>
      <c r="B149" s="1479">
        <v>750.46400000000006</v>
      </c>
      <c r="C149" s="1476">
        <v>797.36800000000005</v>
      </c>
      <c r="D149" s="1476">
        <v>844.27200000000005</v>
      </c>
      <c r="E149" s="1476">
        <v>891.17600000000004</v>
      </c>
      <c r="F149" s="1476">
        <v>938.08</v>
      </c>
      <c r="G149" s="1476">
        <v>984.98400000000004</v>
      </c>
      <c r="H149" s="1476">
        <v>1031.8879999999999</v>
      </c>
      <c r="I149" s="1476">
        <v>1078.7919999999999</v>
      </c>
      <c r="J149" s="1476">
        <v>1125.6959999999999</v>
      </c>
      <c r="K149" s="1476">
        <v>1172.5999999999999</v>
      </c>
      <c r="L149" s="1476">
        <v>1219.5039999999999</v>
      </c>
      <c r="M149" s="1476">
        <v>1266.4079999999999</v>
      </c>
      <c r="N149" s="1476">
        <v>1313.3119999999999</v>
      </c>
      <c r="O149" s="1476">
        <v>1360.2159999999999</v>
      </c>
      <c r="P149" s="1476">
        <v>1407.12</v>
      </c>
      <c r="Q149" s="1476">
        <v>1454.0240000000001</v>
      </c>
      <c r="R149" s="1476">
        <v>1500.9280000000001</v>
      </c>
      <c r="S149" s="1476">
        <v>1547.8320000000001</v>
      </c>
      <c r="T149" s="1476">
        <v>1594.7360000000001</v>
      </c>
      <c r="U149" s="1476">
        <v>1641.64</v>
      </c>
      <c r="V149" s="1476">
        <v>1688.5440000000001</v>
      </c>
      <c r="W149" s="1476">
        <v>1735.4480000000001</v>
      </c>
      <c r="X149" s="1476">
        <v>1782.3520000000001</v>
      </c>
      <c r="Y149" s="1476">
        <v>1829.2560000000001</v>
      </c>
      <c r="Z149" s="1476">
        <v>1876.16</v>
      </c>
      <c r="AA149" s="1476">
        <v>1923.0640000000001</v>
      </c>
      <c r="AB149" s="1476">
        <v>1969.9680000000001</v>
      </c>
      <c r="AC149" s="1476">
        <v>2016.8720000000001</v>
      </c>
      <c r="AD149" s="1476">
        <v>2063.7759999999998</v>
      </c>
      <c r="AE149" s="1476">
        <v>2110.6799999999998</v>
      </c>
      <c r="AF149" s="1476">
        <v>2157.5839999999998</v>
      </c>
      <c r="AG149" s="1476">
        <v>2204.4879999999998</v>
      </c>
      <c r="AH149" s="1476">
        <v>2251.3919999999998</v>
      </c>
      <c r="AI149" s="1476">
        <v>2298.2959999999998</v>
      </c>
      <c r="AJ149" s="1476">
        <v>2345.1999999999998</v>
      </c>
      <c r="AK149" s="1476">
        <v>2392.1039999999998</v>
      </c>
      <c r="AL149" s="1476">
        <v>2439.0079999999998</v>
      </c>
      <c r="AM149" s="1476">
        <v>2485.9119999999998</v>
      </c>
      <c r="AN149" s="1476">
        <v>2532.8159999999998</v>
      </c>
      <c r="AO149" s="1476">
        <v>2579.7199999999998</v>
      </c>
      <c r="AP149" s="1476">
        <v>2626.6239999999998</v>
      </c>
      <c r="AQ149" s="1476">
        <v>2673.5279999999998</v>
      </c>
      <c r="AR149" s="1476">
        <v>2720.4319999999998</v>
      </c>
      <c r="AS149" s="1476">
        <v>2767.3359999999998</v>
      </c>
      <c r="AT149" s="1480">
        <v>2814.24</v>
      </c>
    </row>
    <row r="150" spans="1:47" x14ac:dyDescent="0.3">
      <c r="A150" s="725">
        <v>56</v>
      </c>
      <c r="B150" s="1479">
        <v>764.10879999999997</v>
      </c>
      <c r="C150" s="1476">
        <v>811.86559999999997</v>
      </c>
      <c r="D150" s="1476">
        <v>859.62239999999997</v>
      </c>
      <c r="E150" s="1476">
        <v>907.37919999999997</v>
      </c>
      <c r="F150" s="1476">
        <v>955.13599999999997</v>
      </c>
      <c r="G150" s="1476">
        <v>1002.8928</v>
      </c>
      <c r="H150" s="1476">
        <v>1050.6496</v>
      </c>
      <c r="I150" s="1476">
        <v>1098.4064000000001</v>
      </c>
      <c r="J150" s="1476">
        <v>1146.1632</v>
      </c>
      <c r="K150" s="1476">
        <v>1193.92</v>
      </c>
      <c r="L150" s="1476">
        <v>1241.6768</v>
      </c>
      <c r="M150" s="1476">
        <v>1289.4336000000001</v>
      </c>
      <c r="N150" s="1476">
        <v>1337.1904</v>
      </c>
      <c r="O150" s="1476">
        <v>1384.9472000000001</v>
      </c>
      <c r="P150" s="1476">
        <v>1432.704</v>
      </c>
      <c r="Q150" s="1476">
        <v>1480.4608000000001</v>
      </c>
      <c r="R150" s="1476">
        <v>1528.2175999999999</v>
      </c>
      <c r="S150" s="1476">
        <v>1575.9744000000001</v>
      </c>
      <c r="T150" s="1476">
        <v>1623.7311999999999</v>
      </c>
      <c r="U150" s="1476">
        <v>1671.4880000000001</v>
      </c>
      <c r="V150" s="1476">
        <v>1719.2447999999999</v>
      </c>
      <c r="W150" s="1476">
        <v>1767.0016000000001</v>
      </c>
      <c r="X150" s="1476">
        <v>1814.7583999999999</v>
      </c>
      <c r="Y150" s="1476">
        <v>1862.5152</v>
      </c>
      <c r="Z150" s="1476">
        <v>1910.2719999999999</v>
      </c>
      <c r="AA150" s="1476">
        <v>1958.0288</v>
      </c>
      <c r="AB150" s="1476">
        <v>2005.7855999999999</v>
      </c>
      <c r="AC150" s="1476">
        <v>2053.5423999999998</v>
      </c>
      <c r="AD150" s="1476">
        <v>2101.2991999999999</v>
      </c>
      <c r="AE150" s="1476">
        <v>2149.056</v>
      </c>
      <c r="AF150" s="1476">
        <v>2196.8128000000002</v>
      </c>
      <c r="AG150" s="1476">
        <v>2244.5695999999998</v>
      </c>
      <c r="AH150" s="1476">
        <v>2292.3263999999999</v>
      </c>
      <c r="AI150" s="1476">
        <v>2340.0832</v>
      </c>
      <c r="AJ150" s="1476">
        <v>2387.84</v>
      </c>
      <c r="AK150" s="1476">
        <v>2435.5967999999998</v>
      </c>
      <c r="AL150" s="1476">
        <v>2483.3535999999999</v>
      </c>
      <c r="AM150" s="1476">
        <v>2531.1104</v>
      </c>
      <c r="AN150" s="1476">
        <v>2578.8672000000001</v>
      </c>
      <c r="AO150" s="1476">
        <v>2626.6239999999998</v>
      </c>
      <c r="AP150" s="1476">
        <v>2674.3807999999999</v>
      </c>
      <c r="AQ150" s="1476">
        <v>2722.1376</v>
      </c>
      <c r="AR150" s="1476">
        <v>2769.8944000000001</v>
      </c>
      <c r="AS150" s="1476">
        <v>2817.6511999999998</v>
      </c>
      <c r="AT150" s="1480">
        <v>2865.4079999999999</v>
      </c>
    </row>
    <row r="151" spans="1:47" s="355" customFormat="1" x14ac:dyDescent="0.3">
      <c r="A151" s="725">
        <v>57</v>
      </c>
      <c r="B151" s="1479">
        <v>777.75360000000001</v>
      </c>
      <c r="C151" s="1476">
        <v>826.36320000000001</v>
      </c>
      <c r="D151" s="1476">
        <v>874.97280000000001</v>
      </c>
      <c r="E151" s="1476">
        <v>923.58240000000001</v>
      </c>
      <c r="F151" s="1476">
        <v>972.19200000000001</v>
      </c>
      <c r="G151" s="1476">
        <v>1020.8016</v>
      </c>
      <c r="H151" s="1476">
        <v>1069.4112</v>
      </c>
      <c r="I151" s="1476">
        <v>1118.0208</v>
      </c>
      <c r="J151" s="1476">
        <v>1166.6304</v>
      </c>
      <c r="K151" s="1476">
        <v>1215.24</v>
      </c>
      <c r="L151" s="1476">
        <v>1263.8496</v>
      </c>
      <c r="M151" s="1476">
        <v>1312.4592</v>
      </c>
      <c r="N151" s="1476">
        <v>1361.0688</v>
      </c>
      <c r="O151" s="1476">
        <v>1409.6784</v>
      </c>
      <c r="P151" s="1476">
        <v>1458.288</v>
      </c>
      <c r="Q151" s="1476">
        <v>1506.8976</v>
      </c>
      <c r="R151" s="1476">
        <v>1555.5072</v>
      </c>
      <c r="S151" s="1476">
        <v>1604.1168</v>
      </c>
      <c r="T151" s="1476">
        <v>1652.7264</v>
      </c>
      <c r="U151" s="1476">
        <v>1701.336</v>
      </c>
      <c r="V151" s="1476">
        <v>1749.9456</v>
      </c>
      <c r="W151" s="1476">
        <v>1798.5552</v>
      </c>
      <c r="X151" s="1476">
        <v>1847.1648</v>
      </c>
      <c r="Y151" s="1476">
        <v>1895.7744</v>
      </c>
      <c r="Z151" s="1476">
        <v>1944.384</v>
      </c>
      <c r="AA151" s="1476">
        <v>1992.9936</v>
      </c>
      <c r="AB151" s="1476">
        <v>2041.6032</v>
      </c>
      <c r="AC151" s="1476">
        <v>2090.2127999999998</v>
      </c>
      <c r="AD151" s="1476">
        <v>2138.8224</v>
      </c>
      <c r="AE151" s="1476">
        <v>2187.4319999999998</v>
      </c>
      <c r="AF151" s="1476">
        <v>2236.0416</v>
      </c>
      <c r="AG151" s="1476">
        <v>2284.6511999999998</v>
      </c>
      <c r="AH151" s="1476">
        <v>2333.2608</v>
      </c>
      <c r="AI151" s="1476">
        <v>2381.8703999999998</v>
      </c>
      <c r="AJ151" s="1476">
        <v>2430.48</v>
      </c>
      <c r="AK151" s="1476">
        <v>2479.0895999999998</v>
      </c>
      <c r="AL151" s="1476">
        <v>2527.6992</v>
      </c>
      <c r="AM151" s="1476">
        <v>2576.3087999999998</v>
      </c>
      <c r="AN151" s="1476">
        <v>2624.9184</v>
      </c>
      <c r="AO151" s="1476">
        <v>2673.5279999999998</v>
      </c>
      <c r="AP151" s="1476">
        <v>2722.1376</v>
      </c>
      <c r="AQ151" s="1476">
        <v>2770.7471999999998</v>
      </c>
      <c r="AR151" s="1476">
        <v>2819.3568</v>
      </c>
      <c r="AS151" s="1476">
        <v>2867.9663999999998</v>
      </c>
      <c r="AT151" s="1480">
        <v>2916.576</v>
      </c>
      <c r="AU151"/>
    </row>
    <row r="152" spans="1:47" s="355" customFormat="1" x14ac:dyDescent="0.3">
      <c r="A152" s="725">
        <v>58</v>
      </c>
      <c r="B152" s="1479">
        <v>791.39840000000004</v>
      </c>
      <c r="C152" s="1476">
        <v>840.86080000000004</v>
      </c>
      <c r="D152" s="1476">
        <v>890.32320000000004</v>
      </c>
      <c r="E152" s="1476">
        <v>939.78560000000004</v>
      </c>
      <c r="F152" s="1476">
        <v>989.24800000000005</v>
      </c>
      <c r="G152" s="1476">
        <v>1038.7103999999999</v>
      </c>
      <c r="H152" s="1476">
        <v>1088.1728000000001</v>
      </c>
      <c r="I152" s="1476">
        <v>1137.6351999999999</v>
      </c>
      <c r="J152" s="1476">
        <v>1187.0976000000001</v>
      </c>
      <c r="K152" s="1476">
        <v>1236.56</v>
      </c>
      <c r="L152" s="1476">
        <v>1286.0224000000001</v>
      </c>
      <c r="M152" s="1476">
        <v>1335.4848</v>
      </c>
      <c r="N152" s="1476">
        <v>1384.9472000000001</v>
      </c>
      <c r="O152" s="1476">
        <v>1434.4096</v>
      </c>
      <c r="P152" s="1476">
        <v>1483.8720000000001</v>
      </c>
      <c r="Q152" s="1476">
        <v>1533.3344</v>
      </c>
      <c r="R152" s="1476">
        <v>1582.7968000000001</v>
      </c>
      <c r="S152" s="1476">
        <v>1632.2592</v>
      </c>
      <c r="T152" s="1476">
        <v>1681.7216000000001</v>
      </c>
      <c r="U152" s="1476">
        <v>1731.184</v>
      </c>
      <c r="V152" s="1476">
        <v>1780.6464000000001</v>
      </c>
      <c r="W152" s="1476">
        <v>1830.1088</v>
      </c>
      <c r="X152" s="1476">
        <v>1879.5712000000001</v>
      </c>
      <c r="Y152" s="1476">
        <v>1929.0336</v>
      </c>
      <c r="Z152" s="1476">
        <v>1978.4960000000001</v>
      </c>
      <c r="AA152" s="1476">
        <v>2027.9584</v>
      </c>
      <c r="AB152" s="1476">
        <v>2077.4207999999999</v>
      </c>
      <c r="AC152" s="1476">
        <v>2126.8832000000002</v>
      </c>
      <c r="AD152" s="1476">
        <v>2176.3456000000001</v>
      </c>
      <c r="AE152" s="1476">
        <v>2225.808</v>
      </c>
      <c r="AF152" s="1476">
        <v>2275.2703999999999</v>
      </c>
      <c r="AG152" s="1476">
        <v>2324.7328000000002</v>
      </c>
      <c r="AH152" s="1476">
        <v>2374.1952000000001</v>
      </c>
      <c r="AI152" s="1476">
        <v>2423.6576</v>
      </c>
      <c r="AJ152" s="1476">
        <v>2473.12</v>
      </c>
      <c r="AK152" s="1476">
        <v>2522.5824000000002</v>
      </c>
      <c r="AL152" s="1476">
        <v>2572.0448000000001</v>
      </c>
      <c r="AM152" s="1476">
        <v>2621.5072</v>
      </c>
      <c r="AN152" s="1476">
        <v>2670.9695999999999</v>
      </c>
      <c r="AO152" s="1476">
        <v>2720.4319999999998</v>
      </c>
      <c r="AP152" s="1476">
        <v>2769.8944000000001</v>
      </c>
      <c r="AQ152" s="1476">
        <v>2819.3568</v>
      </c>
      <c r="AR152" s="1476">
        <v>2868.8191999999999</v>
      </c>
      <c r="AS152" s="1476">
        <v>2918.2815999999998</v>
      </c>
      <c r="AT152" s="1480">
        <v>2967.7440000000001</v>
      </c>
      <c r="AU152"/>
    </row>
    <row r="153" spans="1:47" s="355" customFormat="1" x14ac:dyDescent="0.3">
      <c r="A153" s="725">
        <v>59</v>
      </c>
      <c r="B153" s="1479">
        <v>805.04319999999996</v>
      </c>
      <c r="C153" s="1476">
        <v>855.35839999999996</v>
      </c>
      <c r="D153" s="1476">
        <v>905.67359999999996</v>
      </c>
      <c r="E153" s="1476">
        <v>955.98879999999997</v>
      </c>
      <c r="F153" s="1476">
        <v>1006.304</v>
      </c>
      <c r="G153" s="1476">
        <v>1056.6192000000001</v>
      </c>
      <c r="H153" s="1476">
        <v>1106.9344000000001</v>
      </c>
      <c r="I153" s="1476">
        <v>1157.2496000000001</v>
      </c>
      <c r="J153" s="1476">
        <v>1207.5648000000001</v>
      </c>
      <c r="K153" s="1476">
        <v>1257.8800000000001</v>
      </c>
      <c r="L153" s="1476">
        <v>1308.1952000000001</v>
      </c>
      <c r="M153" s="1476">
        <v>1358.5103999999999</v>
      </c>
      <c r="N153" s="1476">
        <v>1408.8255999999999</v>
      </c>
      <c r="O153" s="1476">
        <v>1459.1407999999999</v>
      </c>
      <c r="P153" s="1476">
        <v>1509.4559999999999</v>
      </c>
      <c r="Q153" s="1476">
        <v>1559.7711999999999</v>
      </c>
      <c r="R153" s="1476">
        <v>1610.0863999999999</v>
      </c>
      <c r="S153" s="1476">
        <v>1660.4015999999999</v>
      </c>
      <c r="T153" s="1476">
        <v>1710.7167999999999</v>
      </c>
      <c r="U153" s="1476">
        <v>1761.0319999999999</v>
      </c>
      <c r="V153" s="1476">
        <v>1811.3471999999999</v>
      </c>
      <c r="W153" s="1476">
        <v>1861.6623999999999</v>
      </c>
      <c r="X153" s="1476">
        <v>1911.9775999999999</v>
      </c>
      <c r="Y153" s="1476">
        <v>1962.2927999999999</v>
      </c>
      <c r="Z153" s="1476">
        <v>2012.6079999999999</v>
      </c>
      <c r="AA153" s="1476">
        <v>2062.9232000000002</v>
      </c>
      <c r="AB153" s="1476">
        <v>2113.2384000000002</v>
      </c>
      <c r="AC153" s="1476">
        <v>2163.5536000000002</v>
      </c>
      <c r="AD153" s="1476">
        <v>2213.8688000000002</v>
      </c>
      <c r="AE153" s="1476">
        <v>2264.1840000000002</v>
      </c>
      <c r="AF153" s="1476">
        <v>2314.4992000000002</v>
      </c>
      <c r="AG153" s="1476">
        <v>2364.8144000000002</v>
      </c>
      <c r="AH153" s="1476">
        <v>2415.1296000000002</v>
      </c>
      <c r="AI153" s="1476">
        <v>2465.4448000000002</v>
      </c>
      <c r="AJ153" s="1476">
        <v>2515.7600000000002</v>
      </c>
      <c r="AK153" s="1476">
        <v>2566.0752000000002</v>
      </c>
      <c r="AL153" s="1476">
        <v>2616.3904000000002</v>
      </c>
      <c r="AM153" s="1476">
        <v>2666.7056000000002</v>
      </c>
      <c r="AN153" s="1476">
        <v>2717.0207999999998</v>
      </c>
      <c r="AO153" s="1476">
        <v>2767.3359999999998</v>
      </c>
      <c r="AP153" s="1476">
        <v>2817.6511999999998</v>
      </c>
      <c r="AQ153" s="1476">
        <v>2867.9663999999998</v>
      </c>
      <c r="AR153" s="1476">
        <v>2918.2815999999998</v>
      </c>
      <c r="AS153" s="1476">
        <v>2968.5967999999998</v>
      </c>
      <c r="AT153" s="1480">
        <v>3018.9119999999998</v>
      </c>
      <c r="AU153"/>
    </row>
    <row r="154" spans="1:47" s="355" customFormat="1" ht="15" thickBot="1" x14ac:dyDescent="0.35">
      <c r="A154" s="920">
        <v>60</v>
      </c>
      <c r="B154" s="1481">
        <v>818.68799999999999</v>
      </c>
      <c r="C154" s="1482">
        <v>869.85599999999999</v>
      </c>
      <c r="D154" s="1482">
        <v>921.024</v>
      </c>
      <c r="E154" s="1482">
        <v>972.19200000000001</v>
      </c>
      <c r="F154" s="1482">
        <v>1023.36</v>
      </c>
      <c r="G154" s="1482">
        <v>1074.528</v>
      </c>
      <c r="H154" s="1482">
        <v>1125.6959999999999</v>
      </c>
      <c r="I154" s="1482">
        <v>1176.864</v>
      </c>
      <c r="J154" s="1482">
        <v>1228.0319999999999</v>
      </c>
      <c r="K154" s="1482">
        <v>1279.2</v>
      </c>
      <c r="L154" s="1482">
        <v>1330.3679999999999</v>
      </c>
      <c r="M154" s="1482">
        <v>1381.5360000000001</v>
      </c>
      <c r="N154" s="1482">
        <v>1432.704</v>
      </c>
      <c r="O154" s="1482">
        <v>1483.8720000000001</v>
      </c>
      <c r="P154" s="1482">
        <v>1535.04</v>
      </c>
      <c r="Q154" s="1482">
        <v>1586.2080000000001</v>
      </c>
      <c r="R154" s="1482">
        <v>1637.376</v>
      </c>
      <c r="S154" s="1482">
        <v>1688.5440000000001</v>
      </c>
      <c r="T154" s="1482">
        <v>1739.712</v>
      </c>
      <c r="U154" s="1482">
        <v>1790.88</v>
      </c>
      <c r="V154" s="1482">
        <v>1842.048</v>
      </c>
      <c r="W154" s="1482">
        <v>1893.2159999999999</v>
      </c>
      <c r="X154" s="1482">
        <v>1944.384</v>
      </c>
      <c r="Y154" s="1482">
        <v>1995.5519999999999</v>
      </c>
      <c r="Z154" s="1482">
        <v>2046.72</v>
      </c>
      <c r="AA154" s="1482">
        <v>2097.8879999999999</v>
      </c>
      <c r="AB154" s="1482">
        <v>2149.056</v>
      </c>
      <c r="AC154" s="1482">
        <v>2200.2240000000002</v>
      </c>
      <c r="AD154" s="1482">
        <v>2251.3919999999998</v>
      </c>
      <c r="AE154" s="1482">
        <v>2302.56</v>
      </c>
      <c r="AF154" s="1482">
        <v>2353.7280000000001</v>
      </c>
      <c r="AG154" s="1482">
        <v>2404.8960000000002</v>
      </c>
      <c r="AH154" s="1482">
        <v>2456.0639999999999</v>
      </c>
      <c r="AI154" s="1482">
        <v>2507.232</v>
      </c>
      <c r="AJ154" s="1482">
        <v>2558.4</v>
      </c>
      <c r="AK154" s="1482">
        <v>2609.5680000000002</v>
      </c>
      <c r="AL154" s="1482">
        <v>2660.7359999999999</v>
      </c>
      <c r="AM154" s="1482">
        <v>2711.904</v>
      </c>
      <c r="AN154" s="1482">
        <v>2763.0720000000001</v>
      </c>
      <c r="AO154" s="1482">
        <v>2814.24</v>
      </c>
      <c r="AP154" s="1482">
        <v>2865.4079999999999</v>
      </c>
      <c r="AQ154" s="1482">
        <v>2916.576</v>
      </c>
      <c r="AR154" s="1482">
        <v>2967.7440000000001</v>
      </c>
      <c r="AS154" s="1482">
        <v>3018.9119999999998</v>
      </c>
      <c r="AT154" s="1483">
        <v>3070.08</v>
      </c>
      <c r="AU154"/>
    </row>
    <row r="155" spans="1:47" ht="15" thickBot="1" x14ac:dyDescent="0.35">
      <c r="A155" s="800" t="s">
        <v>621</v>
      </c>
      <c r="B155" s="1670" t="s">
        <v>65</v>
      </c>
      <c r="C155" s="1671"/>
      <c r="D155" s="1671"/>
      <c r="E155" s="1671"/>
      <c r="F155" s="1671"/>
      <c r="G155" s="1671"/>
      <c r="H155" s="1671"/>
      <c r="I155" s="1671"/>
      <c r="J155" s="1671"/>
      <c r="K155" s="1671"/>
      <c r="L155" s="1671"/>
      <c r="M155" s="1671"/>
      <c r="N155" s="1671"/>
      <c r="O155" s="1671"/>
      <c r="P155" s="1671"/>
      <c r="Q155" s="1671"/>
      <c r="R155" s="1671"/>
      <c r="S155" s="1671"/>
      <c r="T155" s="1671"/>
      <c r="U155" s="1671"/>
      <c r="V155" s="1671"/>
      <c r="W155" s="1671"/>
      <c r="X155" s="1671"/>
      <c r="Y155" s="1671"/>
      <c r="Z155" s="1671"/>
      <c r="AA155" s="1671"/>
      <c r="AB155" s="1671"/>
      <c r="AC155" s="1671"/>
      <c r="AD155" s="1671"/>
      <c r="AE155" s="1671"/>
      <c r="AF155" s="1671"/>
      <c r="AG155" s="1671"/>
      <c r="AH155" s="1671"/>
      <c r="AI155" s="1671"/>
      <c r="AJ155" s="1671"/>
      <c r="AK155" s="1671"/>
      <c r="AL155" s="1671"/>
      <c r="AM155" s="1671"/>
      <c r="AN155" s="1671"/>
      <c r="AO155" s="1671"/>
      <c r="AP155" s="1671"/>
      <c r="AQ155" s="1671"/>
      <c r="AR155" s="1671"/>
      <c r="AS155" s="1671"/>
      <c r="AT155" s="1672"/>
    </row>
    <row r="156" spans="1:47" s="355" customForma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s="355" customFormat="1" ht="21.6" thickBot="1" x14ac:dyDescent="0.45">
      <c r="A157" s="736" t="s">
        <v>116</v>
      </c>
      <c r="B157" s="706"/>
      <c r="C157" s="706"/>
      <c r="D157" s="706"/>
      <c r="E157" s="706"/>
      <c r="F157" s="705"/>
      <c r="G157" s="792"/>
      <c r="H157" s="706"/>
      <c r="I157" s="792"/>
      <c r="J157" s="706"/>
      <c r="K157" s="706"/>
      <c r="L157" s="706"/>
      <c r="M157" s="706"/>
      <c r="N157" s="706"/>
      <c r="O157" s="706"/>
      <c r="P157" s="706"/>
      <c r="Q157" s="706"/>
      <c r="R157" s="706"/>
      <c r="S157" s="706"/>
      <c r="T157" s="706"/>
      <c r="U157" s="706"/>
      <c r="V157" s="706"/>
      <c r="W157" s="706"/>
      <c r="X157" s="706"/>
      <c r="Y157" s="706"/>
      <c r="Z157" s="706"/>
      <c r="AA157" s="706"/>
      <c r="AB157" s="706"/>
      <c r="AC157" s="706"/>
      <c r="AD157" s="706"/>
      <c r="AE157" s="706"/>
      <c r="AF157" s="706"/>
      <c r="AG157" s="706"/>
      <c r="AH157" s="706"/>
      <c r="AI157" s="706"/>
      <c r="AJ157" s="706"/>
      <c r="AK157" s="706"/>
      <c r="AL157" s="706"/>
      <c r="AM157" s="706"/>
      <c r="AN157" s="706"/>
      <c r="AO157" s="706"/>
      <c r="AP157" s="706"/>
      <c r="AQ157" s="706"/>
      <c r="AR157" s="706"/>
      <c r="AS157" s="706"/>
      <c r="AT157" s="706"/>
      <c r="AU157"/>
    </row>
    <row r="158" spans="1:47" s="355" customFormat="1" ht="15" thickBot="1" x14ac:dyDescent="0.35">
      <c r="A158" s="739" t="s">
        <v>15</v>
      </c>
      <c r="B158" s="794">
        <v>16</v>
      </c>
      <c r="C158" s="795">
        <v>17</v>
      </c>
      <c r="D158" s="795">
        <v>18</v>
      </c>
      <c r="E158" s="795">
        <v>19</v>
      </c>
      <c r="F158" s="795">
        <v>20</v>
      </c>
      <c r="G158" s="795">
        <v>21</v>
      </c>
      <c r="H158" s="795">
        <v>22</v>
      </c>
      <c r="I158" s="795">
        <v>23</v>
      </c>
      <c r="J158" s="795">
        <v>24</v>
      </c>
      <c r="K158" s="795">
        <v>25</v>
      </c>
      <c r="L158" s="795">
        <v>26</v>
      </c>
      <c r="M158" s="795">
        <v>27</v>
      </c>
      <c r="N158" s="795">
        <v>28</v>
      </c>
      <c r="O158" s="795">
        <v>29</v>
      </c>
      <c r="P158" s="795">
        <v>30</v>
      </c>
      <c r="Q158" s="795">
        <v>31</v>
      </c>
      <c r="R158" s="795">
        <v>32</v>
      </c>
      <c r="S158" s="795">
        <v>33</v>
      </c>
      <c r="T158" s="795">
        <v>34</v>
      </c>
      <c r="U158" s="795">
        <v>35</v>
      </c>
      <c r="V158" s="795">
        <v>36</v>
      </c>
      <c r="W158" s="795">
        <v>37</v>
      </c>
      <c r="X158" s="795">
        <v>38</v>
      </c>
      <c r="Y158" s="795">
        <v>39</v>
      </c>
      <c r="Z158" s="795">
        <v>40</v>
      </c>
      <c r="AA158" s="795">
        <v>41</v>
      </c>
      <c r="AB158" s="795">
        <v>42</v>
      </c>
      <c r="AC158" s="795">
        <v>43</v>
      </c>
      <c r="AD158" s="795">
        <v>44</v>
      </c>
      <c r="AE158" s="795">
        <v>45</v>
      </c>
      <c r="AF158" s="795">
        <v>46</v>
      </c>
      <c r="AG158" s="795">
        <v>47</v>
      </c>
      <c r="AH158" s="795">
        <v>48</v>
      </c>
      <c r="AI158" s="795">
        <v>49</v>
      </c>
      <c r="AJ158" s="795">
        <v>50</v>
      </c>
      <c r="AK158" s="795">
        <v>51</v>
      </c>
      <c r="AL158" s="795">
        <v>52</v>
      </c>
      <c r="AM158" s="795">
        <v>53</v>
      </c>
      <c r="AN158" s="795">
        <v>54</v>
      </c>
      <c r="AO158" s="795">
        <v>55</v>
      </c>
      <c r="AP158" s="795">
        <v>56</v>
      </c>
      <c r="AQ158" s="795">
        <v>57</v>
      </c>
      <c r="AR158" s="795">
        <v>58</v>
      </c>
      <c r="AS158" s="795">
        <v>59</v>
      </c>
      <c r="AT158" s="796">
        <v>60</v>
      </c>
      <c r="AU158"/>
    </row>
    <row r="159" spans="1:47" x14ac:dyDescent="0.3">
      <c r="A159" s="746">
        <v>16</v>
      </c>
      <c r="B159" s="797">
        <v>220.97919999999999</v>
      </c>
      <c r="C159" s="1477">
        <v>234.79039999999998</v>
      </c>
      <c r="D159" s="1477">
        <v>248.60159999999999</v>
      </c>
      <c r="E159" s="1477">
        <v>262.4128</v>
      </c>
      <c r="F159" s="1477">
        <v>276.22399999999999</v>
      </c>
      <c r="G159" s="1477">
        <v>290.03519999999997</v>
      </c>
      <c r="H159" s="1477">
        <v>303.84640000000002</v>
      </c>
      <c r="I159" s="1477">
        <v>317.6576</v>
      </c>
      <c r="J159" s="1477">
        <v>331.46879999999999</v>
      </c>
      <c r="K159" s="1477">
        <v>345.28</v>
      </c>
      <c r="L159" s="1477">
        <v>359.09119999999996</v>
      </c>
      <c r="M159" s="1477">
        <v>372.9024</v>
      </c>
      <c r="N159" s="1477">
        <v>386.71359999999999</v>
      </c>
      <c r="O159" s="1477">
        <v>400.52479999999997</v>
      </c>
      <c r="P159" s="1477">
        <v>414.33600000000001</v>
      </c>
      <c r="Q159" s="1477">
        <v>428.1472</v>
      </c>
      <c r="R159" s="1477">
        <v>441.95839999999998</v>
      </c>
      <c r="S159" s="1477">
        <v>455.76959999999997</v>
      </c>
      <c r="T159" s="1477">
        <v>469.58079999999995</v>
      </c>
      <c r="U159" s="1477">
        <v>483.392</v>
      </c>
      <c r="V159" s="1477">
        <v>497.20319999999998</v>
      </c>
      <c r="W159" s="1477">
        <v>511.01439999999997</v>
      </c>
      <c r="X159" s="1477">
        <v>524.82560000000001</v>
      </c>
      <c r="Y159" s="1477">
        <v>538.63679999999999</v>
      </c>
      <c r="Z159" s="1477">
        <v>552.44799999999998</v>
      </c>
      <c r="AA159" s="1477">
        <v>566.25919999999996</v>
      </c>
      <c r="AB159" s="1477">
        <v>580.07039999999995</v>
      </c>
      <c r="AC159" s="1477">
        <v>593.88159999999993</v>
      </c>
      <c r="AD159" s="1477">
        <v>607.69280000000003</v>
      </c>
      <c r="AE159" s="1477">
        <v>621.50400000000002</v>
      </c>
      <c r="AF159" s="1477">
        <v>635.3152</v>
      </c>
      <c r="AG159" s="1477">
        <v>649.12639999999999</v>
      </c>
      <c r="AH159" s="1477">
        <v>662.93759999999997</v>
      </c>
      <c r="AI159" s="1477">
        <v>676.74879999999996</v>
      </c>
      <c r="AJ159" s="1477">
        <v>690.56</v>
      </c>
      <c r="AK159" s="1477">
        <v>704.37119999999993</v>
      </c>
      <c r="AL159" s="1477">
        <v>718.18239999999992</v>
      </c>
      <c r="AM159" s="1477">
        <v>731.99360000000001</v>
      </c>
      <c r="AN159" s="1477">
        <v>745.8048</v>
      </c>
      <c r="AO159" s="1477">
        <v>759.61599999999999</v>
      </c>
      <c r="AP159" s="1477">
        <v>773.42719999999997</v>
      </c>
      <c r="AQ159" s="1477">
        <v>787.23839999999996</v>
      </c>
      <c r="AR159" s="1477">
        <v>801.04959999999994</v>
      </c>
      <c r="AS159" s="1477">
        <v>814.86079999999993</v>
      </c>
      <c r="AT159" s="1478">
        <v>828.67200000000003</v>
      </c>
    </row>
    <row r="160" spans="1:47" x14ac:dyDescent="0.3">
      <c r="A160" s="725">
        <v>17</v>
      </c>
      <c r="B160" s="1479">
        <v>234.79039999999998</v>
      </c>
      <c r="C160" s="1476">
        <v>249.4648</v>
      </c>
      <c r="D160" s="1476">
        <v>264.13920000000002</v>
      </c>
      <c r="E160" s="1476">
        <v>278.81360000000001</v>
      </c>
      <c r="F160" s="1476">
        <v>293.488</v>
      </c>
      <c r="G160" s="1476">
        <v>308.16239999999999</v>
      </c>
      <c r="H160" s="1476">
        <v>322.83679999999998</v>
      </c>
      <c r="I160" s="1476">
        <v>337.51119999999997</v>
      </c>
      <c r="J160" s="1476">
        <v>352.18559999999997</v>
      </c>
      <c r="K160" s="1476">
        <v>366.86</v>
      </c>
      <c r="L160" s="1476">
        <v>381.53440000000001</v>
      </c>
      <c r="M160" s="1476">
        <v>396.2088</v>
      </c>
      <c r="N160" s="1476">
        <v>410.88319999999999</v>
      </c>
      <c r="O160" s="1476">
        <v>425.55759999999998</v>
      </c>
      <c r="P160" s="1476">
        <v>440.23199999999997</v>
      </c>
      <c r="Q160" s="1476">
        <v>454.90639999999996</v>
      </c>
      <c r="R160" s="1476">
        <v>469.58079999999995</v>
      </c>
      <c r="S160" s="1476">
        <v>484.2552</v>
      </c>
      <c r="T160" s="1476">
        <v>498.92959999999999</v>
      </c>
      <c r="U160" s="1476">
        <v>513.60399999999993</v>
      </c>
      <c r="V160" s="1476">
        <v>528.27840000000003</v>
      </c>
      <c r="W160" s="1476">
        <v>542.95280000000002</v>
      </c>
      <c r="X160" s="1476">
        <v>557.62720000000002</v>
      </c>
      <c r="Y160" s="1476">
        <v>572.30160000000001</v>
      </c>
      <c r="Z160" s="1476">
        <v>586.976</v>
      </c>
      <c r="AA160" s="1476">
        <v>601.65039999999999</v>
      </c>
      <c r="AB160" s="1476">
        <v>616.32479999999998</v>
      </c>
      <c r="AC160" s="1476">
        <v>630.99919999999997</v>
      </c>
      <c r="AD160" s="1476">
        <v>645.67359999999996</v>
      </c>
      <c r="AE160" s="1476">
        <v>660.34799999999996</v>
      </c>
      <c r="AF160" s="1476">
        <v>675.02239999999995</v>
      </c>
      <c r="AG160" s="1476">
        <v>689.69679999999994</v>
      </c>
      <c r="AH160" s="1476">
        <v>704.37119999999993</v>
      </c>
      <c r="AI160" s="1476">
        <v>719.04559999999992</v>
      </c>
      <c r="AJ160" s="1476">
        <v>733.72</v>
      </c>
      <c r="AK160" s="1476">
        <v>748.39440000000002</v>
      </c>
      <c r="AL160" s="1476">
        <v>763.06880000000001</v>
      </c>
      <c r="AM160" s="1476">
        <v>777.7432</v>
      </c>
      <c r="AN160" s="1476">
        <v>792.41759999999999</v>
      </c>
      <c r="AO160" s="1476">
        <v>807.09199999999998</v>
      </c>
      <c r="AP160" s="1476">
        <v>821.76639999999998</v>
      </c>
      <c r="AQ160" s="1476">
        <v>836.44079999999997</v>
      </c>
      <c r="AR160" s="1476">
        <v>851.11519999999996</v>
      </c>
      <c r="AS160" s="1476">
        <v>865.78959999999995</v>
      </c>
      <c r="AT160" s="1480">
        <v>880.46399999999994</v>
      </c>
    </row>
    <row r="161" spans="1:47" x14ac:dyDescent="0.3">
      <c r="A161" s="725">
        <v>18</v>
      </c>
      <c r="B161" s="1479">
        <v>248.60159999999999</v>
      </c>
      <c r="C161" s="1476">
        <v>264.13920000000002</v>
      </c>
      <c r="D161" s="1476">
        <v>279.67680000000001</v>
      </c>
      <c r="E161" s="1476">
        <v>295.21440000000001</v>
      </c>
      <c r="F161" s="1476">
        <v>310.75200000000001</v>
      </c>
      <c r="G161" s="1476">
        <v>326.28960000000001</v>
      </c>
      <c r="H161" s="1476">
        <v>341.8272</v>
      </c>
      <c r="I161" s="1476">
        <v>357.3648</v>
      </c>
      <c r="J161" s="1476">
        <v>372.9024</v>
      </c>
      <c r="K161" s="1476">
        <v>388.44</v>
      </c>
      <c r="L161" s="1476">
        <v>403.9776</v>
      </c>
      <c r="M161" s="1476">
        <v>419.51519999999999</v>
      </c>
      <c r="N161" s="1476">
        <v>435.05279999999999</v>
      </c>
      <c r="O161" s="1476">
        <v>450.59039999999999</v>
      </c>
      <c r="P161" s="1476">
        <v>466.12799999999999</v>
      </c>
      <c r="Q161" s="1476">
        <v>481.66559999999998</v>
      </c>
      <c r="R161" s="1476">
        <v>497.20319999999998</v>
      </c>
      <c r="S161" s="1476">
        <v>512.74080000000004</v>
      </c>
      <c r="T161" s="1476">
        <v>528.27840000000003</v>
      </c>
      <c r="U161" s="1476">
        <v>543.81600000000003</v>
      </c>
      <c r="V161" s="1476">
        <v>559.35360000000003</v>
      </c>
      <c r="W161" s="1476">
        <v>574.89120000000003</v>
      </c>
      <c r="X161" s="1476">
        <v>590.42880000000002</v>
      </c>
      <c r="Y161" s="1476">
        <v>605.96640000000002</v>
      </c>
      <c r="Z161" s="1476">
        <v>621.50400000000002</v>
      </c>
      <c r="AA161" s="1476">
        <v>637.04160000000002</v>
      </c>
      <c r="AB161" s="1476">
        <v>652.57920000000001</v>
      </c>
      <c r="AC161" s="1476">
        <v>668.11680000000001</v>
      </c>
      <c r="AD161" s="1476">
        <v>683.65440000000001</v>
      </c>
      <c r="AE161" s="1476">
        <v>699.19200000000001</v>
      </c>
      <c r="AF161" s="1476">
        <v>714.7296</v>
      </c>
      <c r="AG161" s="1476">
        <v>730.2672</v>
      </c>
      <c r="AH161" s="1476">
        <v>745.8048</v>
      </c>
      <c r="AI161" s="1476">
        <v>761.3424</v>
      </c>
      <c r="AJ161" s="1476">
        <v>776.88</v>
      </c>
      <c r="AK161" s="1476">
        <v>792.41759999999999</v>
      </c>
      <c r="AL161" s="1476">
        <v>807.95519999999999</v>
      </c>
      <c r="AM161" s="1476">
        <v>823.49279999999999</v>
      </c>
      <c r="AN161" s="1476">
        <v>839.03039999999999</v>
      </c>
      <c r="AO161" s="1476">
        <v>854.56799999999998</v>
      </c>
      <c r="AP161" s="1476">
        <v>870.10559999999998</v>
      </c>
      <c r="AQ161" s="1476">
        <v>885.64319999999998</v>
      </c>
      <c r="AR161" s="1476">
        <v>901.18079999999998</v>
      </c>
      <c r="AS161" s="1476">
        <v>916.71839999999997</v>
      </c>
      <c r="AT161" s="1480">
        <v>932.25599999999997</v>
      </c>
    </row>
    <row r="162" spans="1:47" x14ac:dyDescent="0.3">
      <c r="A162" s="725">
        <v>19</v>
      </c>
      <c r="B162" s="1479">
        <v>262.4128</v>
      </c>
      <c r="C162" s="1476">
        <v>278.81360000000001</v>
      </c>
      <c r="D162" s="1476">
        <v>295.21440000000001</v>
      </c>
      <c r="E162" s="1476">
        <v>311.61520000000002</v>
      </c>
      <c r="F162" s="1476">
        <v>328.01599999999996</v>
      </c>
      <c r="G162" s="1476">
        <v>344.41679999999997</v>
      </c>
      <c r="H162" s="1476">
        <v>360.81759999999997</v>
      </c>
      <c r="I162" s="1476">
        <v>377.21839999999997</v>
      </c>
      <c r="J162" s="1476">
        <v>393.61919999999998</v>
      </c>
      <c r="K162" s="1476">
        <v>410.02</v>
      </c>
      <c r="L162" s="1476">
        <v>426.42079999999999</v>
      </c>
      <c r="M162" s="1476">
        <v>442.82159999999999</v>
      </c>
      <c r="N162" s="1476">
        <v>459.22239999999999</v>
      </c>
      <c r="O162" s="1476">
        <v>475.6232</v>
      </c>
      <c r="P162" s="1476">
        <v>492.024</v>
      </c>
      <c r="Q162" s="1476">
        <v>508.4248</v>
      </c>
      <c r="R162" s="1476">
        <v>524.82560000000001</v>
      </c>
      <c r="S162" s="1476">
        <v>541.22640000000001</v>
      </c>
      <c r="T162" s="1476">
        <v>557.62720000000002</v>
      </c>
      <c r="U162" s="1476">
        <v>574.02800000000002</v>
      </c>
      <c r="V162" s="1476">
        <v>590.42880000000002</v>
      </c>
      <c r="W162" s="1476">
        <v>606.82960000000003</v>
      </c>
      <c r="X162" s="1476">
        <v>623.23040000000003</v>
      </c>
      <c r="Y162" s="1476">
        <v>639.63119999999992</v>
      </c>
      <c r="Z162" s="1476">
        <v>656.03199999999993</v>
      </c>
      <c r="AA162" s="1476">
        <v>672.43279999999993</v>
      </c>
      <c r="AB162" s="1476">
        <v>688.83359999999993</v>
      </c>
      <c r="AC162" s="1476">
        <v>705.23439999999994</v>
      </c>
      <c r="AD162" s="1476">
        <v>721.63519999999994</v>
      </c>
      <c r="AE162" s="1476">
        <v>738.03599999999994</v>
      </c>
      <c r="AF162" s="1476">
        <v>754.43679999999995</v>
      </c>
      <c r="AG162" s="1476">
        <v>770.83759999999995</v>
      </c>
      <c r="AH162" s="1476">
        <v>787.23839999999996</v>
      </c>
      <c r="AI162" s="1476">
        <v>803.63919999999996</v>
      </c>
      <c r="AJ162" s="1476">
        <v>820.04</v>
      </c>
      <c r="AK162" s="1476">
        <v>836.44079999999997</v>
      </c>
      <c r="AL162" s="1476">
        <v>852.84159999999997</v>
      </c>
      <c r="AM162" s="1476">
        <v>869.24239999999998</v>
      </c>
      <c r="AN162" s="1476">
        <v>885.64319999999998</v>
      </c>
      <c r="AO162" s="1476">
        <v>902.04399999999998</v>
      </c>
      <c r="AP162" s="1476">
        <v>918.44479999999999</v>
      </c>
      <c r="AQ162" s="1476">
        <v>934.84559999999999</v>
      </c>
      <c r="AR162" s="1476">
        <v>951.24639999999999</v>
      </c>
      <c r="AS162" s="1476">
        <v>967.6472</v>
      </c>
      <c r="AT162" s="1480">
        <v>984.048</v>
      </c>
    </row>
    <row r="163" spans="1:47" x14ac:dyDescent="0.3">
      <c r="A163" s="725">
        <v>20</v>
      </c>
      <c r="B163" s="1479">
        <v>276.22399999999999</v>
      </c>
      <c r="C163" s="1476">
        <v>293.488</v>
      </c>
      <c r="D163" s="1476">
        <v>310.75200000000001</v>
      </c>
      <c r="E163" s="1476">
        <v>328.01599999999996</v>
      </c>
      <c r="F163" s="1476">
        <v>345.28</v>
      </c>
      <c r="G163" s="1476">
        <v>362.54399999999998</v>
      </c>
      <c r="H163" s="1476">
        <v>379.80799999999999</v>
      </c>
      <c r="I163" s="1476">
        <v>397.072</v>
      </c>
      <c r="J163" s="1476">
        <v>414.33600000000001</v>
      </c>
      <c r="K163" s="1476">
        <v>431.59999999999997</v>
      </c>
      <c r="L163" s="1476">
        <v>448.86399999999998</v>
      </c>
      <c r="M163" s="1476">
        <v>466.12799999999999</v>
      </c>
      <c r="N163" s="1476">
        <v>483.392</v>
      </c>
      <c r="O163" s="1476">
        <v>500.65600000000001</v>
      </c>
      <c r="P163" s="1476">
        <v>517.91999999999996</v>
      </c>
      <c r="Q163" s="1476">
        <v>535.18399999999997</v>
      </c>
      <c r="R163" s="1476">
        <v>552.44799999999998</v>
      </c>
      <c r="S163" s="1476">
        <v>569.71199999999999</v>
      </c>
      <c r="T163" s="1476">
        <v>586.976</v>
      </c>
      <c r="U163" s="1476">
        <v>604.24</v>
      </c>
      <c r="V163" s="1476">
        <v>621.50400000000002</v>
      </c>
      <c r="W163" s="1476">
        <v>638.76800000000003</v>
      </c>
      <c r="X163" s="1476">
        <v>656.03199999999993</v>
      </c>
      <c r="Y163" s="1476">
        <v>673.29599999999994</v>
      </c>
      <c r="Z163" s="1476">
        <v>690.56</v>
      </c>
      <c r="AA163" s="1476">
        <v>707.82399999999996</v>
      </c>
      <c r="AB163" s="1476">
        <v>725.08799999999997</v>
      </c>
      <c r="AC163" s="1476">
        <v>742.35199999999998</v>
      </c>
      <c r="AD163" s="1476">
        <v>759.61599999999999</v>
      </c>
      <c r="AE163" s="1476">
        <v>776.88</v>
      </c>
      <c r="AF163" s="1476">
        <v>794.14400000000001</v>
      </c>
      <c r="AG163" s="1476">
        <v>811.40800000000002</v>
      </c>
      <c r="AH163" s="1476">
        <v>828.67200000000003</v>
      </c>
      <c r="AI163" s="1476">
        <v>845.93599999999992</v>
      </c>
      <c r="AJ163" s="1476">
        <v>863.19999999999993</v>
      </c>
      <c r="AK163" s="1476">
        <v>880.46399999999994</v>
      </c>
      <c r="AL163" s="1476">
        <v>897.72799999999995</v>
      </c>
      <c r="AM163" s="1476">
        <v>914.99199999999996</v>
      </c>
      <c r="AN163" s="1476">
        <v>932.25599999999997</v>
      </c>
      <c r="AO163" s="1476">
        <v>949.52</v>
      </c>
      <c r="AP163" s="1476">
        <v>966.78399999999999</v>
      </c>
      <c r="AQ163" s="1476">
        <v>984.048</v>
      </c>
      <c r="AR163" s="1476">
        <v>1001.312</v>
      </c>
      <c r="AS163" s="1476">
        <v>1018.5759999999999</v>
      </c>
      <c r="AT163" s="1480">
        <v>1035.8399999999999</v>
      </c>
      <c r="AU163" s="355"/>
    </row>
    <row r="164" spans="1:47" x14ac:dyDescent="0.3">
      <c r="A164" s="725">
        <v>21</v>
      </c>
      <c r="B164" s="1479">
        <v>290.03519999999997</v>
      </c>
      <c r="C164" s="1476">
        <v>308.16239999999999</v>
      </c>
      <c r="D164" s="1476">
        <v>326.28960000000001</v>
      </c>
      <c r="E164" s="1476">
        <v>344.41679999999997</v>
      </c>
      <c r="F164" s="1476">
        <v>362.54399999999998</v>
      </c>
      <c r="G164" s="1476">
        <v>380.6712</v>
      </c>
      <c r="H164" s="1476">
        <v>398.79839999999996</v>
      </c>
      <c r="I164" s="1476">
        <v>416.92559999999997</v>
      </c>
      <c r="J164" s="1476">
        <v>435.05279999999999</v>
      </c>
      <c r="K164" s="1476">
        <v>453.18</v>
      </c>
      <c r="L164" s="1476">
        <v>471.30719999999997</v>
      </c>
      <c r="M164" s="1476">
        <v>489.43439999999998</v>
      </c>
      <c r="N164" s="1476">
        <v>507.5616</v>
      </c>
      <c r="O164" s="1476">
        <v>525.68880000000001</v>
      </c>
      <c r="P164" s="1476">
        <v>543.81600000000003</v>
      </c>
      <c r="Q164" s="1476">
        <v>561.94319999999993</v>
      </c>
      <c r="R164" s="1476">
        <v>580.07039999999995</v>
      </c>
      <c r="S164" s="1476">
        <v>598.19759999999997</v>
      </c>
      <c r="T164" s="1476">
        <v>616.32479999999998</v>
      </c>
      <c r="U164" s="1476">
        <v>634.452</v>
      </c>
      <c r="V164" s="1476">
        <v>652.57920000000001</v>
      </c>
      <c r="W164" s="1476">
        <v>670.70640000000003</v>
      </c>
      <c r="X164" s="1476">
        <v>688.83359999999993</v>
      </c>
      <c r="Y164" s="1476">
        <v>706.96079999999995</v>
      </c>
      <c r="Z164" s="1476">
        <v>725.08799999999997</v>
      </c>
      <c r="AA164" s="1476">
        <v>743.21519999999998</v>
      </c>
      <c r="AB164" s="1476">
        <v>761.3424</v>
      </c>
      <c r="AC164" s="1476">
        <v>779.46960000000001</v>
      </c>
      <c r="AD164" s="1476">
        <v>797.59679999999992</v>
      </c>
      <c r="AE164" s="1476">
        <v>815.72399999999993</v>
      </c>
      <c r="AF164" s="1476">
        <v>833.85119999999995</v>
      </c>
      <c r="AG164" s="1476">
        <v>851.97839999999997</v>
      </c>
      <c r="AH164" s="1476">
        <v>870.10559999999998</v>
      </c>
      <c r="AI164" s="1476">
        <v>888.2328</v>
      </c>
      <c r="AJ164" s="1476">
        <v>906.36</v>
      </c>
      <c r="AK164" s="1476">
        <v>924.48719999999992</v>
      </c>
      <c r="AL164" s="1476">
        <v>942.61439999999993</v>
      </c>
      <c r="AM164" s="1476">
        <v>960.74159999999995</v>
      </c>
      <c r="AN164" s="1476">
        <v>978.86879999999996</v>
      </c>
      <c r="AO164" s="1476">
        <v>996.99599999999998</v>
      </c>
      <c r="AP164" s="1476">
        <v>1015.1232</v>
      </c>
      <c r="AQ164" s="1476">
        <v>1033.2503999999999</v>
      </c>
      <c r="AR164" s="1476">
        <v>1051.3776</v>
      </c>
      <c r="AS164" s="1476">
        <v>1069.5047999999999</v>
      </c>
      <c r="AT164" s="1480">
        <v>1087.6320000000001</v>
      </c>
    </row>
    <row r="165" spans="1:47" x14ac:dyDescent="0.3">
      <c r="A165" s="725">
        <v>22</v>
      </c>
      <c r="B165" s="1479">
        <v>303.84640000000002</v>
      </c>
      <c r="C165" s="1476">
        <v>322.83679999999998</v>
      </c>
      <c r="D165" s="1476">
        <v>341.8272</v>
      </c>
      <c r="E165" s="1476">
        <v>360.81759999999997</v>
      </c>
      <c r="F165" s="1476">
        <v>379.80799999999999</v>
      </c>
      <c r="G165" s="1476">
        <v>398.79839999999996</v>
      </c>
      <c r="H165" s="1476">
        <v>417.78879999999998</v>
      </c>
      <c r="I165" s="1476">
        <v>436.7792</v>
      </c>
      <c r="J165" s="1476">
        <v>455.76959999999997</v>
      </c>
      <c r="K165" s="1476">
        <v>474.76</v>
      </c>
      <c r="L165" s="1476">
        <v>493.75039999999996</v>
      </c>
      <c r="M165" s="1476">
        <v>512.74080000000004</v>
      </c>
      <c r="N165" s="1476">
        <v>531.73119999999994</v>
      </c>
      <c r="O165" s="1476">
        <v>550.72159999999997</v>
      </c>
      <c r="P165" s="1476">
        <v>569.71199999999999</v>
      </c>
      <c r="Q165" s="1476">
        <v>588.70240000000001</v>
      </c>
      <c r="R165" s="1476">
        <v>607.69280000000003</v>
      </c>
      <c r="S165" s="1476">
        <v>626.68319999999994</v>
      </c>
      <c r="T165" s="1476">
        <v>645.67359999999996</v>
      </c>
      <c r="U165" s="1476">
        <v>664.66399999999999</v>
      </c>
      <c r="V165" s="1476">
        <v>683.65440000000001</v>
      </c>
      <c r="W165" s="1476">
        <v>702.64479999999992</v>
      </c>
      <c r="X165" s="1476">
        <v>721.63519999999994</v>
      </c>
      <c r="Y165" s="1476">
        <v>740.62559999999996</v>
      </c>
      <c r="Z165" s="1476">
        <v>759.61599999999999</v>
      </c>
      <c r="AA165" s="1476">
        <v>778.60640000000001</v>
      </c>
      <c r="AB165" s="1476">
        <v>797.59679999999992</v>
      </c>
      <c r="AC165" s="1476">
        <v>816.58719999999994</v>
      </c>
      <c r="AD165" s="1476">
        <v>835.57759999999996</v>
      </c>
      <c r="AE165" s="1476">
        <v>854.56799999999998</v>
      </c>
      <c r="AF165" s="1476">
        <v>873.55840000000001</v>
      </c>
      <c r="AG165" s="1476">
        <v>892.54879999999991</v>
      </c>
      <c r="AH165" s="1476">
        <v>911.53919999999994</v>
      </c>
      <c r="AI165" s="1476">
        <v>930.52959999999996</v>
      </c>
      <c r="AJ165" s="1476">
        <v>949.52</v>
      </c>
      <c r="AK165" s="1476">
        <v>968.5104</v>
      </c>
      <c r="AL165" s="1476">
        <v>987.50079999999991</v>
      </c>
      <c r="AM165" s="1476">
        <v>1006.4911999999999</v>
      </c>
      <c r="AN165" s="1476">
        <v>1025.4816000000001</v>
      </c>
      <c r="AO165" s="1476">
        <v>1044.472</v>
      </c>
      <c r="AP165" s="1476">
        <v>1063.4623999999999</v>
      </c>
      <c r="AQ165" s="1476">
        <v>1082.4528</v>
      </c>
      <c r="AR165" s="1476">
        <v>1101.4431999999999</v>
      </c>
      <c r="AS165" s="1476">
        <v>1120.4336000000001</v>
      </c>
      <c r="AT165" s="1480">
        <v>1139.424</v>
      </c>
      <c r="AU165" s="355"/>
    </row>
    <row r="166" spans="1:47" x14ac:dyDescent="0.3">
      <c r="A166" s="725">
        <v>23</v>
      </c>
      <c r="B166" s="1479">
        <v>317.6576</v>
      </c>
      <c r="C166" s="1476">
        <v>337.51119999999997</v>
      </c>
      <c r="D166" s="1476">
        <v>357.3648</v>
      </c>
      <c r="E166" s="1476">
        <v>377.21839999999997</v>
      </c>
      <c r="F166" s="1476">
        <v>397.072</v>
      </c>
      <c r="G166" s="1476">
        <v>416.92559999999997</v>
      </c>
      <c r="H166" s="1476">
        <v>436.7792</v>
      </c>
      <c r="I166" s="1476">
        <v>456.63279999999997</v>
      </c>
      <c r="J166" s="1476">
        <v>476.4864</v>
      </c>
      <c r="K166" s="1476">
        <v>496.34</v>
      </c>
      <c r="L166" s="1476">
        <v>516.19359999999995</v>
      </c>
      <c r="M166" s="1476">
        <v>536.04719999999998</v>
      </c>
      <c r="N166" s="1476">
        <v>555.9008</v>
      </c>
      <c r="O166" s="1476">
        <v>575.75440000000003</v>
      </c>
      <c r="P166" s="1476">
        <v>595.60799999999995</v>
      </c>
      <c r="Q166" s="1476">
        <v>615.46159999999998</v>
      </c>
      <c r="R166" s="1476">
        <v>635.3152</v>
      </c>
      <c r="S166" s="1476">
        <v>655.16879999999992</v>
      </c>
      <c r="T166" s="1476">
        <v>675.02239999999995</v>
      </c>
      <c r="U166" s="1476">
        <v>694.87599999999998</v>
      </c>
      <c r="V166" s="1476">
        <v>714.7296</v>
      </c>
      <c r="W166" s="1476">
        <v>734.58319999999992</v>
      </c>
      <c r="X166" s="1476">
        <v>754.43679999999995</v>
      </c>
      <c r="Y166" s="1476">
        <v>774.29039999999998</v>
      </c>
      <c r="Z166" s="1476">
        <v>794.14400000000001</v>
      </c>
      <c r="AA166" s="1476">
        <v>813.99759999999992</v>
      </c>
      <c r="AB166" s="1476">
        <v>833.85119999999995</v>
      </c>
      <c r="AC166" s="1476">
        <v>853.70479999999998</v>
      </c>
      <c r="AD166" s="1476">
        <v>873.55840000000001</v>
      </c>
      <c r="AE166" s="1476">
        <v>893.41199999999992</v>
      </c>
      <c r="AF166" s="1476">
        <v>913.26559999999995</v>
      </c>
      <c r="AG166" s="1476">
        <v>933.11919999999998</v>
      </c>
      <c r="AH166" s="1476">
        <v>952.97280000000001</v>
      </c>
      <c r="AI166" s="1476">
        <v>972.82639999999992</v>
      </c>
      <c r="AJ166" s="1476">
        <v>992.68</v>
      </c>
      <c r="AK166" s="1476">
        <v>1012.5336</v>
      </c>
      <c r="AL166" s="1476">
        <v>1032.3871999999999</v>
      </c>
      <c r="AM166" s="1476">
        <v>1052.2408</v>
      </c>
      <c r="AN166" s="1476">
        <v>1072.0944</v>
      </c>
      <c r="AO166" s="1476">
        <v>1091.9479999999999</v>
      </c>
      <c r="AP166" s="1476">
        <v>1111.8016</v>
      </c>
      <c r="AQ166" s="1476">
        <v>1131.6551999999999</v>
      </c>
      <c r="AR166" s="1476">
        <v>1151.5088000000001</v>
      </c>
      <c r="AS166" s="1476">
        <v>1171.3624</v>
      </c>
      <c r="AT166" s="1480">
        <v>1191.2159999999999</v>
      </c>
    </row>
    <row r="167" spans="1:47" x14ac:dyDescent="0.3">
      <c r="A167" s="725">
        <v>24</v>
      </c>
      <c r="B167" s="1479">
        <v>331.46879999999999</v>
      </c>
      <c r="C167" s="1476">
        <v>352.18559999999997</v>
      </c>
      <c r="D167" s="1476">
        <v>372.9024</v>
      </c>
      <c r="E167" s="1476">
        <v>393.61919999999998</v>
      </c>
      <c r="F167" s="1476">
        <v>414.33600000000001</v>
      </c>
      <c r="G167" s="1476">
        <v>435.05279999999999</v>
      </c>
      <c r="H167" s="1476">
        <v>455.76959999999997</v>
      </c>
      <c r="I167" s="1476">
        <v>476.4864</v>
      </c>
      <c r="J167" s="1476">
        <v>497.20319999999998</v>
      </c>
      <c r="K167" s="1476">
        <v>517.91999999999996</v>
      </c>
      <c r="L167" s="1476">
        <v>538.63679999999999</v>
      </c>
      <c r="M167" s="1476">
        <v>559.35360000000003</v>
      </c>
      <c r="N167" s="1476">
        <v>580.07039999999995</v>
      </c>
      <c r="O167" s="1476">
        <v>600.78719999999998</v>
      </c>
      <c r="P167" s="1476">
        <v>621.50400000000002</v>
      </c>
      <c r="Q167" s="1476">
        <v>642.22079999999994</v>
      </c>
      <c r="R167" s="1476">
        <v>662.93759999999997</v>
      </c>
      <c r="S167" s="1476">
        <v>683.65440000000001</v>
      </c>
      <c r="T167" s="1476">
        <v>704.37119999999993</v>
      </c>
      <c r="U167" s="1476">
        <v>725.08799999999997</v>
      </c>
      <c r="V167" s="1476">
        <v>745.8048</v>
      </c>
      <c r="W167" s="1476">
        <v>766.52159999999992</v>
      </c>
      <c r="X167" s="1476">
        <v>787.23839999999996</v>
      </c>
      <c r="Y167" s="1476">
        <v>807.95519999999999</v>
      </c>
      <c r="Z167" s="1476">
        <v>828.67200000000003</v>
      </c>
      <c r="AA167" s="1476">
        <v>849.38879999999995</v>
      </c>
      <c r="AB167" s="1476">
        <v>870.10559999999998</v>
      </c>
      <c r="AC167" s="1476">
        <v>890.82240000000002</v>
      </c>
      <c r="AD167" s="1476">
        <v>911.53919999999994</v>
      </c>
      <c r="AE167" s="1476">
        <v>932.25599999999997</v>
      </c>
      <c r="AF167" s="1476">
        <v>952.97280000000001</v>
      </c>
      <c r="AG167" s="1476">
        <v>973.68959999999993</v>
      </c>
      <c r="AH167" s="1476">
        <v>994.40639999999996</v>
      </c>
      <c r="AI167" s="1476">
        <v>1015.1232</v>
      </c>
      <c r="AJ167" s="1476">
        <v>1035.8399999999999</v>
      </c>
      <c r="AK167" s="1476">
        <v>1056.5568000000001</v>
      </c>
      <c r="AL167" s="1476">
        <v>1077.2736</v>
      </c>
      <c r="AM167" s="1476">
        <v>1097.9903999999999</v>
      </c>
      <c r="AN167" s="1476">
        <v>1118.7072000000001</v>
      </c>
      <c r="AO167" s="1476">
        <v>1139.424</v>
      </c>
      <c r="AP167" s="1476">
        <v>1160.1407999999999</v>
      </c>
      <c r="AQ167" s="1476">
        <v>1180.8576</v>
      </c>
      <c r="AR167" s="1476">
        <v>1201.5744</v>
      </c>
      <c r="AS167" s="1476">
        <v>1222.2911999999999</v>
      </c>
      <c r="AT167" s="1480">
        <v>1243.008</v>
      </c>
    </row>
    <row r="168" spans="1:47" x14ac:dyDescent="0.3">
      <c r="A168" s="725">
        <v>25</v>
      </c>
      <c r="B168" s="1479">
        <v>345.28</v>
      </c>
      <c r="C168" s="1476">
        <v>366.86</v>
      </c>
      <c r="D168" s="1476">
        <v>388.44</v>
      </c>
      <c r="E168" s="1476">
        <v>410.02</v>
      </c>
      <c r="F168" s="1476">
        <v>431.59999999999997</v>
      </c>
      <c r="G168" s="1476">
        <v>453.18</v>
      </c>
      <c r="H168" s="1476">
        <v>474.76</v>
      </c>
      <c r="I168" s="1476">
        <v>496.34</v>
      </c>
      <c r="J168" s="1476">
        <v>517.91999999999996</v>
      </c>
      <c r="K168" s="1476">
        <v>539.5</v>
      </c>
      <c r="L168" s="1476">
        <v>561.07999999999993</v>
      </c>
      <c r="M168" s="1476">
        <v>582.66</v>
      </c>
      <c r="N168" s="1476">
        <v>604.24</v>
      </c>
      <c r="O168" s="1476">
        <v>625.81999999999994</v>
      </c>
      <c r="P168" s="1476">
        <v>647.4</v>
      </c>
      <c r="Q168" s="1476">
        <v>668.98</v>
      </c>
      <c r="R168" s="1476">
        <v>690.56</v>
      </c>
      <c r="S168" s="1476">
        <v>712.14</v>
      </c>
      <c r="T168" s="1476">
        <v>733.72</v>
      </c>
      <c r="U168" s="1476">
        <v>755.3</v>
      </c>
      <c r="V168" s="1476">
        <v>776.88</v>
      </c>
      <c r="W168" s="1476">
        <v>798.45999999999992</v>
      </c>
      <c r="X168" s="1476">
        <v>820.04</v>
      </c>
      <c r="Y168" s="1476">
        <v>841.62</v>
      </c>
      <c r="Z168" s="1476">
        <v>863.19999999999993</v>
      </c>
      <c r="AA168" s="1476">
        <v>884.78</v>
      </c>
      <c r="AB168" s="1476">
        <v>906.36</v>
      </c>
      <c r="AC168" s="1476">
        <v>927.93999999999994</v>
      </c>
      <c r="AD168" s="1476">
        <v>949.52</v>
      </c>
      <c r="AE168" s="1476">
        <v>971.09999999999991</v>
      </c>
      <c r="AF168" s="1476">
        <v>992.68</v>
      </c>
      <c r="AG168" s="1476">
        <v>1014.26</v>
      </c>
      <c r="AH168" s="1476">
        <v>1035.8399999999999</v>
      </c>
      <c r="AI168" s="1476">
        <v>1057.42</v>
      </c>
      <c r="AJ168" s="1476">
        <v>1079</v>
      </c>
      <c r="AK168" s="1476">
        <v>1100.58</v>
      </c>
      <c r="AL168" s="1476">
        <v>1122.1599999999999</v>
      </c>
      <c r="AM168" s="1476">
        <v>1143.74</v>
      </c>
      <c r="AN168" s="1476">
        <v>1165.32</v>
      </c>
      <c r="AO168" s="1476">
        <v>1186.8999999999999</v>
      </c>
      <c r="AP168" s="1476">
        <v>1208.48</v>
      </c>
      <c r="AQ168" s="1476">
        <v>1230.06</v>
      </c>
      <c r="AR168" s="1476">
        <v>1251.6399999999999</v>
      </c>
      <c r="AS168" s="1476">
        <v>1273.22</v>
      </c>
      <c r="AT168" s="1480">
        <v>1294.8</v>
      </c>
    </row>
    <row r="169" spans="1:47" x14ac:dyDescent="0.3">
      <c r="A169" s="725">
        <v>26</v>
      </c>
      <c r="B169" s="1479">
        <v>359.09119999999996</v>
      </c>
      <c r="C169" s="1476">
        <v>381.53440000000001</v>
      </c>
      <c r="D169" s="1476">
        <v>403.9776</v>
      </c>
      <c r="E169" s="1476">
        <v>426.42079999999999</v>
      </c>
      <c r="F169" s="1476">
        <v>448.86399999999998</v>
      </c>
      <c r="G169" s="1476">
        <v>471.30719999999997</v>
      </c>
      <c r="H169" s="1476">
        <v>493.75039999999996</v>
      </c>
      <c r="I169" s="1476">
        <v>516.19359999999995</v>
      </c>
      <c r="J169" s="1476">
        <v>538.63679999999999</v>
      </c>
      <c r="K169" s="1476">
        <v>561.07999999999993</v>
      </c>
      <c r="L169" s="1476">
        <v>583.52319999999997</v>
      </c>
      <c r="M169" s="1476">
        <v>605.96640000000002</v>
      </c>
      <c r="N169" s="1476">
        <v>628.40959999999995</v>
      </c>
      <c r="O169" s="1476">
        <v>650.8528</v>
      </c>
      <c r="P169" s="1476">
        <v>673.29599999999994</v>
      </c>
      <c r="Q169" s="1476">
        <v>695.73919999999998</v>
      </c>
      <c r="R169" s="1476">
        <v>718.18239999999992</v>
      </c>
      <c r="S169" s="1476">
        <v>740.62559999999996</v>
      </c>
      <c r="T169" s="1476">
        <v>763.06880000000001</v>
      </c>
      <c r="U169" s="1476">
        <v>785.51199999999994</v>
      </c>
      <c r="V169" s="1476">
        <v>807.95519999999999</v>
      </c>
      <c r="W169" s="1476">
        <v>830.39839999999992</v>
      </c>
      <c r="X169" s="1476">
        <v>852.84159999999997</v>
      </c>
      <c r="Y169" s="1476">
        <v>875.28480000000002</v>
      </c>
      <c r="Z169" s="1476">
        <v>897.72799999999995</v>
      </c>
      <c r="AA169" s="1476">
        <v>920.1712</v>
      </c>
      <c r="AB169" s="1476">
        <v>942.61439999999993</v>
      </c>
      <c r="AC169" s="1476">
        <v>965.05759999999998</v>
      </c>
      <c r="AD169" s="1476">
        <v>987.50079999999991</v>
      </c>
      <c r="AE169" s="1476">
        <v>1009.944</v>
      </c>
      <c r="AF169" s="1476">
        <v>1032.3871999999999</v>
      </c>
      <c r="AG169" s="1476">
        <v>1054.8304000000001</v>
      </c>
      <c r="AH169" s="1476">
        <v>1077.2736</v>
      </c>
      <c r="AI169" s="1476">
        <v>1099.7167999999999</v>
      </c>
      <c r="AJ169" s="1476">
        <v>1122.1599999999999</v>
      </c>
      <c r="AK169" s="1476">
        <v>1144.6032</v>
      </c>
      <c r="AL169" s="1476">
        <v>1167.0463999999999</v>
      </c>
      <c r="AM169" s="1476">
        <v>1189.4895999999999</v>
      </c>
      <c r="AN169" s="1476">
        <v>1211.9328</v>
      </c>
      <c r="AO169" s="1476">
        <v>1234.376</v>
      </c>
      <c r="AP169" s="1476">
        <v>1256.8191999999999</v>
      </c>
      <c r="AQ169" s="1476">
        <v>1279.2623999999998</v>
      </c>
      <c r="AR169" s="1476">
        <v>1301.7056</v>
      </c>
      <c r="AS169" s="1476">
        <v>1324.1487999999999</v>
      </c>
      <c r="AT169" s="1480">
        <v>1346.5919999999999</v>
      </c>
      <c r="AU169" s="355"/>
    </row>
    <row r="170" spans="1:47" x14ac:dyDescent="0.3">
      <c r="A170" s="725">
        <v>27</v>
      </c>
      <c r="B170" s="1479">
        <v>372.9024</v>
      </c>
      <c r="C170" s="1476">
        <v>396.2088</v>
      </c>
      <c r="D170" s="1476">
        <v>419.51519999999999</v>
      </c>
      <c r="E170" s="1476">
        <v>442.82159999999999</v>
      </c>
      <c r="F170" s="1476">
        <v>466.12799999999999</v>
      </c>
      <c r="G170" s="1476">
        <v>489.43439999999998</v>
      </c>
      <c r="H170" s="1476">
        <v>512.74080000000004</v>
      </c>
      <c r="I170" s="1476">
        <v>536.04719999999998</v>
      </c>
      <c r="J170" s="1476">
        <v>559.35360000000003</v>
      </c>
      <c r="K170" s="1476">
        <v>582.66</v>
      </c>
      <c r="L170" s="1476">
        <v>605.96640000000002</v>
      </c>
      <c r="M170" s="1476">
        <v>629.27279999999996</v>
      </c>
      <c r="N170" s="1476">
        <v>652.57920000000001</v>
      </c>
      <c r="O170" s="1476">
        <v>675.88559999999995</v>
      </c>
      <c r="P170" s="1476">
        <v>699.19200000000001</v>
      </c>
      <c r="Q170" s="1476">
        <v>722.49839999999995</v>
      </c>
      <c r="R170" s="1476">
        <v>745.8048</v>
      </c>
      <c r="S170" s="1476">
        <v>769.11119999999994</v>
      </c>
      <c r="T170" s="1476">
        <v>792.41759999999999</v>
      </c>
      <c r="U170" s="1476">
        <v>815.72399999999993</v>
      </c>
      <c r="V170" s="1476">
        <v>839.03039999999999</v>
      </c>
      <c r="W170" s="1476">
        <v>862.33679999999993</v>
      </c>
      <c r="X170" s="1476">
        <v>885.64319999999998</v>
      </c>
      <c r="Y170" s="1476">
        <v>908.94959999999992</v>
      </c>
      <c r="Z170" s="1476">
        <v>932.25599999999997</v>
      </c>
      <c r="AA170" s="1476">
        <v>955.56239999999991</v>
      </c>
      <c r="AB170" s="1476">
        <v>978.86879999999996</v>
      </c>
      <c r="AC170" s="1476">
        <v>1002.1752</v>
      </c>
      <c r="AD170" s="1476">
        <v>1025.4816000000001</v>
      </c>
      <c r="AE170" s="1476">
        <v>1048.788</v>
      </c>
      <c r="AF170" s="1476">
        <v>1072.0944</v>
      </c>
      <c r="AG170" s="1476">
        <v>1095.4007999999999</v>
      </c>
      <c r="AH170" s="1476">
        <v>1118.7072000000001</v>
      </c>
      <c r="AI170" s="1476">
        <v>1142.0136</v>
      </c>
      <c r="AJ170" s="1476">
        <v>1165.32</v>
      </c>
      <c r="AK170" s="1476">
        <v>1188.6263999999999</v>
      </c>
      <c r="AL170" s="1476">
        <v>1211.9328</v>
      </c>
      <c r="AM170" s="1476">
        <v>1235.2392</v>
      </c>
      <c r="AN170" s="1476">
        <v>1258.5455999999999</v>
      </c>
      <c r="AO170" s="1476">
        <v>1281.8519999999999</v>
      </c>
      <c r="AP170" s="1476">
        <v>1305.1584</v>
      </c>
      <c r="AQ170" s="1476">
        <v>1328.4648</v>
      </c>
      <c r="AR170" s="1476">
        <v>1351.7711999999999</v>
      </c>
      <c r="AS170" s="1476">
        <v>1375.0775999999998</v>
      </c>
      <c r="AT170" s="1480">
        <v>1398.384</v>
      </c>
      <c r="AU170" s="355"/>
    </row>
    <row r="171" spans="1:47" x14ac:dyDescent="0.3">
      <c r="A171" s="725">
        <v>28</v>
      </c>
      <c r="B171" s="1479">
        <v>386.71359999999999</v>
      </c>
      <c r="C171" s="1476">
        <v>410.88319999999999</v>
      </c>
      <c r="D171" s="1476">
        <v>435.05279999999999</v>
      </c>
      <c r="E171" s="1476">
        <v>459.22239999999999</v>
      </c>
      <c r="F171" s="1476">
        <v>483.392</v>
      </c>
      <c r="G171" s="1476">
        <v>507.5616</v>
      </c>
      <c r="H171" s="1476">
        <v>531.73119999999994</v>
      </c>
      <c r="I171" s="1476">
        <v>555.9008</v>
      </c>
      <c r="J171" s="1476">
        <v>580.07039999999995</v>
      </c>
      <c r="K171" s="1476">
        <v>604.24</v>
      </c>
      <c r="L171" s="1476">
        <v>628.40959999999995</v>
      </c>
      <c r="M171" s="1476">
        <v>652.57920000000001</v>
      </c>
      <c r="N171" s="1476">
        <v>676.74879999999996</v>
      </c>
      <c r="O171" s="1476">
        <v>700.91840000000002</v>
      </c>
      <c r="P171" s="1476">
        <v>725.08799999999997</v>
      </c>
      <c r="Q171" s="1476">
        <v>749.25760000000002</v>
      </c>
      <c r="R171" s="1476">
        <v>773.42719999999997</v>
      </c>
      <c r="S171" s="1476">
        <v>797.59679999999992</v>
      </c>
      <c r="T171" s="1476">
        <v>821.76639999999998</v>
      </c>
      <c r="U171" s="1476">
        <v>845.93599999999992</v>
      </c>
      <c r="V171" s="1476">
        <v>870.10559999999998</v>
      </c>
      <c r="W171" s="1476">
        <v>894.27519999999993</v>
      </c>
      <c r="X171" s="1476">
        <v>918.44479999999999</v>
      </c>
      <c r="Y171" s="1476">
        <v>942.61439999999993</v>
      </c>
      <c r="Z171" s="1476">
        <v>966.78399999999999</v>
      </c>
      <c r="AA171" s="1476">
        <v>990.95359999999994</v>
      </c>
      <c r="AB171" s="1476">
        <v>1015.1232</v>
      </c>
      <c r="AC171" s="1476">
        <v>1039.2927999999999</v>
      </c>
      <c r="AD171" s="1476">
        <v>1063.4623999999999</v>
      </c>
      <c r="AE171" s="1476">
        <v>1087.6320000000001</v>
      </c>
      <c r="AF171" s="1476">
        <v>1111.8016</v>
      </c>
      <c r="AG171" s="1476">
        <v>1135.9712</v>
      </c>
      <c r="AH171" s="1476">
        <v>1160.1407999999999</v>
      </c>
      <c r="AI171" s="1476">
        <v>1184.3103999999998</v>
      </c>
      <c r="AJ171" s="1476">
        <v>1208.48</v>
      </c>
      <c r="AK171" s="1476">
        <v>1232.6496</v>
      </c>
      <c r="AL171" s="1476">
        <v>1256.8191999999999</v>
      </c>
      <c r="AM171" s="1476">
        <v>1280.9887999999999</v>
      </c>
      <c r="AN171" s="1476">
        <v>1305.1584</v>
      </c>
      <c r="AO171" s="1476">
        <v>1329.328</v>
      </c>
      <c r="AP171" s="1476">
        <v>1353.4975999999999</v>
      </c>
      <c r="AQ171" s="1476">
        <v>1377.6671999999999</v>
      </c>
      <c r="AR171" s="1476">
        <v>1401.8368</v>
      </c>
      <c r="AS171" s="1476">
        <v>1426.0064</v>
      </c>
      <c r="AT171" s="1480">
        <v>1450.1759999999999</v>
      </c>
      <c r="AU171" s="355"/>
    </row>
    <row r="172" spans="1:47" x14ac:dyDescent="0.3">
      <c r="A172" s="725">
        <v>29</v>
      </c>
      <c r="B172" s="1479">
        <v>400.52479999999997</v>
      </c>
      <c r="C172" s="1476">
        <v>425.55759999999998</v>
      </c>
      <c r="D172" s="1476">
        <v>450.59039999999999</v>
      </c>
      <c r="E172" s="1476">
        <v>475.6232</v>
      </c>
      <c r="F172" s="1476">
        <v>500.65600000000001</v>
      </c>
      <c r="G172" s="1476">
        <v>525.68880000000001</v>
      </c>
      <c r="H172" s="1476">
        <v>550.72159999999997</v>
      </c>
      <c r="I172" s="1476">
        <v>575.75440000000003</v>
      </c>
      <c r="J172" s="1476">
        <v>600.78719999999998</v>
      </c>
      <c r="K172" s="1476">
        <v>625.81999999999994</v>
      </c>
      <c r="L172" s="1476">
        <v>650.8528</v>
      </c>
      <c r="M172" s="1476">
        <v>675.88559999999995</v>
      </c>
      <c r="N172" s="1476">
        <v>700.91840000000002</v>
      </c>
      <c r="O172" s="1476">
        <v>725.95119999999997</v>
      </c>
      <c r="P172" s="1476">
        <v>750.98399999999992</v>
      </c>
      <c r="Q172" s="1476">
        <v>776.01679999999999</v>
      </c>
      <c r="R172" s="1476">
        <v>801.04959999999994</v>
      </c>
      <c r="S172" s="1476">
        <v>826.08240000000001</v>
      </c>
      <c r="T172" s="1476">
        <v>851.11519999999996</v>
      </c>
      <c r="U172" s="1476">
        <v>876.14799999999991</v>
      </c>
      <c r="V172" s="1476">
        <v>901.18079999999998</v>
      </c>
      <c r="W172" s="1476">
        <v>926.21359999999993</v>
      </c>
      <c r="X172" s="1476">
        <v>951.24639999999999</v>
      </c>
      <c r="Y172" s="1476">
        <v>976.27919999999995</v>
      </c>
      <c r="Z172" s="1476">
        <v>1001.312</v>
      </c>
      <c r="AA172" s="1476">
        <v>1026.3447999999999</v>
      </c>
      <c r="AB172" s="1476">
        <v>1051.3776</v>
      </c>
      <c r="AC172" s="1476">
        <v>1076.4104</v>
      </c>
      <c r="AD172" s="1476">
        <v>1101.4431999999999</v>
      </c>
      <c r="AE172" s="1476">
        <v>1126.4759999999999</v>
      </c>
      <c r="AF172" s="1476">
        <v>1151.5088000000001</v>
      </c>
      <c r="AG172" s="1476">
        <v>1176.5416</v>
      </c>
      <c r="AH172" s="1476">
        <v>1201.5744</v>
      </c>
      <c r="AI172" s="1476">
        <v>1226.6071999999999</v>
      </c>
      <c r="AJ172" s="1476">
        <v>1251.6399999999999</v>
      </c>
      <c r="AK172" s="1476">
        <v>1276.6728000000001</v>
      </c>
      <c r="AL172" s="1476">
        <v>1301.7056</v>
      </c>
      <c r="AM172" s="1476">
        <v>1326.7384</v>
      </c>
      <c r="AN172" s="1476">
        <v>1351.7711999999999</v>
      </c>
      <c r="AO172" s="1476">
        <v>1376.8039999999999</v>
      </c>
      <c r="AP172" s="1476">
        <v>1401.8368</v>
      </c>
      <c r="AQ172" s="1476">
        <v>1426.8696</v>
      </c>
      <c r="AR172" s="1476">
        <v>1451.9023999999999</v>
      </c>
      <c r="AS172" s="1476">
        <v>1476.9351999999999</v>
      </c>
      <c r="AT172" s="1480">
        <v>1501.9679999999998</v>
      </c>
      <c r="AU172" s="355"/>
    </row>
    <row r="173" spans="1:47" x14ac:dyDescent="0.3">
      <c r="A173" s="725">
        <v>30</v>
      </c>
      <c r="B173" s="1479">
        <v>414.33600000000001</v>
      </c>
      <c r="C173" s="1476">
        <v>440.23199999999997</v>
      </c>
      <c r="D173" s="1476">
        <v>466.12799999999999</v>
      </c>
      <c r="E173" s="1476">
        <v>492.024</v>
      </c>
      <c r="F173" s="1476">
        <v>517.91999999999996</v>
      </c>
      <c r="G173" s="1476">
        <v>543.81600000000003</v>
      </c>
      <c r="H173" s="1476">
        <v>569.71199999999999</v>
      </c>
      <c r="I173" s="1476">
        <v>595.60799999999995</v>
      </c>
      <c r="J173" s="1476">
        <v>621.50400000000002</v>
      </c>
      <c r="K173" s="1476">
        <v>647.4</v>
      </c>
      <c r="L173" s="1476">
        <v>673.29599999999994</v>
      </c>
      <c r="M173" s="1476">
        <v>699.19200000000001</v>
      </c>
      <c r="N173" s="1476">
        <v>725.08799999999997</v>
      </c>
      <c r="O173" s="1476">
        <v>750.98399999999992</v>
      </c>
      <c r="P173" s="1476">
        <v>776.88</v>
      </c>
      <c r="Q173" s="1476">
        <v>802.77599999999995</v>
      </c>
      <c r="R173" s="1476">
        <v>828.67200000000003</v>
      </c>
      <c r="S173" s="1476">
        <v>854.56799999999998</v>
      </c>
      <c r="T173" s="1476">
        <v>880.46399999999994</v>
      </c>
      <c r="U173" s="1476">
        <v>906.36</v>
      </c>
      <c r="V173" s="1476">
        <v>932.25599999999997</v>
      </c>
      <c r="W173" s="1476">
        <v>958.15199999999993</v>
      </c>
      <c r="X173" s="1476">
        <v>984.048</v>
      </c>
      <c r="Y173" s="1476">
        <v>1009.944</v>
      </c>
      <c r="Z173" s="1476">
        <v>1035.8399999999999</v>
      </c>
      <c r="AA173" s="1476">
        <v>1061.7359999999999</v>
      </c>
      <c r="AB173" s="1476">
        <v>1087.6320000000001</v>
      </c>
      <c r="AC173" s="1476">
        <v>1113.528</v>
      </c>
      <c r="AD173" s="1476">
        <v>1139.424</v>
      </c>
      <c r="AE173" s="1476">
        <v>1165.32</v>
      </c>
      <c r="AF173" s="1476">
        <v>1191.2159999999999</v>
      </c>
      <c r="AG173" s="1476">
        <v>1217.1119999999999</v>
      </c>
      <c r="AH173" s="1476">
        <v>1243.008</v>
      </c>
      <c r="AI173" s="1476">
        <v>1268.904</v>
      </c>
      <c r="AJ173" s="1476">
        <v>1294.8</v>
      </c>
      <c r="AK173" s="1476">
        <v>1320.6959999999999</v>
      </c>
      <c r="AL173" s="1476">
        <v>1346.5919999999999</v>
      </c>
      <c r="AM173" s="1476">
        <v>1372.4880000000001</v>
      </c>
      <c r="AN173" s="1476">
        <v>1398.384</v>
      </c>
      <c r="AO173" s="1476">
        <v>1424.28</v>
      </c>
      <c r="AP173" s="1476">
        <v>1450.1759999999999</v>
      </c>
      <c r="AQ173" s="1476">
        <v>1476.0719999999999</v>
      </c>
      <c r="AR173" s="1476">
        <v>1501.9679999999998</v>
      </c>
      <c r="AS173" s="1476">
        <v>1527.864</v>
      </c>
      <c r="AT173" s="1480">
        <v>1553.76</v>
      </c>
      <c r="AU173" s="355"/>
    </row>
    <row r="174" spans="1:47" x14ac:dyDescent="0.3">
      <c r="A174" s="725">
        <v>31</v>
      </c>
      <c r="B174" s="1479">
        <v>428.1472</v>
      </c>
      <c r="C174" s="1476">
        <v>454.90639999999996</v>
      </c>
      <c r="D174" s="1476">
        <v>481.66559999999998</v>
      </c>
      <c r="E174" s="1476">
        <v>508.4248</v>
      </c>
      <c r="F174" s="1476">
        <v>535.18399999999997</v>
      </c>
      <c r="G174" s="1476">
        <v>561.94319999999993</v>
      </c>
      <c r="H174" s="1476">
        <v>588.70240000000001</v>
      </c>
      <c r="I174" s="1476">
        <v>615.46159999999998</v>
      </c>
      <c r="J174" s="1476">
        <v>642.22079999999994</v>
      </c>
      <c r="K174" s="1476">
        <v>668.98</v>
      </c>
      <c r="L174" s="1476">
        <v>695.73919999999998</v>
      </c>
      <c r="M174" s="1476">
        <v>722.49839999999995</v>
      </c>
      <c r="N174" s="1476">
        <v>749.25760000000002</v>
      </c>
      <c r="O174" s="1476">
        <v>776.01679999999999</v>
      </c>
      <c r="P174" s="1476">
        <v>802.77599999999995</v>
      </c>
      <c r="Q174" s="1476">
        <v>829.53519999999992</v>
      </c>
      <c r="R174" s="1476">
        <v>856.2944</v>
      </c>
      <c r="S174" s="1476">
        <v>883.05359999999996</v>
      </c>
      <c r="T174" s="1476">
        <v>909.81279999999992</v>
      </c>
      <c r="U174" s="1476">
        <v>936.572</v>
      </c>
      <c r="V174" s="1476">
        <v>963.33119999999997</v>
      </c>
      <c r="W174" s="1476">
        <v>990.09039999999993</v>
      </c>
      <c r="X174" s="1476">
        <v>1016.8496</v>
      </c>
      <c r="Y174" s="1476">
        <v>1043.6088</v>
      </c>
      <c r="Z174" s="1476">
        <v>1070.3679999999999</v>
      </c>
      <c r="AA174" s="1476">
        <v>1097.1271999999999</v>
      </c>
      <c r="AB174" s="1476">
        <v>1123.8863999999999</v>
      </c>
      <c r="AC174" s="1476">
        <v>1150.6456000000001</v>
      </c>
      <c r="AD174" s="1476">
        <v>1177.4048</v>
      </c>
      <c r="AE174" s="1476">
        <v>1204.164</v>
      </c>
      <c r="AF174" s="1476">
        <v>1230.9232</v>
      </c>
      <c r="AG174" s="1476">
        <v>1257.6823999999999</v>
      </c>
      <c r="AH174" s="1476">
        <v>1284.4415999999999</v>
      </c>
      <c r="AI174" s="1476">
        <v>1311.2007999999998</v>
      </c>
      <c r="AJ174" s="1476">
        <v>1337.96</v>
      </c>
      <c r="AK174" s="1476">
        <v>1364.7192</v>
      </c>
      <c r="AL174" s="1476">
        <v>1391.4784</v>
      </c>
      <c r="AM174" s="1476">
        <v>1418.2375999999999</v>
      </c>
      <c r="AN174" s="1476">
        <v>1444.9967999999999</v>
      </c>
      <c r="AO174" s="1476">
        <v>1471.7559999999999</v>
      </c>
      <c r="AP174" s="1476">
        <v>1498.5152</v>
      </c>
      <c r="AQ174" s="1476">
        <v>1525.2744</v>
      </c>
      <c r="AR174" s="1476">
        <v>1552.0336</v>
      </c>
      <c r="AS174" s="1476">
        <v>1578.7927999999999</v>
      </c>
      <c r="AT174" s="1480">
        <v>1605.5519999999999</v>
      </c>
      <c r="AU174" s="355"/>
    </row>
    <row r="175" spans="1:47" s="355" customFormat="1" x14ac:dyDescent="0.3">
      <c r="A175" s="725">
        <v>32</v>
      </c>
      <c r="B175" s="1479">
        <v>441.95839999999998</v>
      </c>
      <c r="C175" s="1476">
        <v>469.58079999999995</v>
      </c>
      <c r="D175" s="1476">
        <v>497.20319999999998</v>
      </c>
      <c r="E175" s="1476">
        <v>524.82560000000001</v>
      </c>
      <c r="F175" s="1476">
        <v>552.44799999999998</v>
      </c>
      <c r="G175" s="1476">
        <v>580.07039999999995</v>
      </c>
      <c r="H175" s="1476">
        <v>607.69280000000003</v>
      </c>
      <c r="I175" s="1476">
        <v>635.3152</v>
      </c>
      <c r="J175" s="1476">
        <v>662.93759999999997</v>
      </c>
      <c r="K175" s="1476">
        <v>690.56</v>
      </c>
      <c r="L175" s="1476">
        <v>718.18239999999992</v>
      </c>
      <c r="M175" s="1476">
        <v>745.8048</v>
      </c>
      <c r="N175" s="1476">
        <v>773.42719999999997</v>
      </c>
      <c r="O175" s="1476">
        <v>801.04959999999994</v>
      </c>
      <c r="P175" s="1476">
        <v>828.67200000000003</v>
      </c>
      <c r="Q175" s="1476">
        <v>856.2944</v>
      </c>
      <c r="R175" s="1476">
        <v>883.91679999999997</v>
      </c>
      <c r="S175" s="1476">
        <v>911.53919999999994</v>
      </c>
      <c r="T175" s="1476">
        <v>939.16159999999991</v>
      </c>
      <c r="U175" s="1476">
        <v>966.78399999999999</v>
      </c>
      <c r="V175" s="1476">
        <v>994.40639999999996</v>
      </c>
      <c r="W175" s="1476">
        <v>1022.0287999999999</v>
      </c>
      <c r="X175" s="1476">
        <v>1049.6512</v>
      </c>
      <c r="Y175" s="1476">
        <v>1077.2736</v>
      </c>
      <c r="Z175" s="1476">
        <v>1104.896</v>
      </c>
      <c r="AA175" s="1476">
        <v>1132.5183999999999</v>
      </c>
      <c r="AB175" s="1476">
        <v>1160.1407999999999</v>
      </c>
      <c r="AC175" s="1476">
        <v>1187.7631999999999</v>
      </c>
      <c r="AD175" s="1476">
        <v>1215.3856000000001</v>
      </c>
      <c r="AE175" s="1476">
        <v>1243.008</v>
      </c>
      <c r="AF175" s="1476">
        <v>1270.6304</v>
      </c>
      <c r="AG175" s="1476">
        <v>1298.2528</v>
      </c>
      <c r="AH175" s="1476">
        <v>1325.8751999999999</v>
      </c>
      <c r="AI175" s="1476">
        <v>1353.4975999999999</v>
      </c>
      <c r="AJ175" s="1476">
        <v>1381.12</v>
      </c>
      <c r="AK175" s="1476">
        <v>1408.7423999999999</v>
      </c>
      <c r="AL175" s="1476">
        <v>1436.3647999999998</v>
      </c>
      <c r="AM175" s="1476">
        <v>1463.9872</v>
      </c>
      <c r="AN175" s="1476">
        <v>1491.6096</v>
      </c>
      <c r="AO175" s="1476">
        <v>1519.232</v>
      </c>
      <c r="AP175" s="1476">
        <v>1546.8543999999999</v>
      </c>
      <c r="AQ175" s="1476">
        <v>1574.4767999999999</v>
      </c>
      <c r="AR175" s="1476">
        <v>1602.0991999999999</v>
      </c>
      <c r="AS175" s="1476">
        <v>1629.7215999999999</v>
      </c>
      <c r="AT175" s="1480">
        <v>1657.3440000000001</v>
      </c>
    </row>
    <row r="176" spans="1:47" x14ac:dyDescent="0.3">
      <c r="A176" s="725">
        <v>33</v>
      </c>
      <c r="B176" s="1479">
        <v>455.76959999999997</v>
      </c>
      <c r="C176" s="1476">
        <v>484.2552</v>
      </c>
      <c r="D176" s="1476">
        <v>512.74080000000004</v>
      </c>
      <c r="E176" s="1476">
        <v>541.22640000000001</v>
      </c>
      <c r="F176" s="1476">
        <v>569.71199999999999</v>
      </c>
      <c r="G176" s="1476">
        <v>598.19759999999997</v>
      </c>
      <c r="H176" s="1476">
        <v>626.68319999999994</v>
      </c>
      <c r="I176" s="1476">
        <v>655.16879999999992</v>
      </c>
      <c r="J176" s="1476">
        <v>683.65440000000001</v>
      </c>
      <c r="K176" s="1476">
        <v>712.14</v>
      </c>
      <c r="L176" s="1476">
        <v>740.62559999999996</v>
      </c>
      <c r="M176" s="1476">
        <v>769.11119999999994</v>
      </c>
      <c r="N176" s="1476">
        <v>797.59679999999992</v>
      </c>
      <c r="O176" s="1476">
        <v>826.08240000000001</v>
      </c>
      <c r="P176" s="1476">
        <v>854.56799999999998</v>
      </c>
      <c r="Q176" s="1476">
        <v>883.05359999999996</v>
      </c>
      <c r="R176" s="1476">
        <v>911.53919999999994</v>
      </c>
      <c r="S176" s="1476">
        <v>940.02479999999991</v>
      </c>
      <c r="T176" s="1476">
        <v>968.5104</v>
      </c>
      <c r="U176" s="1476">
        <v>996.99599999999998</v>
      </c>
      <c r="V176" s="1476">
        <v>1025.4816000000001</v>
      </c>
      <c r="W176" s="1476">
        <v>1053.9672</v>
      </c>
      <c r="X176" s="1476">
        <v>1082.4528</v>
      </c>
      <c r="Y176" s="1476">
        <v>1110.9384</v>
      </c>
      <c r="Z176" s="1476">
        <v>1139.424</v>
      </c>
      <c r="AA176" s="1476">
        <v>1167.9096</v>
      </c>
      <c r="AB176" s="1476">
        <v>1196.3951999999999</v>
      </c>
      <c r="AC176" s="1476">
        <v>1224.8807999999999</v>
      </c>
      <c r="AD176" s="1476">
        <v>1253.3663999999999</v>
      </c>
      <c r="AE176" s="1476">
        <v>1281.8519999999999</v>
      </c>
      <c r="AF176" s="1476">
        <v>1310.3375999999998</v>
      </c>
      <c r="AG176" s="1476">
        <v>1338.8232</v>
      </c>
      <c r="AH176" s="1476">
        <v>1367.3088</v>
      </c>
      <c r="AI176" s="1476">
        <v>1395.7944</v>
      </c>
      <c r="AJ176" s="1476">
        <v>1424.28</v>
      </c>
      <c r="AK176" s="1476">
        <v>1452.7655999999999</v>
      </c>
      <c r="AL176" s="1476">
        <v>1481.2511999999999</v>
      </c>
      <c r="AM176" s="1476">
        <v>1509.7367999999999</v>
      </c>
      <c r="AN176" s="1476">
        <v>1538.2223999999999</v>
      </c>
      <c r="AO176" s="1476">
        <v>1566.7079999999999</v>
      </c>
      <c r="AP176" s="1476">
        <v>1595.1935999999998</v>
      </c>
      <c r="AQ176" s="1476">
        <v>1623.6792</v>
      </c>
      <c r="AR176" s="1476">
        <v>1652.1648</v>
      </c>
      <c r="AS176" s="1476">
        <v>1680.6504</v>
      </c>
      <c r="AT176" s="1480">
        <v>1709.136</v>
      </c>
      <c r="AU176" s="355"/>
    </row>
    <row r="177" spans="1:47" s="355" customFormat="1" x14ac:dyDescent="0.3">
      <c r="A177" s="725">
        <v>34</v>
      </c>
      <c r="B177" s="1479">
        <v>469.58079999999995</v>
      </c>
      <c r="C177" s="1476">
        <v>498.92959999999999</v>
      </c>
      <c r="D177" s="1476">
        <v>528.27840000000003</v>
      </c>
      <c r="E177" s="1476">
        <v>557.62720000000002</v>
      </c>
      <c r="F177" s="1476">
        <v>586.976</v>
      </c>
      <c r="G177" s="1476">
        <v>616.32479999999998</v>
      </c>
      <c r="H177" s="1476">
        <v>645.67359999999996</v>
      </c>
      <c r="I177" s="1476">
        <v>675.02239999999995</v>
      </c>
      <c r="J177" s="1476">
        <v>704.37119999999993</v>
      </c>
      <c r="K177" s="1476">
        <v>733.72</v>
      </c>
      <c r="L177" s="1476">
        <v>763.06880000000001</v>
      </c>
      <c r="M177" s="1476">
        <v>792.41759999999999</v>
      </c>
      <c r="N177" s="1476">
        <v>821.76639999999998</v>
      </c>
      <c r="O177" s="1476">
        <v>851.11519999999996</v>
      </c>
      <c r="P177" s="1476">
        <v>880.46399999999994</v>
      </c>
      <c r="Q177" s="1476">
        <v>909.81279999999992</v>
      </c>
      <c r="R177" s="1476">
        <v>939.16159999999991</v>
      </c>
      <c r="S177" s="1476">
        <v>968.5104</v>
      </c>
      <c r="T177" s="1476">
        <v>997.85919999999999</v>
      </c>
      <c r="U177" s="1476">
        <v>1027.2079999999999</v>
      </c>
      <c r="V177" s="1476">
        <v>1056.5568000000001</v>
      </c>
      <c r="W177" s="1476">
        <v>1085.9056</v>
      </c>
      <c r="X177" s="1476">
        <v>1115.2544</v>
      </c>
      <c r="Y177" s="1476">
        <v>1144.6032</v>
      </c>
      <c r="Z177" s="1476">
        <v>1173.952</v>
      </c>
      <c r="AA177" s="1476">
        <v>1203.3008</v>
      </c>
      <c r="AB177" s="1476">
        <v>1232.6496</v>
      </c>
      <c r="AC177" s="1476">
        <v>1261.9983999999999</v>
      </c>
      <c r="AD177" s="1476">
        <v>1291.3471999999999</v>
      </c>
      <c r="AE177" s="1476">
        <v>1320.6959999999999</v>
      </c>
      <c r="AF177" s="1476">
        <v>1350.0447999999999</v>
      </c>
      <c r="AG177" s="1476">
        <v>1379.3935999999999</v>
      </c>
      <c r="AH177" s="1476">
        <v>1408.7423999999999</v>
      </c>
      <c r="AI177" s="1476">
        <v>1438.0911999999998</v>
      </c>
      <c r="AJ177" s="1476">
        <v>1467.44</v>
      </c>
      <c r="AK177" s="1476">
        <v>1496.7888</v>
      </c>
      <c r="AL177" s="1476">
        <v>1526.1376</v>
      </c>
      <c r="AM177" s="1476">
        <v>1555.4864</v>
      </c>
      <c r="AN177" s="1476">
        <v>1584.8352</v>
      </c>
      <c r="AO177" s="1476">
        <v>1614.184</v>
      </c>
      <c r="AP177" s="1476">
        <v>1643.5328</v>
      </c>
      <c r="AQ177" s="1476">
        <v>1672.8815999999999</v>
      </c>
      <c r="AR177" s="1476">
        <v>1702.2303999999999</v>
      </c>
      <c r="AS177" s="1476">
        <v>1731.5791999999999</v>
      </c>
      <c r="AT177" s="1480">
        <v>1760.9279999999999</v>
      </c>
    </row>
    <row r="178" spans="1:47" x14ac:dyDescent="0.3">
      <c r="A178" s="725">
        <v>35</v>
      </c>
      <c r="B178" s="1479">
        <v>483.392</v>
      </c>
      <c r="C178" s="1476">
        <v>513.60399999999993</v>
      </c>
      <c r="D178" s="1476">
        <v>543.81600000000003</v>
      </c>
      <c r="E178" s="1476">
        <v>574.02800000000002</v>
      </c>
      <c r="F178" s="1476">
        <v>604.24</v>
      </c>
      <c r="G178" s="1476">
        <v>634.452</v>
      </c>
      <c r="H178" s="1476">
        <v>664.66399999999999</v>
      </c>
      <c r="I178" s="1476">
        <v>694.87599999999998</v>
      </c>
      <c r="J178" s="1476">
        <v>725.08799999999997</v>
      </c>
      <c r="K178" s="1476">
        <v>755.3</v>
      </c>
      <c r="L178" s="1476">
        <v>785.51199999999994</v>
      </c>
      <c r="M178" s="1476">
        <v>815.72399999999993</v>
      </c>
      <c r="N178" s="1476">
        <v>845.93599999999992</v>
      </c>
      <c r="O178" s="1476">
        <v>876.14799999999991</v>
      </c>
      <c r="P178" s="1476">
        <v>906.36</v>
      </c>
      <c r="Q178" s="1476">
        <v>936.572</v>
      </c>
      <c r="R178" s="1476">
        <v>966.78399999999999</v>
      </c>
      <c r="S178" s="1476">
        <v>996.99599999999998</v>
      </c>
      <c r="T178" s="1476">
        <v>1027.2079999999999</v>
      </c>
      <c r="U178" s="1476">
        <v>1057.42</v>
      </c>
      <c r="V178" s="1476">
        <v>1087.6320000000001</v>
      </c>
      <c r="W178" s="1476">
        <v>1117.8440000000001</v>
      </c>
      <c r="X178" s="1476">
        <v>1148.056</v>
      </c>
      <c r="Y178" s="1476">
        <v>1178.268</v>
      </c>
      <c r="Z178" s="1476">
        <v>1208.48</v>
      </c>
      <c r="AA178" s="1476">
        <v>1238.692</v>
      </c>
      <c r="AB178" s="1476">
        <v>1268.904</v>
      </c>
      <c r="AC178" s="1476">
        <v>1299.116</v>
      </c>
      <c r="AD178" s="1476">
        <v>1329.328</v>
      </c>
      <c r="AE178" s="1476">
        <v>1359.54</v>
      </c>
      <c r="AF178" s="1476">
        <v>1389.752</v>
      </c>
      <c r="AG178" s="1476">
        <v>1419.9639999999999</v>
      </c>
      <c r="AH178" s="1476">
        <v>1450.1759999999999</v>
      </c>
      <c r="AI178" s="1476">
        <v>1480.3879999999999</v>
      </c>
      <c r="AJ178" s="1476">
        <v>1510.6</v>
      </c>
      <c r="AK178" s="1476">
        <v>1540.8119999999999</v>
      </c>
      <c r="AL178" s="1476">
        <v>1571.0239999999999</v>
      </c>
      <c r="AM178" s="1476">
        <v>1601.2359999999999</v>
      </c>
      <c r="AN178" s="1476">
        <v>1631.4479999999999</v>
      </c>
      <c r="AO178" s="1476">
        <v>1661.6599999999999</v>
      </c>
      <c r="AP178" s="1476">
        <v>1691.8719999999998</v>
      </c>
      <c r="AQ178" s="1476">
        <v>1722.0839999999998</v>
      </c>
      <c r="AR178" s="1476">
        <v>1752.2959999999998</v>
      </c>
      <c r="AS178" s="1476">
        <v>1782.508</v>
      </c>
      <c r="AT178" s="1480">
        <v>1812.72</v>
      </c>
      <c r="AU178" s="355"/>
    </row>
    <row r="179" spans="1:47" x14ac:dyDescent="0.3">
      <c r="A179" s="725">
        <v>36</v>
      </c>
      <c r="B179" s="1479">
        <v>497.20319999999998</v>
      </c>
      <c r="C179" s="1476">
        <v>528.27840000000003</v>
      </c>
      <c r="D179" s="1476">
        <v>559.35360000000003</v>
      </c>
      <c r="E179" s="1476">
        <v>590.42880000000002</v>
      </c>
      <c r="F179" s="1476">
        <v>621.50400000000002</v>
      </c>
      <c r="G179" s="1476">
        <v>652.57920000000001</v>
      </c>
      <c r="H179" s="1476">
        <v>683.65440000000001</v>
      </c>
      <c r="I179" s="1476">
        <v>714.7296</v>
      </c>
      <c r="J179" s="1476">
        <v>745.8048</v>
      </c>
      <c r="K179" s="1476">
        <v>776.88</v>
      </c>
      <c r="L179" s="1476">
        <v>807.95519999999999</v>
      </c>
      <c r="M179" s="1476">
        <v>839.03039999999999</v>
      </c>
      <c r="N179" s="1476">
        <v>870.10559999999998</v>
      </c>
      <c r="O179" s="1476">
        <v>901.18079999999998</v>
      </c>
      <c r="P179" s="1476">
        <v>932.25599999999997</v>
      </c>
      <c r="Q179" s="1476">
        <v>963.33119999999997</v>
      </c>
      <c r="R179" s="1476">
        <v>994.40639999999996</v>
      </c>
      <c r="S179" s="1476">
        <v>1025.4816000000001</v>
      </c>
      <c r="T179" s="1476">
        <v>1056.5568000000001</v>
      </c>
      <c r="U179" s="1476">
        <v>1087.6320000000001</v>
      </c>
      <c r="V179" s="1476">
        <v>1118.7072000000001</v>
      </c>
      <c r="W179" s="1476">
        <v>1149.7824000000001</v>
      </c>
      <c r="X179" s="1476">
        <v>1180.8576</v>
      </c>
      <c r="Y179" s="1476">
        <v>1211.9328</v>
      </c>
      <c r="Z179" s="1476">
        <v>1243.008</v>
      </c>
      <c r="AA179" s="1476">
        <v>1274.0832</v>
      </c>
      <c r="AB179" s="1476">
        <v>1305.1584</v>
      </c>
      <c r="AC179" s="1476">
        <v>1336.2336</v>
      </c>
      <c r="AD179" s="1476">
        <v>1367.3088</v>
      </c>
      <c r="AE179" s="1476">
        <v>1398.384</v>
      </c>
      <c r="AF179" s="1476">
        <v>1429.4592</v>
      </c>
      <c r="AG179" s="1476">
        <v>1460.5344</v>
      </c>
      <c r="AH179" s="1476">
        <v>1491.6096</v>
      </c>
      <c r="AI179" s="1476">
        <v>1522.6848</v>
      </c>
      <c r="AJ179" s="1476">
        <v>1553.76</v>
      </c>
      <c r="AK179" s="1476">
        <v>1584.8352</v>
      </c>
      <c r="AL179" s="1476">
        <v>1615.9104</v>
      </c>
      <c r="AM179" s="1476">
        <v>1646.9856</v>
      </c>
      <c r="AN179" s="1476">
        <v>1678.0608</v>
      </c>
      <c r="AO179" s="1476">
        <v>1709.136</v>
      </c>
      <c r="AP179" s="1476">
        <v>1740.2112</v>
      </c>
      <c r="AQ179" s="1476">
        <v>1771.2864</v>
      </c>
      <c r="AR179" s="1476">
        <v>1802.3616</v>
      </c>
      <c r="AS179" s="1476">
        <v>1833.4367999999999</v>
      </c>
      <c r="AT179" s="1480">
        <v>1864.5119999999999</v>
      </c>
      <c r="AU179" s="355"/>
    </row>
    <row r="180" spans="1:47" x14ac:dyDescent="0.3">
      <c r="A180" s="725">
        <v>37</v>
      </c>
      <c r="B180" s="1479">
        <v>511.01439999999997</v>
      </c>
      <c r="C180" s="1476">
        <v>542.95280000000002</v>
      </c>
      <c r="D180" s="1476">
        <v>574.89120000000003</v>
      </c>
      <c r="E180" s="1476">
        <v>606.82960000000003</v>
      </c>
      <c r="F180" s="1476">
        <v>638.76800000000003</v>
      </c>
      <c r="G180" s="1476">
        <v>670.70640000000003</v>
      </c>
      <c r="H180" s="1476">
        <v>702.64479999999992</v>
      </c>
      <c r="I180" s="1476">
        <v>734.58319999999992</v>
      </c>
      <c r="J180" s="1476">
        <v>766.52159999999992</v>
      </c>
      <c r="K180" s="1476">
        <v>798.45999999999992</v>
      </c>
      <c r="L180" s="1476">
        <v>830.39839999999992</v>
      </c>
      <c r="M180" s="1476">
        <v>862.33679999999993</v>
      </c>
      <c r="N180" s="1476">
        <v>894.27519999999993</v>
      </c>
      <c r="O180" s="1476">
        <v>926.21359999999993</v>
      </c>
      <c r="P180" s="1476">
        <v>958.15199999999993</v>
      </c>
      <c r="Q180" s="1476">
        <v>990.09039999999993</v>
      </c>
      <c r="R180" s="1476">
        <v>1022.0287999999999</v>
      </c>
      <c r="S180" s="1476">
        <v>1053.9672</v>
      </c>
      <c r="T180" s="1476">
        <v>1085.9056</v>
      </c>
      <c r="U180" s="1476">
        <v>1117.8440000000001</v>
      </c>
      <c r="V180" s="1476">
        <v>1149.7824000000001</v>
      </c>
      <c r="W180" s="1476">
        <v>1181.7208000000001</v>
      </c>
      <c r="X180" s="1476">
        <v>1213.6592000000001</v>
      </c>
      <c r="Y180" s="1476">
        <v>1245.5976000000001</v>
      </c>
      <c r="Z180" s="1476">
        <v>1277.5360000000001</v>
      </c>
      <c r="AA180" s="1476">
        <v>1309.4744000000001</v>
      </c>
      <c r="AB180" s="1476">
        <v>1341.4128000000001</v>
      </c>
      <c r="AC180" s="1476">
        <v>1373.3511999999998</v>
      </c>
      <c r="AD180" s="1476">
        <v>1405.2895999999998</v>
      </c>
      <c r="AE180" s="1476">
        <v>1437.2279999999998</v>
      </c>
      <c r="AF180" s="1476">
        <v>1469.1663999999998</v>
      </c>
      <c r="AG180" s="1476">
        <v>1501.1047999999998</v>
      </c>
      <c r="AH180" s="1476">
        <v>1533.0431999999998</v>
      </c>
      <c r="AI180" s="1476">
        <v>1564.9815999999998</v>
      </c>
      <c r="AJ180" s="1476">
        <v>1596.9199999999998</v>
      </c>
      <c r="AK180" s="1476">
        <v>1628.8583999999998</v>
      </c>
      <c r="AL180" s="1476">
        <v>1660.7967999999998</v>
      </c>
      <c r="AM180" s="1476">
        <v>1692.7351999999998</v>
      </c>
      <c r="AN180" s="1476">
        <v>1724.6735999999999</v>
      </c>
      <c r="AO180" s="1476">
        <v>1756.6119999999999</v>
      </c>
      <c r="AP180" s="1476">
        <v>1788.5503999999999</v>
      </c>
      <c r="AQ180" s="1476">
        <v>1820.4887999999999</v>
      </c>
      <c r="AR180" s="1476">
        <v>1852.4271999999999</v>
      </c>
      <c r="AS180" s="1476">
        <v>1884.3655999999999</v>
      </c>
      <c r="AT180" s="1480">
        <v>1916.3039999999999</v>
      </c>
      <c r="AU180" s="355"/>
    </row>
    <row r="181" spans="1:47" s="355" customFormat="1" x14ac:dyDescent="0.3">
      <c r="A181" s="725">
        <v>38</v>
      </c>
      <c r="B181" s="1479">
        <v>524.82560000000001</v>
      </c>
      <c r="C181" s="1476">
        <v>557.62720000000002</v>
      </c>
      <c r="D181" s="1476">
        <v>590.42880000000002</v>
      </c>
      <c r="E181" s="1476">
        <v>623.23040000000003</v>
      </c>
      <c r="F181" s="1476">
        <v>656.03199999999993</v>
      </c>
      <c r="G181" s="1476">
        <v>688.83359999999993</v>
      </c>
      <c r="H181" s="1476">
        <v>721.63519999999994</v>
      </c>
      <c r="I181" s="1476">
        <v>754.43679999999995</v>
      </c>
      <c r="J181" s="1476">
        <v>787.23839999999996</v>
      </c>
      <c r="K181" s="1476">
        <v>820.04</v>
      </c>
      <c r="L181" s="1476">
        <v>852.84159999999997</v>
      </c>
      <c r="M181" s="1476">
        <v>885.64319999999998</v>
      </c>
      <c r="N181" s="1476">
        <v>918.44479999999999</v>
      </c>
      <c r="O181" s="1476">
        <v>951.24639999999999</v>
      </c>
      <c r="P181" s="1476">
        <v>984.048</v>
      </c>
      <c r="Q181" s="1476">
        <v>1016.8496</v>
      </c>
      <c r="R181" s="1476">
        <v>1049.6512</v>
      </c>
      <c r="S181" s="1476">
        <v>1082.4528</v>
      </c>
      <c r="T181" s="1476">
        <v>1115.2544</v>
      </c>
      <c r="U181" s="1476">
        <v>1148.056</v>
      </c>
      <c r="V181" s="1476">
        <v>1180.8576</v>
      </c>
      <c r="W181" s="1476">
        <v>1213.6592000000001</v>
      </c>
      <c r="X181" s="1476">
        <v>1246.4608000000001</v>
      </c>
      <c r="Y181" s="1476">
        <v>1279.2623999999998</v>
      </c>
      <c r="Z181" s="1476">
        <v>1312.0639999999999</v>
      </c>
      <c r="AA181" s="1476">
        <v>1344.8655999999999</v>
      </c>
      <c r="AB181" s="1476">
        <v>1377.6671999999999</v>
      </c>
      <c r="AC181" s="1476">
        <v>1410.4687999999999</v>
      </c>
      <c r="AD181" s="1476">
        <v>1443.2703999999999</v>
      </c>
      <c r="AE181" s="1476">
        <v>1476.0719999999999</v>
      </c>
      <c r="AF181" s="1476">
        <v>1508.8735999999999</v>
      </c>
      <c r="AG181" s="1476">
        <v>1541.6751999999999</v>
      </c>
      <c r="AH181" s="1476">
        <v>1574.4767999999999</v>
      </c>
      <c r="AI181" s="1476">
        <v>1607.2783999999999</v>
      </c>
      <c r="AJ181" s="1476">
        <v>1640.08</v>
      </c>
      <c r="AK181" s="1476">
        <v>1672.8815999999999</v>
      </c>
      <c r="AL181" s="1476">
        <v>1705.6831999999999</v>
      </c>
      <c r="AM181" s="1476">
        <v>1738.4848</v>
      </c>
      <c r="AN181" s="1476">
        <v>1771.2864</v>
      </c>
      <c r="AO181" s="1476">
        <v>1804.088</v>
      </c>
      <c r="AP181" s="1476">
        <v>1836.8896</v>
      </c>
      <c r="AQ181" s="1476">
        <v>1869.6912</v>
      </c>
      <c r="AR181" s="1476">
        <v>1902.4928</v>
      </c>
      <c r="AS181" s="1476">
        <v>1935.2944</v>
      </c>
      <c r="AT181" s="1480">
        <v>1968.096</v>
      </c>
    </row>
    <row r="182" spans="1:47" s="355" customFormat="1" x14ac:dyDescent="0.3">
      <c r="A182" s="725">
        <v>39</v>
      </c>
      <c r="B182" s="1479">
        <v>538.63679999999999</v>
      </c>
      <c r="C182" s="1476">
        <v>572.30160000000001</v>
      </c>
      <c r="D182" s="1476">
        <v>605.96640000000002</v>
      </c>
      <c r="E182" s="1476">
        <v>639.63119999999992</v>
      </c>
      <c r="F182" s="1476">
        <v>673.29599999999994</v>
      </c>
      <c r="G182" s="1476">
        <v>706.96079999999995</v>
      </c>
      <c r="H182" s="1476">
        <v>740.62559999999996</v>
      </c>
      <c r="I182" s="1476">
        <v>774.29039999999998</v>
      </c>
      <c r="J182" s="1476">
        <v>807.95519999999999</v>
      </c>
      <c r="K182" s="1476">
        <v>841.62</v>
      </c>
      <c r="L182" s="1476">
        <v>875.28480000000002</v>
      </c>
      <c r="M182" s="1476">
        <v>908.94959999999992</v>
      </c>
      <c r="N182" s="1476">
        <v>942.61439999999993</v>
      </c>
      <c r="O182" s="1476">
        <v>976.27919999999995</v>
      </c>
      <c r="P182" s="1476">
        <v>1009.944</v>
      </c>
      <c r="Q182" s="1476">
        <v>1043.6088</v>
      </c>
      <c r="R182" s="1476">
        <v>1077.2736</v>
      </c>
      <c r="S182" s="1476">
        <v>1110.9384</v>
      </c>
      <c r="T182" s="1476">
        <v>1144.6032</v>
      </c>
      <c r="U182" s="1476">
        <v>1178.268</v>
      </c>
      <c r="V182" s="1476">
        <v>1211.9328</v>
      </c>
      <c r="W182" s="1476">
        <v>1245.5976000000001</v>
      </c>
      <c r="X182" s="1476">
        <v>1279.2623999999998</v>
      </c>
      <c r="Y182" s="1476">
        <v>1312.9271999999999</v>
      </c>
      <c r="Z182" s="1476">
        <v>1346.5919999999999</v>
      </c>
      <c r="AA182" s="1476">
        <v>1380.2567999999999</v>
      </c>
      <c r="AB182" s="1476">
        <v>1413.9215999999999</v>
      </c>
      <c r="AC182" s="1476">
        <v>1447.5863999999999</v>
      </c>
      <c r="AD182" s="1476">
        <v>1481.2511999999999</v>
      </c>
      <c r="AE182" s="1476">
        <v>1514.9159999999999</v>
      </c>
      <c r="AF182" s="1476">
        <v>1548.5808</v>
      </c>
      <c r="AG182" s="1476">
        <v>1582.2456</v>
      </c>
      <c r="AH182" s="1476">
        <v>1615.9104</v>
      </c>
      <c r="AI182" s="1476">
        <v>1649.5752</v>
      </c>
      <c r="AJ182" s="1476">
        <v>1683.24</v>
      </c>
      <c r="AK182" s="1476">
        <v>1716.9048</v>
      </c>
      <c r="AL182" s="1476">
        <v>1750.5696</v>
      </c>
      <c r="AM182" s="1476">
        <v>1784.2343999999998</v>
      </c>
      <c r="AN182" s="1476">
        <v>1817.8991999999998</v>
      </c>
      <c r="AO182" s="1476">
        <v>1851.5639999999999</v>
      </c>
      <c r="AP182" s="1476">
        <v>1885.2287999999999</v>
      </c>
      <c r="AQ182" s="1476">
        <v>1918.8935999999999</v>
      </c>
      <c r="AR182" s="1476">
        <v>1952.5583999999999</v>
      </c>
      <c r="AS182" s="1476">
        <v>1986.2231999999999</v>
      </c>
      <c r="AT182" s="1480">
        <v>2019.8879999999999</v>
      </c>
    </row>
    <row r="183" spans="1:47" s="355" customFormat="1" x14ac:dyDescent="0.3">
      <c r="A183" s="725">
        <v>40</v>
      </c>
      <c r="B183" s="1479">
        <v>552.44799999999998</v>
      </c>
      <c r="C183" s="1476">
        <v>586.976</v>
      </c>
      <c r="D183" s="1476">
        <v>621.50400000000002</v>
      </c>
      <c r="E183" s="1476">
        <v>656.03199999999993</v>
      </c>
      <c r="F183" s="1476">
        <v>690.56</v>
      </c>
      <c r="G183" s="1476">
        <v>725.08799999999997</v>
      </c>
      <c r="H183" s="1476">
        <v>759.61599999999999</v>
      </c>
      <c r="I183" s="1476">
        <v>794.14400000000001</v>
      </c>
      <c r="J183" s="1476">
        <v>828.67200000000003</v>
      </c>
      <c r="K183" s="1476">
        <v>863.19999999999993</v>
      </c>
      <c r="L183" s="1476">
        <v>897.72799999999995</v>
      </c>
      <c r="M183" s="1476">
        <v>932.25599999999997</v>
      </c>
      <c r="N183" s="1476">
        <v>966.78399999999999</v>
      </c>
      <c r="O183" s="1476">
        <v>1001.312</v>
      </c>
      <c r="P183" s="1476">
        <v>1035.8399999999999</v>
      </c>
      <c r="Q183" s="1476">
        <v>1070.3679999999999</v>
      </c>
      <c r="R183" s="1476">
        <v>1104.896</v>
      </c>
      <c r="S183" s="1476">
        <v>1139.424</v>
      </c>
      <c r="T183" s="1476">
        <v>1173.952</v>
      </c>
      <c r="U183" s="1476">
        <v>1208.48</v>
      </c>
      <c r="V183" s="1476">
        <v>1243.008</v>
      </c>
      <c r="W183" s="1476">
        <v>1277.5360000000001</v>
      </c>
      <c r="X183" s="1476">
        <v>1312.0639999999999</v>
      </c>
      <c r="Y183" s="1476">
        <v>1346.5919999999999</v>
      </c>
      <c r="Z183" s="1476">
        <v>1381.12</v>
      </c>
      <c r="AA183" s="1476">
        <v>1415.6479999999999</v>
      </c>
      <c r="AB183" s="1476">
        <v>1450.1759999999999</v>
      </c>
      <c r="AC183" s="1476">
        <v>1484.704</v>
      </c>
      <c r="AD183" s="1476">
        <v>1519.232</v>
      </c>
      <c r="AE183" s="1476">
        <v>1553.76</v>
      </c>
      <c r="AF183" s="1476">
        <v>1588.288</v>
      </c>
      <c r="AG183" s="1476">
        <v>1622.816</v>
      </c>
      <c r="AH183" s="1476">
        <v>1657.3440000000001</v>
      </c>
      <c r="AI183" s="1476">
        <v>1691.8719999999998</v>
      </c>
      <c r="AJ183" s="1476">
        <v>1726.3999999999999</v>
      </c>
      <c r="AK183" s="1476">
        <v>1760.9279999999999</v>
      </c>
      <c r="AL183" s="1476">
        <v>1795.4559999999999</v>
      </c>
      <c r="AM183" s="1476">
        <v>1829.9839999999999</v>
      </c>
      <c r="AN183" s="1476">
        <v>1864.5119999999999</v>
      </c>
      <c r="AO183" s="1476">
        <v>1899.04</v>
      </c>
      <c r="AP183" s="1476">
        <v>1933.568</v>
      </c>
      <c r="AQ183" s="1476">
        <v>1968.096</v>
      </c>
      <c r="AR183" s="1476">
        <v>2002.624</v>
      </c>
      <c r="AS183" s="1476">
        <v>2037.1519999999998</v>
      </c>
      <c r="AT183" s="1480">
        <v>2071.6799999999998</v>
      </c>
    </row>
    <row r="184" spans="1:47" s="355" customFormat="1" x14ac:dyDescent="0.3">
      <c r="A184" s="725">
        <v>41</v>
      </c>
      <c r="B184" s="1479">
        <v>566.25919999999996</v>
      </c>
      <c r="C184" s="1476">
        <v>601.65039999999999</v>
      </c>
      <c r="D184" s="1476">
        <v>637.04160000000002</v>
      </c>
      <c r="E184" s="1476">
        <v>672.43279999999993</v>
      </c>
      <c r="F184" s="1476">
        <v>707.82399999999996</v>
      </c>
      <c r="G184" s="1476">
        <v>743.21519999999998</v>
      </c>
      <c r="H184" s="1476">
        <v>778.60640000000001</v>
      </c>
      <c r="I184" s="1476">
        <v>813.99759999999992</v>
      </c>
      <c r="J184" s="1476">
        <v>849.38879999999995</v>
      </c>
      <c r="K184" s="1476">
        <v>884.78</v>
      </c>
      <c r="L184" s="1476">
        <v>920.1712</v>
      </c>
      <c r="M184" s="1476">
        <v>955.56239999999991</v>
      </c>
      <c r="N184" s="1476">
        <v>990.95359999999994</v>
      </c>
      <c r="O184" s="1476">
        <v>1026.3447999999999</v>
      </c>
      <c r="P184" s="1476">
        <v>1061.7359999999999</v>
      </c>
      <c r="Q184" s="1476">
        <v>1097.1271999999999</v>
      </c>
      <c r="R184" s="1476">
        <v>1132.5183999999999</v>
      </c>
      <c r="S184" s="1476">
        <v>1167.9096</v>
      </c>
      <c r="T184" s="1476">
        <v>1203.3008</v>
      </c>
      <c r="U184" s="1476">
        <v>1238.692</v>
      </c>
      <c r="V184" s="1476">
        <v>1274.0832</v>
      </c>
      <c r="W184" s="1476">
        <v>1309.4744000000001</v>
      </c>
      <c r="X184" s="1476">
        <v>1344.8655999999999</v>
      </c>
      <c r="Y184" s="1476">
        <v>1380.2567999999999</v>
      </c>
      <c r="Z184" s="1476">
        <v>1415.6479999999999</v>
      </c>
      <c r="AA184" s="1476">
        <v>1451.0391999999999</v>
      </c>
      <c r="AB184" s="1476">
        <v>1486.4304</v>
      </c>
      <c r="AC184" s="1476">
        <v>1521.8216</v>
      </c>
      <c r="AD184" s="1476">
        <v>1557.2128</v>
      </c>
      <c r="AE184" s="1476">
        <v>1592.604</v>
      </c>
      <c r="AF184" s="1476">
        <v>1627.9951999999998</v>
      </c>
      <c r="AG184" s="1476">
        <v>1663.3863999999999</v>
      </c>
      <c r="AH184" s="1476">
        <v>1698.7775999999999</v>
      </c>
      <c r="AI184" s="1476">
        <v>1734.1687999999999</v>
      </c>
      <c r="AJ184" s="1476">
        <v>1769.56</v>
      </c>
      <c r="AK184" s="1476">
        <v>1804.9512</v>
      </c>
      <c r="AL184" s="1476">
        <v>1840.3424</v>
      </c>
      <c r="AM184" s="1476">
        <v>1875.7336</v>
      </c>
      <c r="AN184" s="1476">
        <v>1911.1247999999998</v>
      </c>
      <c r="AO184" s="1476">
        <v>1946.5159999999998</v>
      </c>
      <c r="AP184" s="1476">
        <v>1981.9071999999999</v>
      </c>
      <c r="AQ184" s="1476">
        <v>2017.2983999999999</v>
      </c>
      <c r="AR184" s="1476">
        <v>2052.6895999999997</v>
      </c>
      <c r="AS184" s="1476">
        <v>2088.0807999999997</v>
      </c>
      <c r="AT184" s="1480">
        <v>2123.4719999999998</v>
      </c>
    </row>
    <row r="185" spans="1:47" s="355" customFormat="1" x14ac:dyDescent="0.3">
      <c r="A185" s="725">
        <v>42</v>
      </c>
      <c r="B185" s="1479">
        <v>580.07039999999995</v>
      </c>
      <c r="C185" s="1476">
        <v>616.32479999999998</v>
      </c>
      <c r="D185" s="1476">
        <v>652.57920000000001</v>
      </c>
      <c r="E185" s="1476">
        <v>688.83359999999993</v>
      </c>
      <c r="F185" s="1476">
        <v>725.08799999999997</v>
      </c>
      <c r="G185" s="1476">
        <v>761.3424</v>
      </c>
      <c r="H185" s="1476">
        <v>797.59679999999992</v>
      </c>
      <c r="I185" s="1476">
        <v>833.85119999999995</v>
      </c>
      <c r="J185" s="1476">
        <v>870.10559999999998</v>
      </c>
      <c r="K185" s="1476">
        <v>906.36</v>
      </c>
      <c r="L185" s="1476">
        <v>942.61439999999993</v>
      </c>
      <c r="M185" s="1476">
        <v>978.86879999999996</v>
      </c>
      <c r="N185" s="1476">
        <v>1015.1232</v>
      </c>
      <c r="O185" s="1476">
        <v>1051.3776</v>
      </c>
      <c r="P185" s="1476">
        <v>1087.6320000000001</v>
      </c>
      <c r="Q185" s="1476">
        <v>1123.8863999999999</v>
      </c>
      <c r="R185" s="1476">
        <v>1160.1407999999999</v>
      </c>
      <c r="S185" s="1476">
        <v>1196.3951999999999</v>
      </c>
      <c r="T185" s="1476">
        <v>1232.6496</v>
      </c>
      <c r="U185" s="1476">
        <v>1268.904</v>
      </c>
      <c r="V185" s="1476">
        <v>1305.1584</v>
      </c>
      <c r="W185" s="1476">
        <v>1341.4128000000001</v>
      </c>
      <c r="X185" s="1476">
        <v>1377.6671999999999</v>
      </c>
      <c r="Y185" s="1476">
        <v>1413.9215999999999</v>
      </c>
      <c r="Z185" s="1476">
        <v>1450.1759999999999</v>
      </c>
      <c r="AA185" s="1476">
        <v>1486.4304</v>
      </c>
      <c r="AB185" s="1476">
        <v>1522.6848</v>
      </c>
      <c r="AC185" s="1476">
        <v>1558.9392</v>
      </c>
      <c r="AD185" s="1476">
        <v>1595.1935999999998</v>
      </c>
      <c r="AE185" s="1476">
        <v>1631.4479999999999</v>
      </c>
      <c r="AF185" s="1476">
        <v>1667.7023999999999</v>
      </c>
      <c r="AG185" s="1476">
        <v>1703.9567999999999</v>
      </c>
      <c r="AH185" s="1476">
        <v>1740.2112</v>
      </c>
      <c r="AI185" s="1476">
        <v>1776.4656</v>
      </c>
      <c r="AJ185" s="1476">
        <v>1812.72</v>
      </c>
      <c r="AK185" s="1476">
        <v>1848.9743999999998</v>
      </c>
      <c r="AL185" s="1476">
        <v>1885.2287999999999</v>
      </c>
      <c r="AM185" s="1476">
        <v>1921.4831999999999</v>
      </c>
      <c r="AN185" s="1476">
        <v>1957.7375999999999</v>
      </c>
      <c r="AO185" s="1476">
        <v>1993.992</v>
      </c>
      <c r="AP185" s="1476">
        <v>2030.2464</v>
      </c>
      <c r="AQ185" s="1476">
        <v>2066.5007999999998</v>
      </c>
      <c r="AR185" s="1476">
        <v>2102.7552000000001</v>
      </c>
      <c r="AS185" s="1476">
        <v>2139.0095999999999</v>
      </c>
      <c r="AT185" s="1480">
        <v>2175.2640000000001</v>
      </c>
    </row>
    <row r="186" spans="1:47" s="355" customFormat="1" x14ac:dyDescent="0.3">
      <c r="A186" s="725">
        <v>43</v>
      </c>
      <c r="B186" s="1479">
        <v>593.88159999999993</v>
      </c>
      <c r="C186" s="1476">
        <v>630.99919999999997</v>
      </c>
      <c r="D186" s="1476">
        <v>668.11680000000001</v>
      </c>
      <c r="E186" s="1476">
        <v>705.23439999999994</v>
      </c>
      <c r="F186" s="1476">
        <v>742.35199999999998</v>
      </c>
      <c r="G186" s="1476">
        <v>779.46960000000001</v>
      </c>
      <c r="H186" s="1476">
        <v>816.58719999999994</v>
      </c>
      <c r="I186" s="1476">
        <v>853.70479999999998</v>
      </c>
      <c r="J186" s="1476">
        <v>890.82240000000002</v>
      </c>
      <c r="K186" s="1476">
        <v>927.93999999999994</v>
      </c>
      <c r="L186" s="1476">
        <v>965.05759999999998</v>
      </c>
      <c r="M186" s="1476">
        <v>1002.1752</v>
      </c>
      <c r="N186" s="1476">
        <v>1039.2927999999999</v>
      </c>
      <c r="O186" s="1476">
        <v>1076.4104</v>
      </c>
      <c r="P186" s="1476">
        <v>1113.528</v>
      </c>
      <c r="Q186" s="1476">
        <v>1150.6456000000001</v>
      </c>
      <c r="R186" s="1476">
        <v>1187.7631999999999</v>
      </c>
      <c r="S186" s="1476">
        <v>1224.8807999999999</v>
      </c>
      <c r="T186" s="1476">
        <v>1261.9983999999999</v>
      </c>
      <c r="U186" s="1476">
        <v>1299.116</v>
      </c>
      <c r="V186" s="1476">
        <v>1336.2336</v>
      </c>
      <c r="W186" s="1476">
        <v>1373.3511999999998</v>
      </c>
      <c r="X186" s="1476">
        <v>1410.4687999999999</v>
      </c>
      <c r="Y186" s="1476">
        <v>1447.5863999999999</v>
      </c>
      <c r="Z186" s="1476">
        <v>1484.704</v>
      </c>
      <c r="AA186" s="1476">
        <v>1521.8216</v>
      </c>
      <c r="AB186" s="1476">
        <v>1558.9392</v>
      </c>
      <c r="AC186" s="1476">
        <v>1596.0567999999998</v>
      </c>
      <c r="AD186" s="1476">
        <v>1633.1743999999999</v>
      </c>
      <c r="AE186" s="1476">
        <v>1670.2919999999999</v>
      </c>
      <c r="AF186" s="1476">
        <v>1707.4096</v>
      </c>
      <c r="AG186" s="1476">
        <v>1744.5272</v>
      </c>
      <c r="AH186" s="1476">
        <v>1781.6448</v>
      </c>
      <c r="AI186" s="1476">
        <v>1818.7623999999998</v>
      </c>
      <c r="AJ186" s="1476">
        <v>1855.8799999999999</v>
      </c>
      <c r="AK186" s="1476">
        <v>1892.9975999999999</v>
      </c>
      <c r="AL186" s="1476">
        <v>1930.1152</v>
      </c>
      <c r="AM186" s="1476">
        <v>1967.2328</v>
      </c>
      <c r="AN186" s="1476">
        <v>2004.3504</v>
      </c>
      <c r="AO186" s="1476">
        <v>2041.4679999999998</v>
      </c>
      <c r="AP186" s="1476">
        <v>2078.5855999999999</v>
      </c>
      <c r="AQ186" s="1476">
        <v>2115.7031999999999</v>
      </c>
      <c r="AR186" s="1476">
        <v>2152.8208</v>
      </c>
      <c r="AS186" s="1476">
        <v>2189.9384</v>
      </c>
      <c r="AT186" s="1480">
        <v>2227.056</v>
      </c>
    </row>
    <row r="187" spans="1:47" s="355" customFormat="1" x14ac:dyDescent="0.3">
      <c r="A187" s="725">
        <v>44</v>
      </c>
      <c r="B187" s="1479">
        <v>607.69280000000003</v>
      </c>
      <c r="C187" s="1476">
        <v>645.67359999999996</v>
      </c>
      <c r="D187" s="1476">
        <v>683.65440000000001</v>
      </c>
      <c r="E187" s="1476">
        <v>721.63519999999994</v>
      </c>
      <c r="F187" s="1476">
        <v>759.61599999999999</v>
      </c>
      <c r="G187" s="1476">
        <v>797.59679999999992</v>
      </c>
      <c r="H187" s="1476">
        <v>835.57759999999996</v>
      </c>
      <c r="I187" s="1476">
        <v>873.55840000000001</v>
      </c>
      <c r="J187" s="1476">
        <v>911.53919999999994</v>
      </c>
      <c r="K187" s="1476">
        <v>949.52</v>
      </c>
      <c r="L187" s="1476">
        <v>987.50079999999991</v>
      </c>
      <c r="M187" s="1476">
        <v>1025.4816000000001</v>
      </c>
      <c r="N187" s="1476">
        <v>1063.4623999999999</v>
      </c>
      <c r="O187" s="1476">
        <v>1101.4431999999999</v>
      </c>
      <c r="P187" s="1476">
        <v>1139.424</v>
      </c>
      <c r="Q187" s="1476">
        <v>1177.4048</v>
      </c>
      <c r="R187" s="1476">
        <v>1215.3856000000001</v>
      </c>
      <c r="S187" s="1476">
        <v>1253.3663999999999</v>
      </c>
      <c r="T187" s="1476">
        <v>1291.3471999999999</v>
      </c>
      <c r="U187" s="1476">
        <v>1329.328</v>
      </c>
      <c r="V187" s="1476">
        <v>1367.3088</v>
      </c>
      <c r="W187" s="1476">
        <v>1405.2895999999998</v>
      </c>
      <c r="X187" s="1476">
        <v>1443.2703999999999</v>
      </c>
      <c r="Y187" s="1476">
        <v>1481.2511999999999</v>
      </c>
      <c r="Z187" s="1476">
        <v>1519.232</v>
      </c>
      <c r="AA187" s="1476">
        <v>1557.2128</v>
      </c>
      <c r="AB187" s="1476">
        <v>1595.1935999999998</v>
      </c>
      <c r="AC187" s="1476">
        <v>1633.1743999999999</v>
      </c>
      <c r="AD187" s="1476">
        <v>1671.1551999999999</v>
      </c>
      <c r="AE187" s="1476">
        <v>1709.136</v>
      </c>
      <c r="AF187" s="1476">
        <v>1747.1168</v>
      </c>
      <c r="AG187" s="1476">
        <v>1785.0975999999998</v>
      </c>
      <c r="AH187" s="1476">
        <v>1823.0783999999999</v>
      </c>
      <c r="AI187" s="1476">
        <v>1861.0591999999999</v>
      </c>
      <c r="AJ187" s="1476">
        <v>1899.04</v>
      </c>
      <c r="AK187" s="1476">
        <v>1937.0208</v>
      </c>
      <c r="AL187" s="1476">
        <v>1975.0015999999998</v>
      </c>
      <c r="AM187" s="1476">
        <v>2012.9823999999999</v>
      </c>
      <c r="AN187" s="1476">
        <v>2050.9632000000001</v>
      </c>
      <c r="AO187" s="1476">
        <v>2088.944</v>
      </c>
      <c r="AP187" s="1476">
        <v>2126.9247999999998</v>
      </c>
      <c r="AQ187" s="1476">
        <v>2164.9056</v>
      </c>
      <c r="AR187" s="1476">
        <v>2202.8863999999999</v>
      </c>
      <c r="AS187" s="1476">
        <v>2240.8672000000001</v>
      </c>
      <c r="AT187" s="1480">
        <v>2278.848</v>
      </c>
    </row>
    <row r="188" spans="1:47" s="355" customFormat="1" x14ac:dyDescent="0.3">
      <c r="A188" s="725">
        <v>45</v>
      </c>
      <c r="B188" s="1479">
        <v>621.50400000000002</v>
      </c>
      <c r="C188" s="1476">
        <v>660.34799999999996</v>
      </c>
      <c r="D188" s="1476">
        <v>699.19200000000001</v>
      </c>
      <c r="E188" s="1476">
        <v>738.03599999999994</v>
      </c>
      <c r="F188" s="1476">
        <v>776.88</v>
      </c>
      <c r="G188" s="1476">
        <v>815.72399999999993</v>
      </c>
      <c r="H188" s="1476">
        <v>854.56799999999998</v>
      </c>
      <c r="I188" s="1476">
        <v>893.41199999999992</v>
      </c>
      <c r="J188" s="1476">
        <v>932.25599999999997</v>
      </c>
      <c r="K188" s="1476">
        <v>971.09999999999991</v>
      </c>
      <c r="L188" s="1476">
        <v>1009.944</v>
      </c>
      <c r="M188" s="1476">
        <v>1048.788</v>
      </c>
      <c r="N188" s="1476">
        <v>1087.6320000000001</v>
      </c>
      <c r="O188" s="1476">
        <v>1126.4759999999999</v>
      </c>
      <c r="P188" s="1476">
        <v>1165.32</v>
      </c>
      <c r="Q188" s="1476">
        <v>1204.164</v>
      </c>
      <c r="R188" s="1476">
        <v>1243.008</v>
      </c>
      <c r="S188" s="1476">
        <v>1281.8519999999999</v>
      </c>
      <c r="T188" s="1476">
        <v>1320.6959999999999</v>
      </c>
      <c r="U188" s="1476">
        <v>1359.54</v>
      </c>
      <c r="V188" s="1476">
        <v>1398.384</v>
      </c>
      <c r="W188" s="1476">
        <v>1437.2279999999998</v>
      </c>
      <c r="X188" s="1476">
        <v>1476.0719999999999</v>
      </c>
      <c r="Y188" s="1476">
        <v>1514.9159999999999</v>
      </c>
      <c r="Z188" s="1476">
        <v>1553.76</v>
      </c>
      <c r="AA188" s="1476">
        <v>1592.604</v>
      </c>
      <c r="AB188" s="1476">
        <v>1631.4479999999999</v>
      </c>
      <c r="AC188" s="1476">
        <v>1670.2919999999999</v>
      </c>
      <c r="AD188" s="1476">
        <v>1709.136</v>
      </c>
      <c r="AE188" s="1476">
        <v>1747.98</v>
      </c>
      <c r="AF188" s="1476">
        <v>1786.8239999999998</v>
      </c>
      <c r="AG188" s="1476">
        <v>1825.6679999999999</v>
      </c>
      <c r="AH188" s="1476">
        <v>1864.5119999999999</v>
      </c>
      <c r="AI188" s="1476">
        <v>1903.356</v>
      </c>
      <c r="AJ188" s="1476">
        <v>1942.1999999999998</v>
      </c>
      <c r="AK188" s="1476">
        <v>1981.0439999999999</v>
      </c>
      <c r="AL188" s="1476">
        <v>2019.8879999999999</v>
      </c>
      <c r="AM188" s="1476">
        <v>2058.732</v>
      </c>
      <c r="AN188" s="1476">
        <v>2097.576</v>
      </c>
      <c r="AO188" s="1476">
        <v>2136.42</v>
      </c>
      <c r="AP188" s="1476">
        <v>2175.2640000000001</v>
      </c>
      <c r="AQ188" s="1476">
        <v>2214.1079999999997</v>
      </c>
      <c r="AR188" s="1476">
        <v>2252.9519999999998</v>
      </c>
      <c r="AS188" s="1476">
        <v>2291.7959999999998</v>
      </c>
      <c r="AT188" s="1480">
        <v>2330.64</v>
      </c>
    </row>
    <row r="189" spans="1:47" x14ac:dyDescent="0.3">
      <c r="A189" s="725">
        <v>46</v>
      </c>
      <c r="B189" s="1479">
        <v>635.3152</v>
      </c>
      <c r="C189" s="1476">
        <v>675.02239999999995</v>
      </c>
      <c r="D189" s="1476">
        <v>714.7296</v>
      </c>
      <c r="E189" s="1476">
        <v>754.43679999999995</v>
      </c>
      <c r="F189" s="1476">
        <v>794.14400000000001</v>
      </c>
      <c r="G189" s="1476">
        <v>833.85119999999995</v>
      </c>
      <c r="H189" s="1476">
        <v>873.55840000000001</v>
      </c>
      <c r="I189" s="1476">
        <v>913.26559999999995</v>
      </c>
      <c r="J189" s="1476">
        <v>952.97280000000001</v>
      </c>
      <c r="K189" s="1476">
        <v>992.68</v>
      </c>
      <c r="L189" s="1476">
        <v>1032.3871999999999</v>
      </c>
      <c r="M189" s="1476">
        <v>1072.0944</v>
      </c>
      <c r="N189" s="1476">
        <v>1111.8016</v>
      </c>
      <c r="O189" s="1476">
        <v>1151.5088000000001</v>
      </c>
      <c r="P189" s="1476">
        <v>1191.2159999999999</v>
      </c>
      <c r="Q189" s="1476">
        <v>1230.9232</v>
      </c>
      <c r="R189" s="1476">
        <v>1270.6304</v>
      </c>
      <c r="S189" s="1476">
        <v>1310.3375999999998</v>
      </c>
      <c r="T189" s="1476">
        <v>1350.0447999999999</v>
      </c>
      <c r="U189" s="1476">
        <v>1389.752</v>
      </c>
      <c r="V189" s="1476">
        <v>1429.4592</v>
      </c>
      <c r="W189" s="1476">
        <v>1469.1663999999998</v>
      </c>
      <c r="X189" s="1476">
        <v>1508.8735999999999</v>
      </c>
      <c r="Y189" s="1476">
        <v>1548.5808</v>
      </c>
      <c r="Z189" s="1476">
        <v>1588.288</v>
      </c>
      <c r="AA189" s="1476">
        <v>1627.9951999999998</v>
      </c>
      <c r="AB189" s="1476">
        <v>1667.7023999999999</v>
      </c>
      <c r="AC189" s="1476">
        <v>1707.4096</v>
      </c>
      <c r="AD189" s="1476">
        <v>1747.1168</v>
      </c>
      <c r="AE189" s="1476">
        <v>1786.8239999999998</v>
      </c>
      <c r="AF189" s="1476">
        <v>1826.5311999999999</v>
      </c>
      <c r="AG189" s="1476">
        <v>1866.2384</v>
      </c>
      <c r="AH189" s="1476">
        <v>1905.9456</v>
      </c>
      <c r="AI189" s="1476">
        <v>1945.6527999999998</v>
      </c>
      <c r="AJ189" s="1476">
        <v>1985.36</v>
      </c>
      <c r="AK189" s="1476">
        <v>2025.0672</v>
      </c>
      <c r="AL189" s="1476">
        <v>2064.7743999999998</v>
      </c>
      <c r="AM189" s="1476">
        <v>2104.4816000000001</v>
      </c>
      <c r="AN189" s="1476">
        <v>2144.1887999999999</v>
      </c>
      <c r="AO189" s="1476">
        <v>2183.8959999999997</v>
      </c>
      <c r="AP189" s="1476">
        <v>2223.6032</v>
      </c>
      <c r="AQ189" s="1476">
        <v>2263.3103999999998</v>
      </c>
      <c r="AR189" s="1476">
        <v>2303.0176000000001</v>
      </c>
      <c r="AS189" s="1476">
        <v>2342.7248</v>
      </c>
      <c r="AT189" s="1480">
        <v>2382.4319999999998</v>
      </c>
      <c r="AU189" s="355"/>
    </row>
    <row r="190" spans="1:47" x14ac:dyDescent="0.3">
      <c r="A190" s="725">
        <v>47</v>
      </c>
      <c r="B190" s="1479">
        <v>649.12639999999999</v>
      </c>
      <c r="C190" s="1476">
        <v>689.69679999999994</v>
      </c>
      <c r="D190" s="1476">
        <v>730.2672</v>
      </c>
      <c r="E190" s="1476">
        <v>770.83759999999995</v>
      </c>
      <c r="F190" s="1476">
        <v>811.40800000000002</v>
      </c>
      <c r="G190" s="1476">
        <v>851.97839999999997</v>
      </c>
      <c r="H190" s="1476">
        <v>892.54879999999991</v>
      </c>
      <c r="I190" s="1476">
        <v>933.11919999999998</v>
      </c>
      <c r="J190" s="1476">
        <v>973.68959999999993</v>
      </c>
      <c r="K190" s="1476">
        <v>1014.26</v>
      </c>
      <c r="L190" s="1476">
        <v>1054.8304000000001</v>
      </c>
      <c r="M190" s="1476">
        <v>1095.4007999999999</v>
      </c>
      <c r="N190" s="1476">
        <v>1135.9712</v>
      </c>
      <c r="O190" s="1476">
        <v>1176.5416</v>
      </c>
      <c r="P190" s="1476">
        <v>1217.1119999999999</v>
      </c>
      <c r="Q190" s="1476">
        <v>1257.6823999999999</v>
      </c>
      <c r="R190" s="1476">
        <v>1298.2528</v>
      </c>
      <c r="S190" s="1476">
        <v>1338.8232</v>
      </c>
      <c r="T190" s="1476">
        <v>1379.3935999999999</v>
      </c>
      <c r="U190" s="1476">
        <v>1419.9639999999999</v>
      </c>
      <c r="V190" s="1476">
        <v>1460.5344</v>
      </c>
      <c r="W190" s="1476">
        <v>1501.1047999999998</v>
      </c>
      <c r="X190" s="1476">
        <v>1541.6751999999999</v>
      </c>
      <c r="Y190" s="1476">
        <v>1582.2456</v>
      </c>
      <c r="Z190" s="1476">
        <v>1622.816</v>
      </c>
      <c r="AA190" s="1476">
        <v>1663.3863999999999</v>
      </c>
      <c r="AB190" s="1476">
        <v>1703.9567999999999</v>
      </c>
      <c r="AC190" s="1476">
        <v>1744.5272</v>
      </c>
      <c r="AD190" s="1476">
        <v>1785.0975999999998</v>
      </c>
      <c r="AE190" s="1476">
        <v>1825.6679999999999</v>
      </c>
      <c r="AF190" s="1476">
        <v>1866.2384</v>
      </c>
      <c r="AG190" s="1476">
        <v>1906.8088</v>
      </c>
      <c r="AH190" s="1476">
        <v>1947.3791999999999</v>
      </c>
      <c r="AI190" s="1476">
        <v>1987.9495999999999</v>
      </c>
      <c r="AJ190" s="1476">
        <v>2028.52</v>
      </c>
      <c r="AK190" s="1476">
        <v>2069.0904</v>
      </c>
      <c r="AL190" s="1476">
        <v>2109.6608000000001</v>
      </c>
      <c r="AM190" s="1476">
        <v>2150.2311999999997</v>
      </c>
      <c r="AN190" s="1476">
        <v>2190.8015999999998</v>
      </c>
      <c r="AO190" s="1476">
        <v>2231.3719999999998</v>
      </c>
      <c r="AP190" s="1476">
        <v>2271.9423999999999</v>
      </c>
      <c r="AQ190" s="1476">
        <v>2312.5128</v>
      </c>
      <c r="AR190" s="1476">
        <v>2353.0832</v>
      </c>
      <c r="AS190" s="1476">
        <v>2393.6536000000001</v>
      </c>
      <c r="AT190" s="1480">
        <v>2434.2239999999997</v>
      </c>
      <c r="AU190" s="355"/>
    </row>
    <row r="191" spans="1:47" x14ac:dyDescent="0.3">
      <c r="A191" s="725">
        <v>48</v>
      </c>
      <c r="B191" s="1479">
        <v>662.93759999999997</v>
      </c>
      <c r="C191" s="1476">
        <v>704.37119999999993</v>
      </c>
      <c r="D191" s="1476">
        <v>745.8048</v>
      </c>
      <c r="E191" s="1476">
        <v>787.23839999999996</v>
      </c>
      <c r="F191" s="1476">
        <v>828.67200000000003</v>
      </c>
      <c r="G191" s="1476">
        <v>870.10559999999998</v>
      </c>
      <c r="H191" s="1476">
        <v>911.53919999999994</v>
      </c>
      <c r="I191" s="1476">
        <v>952.97280000000001</v>
      </c>
      <c r="J191" s="1476">
        <v>994.40639999999996</v>
      </c>
      <c r="K191" s="1476">
        <v>1035.8399999999999</v>
      </c>
      <c r="L191" s="1476">
        <v>1077.2736</v>
      </c>
      <c r="M191" s="1476">
        <v>1118.7072000000001</v>
      </c>
      <c r="N191" s="1476">
        <v>1160.1407999999999</v>
      </c>
      <c r="O191" s="1476">
        <v>1201.5744</v>
      </c>
      <c r="P191" s="1476">
        <v>1243.008</v>
      </c>
      <c r="Q191" s="1476">
        <v>1284.4415999999999</v>
      </c>
      <c r="R191" s="1476">
        <v>1325.8751999999999</v>
      </c>
      <c r="S191" s="1476">
        <v>1367.3088</v>
      </c>
      <c r="T191" s="1476">
        <v>1408.7423999999999</v>
      </c>
      <c r="U191" s="1476">
        <v>1450.1759999999999</v>
      </c>
      <c r="V191" s="1476">
        <v>1491.6096</v>
      </c>
      <c r="W191" s="1476">
        <v>1533.0431999999998</v>
      </c>
      <c r="X191" s="1476">
        <v>1574.4767999999999</v>
      </c>
      <c r="Y191" s="1476">
        <v>1615.9104</v>
      </c>
      <c r="Z191" s="1476">
        <v>1657.3440000000001</v>
      </c>
      <c r="AA191" s="1476">
        <v>1698.7775999999999</v>
      </c>
      <c r="AB191" s="1476">
        <v>1740.2112</v>
      </c>
      <c r="AC191" s="1476">
        <v>1781.6448</v>
      </c>
      <c r="AD191" s="1476">
        <v>1823.0783999999999</v>
      </c>
      <c r="AE191" s="1476">
        <v>1864.5119999999999</v>
      </c>
      <c r="AF191" s="1476">
        <v>1905.9456</v>
      </c>
      <c r="AG191" s="1476">
        <v>1947.3791999999999</v>
      </c>
      <c r="AH191" s="1476">
        <v>1988.8127999999999</v>
      </c>
      <c r="AI191" s="1476">
        <v>2030.2464</v>
      </c>
      <c r="AJ191" s="1476">
        <v>2071.6799999999998</v>
      </c>
      <c r="AK191" s="1476">
        <v>2113.1136000000001</v>
      </c>
      <c r="AL191" s="1476">
        <v>2154.5472</v>
      </c>
      <c r="AM191" s="1476">
        <v>2195.9807999999998</v>
      </c>
      <c r="AN191" s="1476">
        <v>2237.4144000000001</v>
      </c>
      <c r="AO191" s="1476">
        <v>2278.848</v>
      </c>
      <c r="AP191" s="1476">
        <v>2320.2815999999998</v>
      </c>
      <c r="AQ191" s="1476">
        <v>2361.7152000000001</v>
      </c>
      <c r="AR191" s="1476">
        <v>2403.1487999999999</v>
      </c>
      <c r="AS191" s="1476">
        <v>2444.5823999999998</v>
      </c>
      <c r="AT191" s="1480">
        <v>2486.0160000000001</v>
      </c>
      <c r="AU191" s="355"/>
    </row>
    <row r="192" spans="1:47" x14ac:dyDescent="0.3">
      <c r="A192" s="725">
        <v>49</v>
      </c>
      <c r="B192" s="1479">
        <v>676.74879999999996</v>
      </c>
      <c r="C192" s="1476">
        <v>719.04559999999992</v>
      </c>
      <c r="D192" s="1476">
        <v>761.3424</v>
      </c>
      <c r="E192" s="1476">
        <v>803.63919999999996</v>
      </c>
      <c r="F192" s="1476">
        <v>845.93599999999992</v>
      </c>
      <c r="G192" s="1476">
        <v>888.2328</v>
      </c>
      <c r="H192" s="1476">
        <v>930.52959999999996</v>
      </c>
      <c r="I192" s="1476">
        <v>972.82639999999992</v>
      </c>
      <c r="J192" s="1476">
        <v>1015.1232</v>
      </c>
      <c r="K192" s="1476">
        <v>1057.42</v>
      </c>
      <c r="L192" s="1476">
        <v>1099.7167999999999</v>
      </c>
      <c r="M192" s="1476">
        <v>1142.0136</v>
      </c>
      <c r="N192" s="1476">
        <v>1184.3103999999998</v>
      </c>
      <c r="O192" s="1476">
        <v>1226.6071999999999</v>
      </c>
      <c r="P192" s="1476">
        <v>1268.904</v>
      </c>
      <c r="Q192" s="1476">
        <v>1311.2007999999998</v>
      </c>
      <c r="R192" s="1476">
        <v>1353.4975999999999</v>
      </c>
      <c r="S192" s="1476">
        <v>1395.7944</v>
      </c>
      <c r="T192" s="1476">
        <v>1438.0911999999998</v>
      </c>
      <c r="U192" s="1476">
        <v>1480.3879999999999</v>
      </c>
      <c r="V192" s="1476">
        <v>1522.6848</v>
      </c>
      <c r="W192" s="1476">
        <v>1564.9815999999998</v>
      </c>
      <c r="X192" s="1476">
        <v>1607.2783999999999</v>
      </c>
      <c r="Y192" s="1476">
        <v>1649.5752</v>
      </c>
      <c r="Z192" s="1476">
        <v>1691.8719999999998</v>
      </c>
      <c r="AA192" s="1476">
        <v>1734.1687999999999</v>
      </c>
      <c r="AB192" s="1476">
        <v>1776.4656</v>
      </c>
      <c r="AC192" s="1476">
        <v>1818.7623999999998</v>
      </c>
      <c r="AD192" s="1476">
        <v>1861.0591999999999</v>
      </c>
      <c r="AE192" s="1476">
        <v>1903.356</v>
      </c>
      <c r="AF192" s="1476">
        <v>1945.6527999999998</v>
      </c>
      <c r="AG192" s="1476">
        <v>1987.9495999999999</v>
      </c>
      <c r="AH192" s="1476">
        <v>2030.2464</v>
      </c>
      <c r="AI192" s="1476">
        <v>2072.5432000000001</v>
      </c>
      <c r="AJ192" s="1476">
        <v>2114.84</v>
      </c>
      <c r="AK192" s="1476">
        <v>2157.1367999999998</v>
      </c>
      <c r="AL192" s="1476">
        <v>2199.4335999999998</v>
      </c>
      <c r="AM192" s="1476">
        <v>2241.7303999999999</v>
      </c>
      <c r="AN192" s="1476">
        <v>2284.0272</v>
      </c>
      <c r="AO192" s="1476">
        <v>2326.3240000000001</v>
      </c>
      <c r="AP192" s="1476">
        <v>2368.6207999999997</v>
      </c>
      <c r="AQ192" s="1476">
        <v>2410.9175999999998</v>
      </c>
      <c r="AR192" s="1476">
        <v>2453.2143999999998</v>
      </c>
      <c r="AS192" s="1476">
        <v>2495.5111999999999</v>
      </c>
      <c r="AT192" s="1480">
        <v>2537.808</v>
      </c>
      <c r="AU192" s="355"/>
    </row>
    <row r="193" spans="1:47" x14ac:dyDescent="0.3">
      <c r="A193" s="725">
        <v>50</v>
      </c>
      <c r="B193" s="1479">
        <v>690.56</v>
      </c>
      <c r="C193" s="1476">
        <v>733.72</v>
      </c>
      <c r="D193" s="1476">
        <v>776.88</v>
      </c>
      <c r="E193" s="1476">
        <v>820.04</v>
      </c>
      <c r="F193" s="1476">
        <v>863.19999999999993</v>
      </c>
      <c r="G193" s="1476">
        <v>906.36</v>
      </c>
      <c r="H193" s="1476">
        <v>949.52</v>
      </c>
      <c r="I193" s="1476">
        <v>992.68</v>
      </c>
      <c r="J193" s="1476">
        <v>1035.8399999999999</v>
      </c>
      <c r="K193" s="1476">
        <v>1079</v>
      </c>
      <c r="L193" s="1476">
        <v>1122.1599999999999</v>
      </c>
      <c r="M193" s="1476">
        <v>1165.32</v>
      </c>
      <c r="N193" s="1476">
        <v>1208.48</v>
      </c>
      <c r="O193" s="1476">
        <v>1251.6399999999999</v>
      </c>
      <c r="P193" s="1476">
        <v>1294.8</v>
      </c>
      <c r="Q193" s="1476">
        <v>1337.96</v>
      </c>
      <c r="R193" s="1476">
        <v>1381.12</v>
      </c>
      <c r="S193" s="1476">
        <v>1424.28</v>
      </c>
      <c r="T193" s="1476">
        <v>1467.44</v>
      </c>
      <c r="U193" s="1476">
        <v>1510.6</v>
      </c>
      <c r="V193" s="1476">
        <v>1553.76</v>
      </c>
      <c r="W193" s="1476">
        <v>1596.9199999999998</v>
      </c>
      <c r="X193" s="1476">
        <v>1640.08</v>
      </c>
      <c r="Y193" s="1476">
        <v>1683.24</v>
      </c>
      <c r="Z193" s="1476">
        <v>1726.3999999999999</v>
      </c>
      <c r="AA193" s="1476">
        <v>1769.56</v>
      </c>
      <c r="AB193" s="1476">
        <v>1812.72</v>
      </c>
      <c r="AC193" s="1476">
        <v>1855.8799999999999</v>
      </c>
      <c r="AD193" s="1476">
        <v>1899.04</v>
      </c>
      <c r="AE193" s="1476">
        <v>1942.1999999999998</v>
      </c>
      <c r="AF193" s="1476">
        <v>1985.36</v>
      </c>
      <c r="AG193" s="1476">
        <v>2028.52</v>
      </c>
      <c r="AH193" s="1476">
        <v>2071.6799999999998</v>
      </c>
      <c r="AI193" s="1476">
        <v>2114.84</v>
      </c>
      <c r="AJ193" s="1476">
        <v>2158</v>
      </c>
      <c r="AK193" s="1476">
        <v>2201.16</v>
      </c>
      <c r="AL193" s="1476">
        <v>2244.3199999999997</v>
      </c>
      <c r="AM193" s="1476">
        <v>2287.48</v>
      </c>
      <c r="AN193" s="1476">
        <v>2330.64</v>
      </c>
      <c r="AO193" s="1476">
        <v>2373.7999999999997</v>
      </c>
      <c r="AP193" s="1476">
        <v>2416.96</v>
      </c>
      <c r="AQ193" s="1476">
        <v>2460.12</v>
      </c>
      <c r="AR193" s="1476">
        <v>2503.2799999999997</v>
      </c>
      <c r="AS193" s="1476">
        <v>2546.44</v>
      </c>
      <c r="AT193" s="1480">
        <v>2589.6</v>
      </c>
      <c r="AU193" s="355"/>
    </row>
    <row r="194" spans="1:47" x14ac:dyDescent="0.3">
      <c r="A194" s="725">
        <v>51</v>
      </c>
      <c r="B194" s="1479">
        <v>704.37119999999993</v>
      </c>
      <c r="C194" s="1476">
        <v>748.39440000000002</v>
      </c>
      <c r="D194" s="1476">
        <v>792.41759999999999</v>
      </c>
      <c r="E194" s="1476">
        <v>836.44079999999997</v>
      </c>
      <c r="F194" s="1476">
        <v>880.46399999999994</v>
      </c>
      <c r="G194" s="1476">
        <v>924.48719999999992</v>
      </c>
      <c r="H194" s="1476">
        <v>968.5104</v>
      </c>
      <c r="I194" s="1476">
        <v>1012.5336</v>
      </c>
      <c r="J194" s="1476">
        <v>1056.5568000000001</v>
      </c>
      <c r="K194" s="1476">
        <v>1100.58</v>
      </c>
      <c r="L194" s="1476">
        <v>1144.6032</v>
      </c>
      <c r="M194" s="1476">
        <v>1188.6263999999999</v>
      </c>
      <c r="N194" s="1476">
        <v>1232.6496</v>
      </c>
      <c r="O194" s="1476">
        <v>1276.6728000000001</v>
      </c>
      <c r="P194" s="1476">
        <v>1320.6959999999999</v>
      </c>
      <c r="Q194" s="1476">
        <v>1364.7192</v>
      </c>
      <c r="R194" s="1476">
        <v>1408.7423999999999</v>
      </c>
      <c r="S194" s="1476">
        <v>1452.7655999999999</v>
      </c>
      <c r="T194" s="1476">
        <v>1496.7888</v>
      </c>
      <c r="U194" s="1476">
        <v>1540.8119999999999</v>
      </c>
      <c r="V194" s="1476">
        <v>1584.8352</v>
      </c>
      <c r="W194" s="1476">
        <v>1628.8583999999998</v>
      </c>
      <c r="X194" s="1476">
        <v>1672.8815999999999</v>
      </c>
      <c r="Y194" s="1476">
        <v>1716.9048</v>
      </c>
      <c r="Z194" s="1476">
        <v>1760.9279999999999</v>
      </c>
      <c r="AA194" s="1476">
        <v>1804.9512</v>
      </c>
      <c r="AB194" s="1476">
        <v>1848.9743999999998</v>
      </c>
      <c r="AC194" s="1476">
        <v>1892.9975999999999</v>
      </c>
      <c r="AD194" s="1476">
        <v>1937.0208</v>
      </c>
      <c r="AE194" s="1476">
        <v>1981.0439999999999</v>
      </c>
      <c r="AF194" s="1476">
        <v>2025.0672</v>
      </c>
      <c r="AG194" s="1476">
        <v>2069.0904</v>
      </c>
      <c r="AH194" s="1476">
        <v>2113.1136000000001</v>
      </c>
      <c r="AI194" s="1476">
        <v>2157.1367999999998</v>
      </c>
      <c r="AJ194" s="1476">
        <v>2201.16</v>
      </c>
      <c r="AK194" s="1476">
        <v>2245.1831999999999</v>
      </c>
      <c r="AL194" s="1476">
        <v>2289.2064</v>
      </c>
      <c r="AM194" s="1476">
        <v>2333.2296000000001</v>
      </c>
      <c r="AN194" s="1476">
        <v>2377.2527999999998</v>
      </c>
      <c r="AO194" s="1476">
        <v>2421.2759999999998</v>
      </c>
      <c r="AP194" s="1476">
        <v>2465.2991999999999</v>
      </c>
      <c r="AQ194" s="1476">
        <v>2509.3224</v>
      </c>
      <c r="AR194" s="1476">
        <v>2553.3456000000001</v>
      </c>
      <c r="AS194" s="1476">
        <v>2597.3687999999997</v>
      </c>
      <c r="AT194" s="1480">
        <v>2641.3919999999998</v>
      </c>
    </row>
    <row r="195" spans="1:47" x14ac:dyDescent="0.3">
      <c r="A195" s="725">
        <v>52</v>
      </c>
      <c r="B195" s="1479">
        <v>718.18239999999992</v>
      </c>
      <c r="C195" s="1476">
        <v>763.06880000000001</v>
      </c>
      <c r="D195" s="1476">
        <v>807.95519999999999</v>
      </c>
      <c r="E195" s="1476">
        <v>852.84159999999997</v>
      </c>
      <c r="F195" s="1476">
        <v>897.72799999999995</v>
      </c>
      <c r="G195" s="1476">
        <v>942.61439999999993</v>
      </c>
      <c r="H195" s="1476">
        <v>987.50079999999991</v>
      </c>
      <c r="I195" s="1476">
        <v>1032.3871999999999</v>
      </c>
      <c r="J195" s="1476">
        <v>1077.2736</v>
      </c>
      <c r="K195" s="1476">
        <v>1122.1599999999999</v>
      </c>
      <c r="L195" s="1476">
        <v>1167.0463999999999</v>
      </c>
      <c r="M195" s="1476">
        <v>1211.9328</v>
      </c>
      <c r="N195" s="1476">
        <v>1256.8191999999999</v>
      </c>
      <c r="O195" s="1476">
        <v>1301.7056</v>
      </c>
      <c r="P195" s="1476">
        <v>1346.5919999999999</v>
      </c>
      <c r="Q195" s="1476">
        <v>1391.4784</v>
      </c>
      <c r="R195" s="1476">
        <v>1436.3647999999998</v>
      </c>
      <c r="S195" s="1476">
        <v>1481.2511999999999</v>
      </c>
      <c r="T195" s="1476">
        <v>1526.1376</v>
      </c>
      <c r="U195" s="1476">
        <v>1571.0239999999999</v>
      </c>
      <c r="V195" s="1476">
        <v>1615.9104</v>
      </c>
      <c r="W195" s="1476">
        <v>1660.7967999999998</v>
      </c>
      <c r="X195" s="1476">
        <v>1705.6831999999999</v>
      </c>
      <c r="Y195" s="1476">
        <v>1750.5696</v>
      </c>
      <c r="Z195" s="1476">
        <v>1795.4559999999999</v>
      </c>
      <c r="AA195" s="1476">
        <v>1840.3424</v>
      </c>
      <c r="AB195" s="1476">
        <v>1885.2287999999999</v>
      </c>
      <c r="AC195" s="1476">
        <v>1930.1152</v>
      </c>
      <c r="AD195" s="1476">
        <v>1975.0015999999998</v>
      </c>
      <c r="AE195" s="1476">
        <v>2019.8879999999999</v>
      </c>
      <c r="AF195" s="1476">
        <v>2064.7743999999998</v>
      </c>
      <c r="AG195" s="1476">
        <v>2109.6608000000001</v>
      </c>
      <c r="AH195" s="1476">
        <v>2154.5472</v>
      </c>
      <c r="AI195" s="1476">
        <v>2199.4335999999998</v>
      </c>
      <c r="AJ195" s="1476">
        <v>2244.3199999999997</v>
      </c>
      <c r="AK195" s="1476">
        <v>2289.2064</v>
      </c>
      <c r="AL195" s="1476">
        <v>2334.0927999999999</v>
      </c>
      <c r="AM195" s="1476">
        <v>2378.9791999999998</v>
      </c>
      <c r="AN195" s="1476">
        <v>2423.8656000000001</v>
      </c>
      <c r="AO195" s="1476">
        <v>2468.752</v>
      </c>
      <c r="AP195" s="1476">
        <v>2513.6383999999998</v>
      </c>
      <c r="AQ195" s="1476">
        <v>2558.5247999999997</v>
      </c>
      <c r="AR195" s="1476">
        <v>2603.4112</v>
      </c>
      <c r="AS195" s="1476">
        <v>2648.2975999999999</v>
      </c>
      <c r="AT195" s="1480">
        <v>2693.1839999999997</v>
      </c>
    </row>
    <row r="196" spans="1:47" x14ac:dyDescent="0.3">
      <c r="A196" s="725">
        <v>53</v>
      </c>
      <c r="B196" s="1479">
        <v>731.99360000000001</v>
      </c>
      <c r="C196" s="1476">
        <v>777.7432</v>
      </c>
      <c r="D196" s="1476">
        <v>823.49279999999999</v>
      </c>
      <c r="E196" s="1476">
        <v>869.24239999999998</v>
      </c>
      <c r="F196" s="1476">
        <v>914.99199999999996</v>
      </c>
      <c r="G196" s="1476">
        <v>960.74159999999995</v>
      </c>
      <c r="H196" s="1476">
        <v>1006.4911999999999</v>
      </c>
      <c r="I196" s="1476">
        <v>1052.2408</v>
      </c>
      <c r="J196" s="1476">
        <v>1097.9903999999999</v>
      </c>
      <c r="K196" s="1476">
        <v>1143.74</v>
      </c>
      <c r="L196" s="1476">
        <v>1189.4895999999999</v>
      </c>
      <c r="M196" s="1476">
        <v>1235.2392</v>
      </c>
      <c r="N196" s="1476">
        <v>1280.9887999999999</v>
      </c>
      <c r="O196" s="1476">
        <v>1326.7384</v>
      </c>
      <c r="P196" s="1476">
        <v>1372.4880000000001</v>
      </c>
      <c r="Q196" s="1476">
        <v>1418.2375999999999</v>
      </c>
      <c r="R196" s="1476">
        <v>1463.9872</v>
      </c>
      <c r="S196" s="1476">
        <v>1509.7367999999999</v>
      </c>
      <c r="T196" s="1476">
        <v>1555.4864</v>
      </c>
      <c r="U196" s="1476">
        <v>1601.2359999999999</v>
      </c>
      <c r="V196" s="1476">
        <v>1646.9856</v>
      </c>
      <c r="W196" s="1476">
        <v>1692.7351999999998</v>
      </c>
      <c r="X196" s="1476">
        <v>1738.4848</v>
      </c>
      <c r="Y196" s="1476">
        <v>1784.2343999999998</v>
      </c>
      <c r="Z196" s="1476">
        <v>1829.9839999999999</v>
      </c>
      <c r="AA196" s="1476">
        <v>1875.7336</v>
      </c>
      <c r="AB196" s="1476">
        <v>1921.4831999999999</v>
      </c>
      <c r="AC196" s="1476">
        <v>1967.2328</v>
      </c>
      <c r="AD196" s="1476">
        <v>2012.9823999999999</v>
      </c>
      <c r="AE196" s="1476">
        <v>2058.732</v>
      </c>
      <c r="AF196" s="1476">
        <v>2104.4816000000001</v>
      </c>
      <c r="AG196" s="1476">
        <v>2150.2311999999997</v>
      </c>
      <c r="AH196" s="1476">
        <v>2195.9807999999998</v>
      </c>
      <c r="AI196" s="1476">
        <v>2241.7303999999999</v>
      </c>
      <c r="AJ196" s="1476">
        <v>2287.48</v>
      </c>
      <c r="AK196" s="1476">
        <v>2333.2296000000001</v>
      </c>
      <c r="AL196" s="1476">
        <v>2378.9791999999998</v>
      </c>
      <c r="AM196" s="1476">
        <v>2424.7287999999999</v>
      </c>
      <c r="AN196" s="1476">
        <v>2470.4784</v>
      </c>
      <c r="AO196" s="1476">
        <v>2516.2280000000001</v>
      </c>
      <c r="AP196" s="1476">
        <v>2561.9775999999997</v>
      </c>
      <c r="AQ196" s="1476">
        <v>2607.7271999999998</v>
      </c>
      <c r="AR196" s="1476">
        <v>2653.4767999999999</v>
      </c>
      <c r="AS196" s="1476">
        <v>2699.2264</v>
      </c>
      <c r="AT196" s="1480">
        <v>2744.9760000000001</v>
      </c>
    </row>
    <row r="197" spans="1:47" x14ac:dyDescent="0.3">
      <c r="A197" s="725">
        <v>54</v>
      </c>
      <c r="B197" s="1479">
        <v>745.8048</v>
      </c>
      <c r="C197" s="1476">
        <v>792.41759999999999</v>
      </c>
      <c r="D197" s="1476">
        <v>839.03039999999999</v>
      </c>
      <c r="E197" s="1476">
        <v>885.64319999999998</v>
      </c>
      <c r="F197" s="1476">
        <v>932.25599999999997</v>
      </c>
      <c r="G197" s="1476">
        <v>978.86879999999996</v>
      </c>
      <c r="H197" s="1476">
        <v>1025.4816000000001</v>
      </c>
      <c r="I197" s="1476">
        <v>1072.0944</v>
      </c>
      <c r="J197" s="1476">
        <v>1118.7072000000001</v>
      </c>
      <c r="K197" s="1476">
        <v>1165.32</v>
      </c>
      <c r="L197" s="1476">
        <v>1211.9328</v>
      </c>
      <c r="M197" s="1476">
        <v>1258.5455999999999</v>
      </c>
      <c r="N197" s="1476">
        <v>1305.1584</v>
      </c>
      <c r="O197" s="1476">
        <v>1351.7711999999999</v>
      </c>
      <c r="P197" s="1476">
        <v>1398.384</v>
      </c>
      <c r="Q197" s="1476">
        <v>1444.9967999999999</v>
      </c>
      <c r="R197" s="1476">
        <v>1491.6096</v>
      </c>
      <c r="S197" s="1476">
        <v>1538.2223999999999</v>
      </c>
      <c r="T197" s="1476">
        <v>1584.8352</v>
      </c>
      <c r="U197" s="1476">
        <v>1631.4479999999999</v>
      </c>
      <c r="V197" s="1476">
        <v>1678.0608</v>
      </c>
      <c r="W197" s="1476">
        <v>1724.6735999999999</v>
      </c>
      <c r="X197" s="1476">
        <v>1771.2864</v>
      </c>
      <c r="Y197" s="1476">
        <v>1817.8991999999998</v>
      </c>
      <c r="Z197" s="1476">
        <v>1864.5119999999999</v>
      </c>
      <c r="AA197" s="1476">
        <v>1911.1247999999998</v>
      </c>
      <c r="AB197" s="1476">
        <v>1957.7375999999999</v>
      </c>
      <c r="AC197" s="1476">
        <v>2004.3504</v>
      </c>
      <c r="AD197" s="1476">
        <v>2050.9632000000001</v>
      </c>
      <c r="AE197" s="1476">
        <v>2097.576</v>
      </c>
      <c r="AF197" s="1476">
        <v>2144.1887999999999</v>
      </c>
      <c r="AG197" s="1476">
        <v>2190.8015999999998</v>
      </c>
      <c r="AH197" s="1476">
        <v>2237.4144000000001</v>
      </c>
      <c r="AI197" s="1476">
        <v>2284.0272</v>
      </c>
      <c r="AJ197" s="1476">
        <v>2330.64</v>
      </c>
      <c r="AK197" s="1476">
        <v>2377.2527999999998</v>
      </c>
      <c r="AL197" s="1476">
        <v>2423.8656000000001</v>
      </c>
      <c r="AM197" s="1476">
        <v>2470.4784</v>
      </c>
      <c r="AN197" s="1476">
        <v>2517.0911999999998</v>
      </c>
      <c r="AO197" s="1476">
        <v>2563.7039999999997</v>
      </c>
      <c r="AP197" s="1476">
        <v>2610.3168000000001</v>
      </c>
      <c r="AQ197" s="1476">
        <v>2656.9295999999999</v>
      </c>
      <c r="AR197" s="1476">
        <v>2703.5423999999998</v>
      </c>
      <c r="AS197" s="1476">
        <v>2750.1551999999997</v>
      </c>
      <c r="AT197" s="1480">
        <v>2796.768</v>
      </c>
    </row>
    <row r="198" spans="1:47" x14ac:dyDescent="0.3">
      <c r="A198" s="725">
        <v>55</v>
      </c>
      <c r="B198" s="1479">
        <v>759.61599999999999</v>
      </c>
      <c r="C198" s="1476">
        <v>807.09199999999998</v>
      </c>
      <c r="D198" s="1476">
        <v>854.56799999999998</v>
      </c>
      <c r="E198" s="1476">
        <v>902.04399999999998</v>
      </c>
      <c r="F198" s="1476">
        <v>949.52</v>
      </c>
      <c r="G198" s="1476">
        <v>996.99599999999998</v>
      </c>
      <c r="H198" s="1476">
        <v>1044.472</v>
      </c>
      <c r="I198" s="1476">
        <v>1091.9479999999999</v>
      </c>
      <c r="J198" s="1476">
        <v>1139.424</v>
      </c>
      <c r="K198" s="1476">
        <v>1186.8999999999999</v>
      </c>
      <c r="L198" s="1476">
        <v>1234.376</v>
      </c>
      <c r="M198" s="1476">
        <v>1281.8519999999999</v>
      </c>
      <c r="N198" s="1476">
        <v>1329.328</v>
      </c>
      <c r="O198" s="1476">
        <v>1376.8039999999999</v>
      </c>
      <c r="P198" s="1476">
        <v>1424.28</v>
      </c>
      <c r="Q198" s="1476">
        <v>1471.7559999999999</v>
      </c>
      <c r="R198" s="1476">
        <v>1519.232</v>
      </c>
      <c r="S198" s="1476">
        <v>1566.7079999999999</v>
      </c>
      <c r="T198" s="1476">
        <v>1614.184</v>
      </c>
      <c r="U198" s="1476">
        <v>1661.6599999999999</v>
      </c>
      <c r="V198" s="1476">
        <v>1709.136</v>
      </c>
      <c r="W198" s="1476">
        <v>1756.6119999999999</v>
      </c>
      <c r="X198" s="1476">
        <v>1804.088</v>
      </c>
      <c r="Y198" s="1476">
        <v>1851.5639999999999</v>
      </c>
      <c r="Z198" s="1476">
        <v>1899.04</v>
      </c>
      <c r="AA198" s="1476">
        <v>1946.5159999999998</v>
      </c>
      <c r="AB198" s="1476">
        <v>1993.992</v>
      </c>
      <c r="AC198" s="1476">
        <v>2041.4679999999998</v>
      </c>
      <c r="AD198" s="1476">
        <v>2088.944</v>
      </c>
      <c r="AE198" s="1476">
        <v>2136.42</v>
      </c>
      <c r="AF198" s="1476">
        <v>2183.8959999999997</v>
      </c>
      <c r="AG198" s="1476">
        <v>2231.3719999999998</v>
      </c>
      <c r="AH198" s="1476">
        <v>2278.848</v>
      </c>
      <c r="AI198" s="1476">
        <v>2326.3240000000001</v>
      </c>
      <c r="AJ198" s="1476">
        <v>2373.7999999999997</v>
      </c>
      <c r="AK198" s="1476">
        <v>2421.2759999999998</v>
      </c>
      <c r="AL198" s="1476">
        <v>2468.752</v>
      </c>
      <c r="AM198" s="1476">
        <v>2516.2280000000001</v>
      </c>
      <c r="AN198" s="1476">
        <v>2563.7039999999997</v>
      </c>
      <c r="AO198" s="1476">
        <v>2611.1799999999998</v>
      </c>
      <c r="AP198" s="1476">
        <v>2658.6559999999999</v>
      </c>
      <c r="AQ198" s="1476">
        <v>2706.1320000000001</v>
      </c>
      <c r="AR198" s="1476">
        <v>2753.6079999999997</v>
      </c>
      <c r="AS198" s="1476">
        <v>2801.0839999999998</v>
      </c>
      <c r="AT198" s="1480">
        <v>2848.56</v>
      </c>
    </row>
    <row r="199" spans="1:47" x14ac:dyDescent="0.3">
      <c r="A199" s="725">
        <v>56</v>
      </c>
      <c r="B199" s="1479">
        <v>773.42719999999997</v>
      </c>
      <c r="C199" s="1476">
        <v>821.76639999999998</v>
      </c>
      <c r="D199" s="1476">
        <v>870.10559999999998</v>
      </c>
      <c r="E199" s="1476">
        <v>918.44479999999999</v>
      </c>
      <c r="F199" s="1476">
        <v>966.78399999999999</v>
      </c>
      <c r="G199" s="1476">
        <v>1015.1232</v>
      </c>
      <c r="H199" s="1476">
        <v>1063.4623999999999</v>
      </c>
      <c r="I199" s="1476">
        <v>1111.8016</v>
      </c>
      <c r="J199" s="1476">
        <v>1160.1407999999999</v>
      </c>
      <c r="K199" s="1476">
        <v>1208.48</v>
      </c>
      <c r="L199" s="1476">
        <v>1256.8191999999999</v>
      </c>
      <c r="M199" s="1476">
        <v>1305.1584</v>
      </c>
      <c r="N199" s="1476">
        <v>1353.4975999999999</v>
      </c>
      <c r="O199" s="1476">
        <v>1401.8368</v>
      </c>
      <c r="P199" s="1476">
        <v>1450.1759999999999</v>
      </c>
      <c r="Q199" s="1476">
        <v>1498.5152</v>
      </c>
      <c r="R199" s="1476">
        <v>1546.8543999999999</v>
      </c>
      <c r="S199" s="1476">
        <v>1595.1935999999998</v>
      </c>
      <c r="T199" s="1476">
        <v>1643.5328</v>
      </c>
      <c r="U199" s="1476">
        <v>1691.8719999999998</v>
      </c>
      <c r="V199" s="1476">
        <v>1740.2112</v>
      </c>
      <c r="W199" s="1476">
        <v>1788.5503999999999</v>
      </c>
      <c r="X199" s="1476">
        <v>1836.8896</v>
      </c>
      <c r="Y199" s="1476">
        <v>1885.2287999999999</v>
      </c>
      <c r="Z199" s="1476">
        <v>1933.568</v>
      </c>
      <c r="AA199" s="1476">
        <v>1981.9071999999999</v>
      </c>
      <c r="AB199" s="1476">
        <v>2030.2464</v>
      </c>
      <c r="AC199" s="1476">
        <v>2078.5855999999999</v>
      </c>
      <c r="AD199" s="1476">
        <v>2126.9247999999998</v>
      </c>
      <c r="AE199" s="1476">
        <v>2175.2640000000001</v>
      </c>
      <c r="AF199" s="1476">
        <v>2223.6032</v>
      </c>
      <c r="AG199" s="1476">
        <v>2271.9423999999999</v>
      </c>
      <c r="AH199" s="1476">
        <v>2320.2815999999998</v>
      </c>
      <c r="AI199" s="1476">
        <v>2368.6207999999997</v>
      </c>
      <c r="AJ199" s="1476">
        <v>2416.96</v>
      </c>
      <c r="AK199" s="1476">
        <v>2465.2991999999999</v>
      </c>
      <c r="AL199" s="1476">
        <v>2513.6383999999998</v>
      </c>
      <c r="AM199" s="1476">
        <v>2561.9775999999997</v>
      </c>
      <c r="AN199" s="1476">
        <v>2610.3168000000001</v>
      </c>
      <c r="AO199" s="1476">
        <v>2658.6559999999999</v>
      </c>
      <c r="AP199" s="1476">
        <v>2706.9951999999998</v>
      </c>
      <c r="AQ199" s="1476">
        <v>2755.3343999999997</v>
      </c>
      <c r="AR199" s="1476">
        <v>2803.6736000000001</v>
      </c>
      <c r="AS199" s="1476">
        <v>2852.0128</v>
      </c>
      <c r="AT199" s="1480">
        <v>2900.3519999999999</v>
      </c>
    </row>
    <row r="200" spans="1:47" x14ac:dyDescent="0.3">
      <c r="A200" s="725">
        <v>57</v>
      </c>
      <c r="B200" s="1479">
        <v>787.23839999999996</v>
      </c>
      <c r="C200" s="1476">
        <v>836.44079999999997</v>
      </c>
      <c r="D200" s="1476">
        <v>885.64319999999998</v>
      </c>
      <c r="E200" s="1476">
        <v>934.84559999999999</v>
      </c>
      <c r="F200" s="1476">
        <v>984.048</v>
      </c>
      <c r="G200" s="1476">
        <v>1033.2503999999999</v>
      </c>
      <c r="H200" s="1476">
        <v>1082.4528</v>
      </c>
      <c r="I200" s="1476">
        <v>1131.6551999999999</v>
      </c>
      <c r="J200" s="1476">
        <v>1180.8576</v>
      </c>
      <c r="K200" s="1476">
        <v>1230.06</v>
      </c>
      <c r="L200" s="1476">
        <v>1279.2623999999998</v>
      </c>
      <c r="M200" s="1476">
        <v>1328.4648</v>
      </c>
      <c r="N200" s="1476">
        <v>1377.6671999999999</v>
      </c>
      <c r="O200" s="1476">
        <v>1426.8696</v>
      </c>
      <c r="P200" s="1476">
        <v>1476.0719999999999</v>
      </c>
      <c r="Q200" s="1476">
        <v>1525.2744</v>
      </c>
      <c r="R200" s="1476">
        <v>1574.4767999999999</v>
      </c>
      <c r="S200" s="1476">
        <v>1623.6792</v>
      </c>
      <c r="T200" s="1476">
        <v>1672.8815999999999</v>
      </c>
      <c r="U200" s="1476">
        <v>1722.0839999999998</v>
      </c>
      <c r="V200" s="1476">
        <v>1771.2864</v>
      </c>
      <c r="W200" s="1476">
        <v>1820.4887999999999</v>
      </c>
      <c r="X200" s="1476">
        <v>1869.6912</v>
      </c>
      <c r="Y200" s="1476">
        <v>1918.8935999999999</v>
      </c>
      <c r="Z200" s="1476">
        <v>1968.096</v>
      </c>
      <c r="AA200" s="1476">
        <v>2017.2983999999999</v>
      </c>
      <c r="AB200" s="1476">
        <v>2066.5007999999998</v>
      </c>
      <c r="AC200" s="1476">
        <v>2115.7031999999999</v>
      </c>
      <c r="AD200" s="1476">
        <v>2164.9056</v>
      </c>
      <c r="AE200" s="1476">
        <v>2214.1079999999997</v>
      </c>
      <c r="AF200" s="1476">
        <v>2263.3103999999998</v>
      </c>
      <c r="AG200" s="1476">
        <v>2312.5128</v>
      </c>
      <c r="AH200" s="1476">
        <v>2361.7152000000001</v>
      </c>
      <c r="AI200" s="1476">
        <v>2410.9175999999998</v>
      </c>
      <c r="AJ200" s="1476">
        <v>2460.12</v>
      </c>
      <c r="AK200" s="1476">
        <v>2509.3224</v>
      </c>
      <c r="AL200" s="1476">
        <v>2558.5247999999997</v>
      </c>
      <c r="AM200" s="1476">
        <v>2607.7271999999998</v>
      </c>
      <c r="AN200" s="1476">
        <v>2656.9295999999999</v>
      </c>
      <c r="AO200" s="1476">
        <v>2706.1320000000001</v>
      </c>
      <c r="AP200" s="1476">
        <v>2755.3343999999997</v>
      </c>
      <c r="AQ200" s="1476">
        <v>2804.5367999999999</v>
      </c>
      <c r="AR200" s="1476">
        <v>2853.7392</v>
      </c>
      <c r="AS200" s="1476">
        <v>2902.9416000000001</v>
      </c>
      <c r="AT200" s="1480">
        <v>2952.1439999999998</v>
      </c>
    </row>
    <row r="201" spans="1:47" x14ac:dyDescent="0.3">
      <c r="A201" s="725">
        <v>58</v>
      </c>
      <c r="B201" s="1479">
        <v>801.04959999999994</v>
      </c>
      <c r="C201" s="1476">
        <v>851.11519999999996</v>
      </c>
      <c r="D201" s="1476">
        <v>901.18079999999998</v>
      </c>
      <c r="E201" s="1476">
        <v>951.24639999999999</v>
      </c>
      <c r="F201" s="1476">
        <v>1001.312</v>
      </c>
      <c r="G201" s="1476">
        <v>1051.3776</v>
      </c>
      <c r="H201" s="1476">
        <v>1101.4431999999999</v>
      </c>
      <c r="I201" s="1476">
        <v>1151.5088000000001</v>
      </c>
      <c r="J201" s="1476">
        <v>1201.5744</v>
      </c>
      <c r="K201" s="1476">
        <v>1251.6399999999999</v>
      </c>
      <c r="L201" s="1476">
        <v>1301.7056</v>
      </c>
      <c r="M201" s="1476">
        <v>1351.7711999999999</v>
      </c>
      <c r="N201" s="1476">
        <v>1401.8368</v>
      </c>
      <c r="O201" s="1476">
        <v>1451.9023999999999</v>
      </c>
      <c r="P201" s="1476">
        <v>1501.9679999999998</v>
      </c>
      <c r="Q201" s="1476">
        <v>1552.0336</v>
      </c>
      <c r="R201" s="1476">
        <v>1602.0991999999999</v>
      </c>
      <c r="S201" s="1476">
        <v>1652.1648</v>
      </c>
      <c r="T201" s="1476">
        <v>1702.2303999999999</v>
      </c>
      <c r="U201" s="1476">
        <v>1752.2959999999998</v>
      </c>
      <c r="V201" s="1476">
        <v>1802.3616</v>
      </c>
      <c r="W201" s="1476">
        <v>1852.4271999999999</v>
      </c>
      <c r="X201" s="1476">
        <v>1902.4928</v>
      </c>
      <c r="Y201" s="1476">
        <v>1952.5583999999999</v>
      </c>
      <c r="Z201" s="1476">
        <v>2002.624</v>
      </c>
      <c r="AA201" s="1476">
        <v>2052.6895999999997</v>
      </c>
      <c r="AB201" s="1476">
        <v>2102.7552000000001</v>
      </c>
      <c r="AC201" s="1476">
        <v>2152.8208</v>
      </c>
      <c r="AD201" s="1476">
        <v>2202.8863999999999</v>
      </c>
      <c r="AE201" s="1476">
        <v>2252.9519999999998</v>
      </c>
      <c r="AF201" s="1476">
        <v>2303.0176000000001</v>
      </c>
      <c r="AG201" s="1476">
        <v>2353.0832</v>
      </c>
      <c r="AH201" s="1476">
        <v>2403.1487999999999</v>
      </c>
      <c r="AI201" s="1476">
        <v>2453.2143999999998</v>
      </c>
      <c r="AJ201" s="1476">
        <v>2503.2799999999997</v>
      </c>
      <c r="AK201" s="1476">
        <v>2553.3456000000001</v>
      </c>
      <c r="AL201" s="1476">
        <v>2603.4112</v>
      </c>
      <c r="AM201" s="1476">
        <v>2653.4767999999999</v>
      </c>
      <c r="AN201" s="1476">
        <v>2703.5423999999998</v>
      </c>
      <c r="AO201" s="1476">
        <v>2753.6079999999997</v>
      </c>
      <c r="AP201" s="1476">
        <v>2803.6736000000001</v>
      </c>
      <c r="AQ201" s="1476">
        <v>2853.7392</v>
      </c>
      <c r="AR201" s="1476">
        <v>2903.8047999999999</v>
      </c>
      <c r="AS201" s="1476">
        <v>2953.8703999999998</v>
      </c>
      <c r="AT201" s="1480">
        <v>3003.9359999999997</v>
      </c>
    </row>
    <row r="202" spans="1:47" x14ac:dyDescent="0.3">
      <c r="A202" s="725">
        <v>59</v>
      </c>
      <c r="B202" s="1479">
        <v>814.86079999999993</v>
      </c>
      <c r="C202" s="1476">
        <v>865.78959999999995</v>
      </c>
      <c r="D202" s="1476">
        <v>916.71839999999997</v>
      </c>
      <c r="E202" s="1476">
        <v>967.6472</v>
      </c>
      <c r="F202" s="1476">
        <v>1018.5759999999999</v>
      </c>
      <c r="G202" s="1476">
        <v>1069.5047999999999</v>
      </c>
      <c r="H202" s="1476">
        <v>1120.4336000000001</v>
      </c>
      <c r="I202" s="1476">
        <v>1171.3624</v>
      </c>
      <c r="J202" s="1476">
        <v>1222.2911999999999</v>
      </c>
      <c r="K202" s="1476">
        <v>1273.22</v>
      </c>
      <c r="L202" s="1476">
        <v>1324.1487999999999</v>
      </c>
      <c r="M202" s="1476">
        <v>1375.0775999999998</v>
      </c>
      <c r="N202" s="1476">
        <v>1426.0064</v>
      </c>
      <c r="O202" s="1476">
        <v>1476.9351999999999</v>
      </c>
      <c r="P202" s="1476">
        <v>1527.864</v>
      </c>
      <c r="Q202" s="1476">
        <v>1578.7927999999999</v>
      </c>
      <c r="R202" s="1476">
        <v>1629.7215999999999</v>
      </c>
      <c r="S202" s="1476">
        <v>1680.6504</v>
      </c>
      <c r="T202" s="1476">
        <v>1731.5791999999999</v>
      </c>
      <c r="U202" s="1476">
        <v>1782.508</v>
      </c>
      <c r="V202" s="1476">
        <v>1833.4367999999999</v>
      </c>
      <c r="W202" s="1476">
        <v>1884.3655999999999</v>
      </c>
      <c r="X202" s="1476">
        <v>1935.2944</v>
      </c>
      <c r="Y202" s="1476">
        <v>1986.2231999999999</v>
      </c>
      <c r="Z202" s="1476">
        <v>2037.1519999999998</v>
      </c>
      <c r="AA202" s="1476">
        <v>2088.0807999999997</v>
      </c>
      <c r="AB202" s="1476">
        <v>2139.0095999999999</v>
      </c>
      <c r="AC202" s="1476">
        <v>2189.9384</v>
      </c>
      <c r="AD202" s="1476">
        <v>2240.8672000000001</v>
      </c>
      <c r="AE202" s="1476">
        <v>2291.7959999999998</v>
      </c>
      <c r="AF202" s="1476">
        <v>2342.7248</v>
      </c>
      <c r="AG202" s="1476">
        <v>2393.6536000000001</v>
      </c>
      <c r="AH202" s="1476">
        <v>2444.5823999999998</v>
      </c>
      <c r="AI202" s="1476">
        <v>2495.5111999999999</v>
      </c>
      <c r="AJ202" s="1476">
        <v>2546.44</v>
      </c>
      <c r="AK202" s="1476">
        <v>2597.3687999999997</v>
      </c>
      <c r="AL202" s="1476">
        <v>2648.2975999999999</v>
      </c>
      <c r="AM202" s="1476">
        <v>2699.2264</v>
      </c>
      <c r="AN202" s="1476">
        <v>2750.1551999999997</v>
      </c>
      <c r="AO202" s="1476">
        <v>2801.0839999999998</v>
      </c>
      <c r="AP202" s="1476">
        <v>2852.0128</v>
      </c>
      <c r="AQ202" s="1476">
        <v>2902.9416000000001</v>
      </c>
      <c r="AR202" s="1476">
        <v>2953.8703999999998</v>
      </c>
      <c r="AS202" s="1476">
        <v>3004.7991999999999</v>
      </c>
      <c r="AT202" s="1480">
        <v>3055.7280000000001</v>
      </c>
    </row>
    <row r="203" spans="1:47" ht="15" thickBot="1" x14ac:dyDescent="0.35">
      <c r="A203" s="920">
        <v>60</v>
      </c>
      <c r="B203" s="1481">
        <v>828.67200000000003</v>
      </c>
      <c r="C203" s="1482">
        <v>880.46399999999994</v>
      </c>
      <c r="D203" s="1482">
        <v>932.25599999999997</v>
      </c>
      <c r="E203" s="1482">
        <v>984.048</v>
      </c>
      <c r="F203" s="1482">
        <v>1035.8399999999999</v>
      </c>
      <c r="G203" s="1482">
        <v>1087.6320000000001</v>
      </c>
      <c r="H203" s="1482">
        <v>1139.424</v>
      </c>
      <c r="I203" s="1482">
        <v>1191.2159999999999</v>
      </c>
      <c r="J203" s="1482">
        <v>1243.008</v>
      </c>
      <c r="K203" s="1482">
        <v>1294.8</v>
      </c>
      <c r="L203" s="1482">
        <v>1346.5919999999999</v>
      </c>
      <c r="M203" s="1482">
        <v>1398.384</v>
      </c>
      <c r="N203" s="1482">
        <v>1450.1759999999999</v>
      </c>
      <c r="O203" s="1482">
        <v>1501.9679999999998</v>
      </c>
      <c r="P203" s="1482">
        <v>1553.76</v>
      </c>
      <c r="Q203" s="1482">
        <v>1605.5519999999999</v>
      </c>
      <c r="R203" s="1482">
        <v>1657.3440000000001</v>
      </c>
      <c r="S203" s="1482">
        <v>1709.136</v>
      </c>
      <c r="T203" s="1482">
        <v>1760.9279999999999</v>
      </c>
      <c r="U203" s="1482">
        <v>1812.72</v>
      </c>
      <c r="V203" s="1482">
        <v>1864.5119999999999</v>
      </c>
      <c r="W203" s="1482">
        <v>1916.3039999999999</v>
      </c>
      <c r="X203" s="1482">
        <v>1968.096</v>
      </c>
      <c r="Y203" s="1482">
        <v>2019.8879999999999</v>
      </c>
      <c r="Z203" s="1482">
        <v>2071.6799999999998</v>
      </c>
      <c r="AA203" s="1482">
        <v>2123.4719999999998</v>
      </c>
      <c r="AB203" s="1482">
        <v>2175.2640000000001</v>
      </c>
      <c r="AC203" s="1482">
        <v>2227.056</v>
      </c>
      <c r="AD203" s="1482">
        <v>2278.848</v>
      </c>
      <c r="AE203" s="1482">
        <v>2330.64</v>
      </c>
      <c r="AF203" s="1482">
        <v>2382.4319999999998</v>
      </c>
      <c r="AG203" s="1482">
        <v>2434.2239999999997</v>
      </c>
      <c r="AH203" s="1482">
        <v>2486.0160000000001</v>
      </c>
      <c r="AI203" s="1482">
        <v>2537.808</v>
      </c>
      <c r="AJ203" s="1482">
        <v>2589.6</v>
      </c>
      <c r="AK203" s="1482">
        <v>2641.3919999999998</v>
      </c>
      <c r="AL203" s="1482">
        <v>2693.1839999999997</v>
      </c>
      <c r="AM203" s="1482">
        <v>2744.9760000000001</v>
      </c>
      <c r="AN203" s="1482">
        <v>2796.768</v>
      </c>
      <c r="AO203" s="1482">
        <v>2848.56</v>
      </c>
      <c r="AP203" s="1482">
        <v>2900.3519999999999</v>
      </c>
      <c r="AQ203" s="1482">
        <v>2952.1439999999998</v>
      </c>
      <c r="AR203" s="1482">
        <v>3003.9359999999997</v>
      </c>
      <c r="AS203" s="1482">
        <v>3055.7280000000001</v>
      </c>
      <c r="AT203" s="1483">
        <v>3107.52</v>
      </c>
    </row>
    <row r="204" spans="1:47" ht="15" thickBot="1" x14ac:dyDescent="0.35">
      <c r="A204" s="800" t="s">
        <v>621</v>
      </c>
      <c r="B204" s="1670" t="s">
        <v>65</v>
      </c>
      <c r="C204" s="1671"/>
      <c r="D204" s="1671"/>
      <c r="E204" s="1671"/>
      <c r="F204" s="1671"/>
      <c r="G204" s="1671"/>
      <c r="H204" s="1671"/>
      <c r="I204" s="1671"/>
      <c r="J204" s="1671"/>
      <c r="K204" s="1671"/>
      <c r="L204" s="1671"/>
      <c r="M204" s="1671"/>
      <c r="N204" s="1671"/>
      <c r="O204" s="1671"/>
      <c r="P204" s="1671"/>
      <c r="Q204" s="1671"/>
      <c r="R204" s="1671"/>
      <c r="S204" s="1671"/>
      <c r="T204" s="1671"/>
      <c r="U204" s="1671"/>
      <c r="V204" s="1671"/>
      <c r="W204" s="1671"/>
      <c r="X204" s="1671"/>
      <c r="Y204" s="1671"/>
      <c r="Z204" s="1671"/>
      <c r="AA204" s="1671"/>
      <c r="AB204" s="1671"/>
      <c r="AC204" s="1671"/>
      <c r="AD204" s="1671"/>
      <c r="AE204" s="1671"/>
      <c r="AF204" s="1671"/>
      <c r="AG204" s="1671"/>
      <c r="AH204" s="1671"/>
      <c r="AI204" s="1671"/>
      <c r="AJ204" s="1671"/>
      <c r="AK204" s="1671"/>
      <c r="AL204" s="1671"/>
      <c r="AM204" s="1671"/>
      <c r="AN204" s="1671"/>
      <c r="AO204" s="1671"/>
      <c r="AP204" s="1671"/>
      <c r="AQ204" s="1671"/>
      <c r="AR204" s="1671"/>
      <c r="AS204" s="1671"/>
      <c r="AT204" s="1672"/>
    </row>
    <row r="205" spans="1:47" s="355" customFormat="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</row>
    <row r="206" spans="1:47" ht="21.6" thickBot="1" x14ac:dyDescent="0.45">
      <c r="A206" s="736" t="s">
        <v>119</v>
      </c>
      <c r="B206" s="706"/>
      <c r="C206" s="706"/>
      <c r="D206" s="706"/>
      <c r="E206" s="706"/>
      <c r="F206" s="705"/>
      <c r="G206" s="792"/>
      <c r="H206" s="706"/>
      <c r="I206" s="792"/>
      <c r="J206" s="706"/>
      <c r="K206" s="706"/>
      <c r="L206" s="706"/>
      <c r="M206" s="706"/>
      <c r="N206" s="706"/>
      <c r="O206" s="706"/>
      <c r="P206" s="706"/>
      <c r="Q206" s="706"/>
      <c r="R206" s="706"/>
      <c r="S206" s="706"/>
      <c r="T206" s="706"/>
      <c r="U206" s="706"/>
      <c r="V206" s="706"/>
      <c r="W206" s="706"/>
      <c r="X206" s="706"/>
      <c r="Y206" s="706"/>
      <c r="Z206" s="706"/>
      <c r="AA206" s="706"/>
      <c r="AB206" s="706"/>
      <c r="AC206" s="706"/>
      <c r="AD206" s="706"/>
      <c r="AE206" s="706"/>
      <c r="AF206" s="706"/>
      <c r="AG206" s="706"/>
      <c r="AH206" s="706"/>
      <c r="AI206" s="706"/>
      <c r="AJ206" s="706"/>
      <c r="AK206" s="706"/>
      <c r="AL206" s="706"/>
      <c r="AM206" s="706"/>
      <c r="AN206" s="706"/>
      <c r="AO206" s="706"/>
      <c r="AP206" s="706"/>
      <c r="AQ206" s="706"/>
      <c r="AR206" s="706"/>
      <c r="AS206" s="706"/>
      <c r="AT206" s="706"/>
    </row>
    <row r="207" spans="1:47" s="355" customFormat="1" ht="15" thickBot="1" x14ac:dyDescent="0.35">
      <c r="A207" s="739" t="s">
        <v>15</v>
      </c>
      <c r="B207" s="794">
        <v>16</v>
      </c>
      <c r="C207" s="795">
        <v>17</v>
      </c>
      <c r="D207" s="795">
        <v>18</v>
      </c>
      <c r="E207" s="795">
        <v>19</v>
      </c>
      <c r="F207" s="795">
        <v>20</v>
      </c>
      <c r="G207" s="795">
        <v>21</v>
      </c>
      <c r="H207" s="795">
        <v>22</v>
      </c>
      <c r="I207" s="795">
        <v>23</v>
      </c>
      <c r="J207" s="795">
        <v>24</v>
      </c>
      <c r="K207" s="795">
        <v>25</v>
      </c>
      <c r="L207" s="795">
        <v>26</v>
      </c>
      <c r="M207" s="795">
        <v>27</v>
      </c>
      <c r="N207" s="795">
        <v>28</v>
      </c>
      <c r="O207" s="795">
        <v>29</v>
      </c>
      <c r="P207" s="795">
        <v>30</v>
      </c>
      <c r="Q207" s="795">
        <v>31</v>
      </c>
      <c r="R207" s="795">
        <v>32</v>
      </c>
      <c r="S207" s="795">
        <v>33</v>
      </c>
      <c r="T207" s="795">
        <v>34</v>
      </c>
      <c r="U207" s="795">
        <v>35</v>
      </c>
      <c r="V207" s="795">
        <v>36</v>
      </c>
      <c r="W207" s="795">
        <v>37</v>
      </c>
      <c r="X207" s="795">
        <v>38</v>
      </c>
      <c r="Y207" s="795">
        <v>39</v>
      </c>
      <c r="Z207" s="795">
        <v>40</v>
      </c>
      <c r="AA207" s="795">
        <v>41</v>
      </c>
      <c r="AB207" s="795">
        <v>42</v>
      </c>
      <c r="AC207" s="795">
        <v>43</v>
      </c>
      <c r="AD207" s="795">
        <v>44</v>
      </c>
      <c r="AE207" s="795">
        <v>45</v>
      </c>
      <c r="AF207" s="795">
        <v>46</v>
      </c>
      <c r="AG207" s="795">
        <v>47</v>
      </c>
      <c r="AH207" s="795">
        <v>48</v>
      </c>
      <c r="AI207" s="795">
        <v>49</v>
      </c>
      <c r="AJ207" s="795">
        <v>50</v>
      </c>
      <c r="AK207" s="795">
        <v>51</v>
      </c>
      <c r="AL207" s="795">
        <v>52</v>
      </c>
      <c r="AM207" s="795">
        <v>53</v>
      </c>
      <c r="AN207" s="795">
        <v>54</v>
      </c>
      <c r="AO207" s="795">
        <v>55</v>
      </c>
      <c r="AP207" s="795">
        <v>56</v>
      </c>
      <c r="AQ207" s="795">
        <v>57</v>
      </c>
      <c r="AR207" s="795">
        <v>58</v>
      </c>
      <c r="AS207" s="795">
        <v>59</v>
      </c>
      <c r="AT207" s="796">
        <v>60</v>
      </c>
      <c r="AU207"/>
    </row>
    <row r="208" spans="1:47" x14ac:dyDescent="0.3">
      <c r="A208" s="746">
        <v>16</v>
      </c>
      <c r="B208" s="797">
        <v>252.928</v>
      </c>
      <c r="C208" s="1477">
        <v>268.73599999999999</v>
      </c>
      <c r="D208" s="1477">
        <v>284.54399999999998</v>
      </c>
      <c r="E208" s="1477">
        <v>300.35199999999998</v>
      </c>
      <c r="F208" s="1477">
        <v>316.15999999999997</v>
      </c>
      <c r="G208" s="1477">
        <v>331.96800000000002</v>
      </c>
      <c r="H208" s="1477">
        <v>347.77600000000001</v>
      </c>
      <c r="I208" s="1477">
        <v>363.584</v>
      </c>
      <c r="J208" s="1477">
        <v>379.392</v>
      </c>
      <c r="K208" s="1477">
        <v>395.2</v>
      </c>
      <c r="L208" s="1477">
        <v>411.00799999999998</v>
      </c>
      <c r="M208" s="1477">
        <v>426.81599999999997</v>
      </c>
      <c r="N208" s="1477">
        <v>442.62400000000002</v>
      </c>
      <c r="O208" s="1477">
        <v>458.43200000000002</v>
      </c>
      <c r="P208" s="1477">
        <v>474.24</v>
      </c>
      <c r="Q208" s="1477">
        <v>490.048</v>
      </c>
      <c r="R208" s="1477">
        <v>505.85599999999999</v>
      </c>
      <c r="S208" s="1477">
        <v>521.66399999999999</v>
      </c>
      <c r="T208" s="1477">
        <v>537.47199999999998</v>
      </c>
      <c r="U208" s="1477">
        <v>553.28</v>
      </c>
      <c r="V208" s="1477">
        <v>569.08799999999997</v>
      </c>
      <c r="W208" s="1477">
        <v>584.89599999999996</v>
      </c>
      <c r="X208" s="1477">
        <v>600.70399999999995</v>
      </c>
      <c r="Y208" s="1477">
        <v>616.51199999999994</v>
      </c>
      <c r="Z208" s="1477">
        <v>632.31999999999994</v>
      </c>
      <c r="AA208" s="1477">
        <v>648.12800000000004</v>
      </c>
      <c r="AB208" s="1477">
        <v>663.93600000000004</v>
      </c>
      <c r="AC208" s="1477">
        <v>679.74400000000003</v>
      </c>
      <c r="AD208" s="1477">
        <v>695.55200000000002</v>
      </c>
      <c r="AE208" s="1477">
        <v>711.36</v>
      </c>
      <c r="AF208" s="1477">
        <v>727.16800000000001</v>
      </c>
      <c r="AG208" s="1477">
        <v>742.976</v>
      </c>
      <c r="AH208" s="1477">
        <v>758.78399999999999</v>
      </c>
      <c r="AI208" s="1477">
        <v>774.59199999999998</v>
      </c>
      <c r="AJ208" s="1477">
        <v>790.4</v>
      </c>
      <c r="AK208" s="1477">
        <v>806.20799999999997</v>
      </c>
      <c r="AL208" s="1477">
        <v>822.01599999999996</v>
      </c>
      <c r="AM208" s="1477">
        <v>837.82399999999996</v>
      </c>
      <c r="AN208" s="1477">
        <v>853.63199999999995</v>
      </c>
      <c r="AO208" s="1477">
        <v>869.43999999999994</v>
      </c>
      <c r="AP208" s="1477">
        <v>885.24800000000005</v>
      </c>
      <c r="AQ208" s="1477">
        <v>901.05600000000004</v>
      </c>
      <c r="AR208" s="1477">
        <v>916.86400000000003</v>
      </c>
      <c r="AS208" s="1477">
        <v>932.67200000000003</v>
      </c>
      <c r="AT208" s="1478">
        <v>948.48</v>
      </c>
    </row>
    <row r="209" spans="1:47" x14ac:dyDescent="0.3">
      <c r="A209" s="725">
        <v>17</v>
      </c>
      <c r="B209" s="1479">
        <v>268.73599999999999</v>
      </c>
      <c r="C209" s="1476">
        <v>285.53199999999998</v>
      </c>
      <c r="D209" s="1476">
        <v>302.32799999999997</v>
      </c>
      <c r="E209" s="1476">
        <v>319.12400000000002</v>
      </c>
      <c r="F209" s="1476">
        <v>335.92</v>
      </c>
      <c r="G209" s="1476">
        <v>352.71600000000001</v>
      </c>
      <c r="H209" s="1476">
        <v>369.512</v>
      </c>
      <c r="I209" s="1476">
        <v>386.30799999999999</v>
      </c>
      <c r="J209" s="1476">
        <v>403.10399999999998</v>
      </c>
      <c r="K209" s="1476">
        <v>419.9</v>
      </c>
      <c r="L209" s="1476">
        <v>436.69599999999997</v>
      </c>
      <c r="M209" s="1476">
        <v>453.49200000000002</v>
      </c>
      <c r="N209" s="1476">
        <v>470.28800000000001</v>
      </c>
      <c r="O209" s="1476">
        <v>487.084</v>
      </c>
      <c r="P209" s="1476">
        <v>503.88</v>
      </c>
      <c r="Q209" s="1476">
        <v>520.67600000000004</v>
      </c>
      <c r="R209" s="1476">
        <v>537.47199999999998</v>
      </c>
      <c r="S209" s="1476">
        <v>554.26800000000003</v>
      </c>
      <c r="T209" s="1476">
        <v>571.06399999999996</v>
      </c>
      <c r="U209" s="1476">
        <v>587.86</v>
      </c>
      <c r="V209" s="1476">
        <v>604.65599999999995</v>
      </c>
      <c r="W209" s="1476">
        <v>621.452</v>
      </c>
      <c r="X209" s="1476">
        <v>638.24800000000005</v>
      </c>
      <c r="Y209" s="1476">
        <v>655.04399999999998</v>
      </c>
      <c r="Z209" s="1476">
        <v>671.84</v>
      </c>
      <c r="AA209" s="1476">
        <v>688.63599999999997</v>
      </c>
      <c r="AB209" s="1476">
        <v>705.43200000000002</v>
      </c>
      <c r="AC209" s="1476">
        <v>722.22799999999995</v>
      </c>
      <c r="AD209" s="1476">
        <v>739.024</v>
      </c>
      <c r="AE209" s="1476">
        <v>755.81999999999994</v>
      </c>
      <c r="AF209" s="1476">
        <v>772.61599999999999</v>
      </c>
      <c r="AG209" s="1476">
        <v>789.41200000000003</v>
      </c>
      <c r="AH209" s="1476">
        <v>806.20799999999997</v>
      </c>
      <c r="AI209" s="1476">
        <v>823.00400000000002</v>
      </c>
      <c r="AJ209" s="1476">
        <v>839.8</v>
      </c>
      <c r="AK209" s="1476">
        <v>856.596</v>
      </c>
      <c r="AL209" s="1476">
        <v>873.39199999999994</v>
      </c>
      <c r="AM209" s="1476">
        <v>890.18799999999999</v>
      </c>
      <c r="AN209" s="1476">
        <v>906.98400000000004</v>
      </c>
      <c r="AO209" s="1476">
        <v>923.78</v>
      </c>
      <c r="AP209" s="1476">
        <v>940.57600000000002</v>
      </c>
      <c r="AQ209" s="1476">
        <v>957.37199999999996</v>
      </c>
      <c r="AR209" s="1476">
        <v>974.16800000000001</v>
      </c>
      <c r="AS209" s="1476">
        <v>990.96399999999994</v>
      </c>
      <c r="AT209" s="1480">
        <v>1007.76</v>
      </c>
    </row>
    <row r="210" spans="1:47" x14ac:dyDescent="0.3">
      <c r="A210" s="725">
        <v>18</v>
      </c>
      <c r="B210" s="1479">
        <v>284.54399999999998</v>
      </c>
      <c r="C210" s="1476">
        <v>302.32799999999997</v>
      </c>
      <c r="D210" s="1476">
        <v>320.11200000000002</v>
      </c>
      <c r="E210" s="1476">
        <v>337.89600000000002</v>
      </c>
      <c r="F210" s="1476">
        <v>355.68</v>
      </c>
      <c r="G210" s="1476">
        <v>373.464</v>
      </c>
      <c r="H210" s="1476">
        <v>391.24799999999999</v>
      </c>
      <c r="I210" s="1476">
        <v>409.03199999999998</v>
      </c>
      <c r="J210" s="1476">
        <v>426.81599999999997</v>
      </c>
      <c r="K210" s="1476">
        <v>444.6</v>
      </c>
      <c r="L210" s="1476">
        <v>462.38400000000001</v>
      </c>
      <c r="M210" s="1476">
        <v>480.16800000000001</v>
      </c>
      <c r="N210" s="1476">
        <v>497.952</v>
      </c>
      <c r="O210" s="1476">
        <v>515.73599999999999</v>
      </c>
      <c r="P210" s="1476">
        <v>533.52</v>
      </c>
      <c r="Q210" s="1476">
        <v>551.30399999999997</v>
      </c>
      <c r="R210" s="1476">
        <v>569.08799999999997</v>
      </c>
      <c r="S210" s="1476">
        <v>586.87199999999996</v>
      </c>
      <c r="T210" s="1476">
        <v>604.65599999999995</v>
      </c>
      <c r="U210" s="1476">
        <v>622.43999999999994</v>
      </c>
      <c r="V210" s="1476">
        <v>640.22400000000005</v>
      </c>
      <c r="W210" s="1476">
        <v>658.00800000000004</v>
      </c>
      <c r="X210" s="1476">
        <v>675.79200000000003</v>
      </c>
      <c r="Y210" s="1476">
        <v>693.57600000000002</v>
      </c>
      <c r="Z210" s="1476">
        <v>711.36</v>
      </c>
      <c r="AA210" s="1476">
        <v>729.14400000000001</v>
      </c>
      <c r="AB210" s="1476">
        <v>746.928</v>
      </c>
      <c r="AC210" s="1476">
        <v>764.71199999999999</v>
      </c>
      <c r="AD210" s="1476">
        <v>782.49599999999998</v>
      </c>
      <c r="AE210" s="1476">
        <v>800.28</v>
      </c>
      <c r="AF210" s="1476">
        <v>818.06399999999996</v>
      </c>
      <c r="AG210" s="1476">
        <v>835.84799999999996</v>
      </c>
      <c r="AH210" s="1476">
        <v>853.63199999999995</v>
      </c>
      <c r="AI210" s="1476">
        <v>871.41599999999994</v>
      </c>
      <c r="AJ210" s="1476">
        <v>889.2</v>
      </c>
      <c r="AK210" s="1476">
        <v>906.98400000000004</v>
      </c>
      <c r="AL210" s="1476">
        <v>924.76800000000003</v>
      </c>
      <c r="AM210" s="1476">
        <v>942.55200000000002</v>
      </c>
      <c r="AN210" s="1476">
        <v>960.33600000000001</v>
      </c>
      <c r="AO210" s="1476">
        <v>978.12</v>
      </c>
      <c r="AP210" s="1476">
        <v>995.904</v>
      </c>
      <c r="AQ210" s="1476">
        <v>1013.688</v>
      </c>
      <c r="AR210" s="1476">
        <v>1031.472</v>
      </c>
      <c r="AS210" s="1476">
        <v>1049.2560000000001</v>
      </c>
      <c r="AT210" s="1480">
        <v>1067.04</v>
      </c>
    </row>
    <row r="211" spans="1:47" s="355" customFormat="1" x14ac:dyDescent="0.3">
      <c r="A211" s="725">
        <v>19</v>
      </c>
      <c r="B211" s="1479">
        <v>300.35199999999998</v>
      </c>
      <c r="C211" s="1476">
        <v>319.12400000000002</v>
      </c>
      <c r="D211" s="1476">
        <v>337.89600000000002</v>
      </c>
      <c r="E211" s="1476">
        <v>356.66800000000001</v>
      </c>
      <c r="F211" s="1476">
        <v>375.44</v>
      </c>
      <c r="G211" s="1476">
        <v>394.21199999999999</v>
      </c>
      <c r="H211" s="1476">
        <v>412.98399999999998</v>
      </c>
      <c r="I211" s="1476">
        <v>431.75599999999997</v>
      </c>
      <c r="J211" s="1476">
        <v>450.52800000000002</v>
      </c>
      <c r="K211" s="1476">
        <v>469.3</v>
      </c>
      <c r="L211" s="1476">
        <v>488.072</v>
      </c>
      <c r="M211" s="1476">
        <v>506.84399999999999</v>
      </c>
      <c r="N211" s="1476">
        <v>525.61599999999999</v>
      </c>
      <c r="O211" s="1476">
        <v>544.38800000000003</v>
      </c>
      <c r="P211" s="1476">
        <v>563.16</v>
      </c>
      <c r="Q211" s="1476">
        <v>581.93200000000002</v>
      </c>
      <c r="R211" s="1476">
        <v>600.70399999999995</v>
      </c>
      <c r="S211" s="1476">
        <v>619.476</v>
      </c>
      <c r="T211" s="1476">
        <v>638.24800000000005</v>
      </c>
      <c r="U211" s="1476">
        <v>657.02</v>
      </c>
      <c r="V211" s="1476">
        <v>675.79200000000003</v>
      </c>
      <c r="W211" s="1476">
        <v>694.56399999999996</v>
      </c>
      <c r="X211" s="1476">
        <v>713.33600000000001</v>
      </c>
      <c r="Y211" s="1476">
        <v>732.10799999999995</v>
      </c>
      <c r="Z211" s="1476">
        <v>750.88</v>
      </c>
      <c r="AA211" s="1476">
        <v>769.65200000000004</v>
      </c>
      <c r="AB211" s="1476">
        <v>788.42399999999998</v>
      </c>
      <c r="AC211" s="1476">
        <v>807.19600000000003</v>
      </c>
      <c r="AD211" s="1476">
        <v>825.96799999999996</v>
      </c>
      <c r="AE211" s="1476">
        <v>844.74</v>
      </c>
      <c r="AF211" s="1476">
        <v>863.51199999999994</v>
      </c>
      <c r="AG211" s="1476">
        <v>882.28399999999999</v>
      </c>
      <c r="AH211" s="1476">
        <v>901.05600000000004</v>
      </c>
      <c r="AI211" s="1476">
        <v>919.82799999999997</v>
      </c>
      <c r="AJ211" s="1476">
        <v>938.6</v>
      </c>
      <c r="AK211" s="1476">
        <v>957.37199999999996</v>
      </c>
      <c r="AL211" s="1476">
        <v>976.14400000000001</v>
      </c>
      <c r="AM211" s="1476">
        <v>994.91599999999994</v>
      </c>
      <c r="AN211" s="1476">
        <v>1013.688</v>
      </c>
      <c r="AO211" s="1476">
        <v>1032.46</v>
      </c>
      <c r="AP211" s="1476">
        <v>1051.232</v>
      </c>
      <c r="AQ211" s="1476">
        <v>1070.0039999999999</v>
      </c>
      <c r="AR211" s="1476">
        <v>1088.7760000000001</v>
      </c>
      <c r="AS211" s="1476">
        <v>1107.548</v>
      </c>
      <c r="AT211" s="1480">
        <v>1126.32</v>
      </c>
      <c r="AU211"/>
    </row>
    <row r="212" spans="1:47" s="355" customFormat="1" x14ac:dyDescent="0.3">
      <c r="A212" s="725">
        <v>20</v>
      </c>
      <c r="B212" s="1479">
        <v>316.15999999999997</v>
      </c>
      <c r="C212" s="1476">
        <v>335.92</v>
      </c>
      <c r="D212" s="1476">
        <v>355.68</v>
      </c>
      <c r="E212" s="1476">
        <v>375.44</v>
      </c>
      <c r="F212" s="1476">
        <v>395.2</v>
      </c>
      <c r="G212" s="1476">
        <v>414.96</v>
      </c>
      <c r="H212" s="1476">
        <v>434.71999999999997</v>
      </c>
      <c r="I212" s="1476">
        <v>454.48</v>
      </c>
      <c r="J212" s="1476">
        <v>474.24</v>
      </c>
      <c r="K212" s="1476">
        <v>494</v>
      </c>
      <c r="L212" s="1476">
        <v>513.76</v>
      </c>
      <c r="M212" s="1476">
        <v>533.52</v>
      </c>
      <c r="N212" s="1476">
        <v>553.28</v>
      </c>
      <c r="O212" s="1476">
        <v>573.04</v>
      </c>
      <c r="P212" s="1476">
        <v>592.79999999999995</v>
      </c>
      <c r="Q212" s="1476">
        <v>612.55999999999995</v>
      </c>
      <c r="R212" s="1476">
        <v>632.31999999999994</v>
      </c>
      <c r="S212" s="1476">
        <v>652.08000000000004</v>
      </c>
      <c r="T212" s="1476">
        <v>671.84</v>
      </c>
      <c r="U212" s="1476">
        <v>691.6</v>
      </c>
      <c r="V212" s="1476">
        <v>711.36</v>
      </c>
      <c r="W212" s="1476">
        <v>731.12</v>
      </c>
      <c r="X212" s="1476">
        <v>750.88</v>
      </c>
      <c r="Y212" s="1476">
        <v>770.64</v>
      </c>
      <c r="Z212" s="1476">
        <v>790.4</v>
      </c>
      <c r="AA212" s="1476">
        <v>810.16</v>
      </c>
      <c r="AB212" s="1476">
        <v>829.92</v>
      </c>
      <c r="AC212" s="1476">
        <v>849.68</v>
      </c>
      <c r="AD212" s="1476">
        <v>869.43999999999994</v>
      </c>
      <c r="AE212" s="1476">
        <v>889.2</v>
      </c>
      <c r="AF212" s="1476">
        <v>908.96</v>
      </c>
      <c r="AG212" s="1476">
        <v>928.72</v>
      </c>
      <c r="AH212" s="1476">
        <v>948.48</v>
      </c>
      <c r="AI212" s="1476">
        <v>968.24</v>
      </c>
      <c r="AJ212" s="1476">
        <v>988</v>
      </c>
      <c r="AK212" s="1476">
        <v>1007.76</v>
      </c>
      <c r="AL212" s="1476">
        <v>1027.52</v>
      </c>
      <c r="AM212" s="1476">
        <v>1047.28</v>
      </c>
      <c r="AN212" s="1476">
        <v>1067.04</v>
      </c>
      <c r="AO212" s="1476">
        <v>1086.8</v>
      </c>
      <c r="AP212" s="1476">
        <v>1106.56</v>
      </c>
      <c r="AQ212" s="1476">
        <v>1126.32</v>
      </c>
      <c r="AR212" s="1476">
        <v>1146.08</v>
      </c>
      <c r="AS212" s="1476">
        <v>1165.8399999999999</v>
      </c>
      <c r="AT212" s="1480">
        <v>1185.5999999999999</v>
      </c>
    </row>
    <row r="213" spans="1:47" s="355" customFormat="1" x14ac:dyDescent="0.3">
      <c r="A213" s="725">
        <v>21</v>
      </c>
      <c r="B213" s="1479">
        <v>331.96800000000002</v>
      </c>
      <c r="C213" s="1476">
        <v>352.71600000000001</v>
      </c>
      <c r="D213" s="1476">
        <v>373.464</v>
      </c>
      <c r="E213" s="1476">
        <v>394.21199999999999</v>
      </c>
      <c r="F213" s="1476">
        <v>414.96</v>
      </c>
      <c r="G213" s="1476">
        <v>435.70799999999997</v>
      </c>
      <c r="H213" s="1476">
        <v>456.45600000000002</v>
      </c>
      <c r="I213" s="1476">
        <v>477.20400000000001</v>
      </c>
      <c r="J213" s="1476">
        <v>497.952</v>
      </c>
      <c r="K213" s="1476">
        <v>518.70000000000005</v>
      </c>
      <c r="L213" s="1476">
        <v>539.44799999999998</v>
      </c>
      <c r="M213" s="1476">
        <v>560.19600000000003</v>
      </c>
      <c r="N213" s="1476">
        <v>580.94399999999996</v>
      </c>
      <c r="O213" s="1476">
        <v>601.69200000000001</v>
      </c>
      <c r="P213" s="1476">
        <v>622.43999999999994</v>
      </c>
      <c r="Q213" s="1476">
        <v>643.18799999999999</v>
      </c>
      <c r="R213" s="1476">
        <v>663.93600000000004</v>
      </c>
      <c r="S213" s="1476">
        <v>684.68399999999997</v>
      </c>
      <c r="T213" s="1476">
        <v>705.43200000000002</v>
      </c>
      <c r="U213" s="1476">
        <v>726.18</v>
      </c>
      <c r="V213" s="1476">
        <v>746.928</v>
      </c>
      <c r="W213" s="1476">
        <v>767.67600000000004</v>
      </c>
      <c r="X213" s="1476">
        <v>788.42399999999998</v>
      </c>
      <c r="Y213" s="1476">
        <v>809.17200000000003</v>
      </c>
      <c r="Z213" s="1476">
        <v>829.92</v>
      </c>
      <c r="AA213" s="1476">
        <v>850.66800000000001</v>
      </c>
      <c r="AB213" s="1476">
        <v>871.41599999999994</v>
      </c>
      <c r="AC213" s="1476">
        <v>892.16399999999999</v>
      </c>
      <c r="AD213" s="1476">
        <v>912.91200000000003</v>
      </c>
      <c r="AE213" s="1476">
        <v>933.66</v>
      </c>
      <c r="AF213" s="1476">
        <v>954.40800000000002</v>
      </c>
      <c r="AG213" s="1476">
        <v>975.15599999999995</v>
      </c>
      <c r="AH213" s="1476">
        <v>995.904</v>
      </c>
      <c r="AI213" s="1476">
        <v>1016.652</v>
      </c>
      <c r="AJ213" s="1476">
        <v>1037.4000000000001</v>
      </c>
      <c r="AK213" s="1476">
        <v>1058.1479999999999</v>
      </c>
      <c r="AL213" s="1476">
        <v>1078.896</v>
      </c>
      <c r="AM213" s="1476">
        <v>1099.644</v>
      </c>
      <c r="AN213" s="1476">
        <v>1120.3920000000001</v>
      </c>
      <c r="AO213" s="1476">
        <v>1141.1400000000001</v>
      </c>
      <c r="AP213" s="1476">
        <v>1161.8879999999999</v>
      </c>
      <c r="AQ213" s="1476">
        <v>1182.636</v>
      </c>
      <c r="AR213" s="1476">
        <v>1203.384</v>
      </c>
      <c r="AS213" s="1476">
        <v>1224.1320000000001</v>
      </c>
      <c r="AT213" s="1480">
        <v>1244.8799999999999</v>
      </c>
      <c r="AU213"/>
    </row>
    <row r="214" spans="1:47" s="355" customFormat="1" x14ac:dyDescent="0.3">
      <c r="A214" s="725">
        <v>22</v>
      </c>
      <c r="B214" s="1479">
        <v>347.77600000000001</v>
      </c>
      <c r="C214" s="1476">
        <v>369.512</v>
      </c>
      <c r="D214" s="1476">
        <v>391.24799999999999</v>
      </c>
      <c r="E214" s="1476">
        <v>412.98399999999998</v>
      </c>
      <c r="F214" s="1476">
        <v>434.71999999999997</v>
      </c>
      <c r="G214" s="1476">
        <v>456.45600000000002</v>
      </c>
      <c r="H214" s="1476">
        <v>478.19200000000001</v>
      </c>
      <c r="I214" s="1476">
        <v>499.928</v>
      </c>
      <c r="J214" s="1476">
        <v>521.66399999999999</v>
      </c>
      <c r="K214" s="1476">
        <v>543.4</v>
      </c>
      <c r="L214" s="1476">
        <v>565.13599999999997</v>
      </c>
      <c r="M214" s="1476">
        <v>586.87199999999996</v>
      </c>
      <c r="N214" s="1476">
        <v>608.60799999999995</v>
      </c>
      <c r="O214" s="1476">
        <v>630.34399999999994</v>
      </c>
      <c r="P214" s="1476">
        <v>652.08000000000004</v>
      </c>
      <c r="Q214" s="1476">
        <v>673.81600000000003</v>
      </c>
      <c r="R214" s="1476">
        <v>695.55200000000002</v>
      </c>
      <c r="S214" s="1476">
        <v>717.28800000000001</v>
      </c>
      <c r="T214" s="1476">
        <v>739.024</v>
      </c>
      <c r="U214" s="1476">
        <v>760.76</v>
      </c>
      <c r="V214" s="1476">
        <v>782.49599999999998</v>
      </c>
      <c r="W214" s="1476">
        <v>804.23199999999997</v>
      </c>
      <c r="X214" s="1476">
        <v>825.96799999999996</v>
      </c>
      <c r="Y214" s="1476">
        <v>847.70399999999995</v>
      </c>
      <c r="Z214" s="1476">
        <v>869.43999999999994</v>
      </c>
      <c r="AA214" s="1476">
        <v>891.17600000000004</v>
      </c>
      <c r="AB214" s="1476">
        <v>912.91200000000003</v>
      </c>
      <c r="AC214" s="1476">
        <v>934.64800000000002</v>
      </c>
      <c r="AD214" s="1476">
        <v>956.38400000000001</v>
      </c>
      <c r="AE214" s="1476">
        <v>978.12</v>
      </c>
      <c r="AF214" s="1476">
        <v>999.85599999999999</v>
      </c>
      <c r="AG214" s="1476">
        <v>1021.592</v>
      </c>
      <c r="AH214" s="1476">
        <v>1043.328</v>
      </c>
      <c r="AI214" s="1476">
        <v>1065.0640000000001</v>
      </c>
      <c r="AJ214" s="1476">
        <v>1086.8</v>
      </c>
      <c r="AK214" s="1476">
        <v>1108.5360000000001</v>
      </c>
      <c r="AL214" s="1476">
        <v>1130.2719999999999</v>
      </c>
      <c r="AM214" s="1476">
        <v>1152.008</v>
      </c>
      <c r="AN214" s="1476">
        <v>1173.7439999999999</v>
      </c>
      <c r="AO214" s="1476">
        <v>1195.48</v>
      </c>
      <c r="AP214" s="1476">
        <v>1217.2159999999999</v>
      </c>
      <c r="AQ214" s="1476">
        <v>1238.952</v>
      </c>
      <c r="AR214" s="1476">
        <v>1260.6879999999999</v>
      </c>
      <c r="AS214" s="1476">
        <v>1282.424</v>
      </c>
      <c r="AT214" s="1480">
        <v>1304.1600000000001</v>
      </c>
    </row>
    <row r="215" spans="1:47" s="355" customFormat="1" x14ac:dyDescent="0.3">
      <c r="A215" s="725">
        <v>23</v>
      </c>
      <c r="B215" s="1479">
        <v>363.584</v>
      </c>
      <c r="C215" s="1476">
        <v>386.30799999999999</v>
      </c>
      <c r="D215" s="1476">
        <v>409.03199999999998</v>
      </c>
      <c r="E215" s="1476">
        <v>431.75599999999997</v>
      </c>
      <c r="F215" s="1476">
        <v>454.48</v>
      </c>
      <c r="G215" s="1476">
        <v>477.20400000000001</v>
      </c>
      <c r="H215" s="1476">
        <v>499.928</v>
      </c>
      <c r="I215" s="1476">
        <v>522.65200000000004</v>
      </c>
      <c r="J215" s="1476">
        <v>545.37599999999998</v>
      </c>
      <c r="K215" s="1476">
        <v>568.1</v>
      </c>
      <c r="L215" s="1476">
        <v>590.82399999999996</v>
      </c>
      <c r="M215" s="1476">
        <v>613.548</v>
      </c>
      <c r="N215" s="1476">
        <v>636.27200000000005</v>
      </c>
      <c r="O215" s="1476">
        <v>658.99599999999998</v>
      </c>
      <c r="P215" s="1476">
        <v>681.72</v>
      </c>
      <c r="Q215" s="1476">
        <v>704.44399999999996</v>
      </c>
      <c r="R215" s="1476">
        <v>727.16800000000001</v>
      </c>
      <c r="S215" s="1476">
        <v>749.89199999999994</v>
      </c>
      <c r="T215" s="1476">
        <v>772.61599999999999</v>
      </c>
      <c r="U215" s="1476">
        <v>795.34</v>
      </c>
      <c r="V215" s="1476">
        <v>818.06399999999996</v>
      </c>
      <c r="W215" s="1476">
        <v>840.78800000000001</v>
      </c>
      <c r="X215" s="1476">
        <v>863.51199999999994</v>
      </c>
      <c r="Y215" s="1476">
        <v>886.23599999999999</v>
      </c>
      <c r="Z215" s="1476">
        <v>908.96</v>
      </c>
      <c r="AA215" s="1476">
        <v>931.68399999999997</v>
      </c>
      <c r="AB215" s="1476">
        <v>954.40800000000002</v>
      </c>
      <c r="AC215" s="1476">
        <v>977.13199999999995</v>
      </c>
      <c r="AD215" s="1476">
        <v>999.85599999999999</v>
      </c>
      <c r="AE215" s="1476">
        <v>1022.58</v>
      </c>
      <c r="AF215" s="1476">
        <v>1045.3040000000001</v>
      </c>
      <c r="AG215" s="1476">
        <v>1068.028</v>
      </c>
      <c r="AH215" s="1476">
        <v>1090.752</v>
      </c>
      <c r="AI215" s="1476">
        <v>1113.4759999999999</v>
      </c>
      <c r="AJ215" s="1476">
        <v>1136.2</v>
      </c>
      <c r="AK215" s="1476">
        <v>1158.924</v>
      </c>
      <c r="AL215" s="1476">
        <v>1181.6479999999999</v>
      </c>
      <c r="AM215" s="1476">
        <v>1204.3720000000001</v>
      </c>
      <c r="AN215" s="1476">
        <v>1227.096</v>
      </c>
      <c r="AO215" s="1476">
        <v>1249.82</v>
      </c>
      <c r="AP215" s="1476">
        <v>1272.5440000000001</v>
      </c>
      <c r="AQ215" s="1476">
        <v>1295.268</v>
      </c>
      <c r="AR215" s="1476">
        <v>1317.992</v>
      </c>
      <c r="AS215" s="1476">
        <v>1340.7159999999999</v>
      </c>
      <c r="AT215" s="1480">
        <v>1363.44</v>
      </c>
      <c r="AU215"/>
    </row>
    <row r="216" spans="1:47" s="355" customFormat="1" x14ac:dyDescent="0.3">
      <c r="A216" s="725">
        <v>24</v>
      </c>
      <c r="B216" s="1479">
        <v>379.392</v>
      </c>
      <c r="C216" s="1476">
        <v>403.10399999999998</v>
      </c>
      <c r="D216" s="1476">
        <v>426.81599999999997</v>
      </c>
      <c r="E216" s="1476">
        <v>450.52800000000002</v>
      </c>
      <c r="F216" s="1476">
        <v>474.24</v>
      </c>
      <c r="G216" s="1476">
        <v>497.952</v>
      </c>
      <c r="H216" s="1476">
        <v>521.66399999999999</v>
      </c>
      <c r="I216" s="1476">
        <v>545.37599999999998</v>
      </c>
      <c r="J216" s="1476">
        <v>569.08799999999997</v>
      </c>
      <c r="K216" s="1476">
        <v>592.79999999999995</v>
      </c>
      <c r="L216" s="1476">
        <v>616.51199999999994</v>
      </c>
      <c r="M216" s="1476">
        <v>640.22400000000005</v>
      </c>
      <c r="N216" s="1476">
        <v>663.93600000000004</v>
      </c>
      <c r="O216" s="1476">
        <v>687.64800000000002</v>
      </c>
      <c r="P216" s="1476">
        <v>711.36</v>
      </c>
      <c r="Q216" s="1476">
        <v>735.072</v>
      </c>
      <c r="R216" s="1476">
        <v>758.78399999999999</v>
      </c>
      <c r="S216" s="1476">
        <v>782.49599999999998</v>
      </c>
      <c r="T216" s="1476">
        <v>806.20799999999997</v>
      </c>
      <c r="U216" s="1476">
        <v>829.92</v>
      </c>
      <c r="V216" s="1476">
        <v>853.63199999999995</v>
      </c>
      <c r="W216" s="1476">
        <v>877.34399999999994</v>
      </c>
      <c r="X216" s="1476">
        <v>901.05600000000004</v>
      </c>
      <c r="Y216" s="1476">
        <v>924.76800000000003</v>
      </c>
      <c r="Z216" s="1476">
        <v>948.48</v>
      </c>
      <c r="AA216" s="1476">
        <v>972.19200000000001</v>
      </c>
      <c r="AB216" s="1476">
        <v>995.904</v>
      </c>
      <c r="AC216" s="1476">
        <v>1019.616</v>
      </c>
      <c r="AD216" s="1476">
        <v>1043.328</v>
      </c>
      <c r="AE216" s="1476">
        <v>1067.04</v>
      </c>
      <c r="AF216" s="1476">
        <v>1090.752</v>
      </c>
      <c r="AG216" s="1476">
        <v>1114.4639999999999</v>
      </c>
      <c r="AH216" s="1476">
        <v>1138.1759999999999</v>
      </c>
      <c r="AI216" s="1476">
        <v>1161.8879999999999</v>
      </c>
      <c r="AJ216" s="1476">
        <v>1185.5999999999999</v>
      </c>
      <c r="AK216" s="1476">
        <v>1209.3119999999999</v>
      </c>
      <c r="AL216" s="1476">
        <v>1233.0239999999999</v>
      </c>
      <c r="AM216" s="1476">
        <v>1256.7359999999999</v>
      </c>
      <c r="AN216" s="1476">
        <v>1280.4480000000001</v>
      </c>
      <c r="AO216" s="1476">
        <v>1304.1600000000001</v>
      </c>
      <c r="AP216" s="1476">
        <v>1327.8720000000001</v>
      </c>
      <c r="AQ216" s="1476">
        <v>1351.5840000000001</v>
      </c>
      <c r="AR216" s="1476">
        <v>1375.296</v>
      </c>
      <c r="AS216" s="1476">
        <v>1399.008</v>
      </c>
      <c r="AT216" s="1480">
        <v>1422.72</v>
      </c>
      <c r="AU216"/>
    </row>
    <row r="217" spans="1:47" s="355" customFormat="1" x14ac:dyDescent="0.3">
      <c r="A217" s="725">
        <v>25</v>
      </c>
      <c r="B217" s="1479">
        <v>395.2</v>
      </c>
      <c r="C217" s="1476">
        <v>419.9</v>
      </c>
      <c r="D217" s="1476">
        <v>444.6</v>
      </c>
      <c r="E217" s="1476">
        <v>469.3</v>
      </c>
      <c r="F217" s="1476">
        <v>494</v>
      </c>
      <c r="G217" s="1476">
        <v>518.70000000000005</v>
      </c>
      <c r="H217" s="1476">
        <v>543.4</v>
      </c>
      <c r="I217" s="1476">
        <v>568.1</v>
      </c>
      <c r="J217" s="1476">
        <v>592.79999999999995</v>
      </c>
      <c r="K217" s="1476">
        <v>617.5</v>
      </c>
      <c r="L217" s="1476">
        <v>642.20000000000005</v>
      </c>
      <c r="M217" s="1476">
        <v>666.9</v>
      </c>
      <c r="N217" s="1476">
        <v>691.6</v>
      </c>
      <c r="O217" s="1476">
        <v>716.3</v>
      </c>
      <c r="P217" s="1476">
        <v>741</v>
      </c>
      <c r="Q217" s="1476">
        <v>765.7</v>
      </c>
      <c r="R217" s="1476">
        <v>790.4</v>
      </c>
      <c r="S217" s="1476">
        <v>815.1</v>
      </c>
      <c r="T217" s="1476">
        <v>839.8</v>
      </c>
      <c r="U217" s="1476">
        <v>864.5</v>
      </c>
      <c r="V217" s="1476">
        <v>889.2</v>
      </c>
      <c r="W217" s="1476">
        <v>913.9</v>
      </c>
      <c r="X217" s="1476">
        <v>938.6</v>
      </c>
      <c r="Y217" s="1476">
        <v>963.3</v>
      </c>
      <c r="Z217" s="1476">
        <v>988</v>
      </c>
      <c r="AA217" s="1476">
        <v>1012.7</v>
      </c>
      <c r="AB217" s="1476">
        <v>1037.4000000000001</v>
      </c>
      <c r="AC217" s="1476">
        <v>1062.0999999999999</v>
      </c>
      <c r="AD217" s="1476">
        <v>1086.8</v>
      </c>
      <c r="AE217" s="1476">
        <v>1111.5</v>
      </c>
      <c r="AF217" s="1476">
        <v>1136.2</v>
      </c>
      <c r="AG217" s="1476">
        <v>1160.9000000000001</v>
      </c>
      <c r="AH217" s="1476">
        <v>1185.5999999999999</v>
      </c>
      <c r="AI217" s="1476">
        <v>1210.3</v>
      </c>
      <c r="AJ217" s="1476">
        <v>1235</v>
      </c>
      <c r="AK217" s="1476">
        <v>1259.7</v>
      </c>
      <c r="AL217" s="1476">
        <v>1284.4000000000001</v>
      </c>
      <c r="AM217" s="1476">
        <v>1309.0999999999999</v>
      </c>
      <c r="AN217" s="1476">
        <v>1333.8</v>
      </c>
      <c r="AO217" s="1476">
        <v>1358.5</v>
      </c>
      <c r="AP217" s="1476">
        <v>1383.2</v>
      </c>
      <c r="AQ217" s="1476">
        <v>1407.9</v>
      </c>
      <c r="AR217" s="1476">
        <v>1432.6</v>
      </c>
      <c r="AS217" s="1476">
        <v>1457.3</v>
      </c>
      <c r="AT217" s="1480">
        <v>1482</v>
      </c>
      <c r="AU217"/>
    </row>
    <row r="218" spans="1:47" s="355" customFormat="1" x14ac:dyDescent="0.3">
      <c r="A218" s="725">
        <v>26</v>
      </c>
      <c r="B218" s="1479">
        <v>411.00799999999998</v>
      </c>
      <c r="C218" s="1476">
        <v>436.69599999999997</v>
      </c>
      <c r="D218" s="1476">
        <v>462.38400000000001</v>
      </c>
      <c r="E218" s="1476">
        <v>488.072</v>
      </c>
      <c r="F218" s="1476">
        <v>513.76</v>
      </c>
      <c r="G218" s="1476">
        <v>539.44799999999998</v>
      </c>
      <c r="H218" s="1476">
        <v>565.13599999999997</v>
      </c>
      <c r="I218" s="1476">
        <v>590.82399999999996</v>
      </c>
      <c r="J218" s="1476">
        <v>616.51199999999994</v>
      </c>
      <c r="K218" s="1476">
        <v>642.20000000000005</v>
      </c>
      <c r="L218" s="1476">
        <v>667.88800000000003</v>
      </c>
      <c r="M218" s="1476">
        <v>693.57600000000002</v>
      </c>
      <c r="N218" s="1476">
        <v>719.26400000000001</v>
      </c>
      <c r="O218" s="1476">
        <v>744.952</v>
      </c>
      <c r="P218" s="1476">
        <v>770.64</v>
      </c>
      <c r="Q218" s="1476">
        <v>796.32799999999997</v>
      </c>
      <c r="R218" s="1476">
        <v>822.01599999999996</v>
      </c>
      <c r="S218" s="1476">
        <v>847.70399999999995</v>
      </c>
      <c r="T218" s="1476">
        <v>873.39199999999994</v>
      </c>
      <c r="U218" s="1476">
        <v>899.08</v>
      </c>
      <c r="V218" s="1476">
        <v>924.76800000000003</v>
      </c>
      <c r="W218" s="1476">
        <v>950.45600000000002</v>
      </c>
      <c r="X218" s="1476">
        <v>976.14400000000001</v>
      </c>
      <c r="Y218" s="1476">
        <v>1001.832</v>
      </c>
      <c r="Z218" s="1476">
        <v>1027.52</v>
      </c>
      <c r="AA218" s="1476">
        <v>1053.2080000000001</v>
      </c>
      <c r="AB218" s="1476">
        <v>1078.896</v>
      </c>
      <c r="AC218" s="1476">
        <v>1104.5840000000001</v>
      </c>
      <c r="AD218" s="1476">
        <v>1130.2719999999999</v>
      </c>
      <c r="AE218" s="1476">
        <v>1155.96</v>
      </c>
      <c r="AF218" s="1476">
        <v>1181.6479999999999</v>
      </c>
      <c r="AG218" s="1476">
        <v>1207.336</v>
      </c>
      <c r="AH218" s="1476">
        <v>1233.0239999999999</v>
      </c>
      <c r="AI218" s="1476">
        <v>1258.712</v>
      </c>
      <c r="AJ218" s="1476">
        <v>1284.4000000000001</v>
      </c>
      <c r="AK218" s="1476">
        <v>1310.088</v>
      </c>
      <c r="AL218" s="1476">
        <v>1335.7760000000001</v>
      </c>
      <c r="AM218" s="1476">
        <v>1361.4639999999999</v>
      </c>
      <c r="AN218" s="1476">
        <v>1387.152</v>
      </c>
      <c r="AO218" s="1476">
        <v>1412.84</v>
      </c>
      <c r="AP218" s="1476">
        <v>1438.528</v>
      </c>
      <c r="AQ218" s="1476">
        <v>1464.2159999999999</v>
      </c>
      <c r="AR218" s="1476">
        <v>1489.904</v>
      </c>
      <c r="AS218" s="1476">
        <v>1515.5919999999999</v>
      </c>
      <c r="AT218" s="1480">
        <v>1541.28</v>
      </c>
    </row>
    <row r="219" spans="1:47" x14ac:dyDescent="0.3">
      <c r="A219" s="725">
        <v>27</v>
      </c>
      <c r="B219" s="1479">
        <v>426.81599999999997</v>
      </c>
      <c r="C219" s="1476">
        <v>453.49200000000002</v>
      </c>
      <c r="D219" s="1476">
        <v>480.16800000000001</v>
      </c>
      <c r="E219" s="1476">
        <v>506.84399999999999</v>
      </c>
      <c r="F219" s="1476">
        <v>533.52</v>
      </c>
      <c r="G219" s="1476">
        <v>560.19600000000003</v>
      </c>
      <c r="H219" s="1476">
        <v>586.87199999999996</v>
      </c>
      <c r="I219" s="1476">
        <v>613.548</v>
      </c>
      <c r="J219" s="1476">
        <v>640.22400000000005</v>
      </c>
      <c r="K219" s="1476">
        <v>666.9</v>
      </c>
      <c r="L219" s="1476">
        <v>693.57600000000002</v>
      </c>
      <c r="M219" s="1476">
        <v>720.25199999999995</v>
      </c>
      <c r="N219" s="1476">
        <v>746.928</v>
      </c>
      <c r="O219" s="1476">
        <v>773.60400000000004</v>
      </c>
      <c r="P219" s="1476">
        <v>800.28</v>
      </c>
      <c r="Q219" s="1476">
        <v>826.95600000000002</v>
      </c>
      <c r="R219" s="1476">
        <v>853.63199999999995</v>
      </c>
      <c r="S219" s="1476">
        <v>880.30799999999999</v>
      </c>
      <c r="T219" s="1476">
        <v>906.98400000000004</v>
      </c>
      <c r="U219" s="1476">
        <v>933.66</v>
      </c>
      <c r="V219" s="1476">
        <v>960.33600000000001</v>
      </c>
      <c r="W219" s="1476">
        <v>987.01199999999994</v>
      </c>
      <c r="X219" s="1476">
        <v>1013.688</v>
      </c>
      <c r="Y219" s="1476">
        <v>1040.364</v>
      </c>
      <c r="Z219" s="1476">
        <v>1067.04</v>
      </c>
      <c r="AA219" s="1476">
        <v>1093.7159999999999</v>
      </c>
      <c r="AB219" s="1476">
        <v>1120.3920000000001</v>
      </c>
      <c r="AC219" s="1476">
        <v>1147.068</v>
      </c>
      <c r="AD219" s="1476">
        <v>1173.7439999999999</v>
      </c>
      <c r="AE219" s="1476">
        <v>1200.42</v>
      </c>
      <c r="AF219" s="1476">
        <v>1227.096</v>
      </c>
      <c r="AG219" s="1476">
        <v>1253.7719999999999</v>
      </c>
      <c r="AH219" s="1476">
        <v>1280.4480000000001</v>
      </c>
      <c r="AI219" s="1476">
        <v>1307.124</v>
      </c>
      <c r="AJ219" s="1476">
        <v>1333.8</v>
      </c>
      <c r="AK219" s="1476">
        <v>1360.4759999999999</v>
      </c>
      <c r="AL219" s="1476">
        <v>1387.152</v>
      </c>
      <c r="AM219" s="1476">
        <v>1413.828</v>
      </c>
      <c r="AN219" s="1476">
        <v>1440.5039999999999</v>
      </c>
      <c r="AO219" s="1476">
        <v>1467.18</v>
      </c>
      <c r="AP219" s="1476">
        <v>1493.856</v>
      </c>
      <c r="AQ219" s="1476">
        <v>1520.5319999999999</v>
      </c>
      <c r="AR219" s="1476">
        <v>1547.2080000000001</v>
      </c>
      <c r="AS219" s="1476">
        <v>1573.884</v>
      </c>
      <c r="AT219" s="1480">
        <v>1600.56</v>
      </c>
      <c r="AU219" s="355"/>
    </row>
    <row r="220" spans="1:47" x14ac:dyDescent="0.3">
      <c r="A220" s="725">
        <v>28</v>
      </c>
      <c r="B220" s="1479">
        <v>442.62400000000002</v>
      </c>
      <c r="C220" s="1476">
        <v>470.28800000000001</v>
      </c>
      <c r="D220" s="1476">
        <v>497.952</v>
      </c>
      <c r="E220" s="1476">
        <v>525.61599999999999</v>
      </c>
      <c r="F220" s="1476">
        <v>553.28</v>
      </c>
      <c r="G220" s="1476">
        <v>580.94399999999996</v>
      </c>
      <c r="H220" s="1476">
        <v>608.60799999999995</v>
      </c>
      <c r="I220" s="1476">
        <v>636.27200000000005</v>
      </c>
      <c r="J220" s="1476">
        <v>663.93600000000004</v>
      </c>
      <c r="K220" s="1476">
        <v>691.6</v>
      </c>
      <c r="L220" s="1476">
        <v>719.26400000000001</v>
      </c>
      <c r="M220" s="1476">
        <v>746.928</v>
      </c>
      <c r="N220" s="1476">
        <v>774.59199999999998</v>
      </c>
      <c r="O220" s="1476">
        <v>802.25599999999997</v>
      </c>
      <c r="P220" s="1476">
        <v>829.92</v>
      </c>
      <c r="Q220" s="1476">
        <v>857.58399999999995</v>
      </c>
      <c r="R220" s="1476">
        <v>885.24800000000005</v>
      </c>
      <c r="S220" s="1476">
        <v>912.91200000000003</v>
      </c>
      <c r="T220" s="1476">
        <v>940.57600000000002</v>
      </c>
      <c r="U220" s="1476">
        <v>968.24</v>
      </c>
      <c r="V220" s="1476">
        <v>995.904</v>
      </c>
      <c r="W220" s="1476">
        <v>1023.568</v>
      </c>
      <c r="X220" s="1476">
        <v>1051.232</v>
      </c>
      <c r="Y220" s="1476">
        <v>1078.896</v>
      </c>
      <c r="Z220" s="1476">
        <v>1106.56</v>
      </c>
      <c r="AA220" s="1476">
        <v>1134.2239999999999</v>
      </c>
      <c r="AB220" s="1476">
        <v>1161.8879999999999</v>
      </c>
      <c r="AC220" s="1476">
        <v>1189.5519999999999</v>
      </c>
      <c r="AD220" s="1476">
        <v>1217.2159999999999</v>
      </c>
      <c r="AE220" s="1476">
        <v>1244.8799999999999</v>
      </c>
      <c r="AF220" s="1476">
        <v>1272.5440000000001</v>
      </c>
      <c r="AG220" s="1476">
        <v>1300.2080000000001</v>
      </c>
      <c r="AH220" s="1476">
        <v>1327.8720000000001</v>
      </c>
      <c r="AI220" s="1476">
        <v>1355.5360000000001</v>
      </c>
      <c r="AJ220" s="1476">
        <v>1383.2</v>
      </c>
      <c r="AK220" s="1476">
        <v>1410.864</v>
      </c>
      <c r="AL220" s="1476">
        <v>1438.528</v>
      </c>
      <c r="AM220" s="1476">
        <v>1466.192</v>
      </c>
      <c r="AN220" s="1476">
        <v>1493.856</v>
      </c>
      <c r="AO220" s="1476">
        <v>1521.52</v>
      </c>
      <c r="AP220" s="1476">
        <v>1549.184</v>
      </c>
      <c r="AQ220" s="1476">
        <v>1576.848</v>
      </c>
      <c r="AR220" s="1476">
        <v>1604.5119999999999</v>
      </c>
      <c r="AS220" s="1476">
        <v>1632.1759999999999</v>
      </c>
      <c r="AT220" s="1480">
        <v>1659.84</v>
      </c>
      <c r="AU220" s="355"/>
    </row>
    <row r="221" spans="1:47" x14ac:dyDescent="0.3">
      <c r="A221" s="725">
        <v>29</v>
      </c>
      <c r="B221" s="1479">
        <v>458.43200000000002</v>
      </c>
      <c r="C221" s="1476">
        <v>487.084</v>
      </c>
      <c r="D221" s="1476">
        <v>515.73599999999999</v>
      </c>
      <c r="E221" s="1476">
        <v>544.38800000000003</v>
      </c>
      <c r="F221" s="1476">
        <v>573.04</v>
      </c>
      <c r="G221" s="1476">
        <v>601.69200000000001</v>
      </c>
      <c r="H221" s="1476">
        <v>630.34399999999994</v>
      </c>
      <c r="I221" s="1476">
        <v>658.99599999999998</v>
      </c>
      <c r="J221" s="1476">
        <v>687.64800000000002</v>
      </c>
      <c r="K221" s="1476">
        <v>716.3</v>
      </c>
      <c r="L221" s="1476">
        <v>744.952</v>
      </c>
      <c r="M221" s="1476">
        <v>773.60400000000004</v>
      </c>
      <c r="N221" s="1476">
        <v>802.25599999999997</v>
      </c>
      <c r="O221" s="1476">
        <v>830.90800000000002</v>
      </c>
      <c r="P221" s="1476">
        <v>859.56</v>
      </c>
      <c r="Q221" s="1476">
        <v>888.21199999999999</v>
      </c>
      <c r="R221" s="1476">
        <v>916.86400000000003</v>
      </c>
      <c r="S221" s="1476">
        <v>945.51599999999996</v>
      </c>
      <c r="T221" s="1476">
        <v>974.16800000000001</v>
      </c>
      <c r="U221" s="1476">
        <v>1002.8199999999999</v>
      </c>
      <c r="V221" s="1476">
        <v>1031.472</v>
      </c>
      <c r="W221" s="1476">
        <v>1060.124</v>
      </c>
      <c r="X221" s="1476">
        <v>1088.7760000000001</v>
      </c>
      <c r="Y221" s="1476">
        <v>1117.4279999999999</v>
      </c>
      <c r="Z221" s="1476">
        <v>1146.08</v>
      </c>
      <c r="AA221" s="1476">
        <v>1174.732</v>
      </c>
      <c r="AB221" s="1476">
        <v>1203.384</v>
      </c>
      <c r="AC221" s="1476">
        <v>1232.0360000000001</v>
      </c>
      <c r="AD221" s="1476">
        <v>1260.6879999999999</v>
      </c>
      <c r="AE221" s="1476">
        <v>1289.3399999999999</v>
      </c>
      <c r="AF221" s="1476">
        <v>1317.992</v>
      </c>
      <c r="AG221" s="1476">
        <v>1346.644</v>
      </c>
      <c r="AH221" s="1476">
        <v>1375.296</v>
      </c>
      <c r="AI221" s="1476">
        <v>1403.9480000000001</v>
      </c>
      <c r="AJ221" s="1476">
        <v>1432.6</v>
      </c>
      <c r="AK221" s="1476">
        <v>1461.252</v>
      </c>
      <c r="AL221" s="1476">
        <v>1489.904</v>
      </c>
      <c r="AM221" s="1476">
        <v>1518.556</v>
      </c>
      <c r="AN221" s="1476">
        <v>1547.2080000000001</v>
      </c>
      <c r="AO221" s="1476">
        <v>1575.86</v>
      </c>
      <c r="AP221" s="1476">
        <v>1604.5119999999999</v>
      </c>
      <c r="AQ221" s="1476">
        <v>1633.164</v>
      </c>
      <c r="AR221" s="1476">
        <v>1661.816</v>
      </c>
      <c r="AS221" s="1476">
        <v>1690.4680000000001</v>
      </c>
      <c r="AT221" s="1480">
        <v>1719.12</v>
      </c>
      <c r="AU221" s="355"/>
    </row>
    <row r="222" spans="1:47" x14ac:dyDescent="0.3">
      <c r="A222" s="725">
        <v>30</v>
      </c>
      <c r="B222" s="1479">
        <v>474.24</v>
      </c>
      <c r="C222" s="1476">
        <v>503.88</v>
      </c>
      <c r="D222" s="1476">
        <v>533.52</v>
      </c>
      <c r="E222" s="1476">
        <v>563.16</v>
      </c>
      <c r="F222" s="1476">
        <v>592.79999999999995</v>
      </c>
      <c r="G222" s="1476">
        <v>622.43999999999994</v>
      </c>
      <c r="H222" s="1476">
        <v>652.08000000000004</v>
      </c>
      <c r="I222" s="1476">
        <v>681.72</v>
      </c>
      <c r="J222" s="1476">
        <v>711.36</v>
      </c>
      <c r="K222" s="1476">
        <v>741</v>
      </c>
      <c r="L222" s="1476">
        <v>770.64</v>
      </c>
      <c r="M222" s="1476">
        <v>800.28</v>
      </c>
      <c r="N222" s="1476">
        <v>829.92</v>
      </c>
      <c r="O222" s="1476">
        <v>859.56</v>
      </c>
      <c r="P222" s="1476">
        <v>889.2</v>
      </c>
      <c r="Q222" s="1476">
        <v>918.84</v>
      </c>
      <c r="R222" s="1476">
        <v>948.48</v>
      </c>
      <c r="S222" s="1476">
        <v>978.12</v>
      </c>
      <c r="T222" s="1476">
        <v>1007.76</v>
      </c>
      <c r="U222" s="1476">
        <v>1037.4000000000001</v>
      </c>
      <c r="V222" s="1476">
        <v>1067.04</v>
      </c>
      <c r="W222" s="1476">
        <v>1096.68</v>
      </c>
      <c r="X222" s="1476">
        <v>1126.32</v>
      </c>
      <c r="Y222" s="1476">
        <v>1155.96</v>
      </c>
      <c r="Z222" s="1476">
        <v>1185.5999999999999</v>
      </c>
      <c r="AA222" s="1476">
        <v>1215.24</v>
      </c>
      <c r="AB222" s="1476">
        <v>1244.8799999999999</v>
      </c>
      <c r="AC222" s="1476">
        <v>1274.52</v>
      </c>
      <c r="AD222" s="1476">
        <v>1304.1600000000001</v>
      </c>
      <c r="AE222" s="1476">
        <v>1333.8</v>
      </c>
      <c r="AF222" s="1476">
        <v>1363.44</v>
      </c>
      <c r="AG222" s="1476">
        <v>1393.08</v>
      </c>
      <c r="AH222" s="1476">
        <v>1422.72</v>
      </c>
      <c r="AI222" s="1476">
        <v>1452.36</v>
      </c>
      <c r="AJ222" s="1476">
        <v>1482</v>
      </c>
      <c r="AK222" s="1476">
        <v>1511.6399999999999</v>
      </c>
      <c r="AL222" s="1476">
        <v>1541.28</v>
      </c>
      <c r="AM222" s="1476">
        <v>1570.92</v>
      </c>
      <c r="AN222" s="1476">
        <v>1600.56</v>
      </c>
      <c r="AO222" s="1476">
        <v>1630.2</v>
      </c>
      <c r="AP222" s="1476">
        <v>1659.84</v>
      </c>
      <c r="AQ222" s="1476">
        <v>1689.48</v>
      </c>
      <c r="AR222" s="1476">
        <v>1719.12</v>
      </c>
      <c r="AS222" s="1476">
        <v>1748.76</v>
      </c>
      <c r="AT222" s="1480">
        <v>1778.4</v>
      </c>
      <c r="AU222" s="355"/>
    </row>
    <row r="223" spans="1:47" x14ac:dyDescent="0.3">
      <c r="A223" s="725">
        <v>31</v>
      </c>
      <c r="B223" s="1479">
        <v>490.048</v>
      </c>
      <c r="C223" s="1476">
        <v>520.67600000000004</v>
      </c>
      <c r="D223" s="1476">
        <v>551.30399999999997</v>
      </c>
      <c r="E223" s="1476">
        <v>581.93200000000002</v>
      </c>
      <c r="F223" s="1476">
        <v>612.55999999999995</v>
      </c>
      <c r="G223" s="1476">
        <v>643.18799999999999</v>
      </c>
      <c r="H223" s="1476">
        <v>673.81600000000003</v>
      </c>
      <c r="I223" s="1476">
        <v>704.44399999999996</v>
      </c>
      <c r="J223" s="1476">
        <v>735.072</v>
      </c>
      <c r="K223" s="1476">
        <v>765.7</v>
      </c>
      <c r="L223" s="1476">
        <v>796.32799999999997</v>
      </c>
      <c r="M223" s="1476">
        <v>826.95600000000002</v>
      </c>
      <c r="N223" s="1476">
        <v>857.58399999999995</v>
      </c>
      <c r="O223" s="1476">
        <v>888.21199999999999</v>
      </c>
      <c r="P223" s="1476">
        <v>918.84</v>
      </c>
      <c r="Q223" s="1476">
        <v>949.46799999999996</v>
      </c>
      <c r="R223" s="1476">
        <v>980.096</v>
      </c>
      <c r="S223" s="1476">
        <v>1010.7239999999999</v>
      </c>
      <c r="T223" s="1476">
        <v>1041.3520000000001</v>
      </c>
      <c r="U223" s="1476">
        <v>1071.98</v>
      </c>
      <c r="V223" s="1476">
        <v>1102.6079999999999</v>
      </c>
      <c r="W223" s="1476">
        <v>1133.2359999999999</v>
      </c>
      <c r="X223" s="1476">
        <v>1163.864</v>
      </c>
      <c r="Y223" s="1476">
        <v>1194.492</v>
      </c>
      <c r="Z223" s="1476">
        <v>1225.1199999999999</v>
      </c>
      <c r="AA223" s="1476">
        <v>1255.748</v>
      </c>
      <c r="AB223" s="1476">
        <v>1286.376</v>
      </c>
      <c r="AC223" s="1476">
        <v>1317.0039999999999</v>
      </c>
      <c r="AD223" s="1476">
        <v>1347.6320000000001</v>
      </c>
      <c r="AE223" s="1476">
        <v>1378.26</v>
      </c>
      <c r="AF223" s="1476">
        <v>1408.8879999999999</v>
      </c>
      <c r="AG223" s="1476">
        <v>1439.5160000000001</v>
      </c>
      <c r="AH223" s="1476">
        <v>1470.144</v>
      </c>
      <c r="AI223" s="1476">
        <v>1500.7719999999999</v>
      </c>
      <c r="AJ223" s="1476">
        <v>1531.4</v>
      </c>
      <c r="AK223" s="1476">
        <v>1562.028</v>
      </c>
      <c r="AL223" s="1476">
        <v>1592.6559999999999</v>
      </c>
      <c r="AM223" s="1476">
        <v>1623.2839999999999</v>
      </c>
      <c r="AN223" s="1476">
        <v>1653.912</v>
      </c>
      <c r="AO223" s="1476">
        <v>1684.54</v>
      </c>
      <c r="AP223" s="1476">
        <v>1715.1679999999999</v>
      </c>
      <c r="AQ223" s="1476">
        <v>1745.796</v>
      </c>
      <c r="AR223" s="1476">
        <v>1776.424</v>
      </c>
      <c r="AS223" s="1476">
        <v>1807.0519999999999</v>
      </c>
      <c r="AT223" s="1480">
        <v>1837.68</v>
      </c>
      <c r="AU223" s="355"/>
    </row>
    <row r="224" spans="1:47" x14ac:dyDescent="0.3">
      <c r="A224" s="725">
        <v>32</v>
      </c>
      <c r="B224" s="1479">
        <v>505.85599999999999</v>
      </c>
      <c r="C224" s="1476">
        <v>537.47199999999998</v>
      </c>
      <c r="D224" s="1476">
        <v>569.08799999999997</v>
      </c>
      <c r="E224" s="1476">
        <v>600.70399999999995</v>
      </c>
      <c r="F224" s="1476">
        <v>632.31999999999994</v>
      </c>
      <c r="G224" s="1476">
        <v>663.93600000000004</v>
      </c>
      <c r="H224" s="1476">
        <v>695.55200000000002</v>
      </c>
      <c r="I224" s="1476">
        <v>727.16800000000001</v>
      </c>
      <c r="J224" s="1476">
        <v>758.78399999999999</v>
      </c>
      <c r="K224" s="1476">
        <v>790.4</v>
      </c>
      <c r="L224" s="1476">
        <v>822.01599999999996</v>
      </c>
      <c r="M224" s="1476">
        <v>853.63199999999995</v>
      </c>
      <c r="N224" s="1476">
        <v>885.24800000000005</v>
      </c>
      <c r="O224" s="1476">
        <v>916.86400000000003</v>
      </c>
      <c r="P224" s="1476">
        <v>948.48</v>
      </c>
      <c r="Q224" s="1476">
        <v>980.096</v>
      </c>
      <c r="R224" s="1476">
        <v>1011.712</v>
      </c>
      <c r="S224" s="1476">
        <v>1043.328</v>
      </c>
      <c r="T224" s="1476">
        <v>1074.944</v>
      </c>
      <c r="U224" s="1476">
        <v>1106.56</v>
      </c>
      <c r="V224" s="1476">
        <v>1138.1759999999999</v>
      </c>
      <c r="W224" s="1476">
        <v>1169.7919999999999</v>
      </c>
      <c r="X224" s="1476">
        <v>1201.4079999999999</v>
      </c>
      <c r="Y224" s="1476">
        <v>1233.0239999999999</v>
      </c>
      <c r="Z224" s="1476">
        <v>1264.6399999999999</v>
      </c>
      <c r="AA224" s="1476">
        <v>1296.2560000000001</v>
      </c>
      <c r="AB224" s="1476">
        <v>1327.8720000000001</v>
      </c>
      <c r="AC224" s="1476">
        <v>1359.4880000000001</v>
      </c>
      <c r="AD224" s="1476">
        <v>1391.104</v>
      </c>
      <c r="AE224" s="1476">
        <v>1422.72</v>
      </c>
      <c r="AF224" s="1476">
        <v>1454.336</v>
      </c>
      <c r="AG224" s="1476">
        <v>1485.952</v>
      </c>
      <c r="AH224" s="1476">
        <v>1517.568</v>
      </c>
      <c r="AI224" s="1476">
        <v>1549.184</v>
      </c>
      <c r="AJ224" s="1476">
        <v>1580.8</v>
      </c>
      <c r="AK224" s="1476">
        <v>1612.4159999999999</v>
      </c>
      <c r="AL224" s="1476">
        <v>1644.0319999999999</v>
      </c>
      <c r="AM224" s="1476">
        <v>1675.6479999999999</v>
      </c>
      <c r="AN224" s="1476">
        <v>1707.2639999999999</v>
      </c>
      <c r="AO224" s="1476">
        <v>1738.8799999999999</v>
      </c>
      <c r="AP224" s="1476">
        <v>1770.4960000000001</v>
      </c>
      <c r="AQ224" s="1476">
        <v>1802.1120000000001</v>
      </c>
      <c r="AR224" s="1476">
        <v>1833.7280000000001</v>
      </c>
      <c r="AS224" s="1476">
        <v>1865.3440000000001</v>
      </c>
      <c r="AT224" s="1480">
        <v>1896.96</v>
      </c>
      <c r="AU224" s="355"/>
    </row>
    <row r="225" spans="1:47" x14ac:dyDescent="0.3">
      <c r="A225" s="725">
        <v>33</v>
      </c>
      <c r="B225" s="1479">
        <v>521.66399999999999</v>
      </c>
      <c r="C225" s="1476">
        <v>554.26800000000003</v>
      </c>
      <c r="D225" s="1476">
        <v>586.87199999999996</v>
      </c>
      <c r="E225" s="1476">
        <v>619.476</v>
      </c>
      <c r="F225" s="1476">
        <v>652.08000000000004</v>
      </c>
      <c r="G225" s="1476">
        <v>684.68399999999997</v>
      </c>
      <c r="H225" s="1476">
        <v>717.28800000000001</v>
      </c>
      <c r="I225" s="1476">
        <v>749.89199999999994</v>
      </c>
      <c r="J225" s="1476">
        <v>782.49599999999998</v>
      </c>
      <c r="K225" s="1476">
        <v>815.1</v>
      </c>
      <c r="L225" s="1476">
        <v>847.70399999999995</v>
      </c>
      <c r="M225" s="1476">
        <v>880.30799999999999</v>
      </c>
      <c r="N225" s="1476">
        <v>912.91200000000003</v>
      </c>
      <c r="O225" s="1476">
        <v>945.51599999999996</v>
      </c>
      <c r="P225" s="1476">
        <v>978.12</v>
      </c>
      <c r="Q225" s="1476">
        <v>1010.7239999999999</v>
      </c>
      <c r="R225" s="1476">
        <v>1043.328</v>
      </c>
      <c r="S225" s="1476">
        <v>1075.932</v>
      </c>
      <c r="T225" s="1476">
        <v>1108.5360000000001</v>
      </c>
      <c r="U225" s="1476">
        <v>1141.1400000000001</v>
      </c>
      <c r="V225" s="1476">
        <v>1173.7439999999999</v>
      </c>
      <c r="W225" s="1476">
        <v>1206.348</v>
      </c>
      <c r="X225" s="1476">
        <v>1238.952</v>
      </c>
      <c r="Y225" s="1476">
        <v>1271.556</v>
      </c>
      <c r="Z225" s="1476">
        <v>1304.1600000000001</v>
      </c>
      <c r="AA225" s="1476">
        <v>1336.7639999999999</v>
      </c>
      <c r="AB225" s="1476">
        <v>1369.3679999999999</v>
      </c>
      <c r="AC225" s="1476">
        <v>1401.972</v>
      </c>
      <c r="AD225" s="1476">
        <v>1434.576</v>
      </c>
      <c r="AE225" s="1476">
        <v>1467.18</v>
      </c>
      <c r="AF225" s="1476">
        <v>1499.7839999999999</v>
      </c>
      <c r="AG225" s="1476">
        <v>1532.3879999999999</v>
      </c>
      <c r="AH225" s="1476">
        <v>1564.992</v>
      </c>
      <c r="AI225" s="1476">
        <v>1597.596</v>
      </c>
      <c r="AJ225" s="1476">
        <v>1630.2</v>
      </c>
      <c r="AK225" s="1476">
        <v>1662.8040000000001</v>
      </c>
      <c r="AL225" s="1476">
        <v>1695.4079999999999</v>
      </c>
      <c r="AM225" s="1476">
        <v>1728.0119999999999</v>
      </c>
      <c r="AN225" s="1476">
        <v>1760.616</v>
      </c>
      <c r="AO225" s="1476">
        <v>1793.22</v>
      </c>
      <c r="AP225" s="1476">
        <v>1825.8240000000001</v>
      </c>
      <c r="AQ225" s="1476">
        <v>1858.4279999999999</v>
      </c>
      <c r="AR225" s="1476">
        <v>1891.0319999999999</v>
      </c>
      <c r="AS225" s="1476">
        <v>1923.636</v>
      </c>
      <c r="AT225" s="1480">
        <v>1956.24</v>
      </c>
      <c r="AU225" s="355"/>
    </row>
    <row r="226" spans="1:47" x14ac:dyDescent="0.3">
      <c r="A226" s="725">
        <v>34</v>
      </c>
      <c r="B226" s="1479">
        <v>537.47199999999998</v>
      </c>
      <c r="C226" s="1476">
        <v>571.06399999999996</v>
      </c>
      <c r="D226" s="1476">
        <v>604.65599999999995</v>
      </c>
      <c r="E226" s="1476">
        <v>638.24800000000005</v>
      </c>
      <c r="F226" s="1476">
        <v>671.84</v>
      </c>
      <c r="G226" s="1476">
        <v>705.43200000000002</v>
      </c>
      <c r="H226" s="1476">
        <v>739.024</v>
      </c>
      <c r="I226" s="1476">
        <v>772.61599999999999</v>
      </c>
      <c r="J226" s="1476">
        <v>806.20799999999997</v>
      </c>
      <c r="K226" s="1476">
        <v>839.8</v>
      </c>
      <c r="L226" s="1476">
        <v>873.39199999999994</v>
      </c>
      <c r="M226" s="1476">
        <v>906.98400000000004</v>
      </c>
      <c r="N226" s="1476">
        <v>940.57600000000002</v>
      </c>
      <c r="O226" s="1476">
        <v>974.16800000000001</v>
      </c>
      <c r="P226" s="1476">
        <v>1007.76</v>
      </c>
      <c r="Q226" s="1476">
        <v>1041.3520000000001</v>
      </c>
      <c r="R226" s="1476">
        <v>1074.944</v>
      </c>
      <c r="S226" s="1476">
        <v>1108.5360000000001</v>
      </c>
      <c r="T226" s="1476">
        <v>1142.1279999999999</v>
      </c>
      <c r="U226" s="1476">
        <v>1175.72</v>
      </c>
      <c r="V226" s="1476">
        <v>1209.3119999999999</v>
      </c>
      <c r="W226" s="1476">
        <v>1242.904</v>
      </c>
      <c r="X226" s="1476">
        <v>1276.4960000000001</v>
      </c>
      <c r="Y226" s="1476">
        <v>1310.088</v>
      </c>
      <c r="Z226" s="1476">
        <v>1343.68</v>
      </c>
      <c r="AA226" s="1476">
        <v>1377.2719999999999</v>
      </c>
      <c r="AB226" s="1476">
        <v>1410.864</v>
      </c>
      <c r="AC226" s="1476">
        <v>1444.4559999999999</v>
      </c>
      <c r="AD226" s="1476">
        <v>1478.048</v>
      </c>
      <c r="AE226" s="1476">
        <v>1511.6399999999999</v>
      </c>
      <c r="AF226" s="1476">
        <v>1545.232</v>
      </c>
      <c r="AG226" s="1476">
        <v>1578.8240000000001</v>
      </c>
      <c r="AH226" s="1476">
        <v>1612.4159999999999</v>
      </c>
      <c r="AI226" s="1476">
        <v>1646.008</v>
      </c>
      <c r="AJ226" s="1476">
        <v>1679.6</v>
      </c>
      <c r="AK226" s="1476">
        <v>1713.192</v>
      </c>
      <c r="AL226" s="1476">
        <v>1746.7839999999999</v>
      </c>
      <c r="AM226" s="1476">
        <v>1780.376</v>
      </c>
      <c r="AN226" s="1476">
        <v>1813.9680000000001</v>
      </c>
      <c r="AO226" s="1476">
        <v>1847.56</v>
      </c>
      <c r="AP226" s="1476">
        <v>1881.152</v>
      </c>
      <c r="AQ226" s="1476">
        <v>1914.7439999999999</v>
      </c>
      <c r="AR226" s="1476">
        <v>1948.336</v>
      </c>
      <c r="AS226" s="1476">
        <v>1981.9279999999999</v>
      </c>
      <c r="AT226" s="1480">
        <v>2015.52</v>
      </c>
      <c r="AU226" s="355"/>
    </row>
    <row r="227" spans="1:47" x14ac:dyDescent="0.3">
      <c r="A227" s="725">
        <v>35</v>
      </c>
      <c r="B227" s="1479">
        <v>553.28</v>
      </c>
      <c r="C227" s="1476">
        <v>587.86</v>
      </c>
      <c r="D227" s="1476">
        <v>622.43999999999994</v>
      </c>
      <c r="E227" s="1476">
        <v>657.02</v>
      </c>
      <c r="F227" s="1476">
        <v>691.6</v>
      </c>
      <c r="G227" s="1476">
        <v>726.18</v>
      </c>
      <c r="H227" s="1476">
        <v>760.76</v>
      </c>
      <c r="I227" s="1476">
        <v>795.34</v>
      </c>
      <c r="J227" s="1476">
        <v>829.92</v>
      </c>
      <c r="K227" s="1476">
        <v>864.5</v>
      </c>
      <c r="L227" s="1476">
        <v>899.08</v>
      </c>
      <c r="M227" s="1476">
        <v>933.66</v>
      </c>
      <c r="N227" s="1476">
        <v>968.24</v>
      </c>
      <c r="O227" s="1476">
        <v>1002.8199999999999</v>
      </c>
      <c r="P227" s="1476">
        <v>1037.4000000000001</v>
      </c>
      <c r="Q227" s="1476">
        <v>1071.98</v>
      </c>
      <c r="R227" s="1476">
        <v>1106.56</v>
      </c>
      <c r="S227" s="1476">
        <v>1141.1400000000001</v>
      </c>
      <c r="T227" s="1476">
        <v>1175.72</v>
      </c>
      <c r="U227" s="1476">
        <v>1210.3</v>
      </c>
      <c r="V227" s="1476">
        <v>1244.8799999999999</v>
      </c>
      <c r="W227" s="1476">
        <v>1279.46</v>
      </c>
      <c r="X227" s="1476">
        <v>1314.04</v>
      </c>
      <c r="Y227" s="1476">
        <v>1348.62</v>
      </c>
      <c r="Z227" s="1476">
        <v>1383.2</v>
      </c>
      <c r="AA227" s="1476">
        <v>1417.78</v>
      </c>
      <c r="AB227" s="1476">
        <v>1452.36</v>
      </c>
      <c r="AC227" s="1476">
        <v>1486.94</v>
      </c>
      <c r="AD227" s="1476">
        <v>1521.52</v>
      </c>
      <c r="AE227" s="1476">
        <v>1556.1</v>
      </c>
      <c r="AF227" s="1476">
        <v>1590.68</v>
      </c>
      <c r="AG227" s="1476">
        <v>1625.26</v>
      </c>
      <c r="AH227" s="1476">
        <v>1659.84</v>
      </c>
      <c r="AI227" s="1476">
        <v>1694.42</v>
      </c>
      <c r="AJ227" s="1476">
        <v>1729</v>
      </c>
      <c r="AK227" s="1476">
        <v>1763.58</v>
      </c>
      <c r="AL227" s="1476">
        <v>1798.16</v>
      </c>
      <c r="AM227" s="1476">
        <v>1832.74</v>
      </c>
      <c r="AN227" s="1476">
        <v>1867.32</v>
      </c>
      <c r="AO227" s="1476">
        <v>1901.9</v>
      </c>
      <c r="AP227" s="1476">
        <v>1936.48</v>
      </c>
      <c r="AQ227" s="1476">
        <v>1971.06</v>
      </c>
      <c r="AR227" s="1476">
        <v>2005.6399999999999</v>
      </c>
      <c r="AS227" s="1476">
        <v>2040.22</v>
      </c>
      <c r="AT227" s="1480">
        <v>2074.8000000000002</v>
      </c>
      <c r="AU227" s="355"/>
    </row>
    <row r="228" spans="1:47" x14ac:dyDescent="0.3">
      <c r="A228" s="725">
        <v>36</v>
      </c>
      <c r="B228" s="1479">
        <v>569.08799999999997</v>
      </c>
      <c r="C228" s="1476">
        <v>604.65599999999995</v>
      </c>
      <c r="D228" s="1476">
        <v>640.22400000000005</v>
      </c>
      <c r="E228" s="1476">
        <v>675.79200000000003</v>
      </c>
      <c r="F228" s="1476">
        <v>711.36</v>
      </c>
      <c r="G228" s="1476">
        <v>746.928</v>
      </c>
      <c r="H228" s="1476">
        <v>782.49599999999998</v>
      </c>
      <c r="I228" s="1476">
        <v>818.06399999999996</v>
      </c>
      <c r="J228" s="1476">
        <v>853.63199999999995</v>
      </c>
      <c r="K228" s="1476">
        <v>889.2</v>
      </c>
      <c r="L228" s="1476">
        <v>924.76800000000003</v>
      </c>
      <c r="M228" s="1476">
        <v>960.33600000000001</v>
      </c>
      <c r="N228" s="1476">
        <v>995.904</v>
      </c>
      <c r="O228" s="1476">
        <v>1031.472</v>
      </c>
      <c r="P228" s="1476">
        <v>1067.04</v>
      </c>
      <c r="Q228" s="1476">
        <v>1102.6079999999999</v>
      </c>
      <c r="R228" s="1476">
        <v>1138.1759999999999</v>
      </c>
      <c r="S228" s="1476">
        <v>1173.7439999999999</v>
      </c>
      <c r="T228" s="1476">
        <v>1209.3119999999999</v>
      </c>
      <c r="U228" s="1476">
        <v>1244.8799999999999</v>
      </c>
      <c r="V228" s="1476">
        <v>1280.4480000000001</v>
      </c>
      <c r="W228" s="1476">
        <v>1316.0160000000001</v>
      </c>
      <c r="X228" s="1476">
        <v>1351.5840000000001</v>
      </c>
      <c r="Y228" s="1476">
        <v>1387.152</v>
      </c>
      <c r="Z228" s="1476">
        <v>1422.72</v>
      </c>
      <c r="AA228" s="1476">
        <v>1458.288</v>
      </c>
      <c r="AB228" s="1476">
        <v>1493.856</v>
      </c>
      <c r="AC228" s="1476">
        <v>1529.424</v>
      </c>
      <c r="AD228" s="1476">
        <v>1564.992</v>
      </c>
      <c r="AE228" s="1476">
        <v>1600.56</v>
      </c>
      <c r="AF228" s="1476">
        <v>1636.1279999999999</v>
      </c>
      <c r="AG228" s="1476">
        <v>1671.6959999999999</v>
      </c>
      <c r="AH228" s="1476">
        <v>1707.2639999999999</v>
      </c>
      <c r="AI228" s="1476">
        <v>1742.8319999999999</v>
      </c>
      <c r="AJ228" s="1476">
        <v>1778.4</v>
      </c>
      <c r="AK228" s="1476">
        <v>1813.9680000000001</v>
      </c>
      <c r="AL228" s="1476">
        <v>1849.5360000000001</v>
      </c>
      <c r="AM228" s="1476">
        <v>1885.104</v>
      </c>
      <c r="AN228" s="1476">
        <v>1920.672</v>
      </c>
      <c r="AO228" s="1476">
        <v>1956.24</v>
      </c>
      <c r="AP228" s="1476">
        <v>1991.808</v>
      </c>
      <c r="AQ228" s="1476">
        <v>2027.376</v>
      </c>
      <c r="AR228" s="1476">
        <v>2062.944</v>
      </c>
      <c r="AS228" s="1476">
        <v>2098.5120000000002</v>
      </c>
      <c r="AT228" s="1480">
        <v>2134.08</v>
      </c>
      <c r="AU228" s="355"/>
    </row>
    <row r="229" spans="1:47" x14ac:dyDescent="0.3">
      <c r="A229" s="725">
        <v>37</v>
      </c>
      <c r="B229" s="1479">
        <v>584.89599999999996</v>
      </c>
      <c r="C229" s="1476">
        <v>621.452</v>
      </c>
      <c r="D229" s="1476">
        <v>658.00800000000004</v>
      </c>
      <c r="E229" s="1476">
        <v>694.56399999999996</v>
      </c>
      <c r="F229" s="1476">
        <v>731.12</v>
      </c>
      <c r="G229" s="1476">
        <v>767.67600000000004</v>
      </c>
      <c r="H229" s="1476">
        <v>804.23199999999997</v>
      </c>
      <c r="I229" s="1476">
        <v>840.78800000000001</v>
      </c>
      <c r="J229" s="1476">
        <v>877.34399999999994</v>
      </c>
      <c r="K229" s="1476">
        <v>913.9</v>
      </c>
      <c r="L229" s="1476">
        <v>950.45600000000002</v>
      </c>
      <c r="M229" s="1476">
        <v>987.01199999999994</v>
      </c>
      <c r="N229" s="1476">
        <v>1023.568</v>
      </c>
      <c r="O229" s="1476">
        <v>1060.124</v>
      </c>
      <c r="P229" s="1476">
        <v>1096.68</v>
      </c>
      <c r="Q229" s="1476">
        <v>1133.2359999999999</v>
      </c>
      <c r="R229" s="1476">
        <v>1169.7919999999999</v>
      </c>
      <c r="S229" s="1476">
        <v>1206.348</v>
      </c>
      <c r="T229" s="1476">
        <v>1242.904</v>
      </c>
      <c r="U229" s="1476">
        <v>1279.46</v>
      </c>
      <c r="V229" s="1476">
        <v>1316.0160000000001</v>
      </c>
      <c r="W229" s="1476">
        <v>1352.5719999999999</v>
      </c>
      <c r="X229" s="1476">
        <v>1389.1279999999999</v>
      </c>
      <c r="Y229" s="1476">
        <v>1425.684</v>
      </c>
      <c r="Z229" s="1476">
        <v>1462.24</v>
      </c>
      <c r="AA229" s="1476">
        <v>1498.796</v>
      </c>
      <c r="AB229" s="1476">
        <v>1535.3520000000001</v>
      </c>
      <c r="AC229" s="1476">
        <v>1571.9079999999999</v>
      </c>
      <c r="AD229" s="1476">
        <v>1608.4639999999999</v>
      </c>
      <c r="AE229" s="1476">
        <v>1645.02</v>
      </c>
      <c r="AF229" s="1476">
        <v>1681.576</v>
      </c>
      <c r="AG229" s="1476">
        <v>1718.1320000000001</v>
      </c>
      <c r="AH229" s="1476">
        <v>1754.6879999999999</v>
      </c>
      <c r="AI229" s="1476">
        <v>1791.2439999999999</v>
      </c>
      <c r="AJ229" s="1476">
        <v>1827.8</v>
      </c>
      <c r="AK229" s="1476">
        <v>1864.356</v>
      </c>
      <c r="AL229" s="1476">
        <v>1900.912</v>
      </c>
      <c r="AM229" s="1476">
        <v>1937.4680000000001</v>
      </c>
      <c r="AN229" s="1476">
        <v>1974.0239999999999</v>
      </c>
      <c r="AO229" s="1476">
        <v>2010.58</v>
      </c>
      <c r="AP229" s="1476">
        <v>2047.136</v>
      </c>
      <c r="AQ229" s="1476">
        <v>2083.692</v>
      </c>
      <c r="AR229" s="1476">
        <v>2120.248</v>
      </c>
      <c r="AS229" s="1476">
        <v>2156.8040000000001</v>
      </c>
      <c r="AT229" s="1480">
        <v>2193.36</v>
      </c>
      <c r="AU229" s="355"/>
    </row>
    <row r="230" spans="1:47" x14ac:dyDescent="0.3">
      <c r="A230" s="725">
        <v>38</v>
      </c>
      <c r="B230" s="1479">
        <v>600.70399999999995</v>
      </c>
      <c r="C230" s="1476">
        <v>638.24800000000005</v>
      </c>
      <c r="D230" s="1476">
        <v>675.79200000000003</v>
      </c>
      <c r="E230" s="1476">
        <v>713.33600000000001</v>
      </c>
      <c r="F230" s="1476">
        <v>750.88</v>
      </c>
      <c r="G230" s="1476">
        <v>788.42399999999998</v>
      </c>
      <c r="H230" s="1476">
        <v>825.96799999999996</v>
      </c>
      <c r="I230" s="1476">
        <v>863.51199999999994</v>
      </c>
      <c r="J230" s="1476">
        <v>901.05600000000004</v>
      </c>
      <c r="K230" s="1476">
        <v>938.6</v>
      </c>
      <c r="L230" s="1476">
        <v>976.14400000000001</v>
      </c>
      <c r="M230" s="1476">
        <v>1013.688</v>
      </c>
      <c r="N230" s="1476">
        <v>1051.232</v>
      </c>
      <c r="O230" s="1476">
        <v>1088.7760000000001</v>
      </c>
      <c r="P230" s="1476">
        <v>1126.32</v>
      </c>
      <c r="Q230" s="1476">
        <v>1163.864</v>
      </c>
      <c r="R230" s="1476">
        <v>1201.4079999999999</v>
      </c>
      <c r="S230" s="1476">
        <v>1238.952</v>
      </c>
      <c r="T230" s="1476">
        <v>1276.4960000000001</v>
      </c>
      <c r="U230" s="1476">
        <v>1314.04</v>
      </c>
      <c r="V230" s="1476">
        <v>1351.5840000000001</v>
      </c>
      <c r="W230" s="1476">
        <v>1389.1279999999999</v>
      </c>
      <c r="X230" s="1476">
        <v>1426.672</v>
      </c>
      <c r="Y230" s="1476">
        <v>1464.2159999999999</v>
      </c>
      <c r="Z230" s="1476">
        <v>1501.76</v>
      </c>
      <c r="AA230" s="1476">
        <v>1539.3040000000001</v>
      </c>
      <c r="AB230" s="1476">
        <v>1576.848</v>
      </c>
      <c r="AC230" s="1476">
        <v>1614.3920000000001</v>
      </c>
      <c r="AD230" s="1476">
        <v>1651.9359999999999</v>
      </c>
      <c r="AE230" s="1476">
        <v>1689.48</v>
      </c>
      <c r="AF230" s="1476">
        <v>1727.0239999999999</v>
      </c>
      <c r="AG230" s="1476">
        <v>1764.568</v>
      </c>
      <c r="AH230" s="1476">
        <v>1802.1120000000001</v>
      </c>
      <c r="AI230" s="1476">
        <v>1839.6559999999999</v>
      </c>
      <c r="AJ230" s="1476">
        <v>1877.2</v>
      </c>
      <c r="AK230" s="1476">
        <v>1914.7439999999999</v>
      </c>
      <c r="AL230" s="1476">
        <v>1952.288</v>
      </c>
      <c r="AM230" s="1476">
        <v>1989.8319999999999</v>
      </c>
      <c r="AN230" s="1476">
        <v>2027.376</v>
      </c>
      <c r="AO230" s="1476">
        <v>2064.92</v>
      </c>
      <c r="AP230" s="1476">
        <v>2102.4639999999999</v>
      </c>
      <c r="AQ230" s="1476">
        <v>2140.0079999999998</v>
      </c>
      <c r="AR230" s="1476">
        <v>2177.5520000000001</v>
      </c>
      <c r="AS230" s="1476">
        <v>2215.096</v>
      </c>
      <c r="AT230" s="1480">
        <v>2252.64</v>
      </c>
      <c r="AU230" s="355"/>
    </row>
    <row r="231" spans="1:47" x14ac:dyDescent="0.3">
      <c r="A231" s="725">
        <v>39</v>
      </c>
      <c r="B231" s="1479">
        <v>616.51199999999994</v>
      </c>
      <c r="C231" s="1476">
        <v>655.04399999999998</v>
      </c>
      <c r="D231" s="1476">
        <v>693.57600000000002</v>
      </c>
      <c r="E231" s="1476">
        <v>732.10799999999995</v>
      </c>
      <c r="F231" s="1476">
        <v>770.64</v>
      </c>
      <c r="G231" s="1476">
        <v>809.17200000000003</v>
      </c>
      <c r="H231" s="1476">
        <v>847.70399999999995</v>
      </c>
      <c r="I231" s="1476">
        <v>886.23599999999999</v>
      </c>
      <c r="J231" s="1476">
        <v>924.76800000000003</v>
      </c>
      <c r="K231" s="1476">
        <v>963.3</v>
      </c>
      <c r="L231" s="1476">
        <v>1001.832</v>
      </c>
      <c r="M231" s="1476">
        <v>1040.364</v>
      </c>
      <c r="N231" s="1476">
        <v>1078.896</v>
      </c>
      <c r="O231" s="1476">
        <v>1117.4279999999999</v>
      </c>
      <c r="P231" s="1476">
        <v>1155.96</v>
      </c>
      <c r="Q231" s="1476">
        <v>1194.492</v>
      </c>
      <c r="R231" s="1476">
        <v>1233.0239999999999</v>
      </c>
      <c r="S231" s="1476">
        <v>1271.556</v>
      </c>
      <c r="T231" s="1476">
        <v>1310.088</v>
      </c>
      <c r="U231" s="1476">
        <v>1348.62</v>
      </c>
      <c r="V231" s="1476">
        <v>1387.152</v>
      </c>
      <c r="W231" s="1476">
        <v>1425.684</v>
      </c>
      <c r="X231" s="1476">
        <v>1464.2159999999999</v>
      </c>
      <c r="Y231" s="1476">
        <v>1502.748</v>
      </c>
      <c r="Z231" s="1476">
        <v>1541.28</v>
      </c>
      <c r="AA231" s="1476">
        <v>1579.8119999999999</v>
      </c>
      <c r="AB231" s="1476">
        <v>1618.3440000000001</v>
      </c>
      <c r="AC231" s="1476">
        <v>1656.876</v>
      </c>
      <c r="AD231" s="1476">
        <v>1695.4079999999999</v>
      </c>
      <c r="AE231" s="1476">
        <v>1733.94</v>
      </c>
      <c r="AF231" s="1476">
        <v>1772.472</v>
      </c>
      <c r="AG231" s="1476">
        <v>1811.0039999999999</v>
      </c>
      <c r="AH231" s="1476">
        <v>1849.5360000000001</v>
      </c>
      <c r="AI231" s="1476">
        <v>1888.068</v>
      </c>
      <c r="AJ231" s="1476">
        <v>1926.6</v>
      </c>
      <c r="AK231" s="1476">
        <v>1965.1320000000001</v>
      </c>
      <c r="AL231" s="1476">
        <v>2003.664</v>
      </c>
      <c r="AM231" s="1476">
        <v>2042.1959999999999</v>
      </c>
      <c r="AN231" s="1476">
        <v>2080.7280000000001</v>
      </c>
      <c r="AO231" s="1476">
        <v>2119.2599999999998</v>
      </c>
      <c r="AP231" s="1476">
        <v>2157.7919999999999</v>
      </c>
      <c r="AQ231" s="1476">
        <v>2196.3240000000001</v>
      </c>
      <c r="AR231" s="1476">
        <v>2234.8559999999998</v>
      </c>
      <c r="AS231" s="1476">
        <v>2273.3879999999999</v>
      </c>
      <c r="AT231" s="1480">
        <v>2311.92</v>
      </c>
      <c r="AU231" s="355"/>
    </row>
    <row r="232" spans="1:47" x14ac:dyDescent="0.3">
      <c r="A232" s="725">
        <v>40</v>
      </c>
      <c r="B232" s="1479">
        <v>632.31999999999994</v>
      </c>
      <c r="C232" s="1476">
        <v>671.84</v>
      </c>
      <c r="D232" s="1476">
        <v>711.36</v>
      </c>
      <c r="E232" s="1476">
        <v>750.88</v>
      </c>
      <c r="F232" s="1476">
        <v>790.4</v>
      </c>
      <c r="G232" s="1476">
        <v>829.92</v>
      </c>
      <c r="H232" s="1476">
        <v>869.43999999999994</v>
      </c>
      <c r="I232" s="1476">
        <v>908.96</v>
      </c>
      <c r="J232" s="1476">
        <v>948.48</v>
      </c>
      <c r="K232" s="1476">
        <v>988</v>
      </c>
      <c r="L232" s="1476">
        <v>1027.52</v>
      </c>
      <c r="M232" s="1476">
        <v>1067.04</v>
      </c>
      <c r="N232" s="1476">
        <v>1106.56</v>
      </c>
      <c r="O232" s="1476">
        <v>1146.08</v>
      </c>
      <c r="P232" s="1476">
        <v>1185.5999999999999</v>
      </c>
      <c r="Q232" s="1476">
        <v>1225.1199999999999</v>
      </c>
      <c r="R232" s="1476">
        <v>1264.6399999999999</v>
      </c>
      <c r="S232" s="1476">
        <v>1304.1600000000001</v>
      </c>
      <c r="T232" s="1476">
        <v>1343.68</v>
      </c>
      <c r="U232" s="1476">
        <v>1383.2</v>
      </c>
      <c r="V232" s="1476">
        <v>1422.72</v>
      </c>
      <c r="W232" s="1476">
        <v>1462.24</v>
      </c>
      <c r="X232" s="1476">
        <v>1501.76</v>
      </c>
      <c r="Y232" s="1476">
        <v>1541.28</v>
      </c>
      <c r="Z232" s="1476">
        <v>1580.8</v>
      </c>
      <c r="AA232" s="1476">
        <v>1620.32</v>
      </c>
      <c r="AB232" s="1476">
        <v>1659.84</v>
      </c>
      <c r="AC232" s="1476">
        <v>1699.36</v>
      </c>
      <c r="AD232" s="1476">
        <v>1738.8799999999999</v>
      </c>
      <c r="AE232" s="1476">
        <v>1778.4</v>
      </c>
      <c r="AF232" s="1476">
        <v>1817.92</v>
      </c>
      <c r="AG232" s="1476">
        <v>1857.44</v>
      </c>
      <c r="AH232" s="1476">
        <v>1896.96</v>
      </c>
      <c r="AI232" s="1476">
        <v>1936.48</v>
      </c>
      <c r="AJ232" s="1476">
        <v>1976</v>
      </c>
      <c r="AK232" s="1476">
        <v>2015.52</v>
      </c>
      <c r="AL232" s="1476">
        <v>2055.04</v>
      </c>
      <c r="AM232" s="1476">
        <v>2094.56</v>
      </c>
      <c r="AN232" s="1476">
        <v>2134.08</v>
      </c>
      <c r="AO232" s="1476">
        <v>2173.6</v>
      </c>
      <c r="AP232" s="1476">
        <v>2213.12</v>
      </c>
      <c r="AQ232" s="1476">
        <v>2252.64</v>
      </c>
      <c r="AR232" s="1476">
        <v>2292.16</v>
      </c>
      <c r="AS232" s="1476">
        <v>2331.6799999999998</v>
      </c>
      <c r="AT232" s="1480">
        <v>2371.1999999999998</v>
      </c>
      <c r="AU232" s="355"/>
    </row>
    <row r="233" spans="1:47" x14ac:dyDescent="0.3">
      <c r="A233" s="725">
        <v>41</v>
      </c>
      <c r="B233" s="1479">
        <v>648.12800000000004</v>
      </c>
      <c r="C233" s="1476">
        <v>688.63599999999997</v>
      </c>
      <c r="D233" s="1476">
        <v>729.14400000000001</v>
      </c>
      <c r="E233" s="1476">
        <v>769.65200000000004</v>
      </c>
      <c r="F233" s="1476">
        <v>810.16</v>
      </c>
      <c r="G233" s="1476">
        <v>850.66800000000001</v>
      </c>
      <c r="H233" s="1476">
        <v>891.17600000000004</v>
      </c>
      <c r="I233" s="1476">
        <v>931.68399999999997</v>
      </c>
      <c r="J233" s="1476">
        <v>972.19200000000001</v>
      </c>
      <c r="K233" s="1476">
        <v>1012.7</v>
      </c>
      <c r="L233" s="1476">
        <v>1053.2080000000001</v>
      </c>
      <c r="M233" s="1476">
        <v>1093.7159999999999</v>
      </c>
      <c r="N233" s="1476">
        <v>1134.2239999999999</v>
      </c>
      <c r="O233" s="1476">
        <v>1174.732</v>
      </c>
      <c r="P233" s="1476">
        <v>1215.24</v>
      </c>
      <c r="Q233" s="1476">
        <v>1255.748</v>
      </c>
      <c r="R233" s="1476">
        <v>1296.2560000000001</v>
      </c>
      <c r="S233" s="1476">
        <v>1336.7639999999999</v>
      </c>
      <c r="T233" s="1476">
        <v>1377.2719999999999</v>
      </c>
      <c r="U233" s="1476">
        <v>1417.78</v>
      </c>
      <c r="V233" s="1476">
        <v>1458.288</v>
      </c>
      <c r="W233" s="1476">
        <v>1498.796</v>
      </c>
      <c r="X233" s="1476">
        <v>1539.3040000000001</v>
      </c>
      <c r="Y233" s="1476">
        <v>1579.8119999999999</v>
      </c>
      <c r="Z233" s="1476">
        <v>1620.32</v>
      </c>
      <c r="AA233" s="1476">
        <v>1660.828</v>
      </c>
      <c r="AB233" s="1476">
        <v>1701.336</v>
      </c>
      <c r="AC233" s="1476">
        <v>1741.8440000000001</v>
      </c>
      <c r="AD233" s="1476">
        <v>1782.3520000000001</v>
      </c>
      <c r="AE233" s="1476">
        <v>1822.86</v>
      </c>
      <c r="AF233" s="1476">
        <v>1863.3679999999999</v>
      </c>
      <c r="AG233" s="1476">
        <v>1903.876</v>
      </c>
      <c r="AH233" s="1476">
        <v>1944.384</v>
      </c>
      <c r="AI233" s="1476">
        <v>1984.8920000000001</v>
      </c>
      <c r="AJ233" s="1476">
        <v>2025.4</v>
      </c>
      <c r="AK233" s="1476">
        <v>2065.9079999999999</v>
      </c>
      <c r="AL233" s="1476">
        <v>2106.4160000000002</v>
      </c>
      <c r="AM233" s="1476">
        <v>2146.924</v>
      </c>
      <c r="AN233" s="1476">
        <v>2187.4319999999998</v>
      </c>
      <c r="AO233" s="1476">
        <v>2227.94</v>
      </c>
      <c r="AP233" s="1476">
        <v>2268.4479999999999</v>
      </c>
      <c r="AQ233" s="1476">
        <v>2308.9560000000001</v>
      </c>
      <c r="AR233" s="1476">
        <v>2349.4639999999999</v>
      </c>
      <c r="AS233" s="1476">
        <v>2389.9719999999998</v>
      </c>
      <c r="AT233" s="1480">
        <v>2430.48</v>
      </c>
      <c r="AU233" s="355"/>
    </row>
    <row r="234" spans="1:47" x14ac:dyDescent="0.3">
      <c r="A234" s="725">
        <v>42</v>
      </c>
      <c r="B234" s="1479">
        <v>663.93600000000004</v>
      </c>
      <c r="C234" s="1476">
        <v>705.43200000000002</v>
      </c>
      <c r="D234" s="1476">
        <v>746.928</v>
      </c>
      <c r="E234" s="1476">
        <v>788.42399999999998</v>
      </c>
      <c r="F234" s="1476">
        <v>829.92</v>
      </c>
      <c r="G234" s="1476">
        <v>871.41599999999994</v>
      </c>
      <c r="H234" s="1476">
        <v>912.91200000000003</v>
      </c>
      <c r="I234" s="1476">
        <v>954.40800000000002</v>
      </c>
      <c r="J234" s="1476">
        <v>995.904</v>
      </c>
      <c r="K234" s="1476">
        <v>1037.4000000000001</v>
      </c>
      <c r="L234" s="1476">
        <v>1078.896</v>
      </c>
      <c r="M234" s="1476">
        <v>1120.3920000000001</v>
      </c>
      <c r="N234" s="1476">
        <v>1161.8879999999999</v>
      </c>
      <c r="O234" s="1476">
        <v>1203.384</v>
      </c>
      <c r="P234" s="1476">
        <v>1244.8799999999999</v>
      </c>
      <c r="Q234" s="1476">
        <v>1286.376</v>
      </c>
      <c r="R234" s="1476">
        <v>1327.8720000000001</v>
      </c>
      <c r="S234" s="1476">
        <v>1369.3679999999999</v>
      </c>
      <c r="T234" s="1476">
        <v>1410.864</v>
      </c>
      <c r="U234" s="1476">
        <v>1452.36</v>
      </c>
      <c r="V234" s="1476">
        <v>1493.856</v>
      </c>
      <c r="W234" s="1476">
        <v>1535.3520000000001</v>
      </c>
      <c r="X234" s="1476">
        <v>1576.848</v>
      </c>
      <c r="Y234" s="1476">
        <v>1618.3440000000001</v>
      </c>
      <c r="Z234" s="1476">
        <v>1659.84</v>
      </c>
      <c r="AA234" s="1476">
        <v>1701.336</v>
      </c>
      <c r="AB234" s="1476">
        <v>1742.8319999999999</v>
      </c>
      <c r="AC234" s="1476">
        <v>1784.328</v>
      </c>
      <c r="AD234" s="1476">
        <v>1825.8240000000001</v>
      </c>
      <c r="AE234" s="1476">
        <v>1867.32</v>
      </c>
      <c r="AF234" s="1476">
        <v>1908.816</v>
      </c>
      <c r="AG234" s="1476">
        <v>1950.3119999999999</v>
      </c>
      <c r="AH234" s="1476">
        <v>1991.808</v>
      </c>
      <c r="AI234" s="1476">
        <v>2033.3040000000001</v>
      </c>
      <c r="AJ234" s="1476">
        <v>2074.8000000000002</v>
      </c>
      <c r="AK234" s="1476">
        <v>2116.2959999999998</v>
      </c>
      <c r="AL234" s="1476">
        <v>2157.7919999999999</v>
      </c>
      <c r="AM234" s="1476">
        <v>2199.288</v>
      </c>
      <c r="AN234" s="1476">
        <v>2240.7840000000001</v>
      </c>
      <c r="AO234" s="1476">
        <v>2282.2800000000002</v>
      </c>
      <c r="AP234" s="1476">
        <v>2323.7759999999998</v>
      </c>
      <c r="AQ234" s="1476">
        <v>2365.2719999999999</v>
      </c>
      <c r="AR234" s="1476">
        <v>2406.768</v>
      </c>
      <c r="AS234" s="1476">
        <v>2448.2640000000001</v>
      </c>
      <c r="AT234" s="1480">
        <v>2489.7599999999998</v>
      </c>
      <c r="AU234" s="355"/>
    </row>
    <row r="235" spans="1:47" s="355" customFormat="1" x14ac:dyDescent="0.3">
      <c r="A235" s="725">
        <v>43</v>
      </c>
      <c r="B235" s="1479">
        <v>679.74400000000003</v>
      </c>
      <c r="C235" s="1476">
        <v>722.22799999999995</v>
      </c>
      <c r="D235" s="1476">
        <v>764.71199999999999</v>
      </c>
      <c r="E235" s="1476">
        <v>807.19600000000003</v>
      </c>
      <c r="F235" s="1476">
        <v>849.68</v>
      </c>
      <c r="G235" s="1476">
        <v>892.16399999999999</v>
      </c>
      <c r="H235" s="1476">
        <v>934.64800000000002</v>
      </c>
      <c r="I235" s="1476">
        <v>977.13199999999995</v>
      </c>
      <c r="J235" s="1476">
        <v>1019.616</v>
      </c>
      <c r="K235" s="1476">
        <v>1062.0999999999999</v>
      </c>
      <c r="L235" s="1476">
        <v>1104.5840000000001</v>
      </c>
      <c r="M235" s="1476">
        <v>1147.068</v>
      </c>
      <c r="N235" s="1476">
        <v>1189.5519999999999</v>
      </c>
      <c r="O235" s="1476">
        <v>1232.0360000000001</v>
      </c>
      <c r="P235" s="1476">
        <v>1274.52</v>
      </c>
      <c r="Q235" s="1476">
        <v>1317.0039999999999</v>
      </c>
      <c r="R235" s="1476">
        <v>1359.4880000000001</v>
      </c>
      <c r="S235" s="1476">
        <v>1401.972</v>
      </c>
      <c r="T235" s="1476">
        <v>1444.4559999999999</v>
      </c>
      <c r="U235" s="1476">
        <v>1486.94</v>
      </c>
      <c r="V235" s="1476">
        <v>1529.424</v>
      </c>
      <c r="W235" s="1476">
        <v>1571.9079999999999</v>
      </c>
      <c r="X235" s="1476">
        <v>1614.3920000000001</v>
      </c>
      <c r="Y235" s="1476">
        <v>1656.876</v>
      </c>
      <c r="Z235" s="1476">
        <v>1699.36</v>
      </c>
      <c r="AA235" s="1476">
        <v>1741.8440000000001</v>
      </c>
      <c r="AB235" s="1476">
        <v>1784.328</v>
      </c>
      <c r="AC235" s="1476">
        <v>1826.8119999999999</v>
      </c>
      <c r="AD235" s="1476">
        <v>1869.296</v>
      </c>
      <c r="AE235" s="1476">
        <v>1911.78</v>
      </c>
      <c r="AF235" s="1476">
        <v>1954.2639999999999</v>
      </c>
      <c r="AG235" s="1476">
        <v>1996.748</v>
      </c>
      <c r="AH235" s="1476">
        <v>2039.232</v>
      </c>
      <c r="AI235" s="1476">
        <v>2081.7159999999999</v>
      </c>
      <c r="AJ235" s="1476">
        <v>2124.1999999999998</v>
      </c>
      <c r="AK235" s="1476">
        <v>2166.6840000000002</v>
      </c>
      <c r="AL235" s="1476">
        <v>2209.1680000000001</v>
      </c>
      <c r="AM235" s="1476">
        <v>2251.652</v>
      </c>
      <c r="AN235" s="1476">
        <v>2294.136</v>
      </c>
      <c r="AO235" s="1476">
        <v>2336.62</v>
      </c>
      <c r="AP235" s="1476">
        <v>2379.1039999999998</v>
      </c>
      <c r="AQ235" s="1476">
        <v>2421.5880000000002</v>
      </c>
      <c r="AR235" s="1476">
        <v>2464.0720000000001</v>
      </c>
      <c r="AS235" s="1476">
        <v>2506.556</v>
      </c>
      <c r="AT235" s="1480">
        <v>2549.04</v>
      </c>
    </row>
    <row r="236" spans="1:47" x14ac:dyDescent="0.3">
      <c r="A236" s="725">
        <v>44</v>
      </c>
      <c r="B236" s="1479">
        <v>695.55200000000002</v>
      </c>
      <c r="C236" s="1476">
        <v>739.024</v>
      </c>
      <c r="D236" s="1476">
        <v>782.49599999999998</v>
      </c>
      <c r="E236" s="1476">
        <v>825.96799999999996</v>
      </c>
      <c r="F236" s="1476">
        <v>869.43999999999994</v>
      </c>
      <c r="G236" s="1476">
        <v>912.91200000000003</v>
      </c>
      <c r="H236" s="1476">
        <v>956.38400000000001</v>
      </c>
      <c r="I236" s="1476">
        <v>999.85599999999999</v>
      </c>
      <c r="J236" s="1476">
        <v>1043.328</v>
      </c>
      <c r="K236" s="1476">
        <v>1086.8</v>
      </c>
      <c r="L236" s="1476">
        <v>1130.2719999999999</v>
      </c>
      <c r="M236" s="1476">
        <v>1173.7439999999999</v>
      </c>
      <c r="N236" s="1476">
        <v>1217.2159999999999</v>
      </c>
      <c r="O236" s="1476">
        <v>1260.6879999999999</v>
      </c>
      <c r="P236" s="1476">
        <v>1304.1600000000001</v>
      </c>
      <c r="Q236" s="1476">
        <v>1347.6320000000001</v>
      </c>
      <c r="R236" s="1476">
        <v>1391.104</v>
      </c>
      <c r="S236" s="1476">
        <v>1434.576</v>
      </c>
      <c r="T236" s="1476">
        <v>1478.048</v>
      </c>
      <c r="U236" s="1476">
        <v>1521.52</v>
      </c>
      <c r="V236" s="1476">
        <v>1564.992</v>
      </c>
      <c r="W236" s="1476">
        <v>1608.4639999999999</v>
      </c>
      <c r="X236" s="1476">
        <v>1651.9359999999999</v>
      </c>
      <c r="Y236" s="1476">
        <v>1695.4079999999999</v>
      </c>
      <c r="Z236" s="1476">
        <v>1738.8799999999999</v>
      </c>
      <c r="AA236" s="1476">
        <v>1782.3520000000001</v>
      </c>
      <c r="AB236" s="1476">
        <v>1825.8240000000001</v>
      </c>
      <c r="AC236" s="1476">
        <v>1869.296</v>
      </c>
      <c r="AD236" s="1476">
        <v>1912.768</v>
      </c>
      <c r="AE236" s="1476">
        <v>1956.24</v>
      </c>
      <c r="AF236" s="1476">
        <v>1999.712</v>
      </c>
      <c r="AG236" s="1476">
        <v>2043.184</v>
      </c>
      <c r="AH236" s="1476">
        <v>2086.6559999999999</v>
      </c>
      <c r="AI236" s="1476">
        <v>2130.1280000000002</v>
      </c>
      <c r="AJ236" s="1476">
        <v>2173.6</v>
      </c>
      <c r="AK236" s="1476">
        <v>2217.0720000000001</v>
      </c>
      <c r="AL236" s="1476">
        <v>2260.5439999999999</v>
      </c>
      <c r="AM236" s="1476">
        <v>2304.0160000000001</v>
      </c>
      <c r="AN236" s="1476">
        <v>2347.4879999999998</v>
      </c>
      <c r="AO236" s="1476">
        <v>2390.96</v>
      </c>
      <c r="AP236" s="1476">
        <v>2434.4319999999998</v>
      </c>
      <c r="AQ236" s="1476">
        <v>2477.904</v>
      </c>
      <c r="AR236" s="1476">
        <v>2521.3759999999997</v>
      </c>
      <c r="AS236" s="1476">
        <v>2564.848</v>
      </c>
      <c r="AT236" s="1480">
        <v>2608.3200000000002</v>
      </c>
      <c r="AU236" s="355"/>
    </row>
    <row r="237" spans="1:47" s="355" customFormat="1" x14ac:dyDescent="0.3">
      <c r="A237" s="725">
        <v>45</v>
      </c>
      <c r="B237" s="1479">
        <v>711.36</v>
      </c>
      <c r="C237" s="1476">
        <v>755.81999999999994</v>
      </c>
      <c r="D237" s="1476">
        <v>800.28</v>
      </c>
      <c r="E237" s="1476">
        <v>844.74</v>
      </c>
      <c r="F237" s="1476">
        <v>889.2</v>
      </c>
      <c r="G237" s="1476">
        <v>933.66</v>
      </c>
      <c r="H237" s="1476">
        <v>978.12</v>
      </c>
      <c r="I237" s="1476">
        <v>1022.58</v>
      </c>
      <c r="J237" s="1476">
        <v>1067.04</v>
      </c>
      <c r="K237" s="1476">
        <v>1111.5</v>
      </c>
      <c r="L237" s="1476">
        <v>1155.96</v>
      </c>
      <c r="M237" s="1476">
        <v>1200.42</v>
      </c>
      <c r="N237" s="1476">
        <v>1244.8799999999999</v>
      </c>
      <c r="O237" s="1476">
        <v>1289.3399999999999</v>
      </c>
      <c r="P237" s="1476">
        <v>1333.8</v>
      </c>
      <c r="Q237" s="1476">
        <v>1378.26</v>
      </c>
      <c r="R237" s="1476">
        <v>1422.72</v>
      </c>
      <c r="S237" s="1476">
        <v>1467.18</v>
      </c>
      <c r="T237" s="1476">
        <v>1511.6399999999999</v>
      </c>
      <c r="U237" s="1476">
        <v>1556.1</v>
      </c>
      <c r="V237" s="1476">
        <v>1600.56</v>
      </c>
      <c r="W237" s="1476">
        <v>1645.02</v>
      </c>
      <c r="X237" s="1476">
        <v>1689.48</v>
      </c>
      <c r="Y237" s="1476">
        <v>1733.94</v>
      </c>
      <c r="Z237" s="1476">
        <v>1778.4</v>
      </c>
      <c r="AA237" s="1476">
        <v>1822.86</v>
      </c>
      <c r="AB237" s="1476">
        <v>1867.32</v>
      </c>
      <c r="AC237" s="1476">
        <v>1911.78</v>
      </c>
      <c r="AD237" s="1476">
        <v>1956.24</v>
      </c>
      <c r="AE237" s="1476">
        <v>2000.7</v>
      </c>
      <c r="AF237" s="1476">
        <v>2045.16</v>
      </c>
      <c r="AG237" s="1476">
        <v>2089.62</v>
      </c>
      <c r="AH237" s="1476">
        <v>2134.08</v>
      </c>
      <c r="AI237" s="1476">
        <v>2178.54</v>
      </c>
      <c r="AJ237" s="1476">
        <v>2223</v>
      </c>
      <c r="AK237" s="1476">
        <v>2267.46</v>
      </c>
      <c r="AL237" s="1476">
        <v>2311.92</v>
      </c>
      <c r="AM237" s="1476">
        <v>2356.38</v>
      </c>
      <c r="AN237" s="1476">
        <v>2400.84</v>
      </c>
      <c r="AO237" s="1476">
        <v>2445.3000000000002</v>
      </c>
      <c r="AP237" s="1476">
        <v>2489.7599999999998</v>
      </c>
      <c r="AQ237" s="1476">
        <v>2534.2199999999998</v>
      </c>
      <c r="AR237" s="1476">
        <v>2578.6799999999998</v>
      </c>
      <c r="AS237" s="1476">
        <v>2623.14</v>
      </c>
      <c r="AT237" s="1480">
        <v>2667.6</v>
      </c>
    </row>
    <row r="238" spans="1:47" x14ac:dyDescent="0.3">
      <c r="A238" s="725">
        <v>46</v>
      </c>
      <c r="B238" s="1479">
        <v>727.16800000000001</v>
      </c>
      <c r="C238" s="1476">
        <v>772.61599999999999</v>
      </c>
      <c r="D238" s="1476">
        <v>818.06399999999996</v>
      </c>
      <c r="E238" s="1476">
        <v>863.51199999999994</v>
      </c>
      <c r="F238" s="1476">
        <v>908.96</v>
      </c>
      <c r="G238" s="1476">
        <v>954.40800000000002</v>
      </c>
      <c r="H238" s="1476">
        <v>999.85599999999999</v>
      </c>
      <c r="I238" s="1476">
        <v>1045.3040000000001</v>
      </c>
      <c r="J238" s="1476">
        <v>1090.752</v>
      </c>
      <c r="K238" s="1476">
        <v>1136.2</v>
      </c>
      <c r="L238" s="1476">
        <v>1181.6479999999999</v>
      </c>
      <c r="M238" s="1476">
        <v>1227.096</v>
      </c>
      <c r="N238" s="1476">
        <v>1272.5440000000001</v>
      </c>
      <c r="O238" s="1476">
        <v>1317.992</v>
      </c>
      <c r="P238" s="1476">
        <v>1363.44</v>
      </c>
      <c r="Q238" s="1476">
        <v>1408.8879999999999</v>
      </c>
      <c r="R238" s="1476">
        <v>1454.336</v>
      </c>
      <c r="S238" s="1476">
        <v>1499.7839999999999</v>
      </c>
      <c r="T238" s="1476">
        <v>1545.232</v>
      </c>
      <c r="U238" s="1476">
        <v>1590.68</v>
      </c>
      <c r="V238" s="1476">
        <v>1636.1279999999999</v>
      </c>
      <c r="W238" s="1476">
        <v>1681.576</v>
      </c>
      <c r="X238" s="1476">
        <v>1727.0239999999999</v>
      </c>
      <c r="Y238" s="1476">
        <v>1772.472</v>
      </c>
      <c r="Z238" s="1476">
        <v>1817.92</v>
      </c>
      <c r="AA238" s="1476">
        <v>1863.3679999999999</v>
      </c>
      <c r="AB238" s="1476">
        <v>1908.816</v>
      </c>
      <c r="AC238" s="1476">
        <v>1954.2639999999999</v>
      </c>
      <c r="AD238" s="1476">
        <v>1999.712</v>
      </c>
      <c r="AE238" s="1476">
        <v>2045.16</v>
      </c>
      <c r="AF238" s="1476">
        <v>2090.6080000000002</v>
      </c>
      <c r="AG238" s="1476">
        <v>2136.056</v>
      </c>
      <c r="AH238" s="1476">
        <v>2181.5039999999999</v>
      </c>
      <c r="AI238" s="1476">
        <v>2226.9519999999998</v>
      </c>
      <c r="AJ238" s="1476">
        <v>2272.4</v>
      </c>
      <c r="AK238" s="1476">
        <v>2317.848</v>
      </c>
      <c r="AL238" s="1476">
        <v>2363.2959999999998</v>
      </c>
      <c r="AM238" s="1476">
        <v>2408.7440000000001</v>
      </c>
      <c r="AN238" s="1476">
        <v>2454.192</v>
      </c>
      <c r="AO238" s="1476">
        <v>2499.64</v>
      </c>
      <c r="AP238" s="1476">
        <v>2545.0880000000002</v>
      </c>
      <c r="AQ238" s="1476">
        <v>2590.5360000000001</v>
      </c>
      <c r="AR238" s="1476">
        <v>2635.9839999999999</v>
      </c>
      <c r="AS238" s="1476">
        <v>2681.4319999999998</v>
      </c>
      <c r="AT238" s="1480">
        <v>2726.88</v>
      </c>
      <c r="AU238" s="355"/>
    </row>
    <row r="239" spans="1:47" x14ac:dyDescent="0.3">
      <c r="A239" s="725">
        <v>47</v>
      </c>
      <c r="B239" s="1479">
        <v>742.976</v>
      </c>
      <c r="C239" s="1476">
        <v>789.41200000000003</v>
      </c>
      <c r="D239" s="1476">
        <v>835.84799999999996</v>
      </c>
      <c r="E239" s="1476">
        <v>882.28399999999999</v>
      </c>
      <c r="F239" s="1476">
        <v>928.72</v>
      </c>
      <c r="G239" s="1476">
        <v>975.15599999999995</v>
      </c>
      <c r="H239" s="1476">
        <v>1021.592</v>
      </c>
      <c r="I239" s="1476">
        <v>1068.028</v>
      </c>
      <c r="J239" s="1476">
        <v>1114.4639999999999</v>
      </c>
      <c r="K239" s="1476">
        <v>1160.9000000000001</v>
      </c>
      <c r="L239" s="1476">
        <v>1207.336</v>
      </c>
      <c r="M239" s="1476">
        <v>1253.7719999999999</v>
      </c>
      <c r="N239" s="1476">
        <v>1300.2080000000001</v>
      </c>
      <c r="O239" s="1476">
        <v>1346.644</v>
      </c>
      <c r="P239" s="1476">
        <v>1393.08</v>
      </c>
      <c r="Q239" s="1476">
        <v>1439.5160000000001</v>
      </c>
      <c r="R239" s="1476">
        <v>1485.952</v>
      </c>
      <c r="S239" s="1476">
        <v>1532.3879999999999</v>
      </c>
      <c r="T239" s="1476">
        <v>1578.8240000000001</v>
      </c>
      <c r="U239" s="1476">
        <v>1625.26</v>
      </c>
      <c r="V239" s="1476">
        <v>1671.6959999999999</v>
      </c>
      <c r="W239" s="1476">
        <v>1718.1320000000001</v>
      </c>
      <c r="X239" s="1476">
        <v>1764.568</v>
      </c>
      <c r="Y239" s="1476">
        <v>1811.0039999999999</v>
      </c>
      <c r="Z239" s="1476">
        <v>1857.44</v>
      </c>
      <c r="AA239" s="1476">
        <v>1903.876</v>
      </c>
      <c r="AB239" s="1476">
        <v>1950.3119999999999</v>
      </c>
      <c r="AC239" s="1476">
        <v>1996.748</v>
      </c>
      <c r="AD239" s="1476">
        <v>2043.184</v>
      </c>
      <c r="AE239" s="1476">
        <v>2089.62</v>
      </c>
      <c r="AF239" s="1476">
        <v>2136.056</v>
      </c>
      <c r="AG239" s="1476">
        <v>2182.4920000000002</v>
      </c>
      <c r="AH239" s="1476">
        <v>2228.9279999999999</v>
      </c>
      <c r="AI239" s="1476">
        <v>2275.364</v>
      </c>
      <c r="AJ239" s="1476">
        <v>2321.8000000000002</v>
      </c>
      <c r="AK239" s="1476">
        <v>2368.2359999999999</v>
      </c>
      <c r="AL239" s="1476">
        <v>2414.672</v>
      </c>
      <c r="AM239" s="1476">
        <v>2461.1080000000002</v>
      </c>
      <c r="AN239" s="1476">
        <v>2507.5439999999999</v>
      </c>
      <c r="AO239" s="1476">
        <v>2553.98</v>
      </c>
      <c r="AP239" s="1476">
        <v>2600.4160000000002</v>
      </c>
      <c r="AQ239" s="1476">
        <v>2646.8519999999999</v>
      </c>
      <c r="AR239" s="1476">
        <v>2693.288</v>
      </c>
      <c r="AS239" s="1476">
        <v>2739.7240000000002</v>
      </c>
      <c r="AT239" s="1480">
        <v>2786.16</v>
      </c>
      <c r="AU239" s="355"/>
    </row>
    <row r="240" spans="1:47" x14ac:dyDescent="0.3">
      <c r="A240" s="725">
        <v>48</v>
      </c>
      <c r="B240" s="1479">
        <v>758.78399999999999</v>
      </c>
      <c r="C240" s="1476">
        <v>806.20799999999997</v>
      </c>
      <c r="D240" s="1476">
        <v>853.63199999999995</v>
      </c>
      <c r="E240" s="1476">
        <v>901.05600000000004</v>
      </c>
      <c r="F240" s="1476">
        <v>948.48</v>
      </c>
      <c r="G240" s="1476">
        <v>995.904</v>
      </c>
      <c r="H240" s="1476">
        <v>1043.328</v>
      </c>
      <c r="I240" s="1476">
        <v>1090.752</v>
      </c>
      <c r="J240" s="1476">
        <v>1138.1759999999999</v>
      </c>
      <c r="K240" s="1476">
        <v>1185.5999999999999</v>
      </c>
      <c r="L240" s="1476">
        <v>1233.0239999999999</v>
      </c>
      <c r="M240" s="1476">
        <v>1280.4480000000001</v>
      </c>
      <c r="N240" s="1476">
        <v>1327.8720000000001</v>
      </c>
      <c r="O240" s="1476">
        <v>1375.296</v>
      </c>
      <c r="P240" s="1476">
        <v>1422.72</v>
      </c>
      <c r="Q240" s="1476">
        <v>1470.144</v>
      </c>
      <c r="R240" s="1476">
        <v>1517.568</v>
      </c>
      <c r="S240" s="1476">
        <v>1564.992</v>
      </c>
      <c r="T240" s="1476">
        <v>1612.4159999999999</v>
      </c>
      <c r="U240" s="1476">
        <v>1659.84</v>
      </c>
      <c r="V240" s="1476">
        <v>1707.2639999999999</v>
      </c>
      <c r="W240" s="1476">
        <v>1754.6879999999999</v>
      </c>
      <c r="X240" s="1476">
        <v>1802.1120000000001</v>
      </c>
      <c r="Y240" s="1476">
        <v>1849.5360000000001</v>
      </c>
      <c r="Z240" s="1476">
        <v>1896.96</v>
      </c>
      <c r="AA240" s="1476">
        <v>1944.384</v>
      </c>
      <c r="AB240" s="1476">
        <v>1991.808</v>
      </c>
      <c r="AC240" s="1476">
        <v>2039.232</v>
      </c>
      <c r="AD240" s="1476">
        <v>2086.6559999999999</v>
      </c>
      <c r="AE240" s="1476">
        <v>2134.08</v>
      </c>
      <c r="AF240" s="1476">
        <v>2181.5039999999999</v>
      </c>
      <c r="AG240" s="1476">
        <v>2228.9279999999999</v>
      </c>
      <c r="AH240" s="1476">
        <v>2276.3519999999999</v>
      </c>
      <c r="AI240" s="1476">
        <v>2323.7759999999998</v>
      </c>
      <c r="AJ240" s="1476">
        <v>2371.1999999999998</v>
      </c>
      <c r="AK240" s="1476">
        <v>2418.6239999999998</v>
      </c>
      <c r="AL240" s="1476">
        <v>2466.0479999999998</v>
      </c>
      <c r="AM240" s="1476">
        <v>2513.4719999999998</v>
      </c>
      <c r="AN240" s="1476">
        <v>2560.8960000000002</v>
      </c>
      <c r="AO240" s="1476">
        <v>2608.3200000000002</v>
      </c>
      <c r="AP240" s="1476">
        <v>2655.7440000000001</v>
      </c>
      <c r="AQ240" s="1476">
        <v>2703.1680000000001</v>
      </c>
      <c r="AR240" s="1476">
        <v>2750.5920000000001</v>
      </c>
      <c r="AS240" s="1476">
        <v>2798.0160000000001</v>
      </c>
      <c r="AT240" s="1480">
        <v>2845.44</v>
      </c>
      <c r="AU240" s="355"/>
    </row>
    <row r="241" spans="1:47" s="355" customFormat="1" x14ac:dyDescent="0.3">
      <c r="A241" s="725">
        <v>49</v>
      </c>
      <c r="B241" s="1479">
        <v>774.59199999999998</v>
      </c>
      <c r="C241" s="1476">
        <v>823.00400000000002</v>
      </c>
      <c r="D241" s="1476">
        <v>871.41599999999994</v>
      </c>
      <c r="E241" s="1476">
        <v>919.82799999999997</v>
      </c>
      <c r="F241" s="1476">
        <v>968.24</v>
      </c>
      <c r="G241" s="1476">
        <v>1016.652</v>
      </c>
      <c r="H241" s="1476">
        <v>1065.0640000000001</v>
      </c>
      <c r="I241" s="1476">
        <v>1113.4759999999999</v>
      </c>
      <c r="J241" s="1476">
        <v>1161.8879999999999</v>
      </c>
      <c r="K241" s="1476">
        <v>1210.3</v>
      </c>
      <c r="L241" s="1476">
        <v>1258.712</v>
      </c>
      <c r="M241" s="1476">
        <v>1307.124</v>
      </c>
      <c r="N241" s="1476">
        <v>1355.5360000000001</v>
      </c>
      <c r="O241" s="1476">
        <v>1403.9480000000001</v>
      </c>
      <c r="P241" s="1476">
        <v>1452.36</v>
      </c>
      <c r="Q241" s="1476">
        <v>1500.7719999999999</v>
      </c>
      <c r="R241" s="1476">
        <v>1549.184</v>
      </c>
      <c r="S241" s="1476">
        <v>1597.596</v>
      </c>
      <c r="T241" s="1476">
        <v>1646.008</v>
      </c>
      <c r="U241" s="1476">
        <v>1694.42</v>
      </c>
      <c r="V241" s="1476">
        <v>1742.8319999999999</v>
      </c>
      <c r="W241" s="1476">
        <v>1791.2439999999999</v>
      </c>
      <c r="X241" s="1476">
        <v>1839.6559999999999</v>
      </c>
      <c r="Y241" s="1476">
        <v>1888.068</v>
      </c>
      <c r="Z241" s="1476">
        <v>1936.48</v>
      </c>
      <c r="AA241" s="1476">
        <v>1984.8920000000001</v>
      </c>
      <c r="AB241" s="1476">
        <v>2033.3040000000001</v>
      </c>
      <c r="AC241" s="1476">
        <v>2081.7159999999999</v>
      </c>
      <c r="AD241" s="1476">
        <v>2130.1280000000002</v>
      </c>
      <c r="AE241" s="1476">
        <v>2178.54</v>
      </c>
      <c r="AF241" s="1476">
        <v>2226.9519999999998</v>
      </c>
      <c r="AG241" s="1476">
        <v>2275.364</v>
      </c>
      <c r="AH241" s="1476">
        <v>2323.7759999999998</v>
      </c>
      <c r="AI241" s="1476">
        <v>2372.1880000000001</v>
      </c>
      <c r="AJ241" s="1476">
        <v>2420.6</v>
      </c>
      <c r="AK241" s="1476">
        <v>2469.0120000000002</v>
      </c>
      <c r="AL241" s="1476">
        <v>2517.424</v>
      </c>
      <c r="AM241" s="1476">
        <v>2565.8359999999998</v>
      </c>
      <c r="AN241" s="1476">
        <v>2614.248</v>
      </c>
      <c r="AO241" s="1476">
        <v>2662.66</v>
      </c>
      <c r="AP241" s="1476">
        <v>2711.0720000000001</v>
      </c>
      <c r="AQ241" s="1476">
        <v>2759.4839999999999</v>
      </c>
      <c r="AR241" s="1476">
        <v>2807.8960000000002</v>
      </c>
      <c r="AS241" s="1476">
        <v>2856.308</v>
      </c>
      <c r="AT241" s="1480">
        <v>2904.72</v>
      </c>
    </row>
    <row r="242" spans="1:47" s="355" customFormat="1" x14ac:dyDescent="0.3">
      <c r="A242" s="725">
        <v>50</v>
      </c>
      <c r="B242" s="1479">
        <v>790.4</v>
      </c>
      <c r="C242" s="1476">
        <v>839.8</v>
      </c>
      <c r="D242" s="1476">
        <v>889.2</v>
      </c>
      <c r="E242" s="1476">
        <v>938.6</v>
      </c>
      <c r="F242" s="1476">
        <v>988</v>
      </c>
      <c r="G242" s="1476">
        <v>1037.4000000000001</v>
      </c>
      <c r="H242" s="1476">
        <v>1086.8</v>
      </c>
      <c r="I242" s="1476">
        <v>1136.2</v>
      </c>
      <c r="J242" s="1476">
        <v>1185.5999999999999</v>
      </c>
      <c r="K242" s="1476">
        <v>1235</v>
      </c>
      <c r="L242" s="1476">
        <v>1284.4000000000001</v>
      </c>
      <c r="M242" s="1476">
        <v>1333.8</v>
      </c>
      <c r="N242" s="1476">
        <v>1383.2</v>
      </c>
      <c r="O242" s="1476">
        <v>1432.6</v>
      </c>
      <c r="P242" s="1476">
        <v>1482</v>
      </c>
      <c r="Q242" s="1476">
        <v>1531.4</v>
      </c>
      <c r="R242" s="1476">
        <v>1580.8</v>
      </c>
      <c r="S242" s="1476">
        <v>1630.2</v>
      </c>
      <c r="T242" s="1476">
        <v>1679.6</v>
      </c>
      <c r="U242" s="1476">
        <v>1729</v>
      </c>
      <c r="V242" s="1476">
        <v>1778.4</v>
      </c>
      <c r="W242" s="1476">
        <v>1827.8</v>
      </c>
      <c r="X242" s="1476">
        <v>1877.2</v>
      </c>
      <c r="Y242" s="1476">
        <v>1926.6</v>
      </c>
      <c r="Z242" s="1476">
        <v>1976</v>
      </c>
      <c r="AA242" s="1476">
        <v>2025.4</v>
      </c>
      <c r="AB242" s="1476">
        <v>2074.8000000000002</v>
      </c>
      <c r="AC242" s="1476">
        <v>2124.1999999999998</v>
      </c>
      <c r="AD242" s="1476">
        <v>2173.6</v>
      </c>
      <c r="AE242" s="1476">
        <v>2223</v>
      </c>
      <c r="AF242" s="1476">
        <v>2272.4</v>
      </c>
      <c r="AG242" s="1476">
        <v>2321.8000000000002</v>
      </c>
      <c r="AH242" s="1476">
        <v>2371.1999999999998</v>
      </c>
      <c r="AI242" s="1476">
        <v>2420.6</v>
      </c>
      <c r="AJ242" s="1476">
        <v>2470</v>
      </c>
      <c r="AK242" s="1476">
        <v>2519.4</v>
      </c>
      <c r="AL242" s="1476">
        <v>2568.8000000000002</v>
      </c>
      <c r="AM242" s="1476">
        <v>2618.1999999999998</v>
      </c>
      <c r="AN242" s="1476">
        <v>2667.6</v>
      </c>
      <c r="AO242" s="1476">
        <v>2717</v>
      </c>
      <c r="AP242" s="1476">
        <v>2766.4</v>
      </c>
      <c r="AQ242" s="1476">
        <v>2815.8</v>
      </c>
      <c r="AR242" s="1476">
        <v>2865.2</v>
      </c>
      <c r="AS242" s="1476">
        <v>2914.6</v>
      </c>
      <c r="AT242" s="1480">
        <v>2964</v>
      </c>
    </row>
    <row r="243" spans="1:47" s="355" customFormat="1" x14ac:dyDescent="0.3">
      <c r="A243" s="725">
        <v>51</v>
      </c>
      <c r="B243" s="1479">
        <v>806.20799999999997</v>
      </c>
      <c r="C243" s="1476">
        <v>856.596</v>
      </c>
      <c r="D243" s="1476">
        <v>906.98400000000004</v>
      </c>
      <c r="E243" s="1476">
        <v>957.37199999999996</v>
      </c>
      <c r="F243" s="1476">
        <v>1007.76</v>
      </c>
      <c r="G243" s="1476">
        <v>1058.1479999999999</v>
      </c>
      <c r="H243" s="1476">
        <v>1108.5360000000001</v>
      </c>
      <c r="I243" s="1476">
        <v>1158.924</v>
      </c>
      <c r="J243" s="1476">
        <v>1209.3119999999999</v>
      </c>
      <c r="K243" s="1476">
        <v>1259.7</v>
      </c>
      <c r="L243" s="1476">
        <v>1310.088</v>
      </c>
      <c r="M243" s="1476">
        <v>1360.4759999999999</v>
      </c>
      <c r="N243" s="1476">
        <v>1410.864</v>
      </c>
      <c r="O243" s="1476">
        <v>1461.252</v>
      </c>
      <c r="P243" s="1476">
        <v>1511.6399999999999</v>
      </c>
      <c r="Q243" s="1476">
        <v>1562.028</v>
      </c>
      <c r="R243" s="1476">
        <v>1612.4159999999999</v>
      </c>
      <c r="S243" s="1476">
        <v>1662.8040000000001</v>
      </c>
      <c r="T243" s="1476">
        <v>1713.192</v>
      </c>
      <c r="U243" s="1476">
        <v>1763.58</v>
      </c>
      <c r="V243" s="1476">
        <v>1813.9680000000001</v>
      </c>
      <c r="W243" s="1476">
        <v>1864.356</v>
      </c>
      <c r="X243" s="1476">
        <v>1914.7439999999999</v>
      </c>
      <c r="Y243" s="1476">
        <v>1965.1320000000001</v>
      </c>
      <c r="Z243" s="1476">
        <v>2015.52</v>
      </c>
      <c r="AA243" s="1476">
        <v>2065.9079999999999</v>
      </c>
      <c r="AB243" s="1476">
        <v>2116.2959999999998</v>
      </c>
      <c r="AC243" s="1476">
        <v>2166.6840000000002</v>
      </c>
      <c r="AD243" s="1476">
        <v>2217.0720000000001</v>
      </c>
      <c r="AE243" s="1476">
        <v>2267.46</v>
      </c>
      <c r="AF243" s="1476">
        <v>2317.848</v>
      </c>
      <c r="AG243" s="1476">
        <v>2368.2359999999999</v>
      </c>
      <c r="AH243" s="1476">
        <v>2418.6239999999998</v>
      </c>
      <c r="AI243" s="1476">
        <v>2469.0120000000002</v>
      </c>
      <c r="AJ243" s="1476">
        <v>2519.4</v>
      </c>
      <c r="AK243" s="1476">
        <v>2569.788</v>
      </c>
      <c r="AL243" s="1476">
        <v>2620.1759999999999</v>
      </c>
      <c r="AM243" s="1476">
        <v>2670.5639999999999</v>
      </c>
      <c r="AN243" s="1476">
        <v>2720.9519999999998</v>
      </c>
      <c r="AO243" s="1476">
        <v>2771.34</v>
      </c>
      <c r="AP243" s="1476">
        <v>2821.7280000000001</v>
      </c>
      <c r="AQ243" s="1476">
        <v>2872.116</v>
      </c>
      <c r="AR243" s="1476">
        <v>2922.5039999999999</v>
      </c>
      <c r="AS243" s="1476">
        <v>2972.8919999999998</v>
      </c>
      <c r="AT243" s="1480">
        <v>3023.2799999999997</v>
      </c>
      <c r="AU243"/>
    </row>
    <row r="244" spans="1:47" s="355" customFormat="1" x14ac:dyDescent="0.3">
      <c r="A244" s="725">
        <v>52</v>
      </c>
      <c r="B244" s="1479">
        <v>822.01599999999996</v>
      </c>
      <c r="C244" s="1476">
        <v>873.39199999999994</v>
      </c>
      <c r="D244" s="1476">
        <v>924.76800000000003</v>
      </c>
      <c r="E244" s="1476">
        <v>976.14400000000001</v>
      </c>
      <c r="F244" s="1476">
        <v>1027.52</v>
      </c>
      <c r="G244" s="1476">
        <v>1078.896</v>
      </c>
      <c r="H244" s="1476">
        <v>1130.2719999999999</v>
      </c>
      <c r="I244" s="1476">
        <v>1181.6479999999999</v>
      </c>
      <c r="J244" s="1476">
        <v>1233.0239999999999</v>
      </c>
      <c r="K244" s="1476">
        <v>1284.4000000000001</v>
      </c>
      <c r="L244" s="1476">
        <v>1335.7760000000001</v>
      </c>
      <c r="M244" s="1476">
        <v>1387.152</v>
      </c>
      <c r="N244" s="1476">
        <v>1438.528</v>
      </c>
      <c r="O244" s="1476">
        <v>1489.904</v>
      </c>
      <c r="P244" s="1476">
        <v>1541.28</v>
      </c>
      <c r="Q244" s="1476">
        <v>1592.6559999999999</v>
      </c>
      <c r="R244" s="1476">
        <v>1644.0319999999999</v>
      </c>
      <c r="S244" s="1476">
        <v>1695.4079999999999</v>
      </c>
      <c r="T244" s="1476">
        <v>1746.7839999999999</v>
      </c>
      <c r="U244" s="1476">
        <v>1798.16</v>
      </c>
      <c r="V244" s="1476">
        <v>1849.5360000000001</v>
      </c>
      <c r="W244" s="1476">
        <v>1900.912</v>
      </c>
      <c r="X244" s="1476">
        <v>1952.288</v>
      </c>
      <c r="Y244" s="1476">
        <v>2003.664</v>
      </c>
      <c r="Z244" s="1476">
        <v>2055.04</v>
      </c>
      <c r="AA244" s="1476">
        <v>2106.4160000000002</v>
      </c>
      <c r="AB244" s="1476">
        <v>2157.7919999999999</v>
      </c>
      <c r="AC244" s="1476">
        <v>2209.1680000000001</v>
      </c>
      <c r="AD244" s="1476">
        <v>2260.5439999999999</v>
      </c>
      <c r="AE244" s="1476">
        <v>2311.92</v>
      </c>
      <c r="AF244" s="1476">
        <v>2363.2959999999998</v>
      </c>
      <c r="AG244" s="1476">
        <v>2414.672</v>
      </c>
      <c r="AH244" s="1476">
        <v>2466.0479999999998</v>
      </c>
      <c r="AI244" s="1476">
        <v>2517.424</v>
      </c>
      <c r="AJ244" s="1476">
        <v>2568.8000000000002</v>
      </c>
      <c r="AK244" s="1476">
        <v>2620.1759999999999</v>
      </c>
      <c r="AL244" s="1476">
        <v>2671.5520000000001</v>
      </c>
      <c r="AM244" s="1476">
        <v>2722.9279999999999</v>
      </c>
      <c r="AN244" s="1476">
        <v>2774.3040000000001</v>
      </c>
      <c r="AO244" s="1476">
        <v>2825.68</v>
      </c>
      <c r="AP244" s="1476">
        <v>2877.056</v>
      </c>
      <c r="AQ244" s="1476">
        <v>2928.4319999999998</v>
      </c>
      <c r="AR244" s="1476">
        <v>2979.808</v>
      </c>
      <c r="AS244" s="1476">
        <v>3031.1839999999997</v>
      </c>
      <c r="AT244" s="1480">
        <v>3082.56</v>
      </c>
      <c r="AU244"/>
    </row>
    <row r="245" spans="1:47" s="355" customFormat="1" x14ac:dyDescent="0.3">
      <c r="A245" s="725">
        <v>53</v>
      </c>
      <c r="B245" s="1479">
        <v>837.82399999999996</v>
      </c>
      <c r="C245" s="1476">
        <v>890.18799999999999</v>
      </c>
      <c r="D245" s="1476">
        <v>942.55200000000002</v>
      </c>
      <c r="E245" s="1476">
        <v>994.91599999999994</v>
      </c>
      <c r="F245" s="1476">
        <v>1047.28</v>
      </c>
      <c r="G245" s="1476">
        <v>1099.644</v>
      </c>
      <c r="H245" s="1476">
        <v>1152.008</v>
      </c>
      <c r="I245" s="1476">
        <v>1204.3720000000001</v>
      </c>
      <c r="J245" s="1476">
        <v>1256.7359999999999</v>
      </c>
      <c r="K245" s="1476">
        <v>1309.0999999999999</v>
      </c>
      <c r="L245" s="1476">
        <v>1361.4639999999999</v>
      </c>
      <c r="M245" s="1476">
        <v>1413.828</v>
      </c>
      <c r="N245" s="1476">
        <v>1466.192</v>
      </c>
      <c r="O245" s="1476">
        <v>1518.556</v>
      </c>
      <c r="P245" s="1476">
        <v>1570.92</v>
      </c>
      <c r="Q245" s="1476">
        <v>1623.2839999999999</v>
      </c>
      <c r="R245" s="1476">
        <v>1675.6479999999999</v>
      </c>
      <c r="S245" s="1476">
        <v>1728.0119999999999</v>
      </c>
      <c r="T245" s="1476">
        <v>1780.376</v>
      </c>
      <c r="U245" s="1476">
        <v>1832.74</v>
      </c>
      <c r="V245" s="1476">
        <v>1885.104</v>
      </c>
      <c r="W245" s="1476">
        <v>1937.4680000000001</v>
      </c>
      <c r="X245" s="1476">
        <v>1989.8319999999999</v>
      </c>
      <c r="Y245" s="1476">
        <v>2042.1959999999999</v>
      </c>
      <c r="Z245" s="1476">
        <v>2094.56</v>
      </c>
      <c r="AA245" s="1476">
        <v>2146.924</v>
      </c>
      <c r="AB245" s="1476">
        <v>2199.288</v>
      </c>
      <c r="AC245" s="1476">
        <v>2251.652</v>
      </c>
      <c r="AD245" s="1476">
        <v>2304.0160000000001</v>
      </c>
      <c r="AE245" s="1476">
        <v>2356.38</v>
      </c>
      <c r="AF245" s="1476">
        <v>2408.7440000000001</v>
      </c>
      <c r="AG245" s="1476">
        <v>2461.1080000000002</v>
      </c>
      <c r="AH245" s="1476">
        <v>2513.4719999999998</v>
      </c>
      <c r="AI245" s="1476">
        <v>2565.8359999999998</v>
      </c>
      <c r="AJ245" s="1476">
        <v>2618.1999999999998</v>
      </c>
      <c r="AK245" s="1476">
        <v>2670.5639999999999</v>
      </c>
      <c r="AL245" s="1476">
        <v>2722.9279999999999</v>
      </c>
      <c r="AM245" s="1476">
        <v>2775.2919999999999</v>
      </c>
      <c r="AN245" s="1476">
        <v>2827.6559999999999</v>
      </c>
      <c r="AO245" s="1476">
        <v>2880.02</v>
      </c>
      <c r="AP245" s="1476">
        <v>2932.384</v>
      </c>
      <c r="AQ245" s="1476">
        <v>2984.748</v>
      </c>
      <c r="AR245" s="1476">
        <v>3037.1120000000001</v>
      </c>
      <c r="AS245" s="1476">
        <v>3089.4760000000001</v>
      </c>
      <c r="AT245" s="1480">
        <v>3141.84</v>
      </c>
      <c r="AU245"/>
    </row>
    <row r="246" spans="1:47" s="355" customFormat="1" x14ac:dyDescent="0.3">
      <c r="A246" s="725">
        <v>54</v>
      </c>
      <c r="B246" s="1479">
        <v>853.63199999999995</v>
      </c>
      <c r="C246" s="1476">
        <v>906.98400000000004</v>
      </c>
      <c r="D246" s="1476">
        <v>960.33600000000001</v>
      </c>
      <c r="E246" s="1476">
        <v>1013.688</v>
      </c>
      <c r="F246" s="1476">
        <v>1067.04</v>
      </c>
      <c r="G246" s="1476">
        <v>1120.3920000000001</v>
      </c>
      <c r="H246" s="1476">
        <v>1173.7439999999999</v>
      </c>
      <c r="I246" s="1476">
        <v>1227.096</v>
      </c>
      <c r="J246" s="1476">
        <v>1280.4480000000001</v>
      </c>
      <c r="K246" s="1476">
        <v>1333.8</v>
      </c>
      <c r="L246" s="1476">
        <v>1387.152</v>
      </c>
      <c r="M246" s="1476">
        <v>1440.5039999999999</v>
      </c>
      <c r="N246" s="1476">
        <v>1493.856</v>
      </c>
      <c r="O246" s="1476">
        <v>1547.2080000000001</v>
      </c>
      <c r="P246" s="1476">
        <v>1600.56</v>
      </c>
      <c r="Q246" s="1476">
        <v>1653.912</v>
      </c>
      <c r="R246" s="1476">
        <v>1707.2639999999999</v>
      </c>
      <c r="S246" s="1476">
        <v>1760.616</v>
      </c>
      <c r="T246" s="1476">
        <v>1813.9680000000001</v>
      </c>
      <c r="U246" s="1476">
        <v>1867.32</v>
      </c>
      <c r="V246" s="1476">
        <v>1920.672</v>
      </c>
      <c r="W246" s="1476">
        <v>1974.0239999999999</v>
      </c>
      <c r="X246" s="1476">
        <v>2027.376</v>
      </c>
      <c r="Y246" s="1476">
        <v>2080.7280000000001</v>
      </c>
      <c r="Z246" s="1476">
        <v>2134.08</v>
      </c>
      <c r="AA246" s="1476">
        <v>2187.4319999999998</v>
      </c>
      <c r="AB246" s="1476">
        <v>2240.7840000000001</v>
      </c>
      <c r="AC246" s="1476">
        <v>2294.136</v>
      </c>
      <c r="AD246" s="1476">
        <v>2347.4879999999998</v>
      </c>
      <c r="AE246" s="1476">
        <v>2400.84</v>
      </c>
      <c r="AF246" s="1476">
        <v>2454.192</v>
      </c>
      <c r="AG246" s="1476">
        <v>2507.5439999999999</v>
      </c>
      <c r="AH246" s="1476">
        <v>2560.8960000000002</v>
      </c>
      <c r="AI246" s="1476">
        <v>2614.248</v>
      </c>
      <c r="AJ246" s="1476">
        <v>2667.6</v>
      </c>
      <c r="AK246" s="1476">
        <v>2720.9519999999998</v>
      </c>
      <c r="AL246" s="1476">
        <v>2774.3040000000001</v>
      </c>
      <c r="AM246" s="1476">
        <v>2827.6559999999999</v>
      </c>
      <c r="AN246" s="1476">
        <v>2881.0079999999998</v>
      </c>
      <c r="AO246" s="1476">
        <v>2934.36</v>
      </c>
      <c r="AP246" s="1476">
        <v>2987.712</v>
      </c>
      <c r="AQ246" s="1476">
        <v>3041.0639999999999</v>
      </c>
      <c r="AR246" s="1476">
        <v>3094.4160000000002</v>
      </c>
      <c r="AS246" s="1476">
        <v>3147.768</v>
      </c>
      <c r="AT246" s="1480">
        <v>3201.12</v>
      </c>
      <c r="AU246"/>
    </row>
    <row r="247" spans="1:47" s="355" customFormat="1" x14ac:dyDescent="0.3">
      <c r="A247" s="725">
        <v>55</v>
      </c>
      <c r="B247" s="1479">
        <v>869.43999999999994</v>
      </c>
      <c r="C247" s="1476">
        <v>923.78</v>
      </c>
      <c r="D247" s="1476">
        <v>978.12</v>
      </c>
      <c r="E247" s="1476">
        <v>1032.46</v>
      </c>
      <c r="F247" s="1476">
        <v>1086.8</v>
      </c>
      <c r="G247" s="1476">
        <v>1141.1400000000001</v>
      </c>
      <c r="H247" s="1476">
        <v>1195.48</v>
      </c>
      <c r="I247" s="1476">
        <v>1249.82</v>
      </c>
      <c r="J247" s="1476">
        <v>1304.1600000000001</v>
      </c>
      <c r="K247" s="1476">
        <v>1358.5</v>
      </c>
      <c r="L247" s="1476">
        <v>1412.84</v>
      </c>
      <c r="M247" s="1476">
        <v>1467.18</v>
      </c>
      <c r="N247" s="1476">
        <v>1521.52</v>
      </c>
      <c r="O247" s="1476">
        <v>1575.86</v>
      </c>
      <c r="P247" s="1476">
        <v>1630.2</v>
      </c>
      <c r="Q247" s="1476">
        <v>1684.54</v>
      </c>
      <c r="R247" s="1476">
        <v>1738.8799999999999</v>
      </c>
      <c r="S247" s="1476">
        <v>1793.22</v>
      </c>
      <c r="T247" s="1476">
        <v>1847.56</v>
      </c>
      <c r="U247" s="1476">
        <v>1901.9</v>
      </c>
      <c r="V247" s="1476">
        <v>1956.24</v>
      </c>
      <c r="W247" s="1476">
        <v>2010.58</v>
      </c>
      <c r="X247" s="1476">
        <v>2064.92</v>
      </c>
      <c r="Y247" s="1476">
        <v>2119.2599999999998</v>
      </c>
      <c r="Z247" s="1476">
        <v>2173.6</v>
      </c>
      <c r="AA247" s="1476">
        <v>2227.94</v>
      </c>
      <c r="AB247" s="1476">
        <v>2282.2800000000002</v>
      </c>
      <c r="AC247" s="1476">
        <v>2336.62</v>
      </c>
      <c r="AD247" s="1476">
        <v>2390.96</v>
      </c>
      <c r="AE247" s="1476">
        <v>2445.3000000000002</v>
      </c>
      <c r="AF247" s="1476">
        <v>2499.64</v>
      </c>
      <c r="AG247" s="1476">
        <v>2553.98</v>
      </c>
      <c r="AH247" s="1476">
        <v>2608.3200000000002</v>
      </c>
      <c r="AI247" s="1476">
        <v>2662.66</v>
      </c>
      <c r="AJ247" s="1476">
        <v>2717</v>
      </c>
      <c r="AK247" s="1476">
        <v>2771.34</v>
      </c>
      <c r="AL247" s="1476">
        <v>2825.68</v>
      </c>
      <c r="AM247" s="1476">
        <v>2880.02</v>
      </c>
      <c r="AN247" s="1476">
        <v>2934.36</v>
      </c>
      <c r="AO247" s="1476">
        <v>2988.7</v>
      </c>
      <c r="AP247" s="1476">
        <v>3043.04</v>
      </c>
      <c r="AQ247" s="1476">
        <v>3097.38</v>
      </c>
      <c r="AR247" s="1476">
        <v>3151.72</v>
      </c>
      <c r="AS247" s="1476">
        <v>3206.06</v>
      </c>
      <c r="AT247" s="1480">
        <v>3260.4</v>
      </c>
      <c r="AU247"/>
    </row>
    <row r="248" spans="1:47" s="355" customFormat="1" x14ac:dyDescent="0.3">
      <c r="A248" s="725">
        <v>56</v>
      </c>
      <c r="B248" s="1479">
        <v>885.24800000000005</v>
      </c>
      <c r="C248" s="1476">
        <v>940.57600000000002</v>
      </c>
      <c r="D248" s="1476">
        <v>995.904</v>
      </c>
      <c r="E248" s="1476">
        <v>1051.232</v>
      </c>
      <c r="F248" s="1476">
        <v>1106.56</v>
      </c>
      <c r="G248" s="1476">
        <v>1161.8879999999999</v>
      </c>
      <c r="H248" s="1476">
        <v>1217.2159999999999</v>
      </c>
      <c r="I248" s="1476">
        <v>1272.5440000000001</v>
      </c>
      <c r="J248" s="1476">
        <v>1327.8720000000001</v>
      </c>
      <c r="K248" s="1476">
        <v>1383.2</v>
      </c>
      <c r="L248" s="1476">
        <v>1438.528</v>
      </c>
      <c r="M248" s="1476">
        <v>1493.856</v>
      </c>
      <c r="N248" s="1476">
        <v>1549.184</v>
      </c>
      <c r="O248" s="1476">
        <v>1604.5119999999999</v>
      </c>
      <c r="P248" s="1476">
        <v>1659.84</v>
      </c>
      <c r="Q248" s="1476">
        <v>1715.1679999999999</v>
      </c>
      <c r="R248" s="1476">
        <v>1770.4960000000001</v>
      </c>
      <c r="S248" s="1476">
        <v>1825.8240000000001</v>
      </c>
      <c r="T248" s="1476">
        <v>1881.152</v>
      </c>
      <c r="U248" s="1476">
        <v>1936.48</v>
      </c>
      <c r="V248" s="1476">
        <v>1991.808</v>
      </c>
      <c r="W248" s="1476">
        <v>2047.136</v>
      </c>
      <c r="X248" s="1476">
        <v>2102.4639999999999</v>
      </c>
      <c r="Y248" s="1476">
        <v>2157.7919999999999</v>
      </c>
      <c r="Z248" s="1476">
        <v>2213.12</v>
      </c>
      <c r="AA248" s="1476">
        <v>2268.4479999999999</v>
      </c>
      <c r="AB248" s="1476">
        <v>2323.7759999999998</v>
      </c>
      <c r="AC248" s="1476">
        <v>2379.1039999999998</v>
      </c>
      <c r="AD248" s="1476">
        <v>2434.4319999999998</v>
      </c>
      <c r="AE248" s="1476">
        <v>2489.7599999999998</v>
      </c>
      <c r="AF248" s="1476">
        <v>2545.0880000000002</v>
      </c>
      <c r="AG248" s="1476">
        <v>2600.4160000000002</v>
      </c>
      <c r="AH248" s="1476">
        <v>2655.7440000000001</v>
      </c>
      <c r="AI248" s="1476">
        <v>2711.0720000000001</v>
      </c>
      <c r="AJ248" s="1476">
        <v>2766.4</v>
      </c>
      <c r="AK248" s="1476">
        <v>2821.7280000000001</v>
      </c>
      <c r="AL248" s="1476">
        <v>2877.056</v>
      </c>
      <c r="AM248" s="1476">
        <v>2932.384</v>
      </c>
      <c r="AN248" s="1476">
        <v>2987.712</v>
      </c>
      <c r="AO248" s="1476">
        <v>3043.04</v>
      </c>
      <c r="AP248" s="1476">
        <v>3098.3679999999999</v>
      </c>
      <c r="AQ248" s="1476">
        <v>3153.6959999999999</v>
      </c>
      <c r="AR248" s="1476">
        <v>3209.0239999999999</v>
      </c>
      <c r="AS248" s="1476">
        <v>3264.3519999999999</v>
      </c>
      <c r="AT248" s="1480">
        <v>3319.68</v>
      </c>
      <c r="AU248"/>
    </row>
    <row r="249" spans="1:47" x14ac:dyDescent="0.3">
      <c r="A249" s="725">
        <v>57</v>
      </c>
      <c r="B249" s="1479">
        <v>901.05600000000004</v>
      </c>
      <c r="C249" s="1476">
        <v>957.37199999999996</v>
      </c>
      <c r="D249" s="1476">
        <v>1013.688</v>
      </c>
      <c r="E249" s="1476">
        <v>1070.0039999999999</v>
      </c>
      <c r="F249" s="1476">
        <v>1126.32</v>
      </c>
      <c r="G249" s="1476">
        <v>1182.636</v>
      </c>
      <c r="H249" s="1476">
        <v>1238.952</v>
      </c>
      <c r="I249" s="1476">
        <v>1295.268</v>
      </c>
      <c r="J249" s="1476">
        <v>1351.5840000000001</v>
      </c>
      <c r="K249" s="1476">
        <v>1407.9</v>
      </c>
      <c r="L249" s="1476">
        <v>1464.2159999999999</v>
      </c>
      <c r="M249" s="1476">
        <v>1520.5319999999999</v>
      </c>
      <c r="N249" s="1476">
        <v>1576.848</v>
      </c>
      <c r="O249" s="1476">
        <v>1633.164</v>
      </c>
      <c r="P249" s="1476">
        <v>1689.48</v>
      </c>
      <c r="Q249" s="1476">
        <v>1745.796</v>
      </c>
      <c r="R249" s="1476">
        <v>1802.1120000000001</v>
      </c>
      <c r="S249" s="1476">
        <v>1858.4279999999999</v>
      </c>
      <c r="T249" s="1476">
        <v>1914.7439999999999</v>
      </c>
      <c r="U249" s="1476">
        <v>1971.06</v>
      </c>
      <c r="V249" s="1476">
        <v>2027.376</v>
      </c>
      <c r="W249" s="1476">
        <v>2083.692</v>
      </c>
      <c r="X249" s="1476">
        <v>2140.0079999999998</v>
      </c>
      <c r="Y249" s="1476">
        <v>2196.3240000000001</v>
      </c>
      <c r="Z249" s="1476">
        <v>2252.64</v>
      </c>
      <c r="AA249" s="1476">
        <v>2308.9560000000001</v>
      </c>
      <c r="AB249" s="1476">
        <v>2365.2719999999999</v>
      </c>
      <c r="AC249" s="1476">
        <v>2421.5880000000002</v>
      </c>
      <c r="AD249" s="1476">
        <v>2477.904</v>
      </c>
      <c r="AE249" s="1476">
        <v>2534.2199999999998</v>
      </c>
      <c r="AF249" s="1476">
        <v>2590.5360000000001</v>
      </c>
      <c r="AG249" s="1476">
        <v>2646.8519999999999</v>
      </c>
      <c r="AH249" s="1476">
        <v>2703.1680000000001</v>
      </c>
      <c r="AI249" s="1476">
        <v>2759.4839999999999</v>
      </c>
      <c r="AJ249" s="1476">
        <v>2815.8</v>
      </c>
      <c r="AK249" s="1476">
        <v>2872.116</v>
      </c>
      <c r="AL249" s="1476">
        <v>2928.4319999999998</v>
      </c>
      <c r="AM249" s="1476">
        <v>2984.748</v>
      </c>
      <c r="AN249" s="1476">
        <v>3041.0639999999999</v>
      </c>
      <c r="AO249" s="1476">
        <v>3097.38</v>
      </c>
      <c r="AP249" s="1476">
        <v>3153.6959999999999</v>
      </c>
      <c r="AQ249" s="1476">
        <v>3210.0120000000002</v>
      </c>
      <c r="AR249" s="1476">
        <v>3266.328</v>
      </c>
      <c r="AS249" s="1476">
        <v>3322.6439999999998</v>
      </c>
      <c r="AT249" s="1480">
        <v>3378.96</v>
      </c>
    </row>
    <row r="250" spans="1:47" x14ac:dyDescent="0.3">
      <c r="A250" s="725">
        <v>58</v>
      </c>
      <c r="B250" s="1479">
        <v>916.86400000000003</v>
      </c>
      <c r="C250" s="1476">
        <v>974.16800000000001</v>
      </c>
      <c r="D250" s="1476">
        <v>1031.472</v>
      </c>
      <c r="E250" s="1476">
        <v>1088.7760000000001</v>
      </c>
      <c r="F250" s="1476">
        <v>1146.08</v>
      </c>
      <c r="G250" s="1476">
        <v>1203.384</v>
      </c>
      <c r="H250" s="1476">
        <v>1260.6879999999999</v>
      </c>
      <c r="I250" s="1476">
        <v>1317.992</v>
      </c>
      <c r="J250" s="1476">
        <v>1375.296</v>
      </c>
      <c r="K250" s="1476">
        <v>1432.6</v>
      </c>
      <c r="L250" s="1476">
        <v>1489.904</v>
      </c>
      <c r="M250" s="1476">
        <v>1547.2080000000001</v>
      </c>
      <c r="N250" s="1476">
        <v>1604.5119999999999</v>
      </c>
      <c r="O250" s="1476">
        <v>1661.816</v>
      </c>
      <c r="P250" s="1476">
        <v>1719.12</v>
      </c>
      <c r="Q250" s="1476">
        <v>1776.424</v>
      </c>
      <c r="R250" s="1476">
        <v>1833.7280000000001</v>
      </c>
      <c r="S250" s="1476">
        <v>1891.0319999999999</v>
      </c>
      <c r="T250" s="1476">
        <v>1948.336</v>
      </c>
      <c r="U250" s="1476">
        <v>2005.6399999999999</v>
      </c>
      <c r="V250" s="1476">
        <v>2062.944</v>
      </c>
      <c r="W250" s="1476">
        <v>2120.248</v>
      </c>
      <c r="X250" s="1476">
        <v>2177.5520000000001</v>
      </c>
      <c r="Y250" s="1476">
        <v>2234.8559999999998</v>
      </c>
      <c r="Z250" s="1476">
        <v>2292.16</v>
      </c>
      <c r="AA250" s="1476">
        <v>2349.4639999999999</v>
      </c>
      <c r="AB250" s="1476">
        <v>2406.768</v>
      </c>
      <c r="AC250" s="1476">
        <v>2464.0720000000001</v>
      </c>
      <c r="AD250" s="1476">
        <v>2521.3759999999997</v>
      </c>
      <c r="AE250" s="1476">
        <v>2578.6799999999998</v>
      </c>
      <c r="AF250" s="1476">
        <v>2635.9839999999999</v>
      </c>
      <c r="AG250" s="1476">
        <v>2693.288</v>
      </c>
      <c r="AH250" s="1476">
        <v>2750.5920000000001</v>
      </c>
      <c r="AI250" s="1476">
        <v>2807.8960000000002</v>
      </c>
      <c r="AJ250" s="1476">
        <v>2865.2</v>
      </c>
      <c r="AK250" s="1476">
        <v>2922.5039999999999</v>
      </c>
      <c r="AL250" s="1476">
        <v>2979.808</v>
      </c>
      <c r="AM250" s="1476">
        <v>3037.1120000000001</v>
      </c>
      <c r="AN250" s="1476">
        <v>3094.4160000000002</v>
      </c>
      <c r="AO250" s="1476">
        <v>3151.72</v>
      </c>
      <c r="AP250" s="1476">
        <v>3209.0239999999999</v>
      </c>
      <c r="AQ250" s="1476">
        <v>3266.328</v>
      </c>
      <c r="AR250" s="1476">
        <v>3323.6320000000001</v>
      </c>
      <c r="AS250" s="1476">
        <v>3380.9360000000001</v>
      </c>
      <c r="AT250" s="1480">
        <v>3438.24</v>
      </c>
    </row>
    <row r="251" spans="1:47" x14ac:dyDescent="0.3">
      <c r="A251" s="725">
        <v>59</v>
      </c>
      <c r="B251" s="1479">
        <v>932.67200000000003</v>
      </c>
      <c r="C251" s="1476">
        <v>990.96399999999994</v>
      </c>
      <c r="D251" s="1476">
        <v>1049.2560000000001</v>
      </c>
      <c r="E251" s="1476">
        <v>1107.548</v>
      </c>
      <c r="F251" s="1476">
        <v>1165.8399999999999</v>
      </c>
      <c r="G251" s="1476">
        <v>1224.1320000000001</v>
      </c>
      <c r="H251" s="1476">
        <v>1282.424</v>
      </c>
      <c r="I251" s="1476">
        <v>1340.7159999999999</v>
      </c>
      <c r="J251" s="1476">
        <v>1399.008</v>
      </c>
      <c r="K251" s="1476">
        <v>1457.3</v>
      </c>
      <c r="L251" s="1476">
        <v>1515.5919999999999</v>
      </c>
      <c r="M251" s="1476">
        <v>1573.884</v>
      </c>
      <c r="N251" s="1476">
        <v>1632.1759999999999</v>
      </c>
      <c r="O251" s="1476">
        <v>1690.4680000000001</v>
      </c>
      <c r="P251" s="1476">
        <v>1748.76</v>
      </c>
      <c r="Q251" s="1476">
        <v>1807.0519999999999</v>
      </c>
      <c r="R251" s="1476">
        <v>1865.3440000000001</v>
      </c>
      <c r="S251" s="1476">
        <v>1923.636</v>
      </c>
      <c r="T251" s="1476">
        <v>1981.9279999999999</v>
      </c>
      <c r="U251" s="1476">
        <v>2040.22</v>
      </c>
      <c r="V251" s="1476">
        <v>2098.5120000000002</v>
      </c>
      <c r="W251" s="1476">
        <v>2156.8040000000001</v>
      </c>
      <c r="X251" s="1476">
        <v>2215.096</v>
      </c>
      <c r="Y251" s="1476">
        <v>2273.3879999999999</v>
      </c>
      <c r="Z251" s="1476">
        <v>2331.6799999999998</v>
      </c>
      <c r="AA251" s="1476">
        <v>2389.9719999999998</v>
      </c>
      <c r="AB251" s="1476">
        <v>2448.2640000000001</v>
      </c>
      <c r="AC251" s="1476">
        <v>2506.556</v>
      </c>
      <c r="AD251" s="1476">
        <v>2564.848</v>
      </c>
      <c r="AE251" s="1476">
        <v>2623.14</v>
      </c>
      <c r="AF251" s="1476">
        <v>2681.4319999999998</v>
      </c>
      <c r="AG251" s="1476">
        <v>2739.7240000000002</v>
      </c>
      <c r="AH251" s="1476">
        <v>2798.0160000000001</v>
      </c>
      <c r="AI251" s="1476">
        <v>2856.308</v>
      </c>
      <c r="AJ251" s="1476">
        <v>2914.6</v>
      </c>
      <c r="AK251" s="1476">
        <v>2972.8919999999998</v>
      </c>
      <c r="AL251" s="1476">
        <v>3031.1839999999997</v>
      </c>
      <c r="AM251" s="1476">
        <v>3089.4760000000001</v>
      </c>
      <c r="AN251" s="1476">
        <v>3147.768</v>
      </c>
      <c r="AO251" s="1476">
        <v>3206.06</v>
      </c>
      <c r="AP251" s="1476">
        <v>3264.3519999999999</v>
      </c>
      <c r="AQ251" s="1476">
        <v>3322.6439999999998</v>
      </c>
      <c r="AR251" s="1476">
        <v>3380.9360000000001</v>
      </c>
      <c r="AS251" s="1476">
        <v>3439.2280000000001</v>
      </c>
      <c r="AT251" s="1480">
        <v>3497.52</v>
      </c>
    </row>
    <row r="252" spans="1:47" ht="15" thickBot="1" x14ac:dyDescent="0.35">
      <c r="A252" s="920">
        <v>60</v>
      </c>
      <c r="B252" s="1481">
        <v>948.48</v>
      </c>
      <c r="C252" s="1482">
        <v>1007.76</v>
      </c>
      <c r="D252" s="1482">
        <v>1067.04</v>
      </c>
      <c r="E252" s="1482">
        <v>1126.32</v>
      </c>
      <c r="F252" s="1482">
        <v>1185.5999999999999</v>
      </c>
      <c r="G252" s="1482">
        <v>1244.8799999999999</v>
      </c>
      <c r="H252" s="1482">
        <v>1304.1600000000001</v>
      </c>
      <c r="I252" s="1482">
        <v>1363.44</v>
      </c>
      <c r="J252" s="1482">
        <v>1422.72</v>
      </c>
      <c r="K252" s="1482">
        <v>1482</v>
      </c>
      <c r="L252" s="1482">
        <v>1541.28</v>
      </c>
      <c r="M252" s="1482">
        <v>1600.56</v>
      </c>
      <c r="N252" s="1482">
        <v>1659.84</v>
      </c>
      <c r="O252" s="1482">
        <v>1719.12</v>
      </c>
      <c r="P252" s="1482">
        <v>1778.4</v>
      </c>
      <c r="Q252" s="1482">
        <v>1837.68</v>
      </c>
      <c r="R252" s="1482">
        <v>1896.96</v>
      </c>
      <c r="S252" s="1482">
        <v>1956.24</v>
      </c>
      <c r="T252" s="1482">
        <v>2015.52</v>
      </c>
      <c r="U252" s="1482">
        <v>2074.8000000000002</v>
      </c>
      <c r="V252" s="1482">
        <v>2134.08</v>
      </c>
      <c r="W252" s="1482">
        <v>2193.36</v>
      </c>
      <c r="X252" s="1482">
        <v>2252.64</v>
      </c>
      <c r="Y252" s="1482">
        <v>2311.92</v>
      </c>
      <c r="Z252" s="1482">
        <v>2371.1999999999998</v>
      </c>
      <c r="AA252" s="1482">
        <v>2430.48</v>
      </c>
      <c r="AB252" s="1482">
        <v>2489.7599999999998</v>
      </c>
      <c r="AC252" s="1482">
        <v>2549.04</v>
      </c>
      <c r="AD252" s="1482">
        <v>2608.3200000000002</v>
      </c>
      <c r="AE252" s="1482">
        <v>2667.6</v>
      </c>
      <c r="AF252" s="1482">
        <v>2726.88</v>
      </c>
      <c r="AG252" s="1482">
        <v>2786.16</v>
      </c>
      <c r="AH252" s="1482">
        <v>2845.44</v>
      </c>
      <c r="AI252" s="1482">
        <v>2904.72</v>
      </c>
      <c r="AJ252" s="1482">
        <v>2964</v>
      </c>
      <c r="AK252" s="1482">
        <v>3023.2799999999997</v>
      </c>
      <c r="AL252" s="1482">
        <v>3082.56</v>
      </c>
      <c r="AM252" s="1482">
        <v>3141.84</v>
      </c>
      <c r="AN252" s="1482">
        <v>3201.12</v>
      </c>
      <c r="AO252" s="1482">
        <v>3260.4</v>
      </c>
      <c r="AP252" s="1482">
        <v>3319.68</v>
      </c>
      <c r="AQ252" s="1482">
        <v>3378.96</v>
      </c>
      <c r="AR252" s="1482">
        <v>3438.24</v>
      </c>
      <c r="AS252" s="1482">
        <v>3497.52</v>
      </c>
      <c r="AT252" s="1483">
        <v>3556.8</v>
      </c>
    </row>
    <row r="253" spans="1:47" ht="15" thickBot="1" x14ac:dyDescent="0.35">
      <c r="A253" s="800" t="s">
        <v>621</v>
      </c>
      <c r="B253" s="1670" t="s">
        <v>65</v>
      </c>
      <c r="C253" s="1671"/>
      <c r="D253" s="1671"/>
      <c r="E253" s="1671"/>
      <c r="F253" s="1671"/>
      <c r="G253" s="1671"/>
      <c r="H253" s="1671"/>
      <c r="I253" s="1671"/>
      <c r="J253" s="1671"/>
      <c r="K253" s="1671"/>
      <c r="L253" s="1671"/>
      <c r="M253" s="1671"/>
      <c r="N253" s="1671"/>
      <c r="O253" s="1671"/>
      <c r="P253" s="1671"/>
      <c r="Q253" s="1671"/>
      <c r="R253" s="1671"/>
      <c r="S253" s="1671"/>
      <c r="T253" s="1671"/>
      <c r="U253" s="1671"/>
      <c r="V253" s="1671"/>
      <c r="W253" s="1671"/>
      <c r="X253" s="1671"/>
      <c r="Y253" s="1671"/>
      <c r="Z253" s="1671"/>
      <c r="AA253" s="1671"/>
      <c r="AB253" s="1671"/>
      <c r="AC253" s="1671"/>
      <c r="AD253" s="1671"/>
      <c r="AE253" s="1671"/>
      <c r="AF253" s="1671"/>
      <c r="AG253" s="1671"/>
      <c r="AH253" s="1671"/>
      <c r="AI253" s="1671"/>
      <c r="AJ253" s="1671"/>
      <c r="AK253" s="1671"/>
      <c r="AL253" s="1671"/>
      <c r="AM253" s="1671"/>
      <c r="AN253" s="1671"/>
      <c r="AO253" s="1671"/>
      <c r="AP253" s="1671"/>
      <c r="AQ253" s="1671"/>
      <c r="AR253" s="1671"/>
      <c r="AS253" s="1671"/>
      <c r="AT253" s="1672"/>
    </row>
    <row r="255" spans="1:47" ht="21.6" thickBot="1" x14ac:dyDescent="0.45">
      <c r="A255" s="105" t="s">
        <v>122</v>
      </c>
      <c r="F255" s="6"/>
      <c r="G255" s="356"/>
      <c r="I255" s="356"/>
    </row>
    <row r="256" spans="1:47" ht="15" thickBot="1" x14ac:dyDescent="0.35">
      <c r="A256" s="351" t="s">
        <v>15</v>
      </c>
      <c r="B256" s="358">
        <v>16</v>
      </c>
      <c r="C256" s="359">
        <v>17</v>
      </c>
      <c r="D256" s="359">
        <v>18</v>
      </c>
      <c r="E256" s="359">
        <v>19</v>
      </c>
      <c r="F256" s="359">
        <v>20</v>
      </c>
      <c r="G256" s="359">
        <v>21</v>
      </c>
      <c r="H256" s="359">
        <v>22</v>
      </c>
      <c r="I256" s="359">
        <v>23</v>
      </c>
      <c r="J256" s="359">
        <v>24</v>
      </c>
      <c r="K256" s="359">
        <v>25</v>
      </c>
      <c r="L256" s="359">
        <v>26</v>
      </c>
      <c r="M256" s="359">
        <v>27</v>
      </c>
      <c r="N256" s="359">
        <v>28</v>
      </c>
      <c r="O256" s="359">
        <v>29</v>
      </c>
      <c r="P256" s="359">
        <v>30</v>
      </c>
      <c r="Q256" s="359">
        <v>31</v>
      </c>
      <c r="R256" s="359">
        <v>32</v>
      </c>
      <c r="S256" s="359">
        <v>33</v>
      </c>
      <c r="T256" s="359">
        <v>34</v>
      </c>
      <c r="U256" s="359">
        <v>35</v>
      </c>
      <c r="V256" s="359">
        <v>36</v>
      </c>
      <c r="W256" s="359">
        <v>37</v>
      </c>
      <c r="X256" s="359">
        <v>38</v>
      </c>
      <c r="Y256" s="359">
        <v>39</v>
      </c>
      <c r="Z256" s="359">
        <v>40</v>
      </c>
      <c r="AA256" s="359">
        <v>41</v>
      </c>
      <c r="AB256" s="359">
        <v>42</v>
      </c>
      <c r="AC256" s="359">
        <v>43</v>
      </c>
      <c r="AD256" s="359">
        <v>44</v>
      </c>
      <c r="AE256" s="359">
        <v>45</v>
      </c>
      <c r="AF256" s="359">
        <v>46</v>
      </c>
      <c r="AG256" s="359">
        <v>47</v>
      </c>
      <c r="AH256" s="359">
        <v>48</v>
      </c>
      <c r="AI256" s="359">
        <v>49</v>
      </c>
      <c r="AJ256" s="359">
        <v>50</v>
      </c>
      <c r="AK256" s="359">
        <v>51</v>
      </c>
      <c r="AL256" s="359">
        <v>52</v>
      </c>
      <c r="AM256" s="359">
        <v>53</v>
      </c>
      <c r="AN256" s="359">
        <v>54</v>
      </c>
      <c r="AO256" s="359">
        <v>55</v>
      </c>
      <c r="AP256" s="359">
        <v>56</v>
      </c>
      <c r="AQ256" s="359">
        <v>57</v>
      </c>
      <c r="AR256" s="359">
        <v>58</v>
      </c>
      <c r="AS256" s="359">
        <v>59</v>
      </c>
      <c r="AT256" s="1485">
        <v>60</v>
      </c>
    </row>
    <row r="257" spans="1:47" x14ac:dyDescent="0.3">
      <c r="A257" s="8">
        <v>16</v>
      </c>
      <c r="B257" s="1486">
        <v>228.96639999999999</v>
      </c>
      <c r="C257" s="1487">
        <v>243.27679999999998</v>
      </c>
      <c r="D257" s="1487">
        <v>257.5872</v>
      </c>
      <c r="E257" s="1487">
        <v>271.89760000000001</v>
      </c>
      <c r="F257" s="1487">
        <v>286.20799999999997</v>
      </c>
      <c r="G257" s="1487">
        <v>300.51839999999999</v>
      </c>
      <c r="H257" s="1487">
        <v>314.8288</v>
      </c>
      <c r="I257" s="1487">
        <v>329.13920000000002</v>
      </c>
      <c r="J257" s="1487">
        <v>343.44959999999998</v>
      </c>
      <c r="K257" s="1487">
        <v>357.76</v>
      </c>
      <c r="L257" s="1487">
        <v>372.07040000000001</v>
      </c>
      <c r="M257" s="1487">
        <v>386.38079999999997</v>
      </c>
      <c r="N257" s="1487">
        <v>400.69119999999998</v>
      </c>
      <c r="O257" s="1487">
        <v>415.0016</v>
      </c>
      <c r="P257" s="1487">
        <v>429.31200000000001</v>
      </c>
      <c r="Q257" s="1487">
        <v>443.62239999999997</v>
      </c>
      <c r="R257" s="1487">
        <v>457.93279999999999</v>
      </c>
      <c r="S257" s="1487">
        <v>472.2432</v>
      </c>
      <c r="T257" s="1487">
        <v>486.55359999999996</v>
      </c>
      <c r="U257" s="1487">
        <v>500.86399999999998</v>
      </c>
      <c r="V257" s="1487">
        <v>515.17439999999999</v>
      </c>
      <c r="W257" s="1487">
        <v>529.48479999999995</v>
      </c>
      <c r="X257" s="1487">
        <v>543.79520000000002</v>
      </c>
      <c r="Y257" s="1487">
        <v>558.10559999999998</v>
      </c>
      <c r="Z257" s="1487">
        <v>572.41599999999994</v>
      </c>
      <c r="AA257" s="1487">
        <v>586.72640000000001</v>
      </c>
      <c r="AB257" s="1487">
        <v>601.03679999999997</v>
      </c>
      <c r="AC257" s="1487">
        <v>615.34719999999993</v>
      </c>
      <c r="AD257" s="1487">
        <v>629.6576</v>
      </c>
      <c r="AE257" s="1487">
        <v>643.96799999999996</v>
      </c>
      <c r="AF257" s="1487">
        <v>658.27840000000003</v>
      </c>
      <c r="AG257" s="1487">
        <v>672.58879999999999</v>
      </c>
      <c r="AH257" s="1487">
        <v>686.89919999999995</v>
      </c>
      <c r="AI257" s="1487">
        <v>701.20960000000002</v>
      </c>
      <c r="AJ257" s="1487">
        <v>715.52</v>
      </c>
      <c r="AK257" s="1487">
        <v>729.83039999999994</v>
      </c>
      <c r="AL257" s="1487">
        <v>744.14080000000001</v>
      </c>
      <c r="AM257" s="1487">
        <v>758.45119999999997</v>
      </c>
      <c r="AN257" s="1487">
        <v>772.76159999999993</v>
      </c>
      <c r="AO257" s="1487">
        <v>787.072</v>
      </c>
      <c r="AP257" s="1487">
        <v>801.38239999999996</v>
      </c>
      <c r="AQ257" s="1487">
        <v>815.69279999999992</v>
      </c>
      <c r="AR257" s="1487">
        <v>830.00319999999999</v>
      </c>
      <c r="AS257" s="1487">
        <v>844.31359999999995</v>
      </c>
      <c r="AT257" s="1488">
        <v>858.62400000000002</v>
      </c>
    </row>
    <row r="258" spans="1:47" x14ac:dyDescent="0.3">
      <c r="A258" s="14">
        <v>17</v>
      </c>
      <c r="B258" s="1489">
        <v>243.27679999999998</v>
      </c>
      <c r="C258" s="1490">
        <v>258.48160000000001</v>
      </c>
      <c r="D258" s="1490">
        <v>273.68639999999999</v>
      </c>
      <c r="E258" s="1490">
        <v>288.89119999999997</v>
      </c>
      <c r="F258" s="1490">
        <v>304.096</v>
      </c>
      <c r="G258" s="1490">
        <v>319.30079999999998</v>
      </c>
      <c r="H258" s="1490">
        <v>334.50560000000002</v>
      </c>
      <c r="I258" s="1490">
        <v>349.71039999999999</v>
      </c>
      <c r="J258" s="1490">
        <v>364.91519999999997</v>
      </c>
      <c r="K258" s="1490">
        <v>380.12</v>
      </c>
      <c r="L258" s="1490">
        <v>395.32479999999998</v>
      </c>
      <c r="M258" s="1490">
        <v>410.52959999999996</v>
      </c>
      <c r="N258" s="1490">
        <v>425.73439999999999</v>
      </c>
      <c r="O258" s="1490">
        <v>440.93919999999997</v>
      </c>
      <c r="P258" s="1490">
        <v>456.14400000000001</v>
      </c>
      <c r="Q258" s="1490">
        <v>471.34879999999998</v>
      </c>
      <c r="R258" s="1490">
        <v>486.55359999999996</v>
      </c>
      <c r="S258" s="1490">
        <v>501.75839999999999</v>
      </c>
      <c r="T258" s="1490">
        <v>516.96320000000003</v>
      </c>
      <c r="U258" s="1490">
        <v>532.16800000000001</v>
      </c>
      <c r="V258" s="1490">
        <v>547.37279999999998</v>
      </c>
      <c r="W258" s="1490">
        <v>562.57759999999996</v>
      </c>
      <c r="X258" s="1490">
        <v>577.78239999999994</v>
      </c>
      <c r="Y258" s="1490">
        <v>592.98720000000003</v>
      </c>
      <c r="Z258" s="1490">
        <v>608.19200000000001</v>
      </c>
      <c r="AA258" s="1490">
        <v>623.39679999999998</v>
      </c>
      <c r="AB258" s="1490">
        <v>638.60159999999996</v>
      </c>
      <c r="AC258" s="1490">
        <v>653.80639999999994</v>
      </c>
      <c r="AD258" s="1490">
        <v>669.01120000000003</v>
      </c>
      <c r="AE258" s="1490">
        <v>684.21600000000001</v>
      </c>
      <c r="AF258" s="1490">
        <v>699.42079999999999</v>
      </c>
      <c r="AG258" s="1490">
        <v>714.62559999999996</v>
      </c>
      <c r="AH258" s="1490">
        <v>729.83039999999994</v>
      </c>
      <c r="AI258" s="1490">
        <v>745.03520000000003</v>
      </c>
      <c r="AJ258" s="1490">
        <v>760.24</v>
      </c>
      <c r="AK258" s="1490">
        <v>775.44479999999999</v>
      </c>
      <c r="AL258" s="1490">
        <v>790.64959999999996</v>
      </c>
      <c r="AM258" s="1490">
        <v>805.85439999999994</v>
      </c>
      <c r="AN258" s="1490">
        <v>821.05919999999992</v>
      </c>
      <c r="AO258" s="1490">
        <v>836.26400000000001</v>
      </c>
      <c r="AP258" s="1490">
        <v>851.46879999999999</v>
      </c>
      <c r="AQ258" s="1490">
        <v>866.67359999999996</v>
      </c>
      <c r="AR258" s="1490">
        <v>881.87839999999994</v>
      </c>
      <c r="AS258" s="1490">
        <v>897.08319999999992</v>
      </c>
      <c r="AT258" s="1491">
        <v>912.28800000000001</v>
      </c>
    </row>
    <row r="259" spans="1:47" x14ac:dyDescent="0.3">
      <c r="A259" s="14">
        <v>18</v>
      </c>
      <c r="B259" s="1489">
        <v>257.5872</v>
      </c>
      <c r="C259" s="1490">
        <v>273.68639999999999</v>
      </c>
      <c r="D259" s="1490">
        <v>289.78559999999999</v>
      </c>
      <c r="E259" s="1490">
        <v>305.88479999999998</v>
      </c>
      <c r="F259" s="1490">
        <v>321.98399999999998</v>
      </c>
      <c r="G259" s="1490">
        <v>338.08319999999998</v>
      </c>
      <c r="H259" s="1490">
        <v>354.18239999999997</v>
      </c>
      <c r="I259" s="1490">
        <v>370.28159999999997</v>
      </c>
      <c r="J259" s="1490">
        <v>386.38079999999997</v>
      </c>
      <c r="K259" s="1490">
        <v>402.47999999999996</v>
      </c>
      <c r="L259" s="1490">
        <v>418.57920000000001</v>
      </c>
      <c r="M259" s="1490">
        <v>434.67840000000001</v>
      </c>
      <c r="N259" s="1490">
        <v>450.77760000000001</v>
      </c>
      <c r="O259" s="1490">
        <v>466.8768</v>
      </c>
      <c r="P259" s="1490">
        <v>482.976</v>
      </c>
      <c r="Q259" s="1490">
        <v>499.0752</v>
      </c>
      <c r="R259" s="1490">
        <v>515.17439999999999</v>
      </c>
      <c r="S259" s="1490">
        <v>531.27359999999999</v>
      </c>
      <c r="T259" s="1490">
        <v>547.37279999999998</v>
      </c>
      <c r="U259" s="1490">
        <v>563.47199999999998</v>
      </c>
      <c r="V259" s="1490">
        <v>579.57119999999998</v>
      </c>
      <c r="W259" s="1490">
        <v>595.67039999999997</v>
      </c>
      <c r="X259" s="1490">
        <v>611.76959999999997</v>
      </c>
      <c r="Y259" s="1490">
        <v>627.86879999999996</v>
      </c>
      <c r="Z259" s="1490">
        <v>643.96799999999996</v>
      </c>
      <c r="AA259" s="1490">
        <v>660.06719999999996</v>
      </c>
      <c r="AB259" s="1490">
        <v>676.16639999999995</v>
      </c>
      <c r="AC259" s="1490">
        <v>692.26559999999995</v>
      </c>
      <c r="AD259" s="1490">
        <v>708.36479999999995</v>
      </c>
      <c r="AE259" s="1490">
        <v>724.46399999999994</v>
      </c>
      <c r="AF259" s="1490">
        <v>740.56319999999994</v>
      </c>
      <c r="AG259" s="1490">
        <v>756.66239999999993</v>
      </c>
      <c r="AH259" s="1490">
        <v>772.76159999999993</v>
      </c>
      <c r="AI259" s="1490">
        <v>788.86079999999993</v>
      </c>
      <c r="AJ259" s="1490">
        <v>804.95999999999992</v>
      </c>
      <c r="AK259" s="1490">
        <v>821.05919999999992</v>
      </c>
      <c r="AL259" s="1490">
        <v>837.15840000000003</v>
      </c>
      <c r="AM259" s="1490">
        <v>853.25760000000002</v>
      </c>
      <c r="AN259" s="1490">
        <v>869.35680000000002</v>
      </c>
      <c r="AO259" s="1490">
        <v>885.45600000000002</v>
      </c>
      <c r="AP259" s="1490">
        <v>901.55520000000001</v>
      </c>
      <c r="AQ259" s="1490">
        <v>917.65440000000001</v>
      </c>
      <c r="AR259" s="1490">
        <v>933.75360000000001</v>
      </c>
      <c r="AS259" s="1490">
        <v>949.8528</v>
      </c>
      <c r="AT259" s="1491">
        <v>965.952</v>
      </c>
    </row>
    <row r="260" spans="1:47" x14ac:dyDescent="0.3">
      <c r="A260" s="14">
        <v>19</v>
      </c>
      <c r="B260" s="1489">
        <v>271.89760000000001</v>
      </c>
      <c r="C260" s="1490">
        <v>288.89119999999997</v>
      </c>
      <c r="D260" s="1490">
        <v>305.88479999999998</v>
      </c>
      <c r="E260" s="1490">
        <v>322.8784</v>
      </c>
      <c r="F260" s="1490">
        <v>339.87200000000001</v>
      </c>
      <c r="G260" s="1490">
        <v>356.86559999999997</v>
      </c>
      <c r="H260" s="1490">
        <v>373.85919999999999</v>
      </c>
      <c r="I260" s="1490">
        <v>390.8528</v>
      </c>
      <c r="J260" s="1490">
        <v>407.84639999999996</v>
      </c>
      <c r="K260" s="1490">
        <v>424.84</v>
      </c>
      <c r="L260" s="1490">
        <v>441.83359999999999</v>
      </c>
      <c r="M260" s="1490">
        <v>458.8272</v>
      </c>
      <c r="N260" s="1490">
        <v>475.82079999999996</v>
      </c>
      <c r="O260" s="1490">
        <v>492.81439999999998</v>
      </c>
      <c r="P260" s="1490">
        <v>509.80799999999999</v>
      </c>
      <c r="Q260" s="1490">
        <v>526.80160000000001</v>
      </c>
      <c r="R260" s="1490">
        <v>543.79520000000002</v>
      </c>
      <c r="S260" s="1490">
        <v>560.78880000000004</v>
      </c>
      <c r="T260" s="1490">
        <v>577.78239999999994</v>
      </c>
      <c r="U260" s="1490">
        <v>594.77599999999995</v>
      </c>
      <c r="V260" s="1490">
        <v>611.76959999999997</v>
      </c>
      <c r="W260" s="1490">
        <v>628.76319999999998</v>
      </c>
      <c r="X260" s="1490">
        <v>645.7568</v>
      </c>
      <c r="Y260" s="1490">
        <v>662.75040000000001</v>
      </c>
      <c r="Z260" s="1490">
        <v>679.74400000000003</v>
      </c>
      <c r="AA260" s="1490">
        <v>696.73759999999993</v>
      </c>
      <c r="AB260" s="1490">
        <v>713.73119999999994</v>
      </c>
      <c r="AC260" s="1490">
        <v>730.72479999999996</v>
      </c>
      <c r="AD260" s="1490">
        <v>747.71839999999997</v>
      </c>
      <c r="AE260" s="1490">
        <v>764.71199999999999</v>
      </c>
      <c r="AF260" s="1490">
        <v>781.7056</v>
      </c>
      <c r="AG260" s="1490">
        <v>798.69920000000002</v>
      </c>
      <c r="AH260" s="1490">
        <v>815.69279999999992</v>
      </c>
      <c r="AI260" s="1490">
        <v>832.68639999999994</v>
      </c>
      <c r="AJ260" s="1490">
        <v>849.68</v>
      </c>
      <c r="AK260" s="1490">
        <v>866.67359999999996</v>
      </c>
      <c r="AL260" s="1490">
        <v>883.66719999999998</v>
      </c>
      <c r="AM260" s="1490">
        <v>900.66079999999999</v>
      </c>
      <c r="AN260" s="1490">
        <v>917.65440000000001</v>
      </c>
      <c r="AO260" s="1490">
        <v>934.64800000000002</v>
      </c>
      <c r="AP260" s="1490">
        <v>951.64159999999993</v>
      </c>
      <c r="AQ260" s="1490">
        <v>968.63519999999994</v>
      </c>
      <c r="AR260" s="1490">
        <v>985.62879999999996</v>
      </c>
      <c r="AS260" s="1490">
        <v>1002.6224</v>
      </c>
      <c r="AT260" s="1491">
        <v>1019.616</v>
      </c>
    </row>
    <row r="261" spans="1:47" x14ac:dyDescent="0.3">
      <c r="A261" s="14">
        <v>20</v>
      </c>
      <c r="B261" s="1489">
        <v>286.20799999999997</v>
      </c>
      <c r="C261" s="1490">
        <v>304.096</v>
      </c>
      <c r="D261" s="1490">
        <v>321.98399999999998</v>
      </c>
      <c r="E261" s="1490">
        <v>339.87200000000001</v>
      </c>
      <c r="F261" s="1490">
        <v>357.76</v>
      </c>
      <c r="G261" s="1490">
        <v>375.64799999999997</v>
      </c>
      <c r="H261" s="1490">
        <v>393.536</v>
      </c>
      <c r="I261" s="1490">
        <v>411.42399999999998</v>
      </c>
      <c r="J261" s="1490">
        <v>429.31200000000001</v>
      </c>
      <c r="K261" s="1490">
        <v>447.2</v>
      </c>
      <c r="L261" s="1490">
        <v>465.08799999999997</v>
      </c>
      <c r="M261" s="1490">
        <v>482.976</v>
      </c>
      <c r="N261" s="1490">
        <v>500.86399999999998</v>
      </c>
      <c r="O261" s="1490">
        <v>518.75199999999995</v>
      </c>
      <c r="P261" s="1490">
        <v>536.64</v>
      </c>
      <c r="Q261" s="1490">
        <v>554.52800000000002</v>
      </c>
      <c r="R261" s="1490">
        <v>572.41599999999994</v>
      </c>
      <c r="S261" s="1490">
        <v>590.30399999999997</v>
      </c>
      <c r="T261" s="1490">
        <v>608.19200000000001</v>
      </c>
      <c r="U261" s="1490">
        <v>626.07999999999993</v>
      </c>
      <c r="V261" s="1490">
        <v>643.96799999999996</v>
      </c>
      <c r="W261" s="1490">
        <v>661.85599999999999</v>
      </c>
      <c r="X261" s="1490">
        <v>679.74400000000003</v>
      </c>
      <c r="Y261" s="1490">
        <v>697.63199999999995</v>
      </c>
      <c r="Z261" s="1490">
        <v>715.52</v>
      </c>
      <c r="AA261" s="1490">
        <v>733.40800000000002</v>
      </c>
      <c r="AB261" s="1490">
        <v>751.29599999999994</v>
      </c>
      <c r="AC261" s="1490">
        <v>769.18399999999997</v>
      </c>
      <c r="AD261" s="1490">
        <v>787.072</v>
      </c>
      <c r="AE261" s="1490">
        <v>804.95999999999992</v>
      </c>
      <c r="AF261" s="1490">
        <v>822.84799999999996</v>
      </c>
      <c r="AG261" s="1490">
        <v>840.73599999999999</v>
      </c>
      <c r="AH261" s="1490">
        <v>858.62400000000002</v>
      </c>
      <c r="AI261" s="1490">
        <v>876.51199999999994</v>
      </c>
      <c r="AJ261" s="1490">
        <v>894.4</v>
      </c>
      <c r="AK261" s="1490">
        <v>912.28800000000001</v>
      </c>
      <c r="AL261" s="1490">
        <v>930.17599999999993</v>
      </c>
      <c r="AM261" s="1490">
        <v>948.06399999999996</v>
      </c>
      <c r="AN261" s="1490">
        <v>965.952</v>
      </c>
      <c r="AO261" s="1490">
        <v>983.83999999999992</v>
      </c>
      <c r="AP261" s="1490">
        <v>1001.728</v>
      </c>
      <c r="AQ261" s="1490">
        <v>1019.616</v>
      </c>
      <c r="AR261" s="1490">
        <v>1037.5039999999999</v>
      </c>
      <c r="AS261" s="1490">
        <v>1055.3920000000001</v>
      </c>
      <c r="AT261" s="1491">
        <v>1073.28</v>
      </c>
      <c r="AU261" s="355"/>
    </row>
    <row r="262" spans="1:47" x14ac:dyDescent="0.3">
      <c r="A262" s="14">
        <v>21</v>
      </c>
      <c r="B262" s="1489">
        <v>300.51839999999999</v>
      </c>
      <c r="C262" s="1490">
        <v>319.30079999999998</v>
      </c>
      <c r="D262" s="1490">
        <v>338.08319999999998</v>
      </c>
      <c r="E262" s="1490">
        <v>356.86559999999997</v>
      </c>
      <c r="F262" s="1490">
        <v>375.64799999999997</v>
      </c>
      <c r="G262" s="1490">
        <v>394.43039999999996</v>
      </c>
      <c r="H262" s="1490">
        <v>413.21280000000002</v>
      </c>
      <c r="I262" s="1490">
        <v>431.99520000000001</v>
      </c>
      <c r="J262" s="1490">
        <v>450.77760000000001</v>
      </c>
      <c r="K262" s="1490">
        <v>469.56</v>
      </c>
      <c r="L262" s="1490">
        <v>488.3424</v>
      </c>
      <c r="M262" s="1490">
        <v>507.12479999999999</v>
      </c>
      <c r="N262" s="1490">
        <v>525.90719999999999</v>
      </c>
      <c r="O262" s="1490">
        <v>544.68959999999993</v>
      </c>
      <c r="P262" s="1490">
        <v>563.47199999999998</v>
      </c>
      <c r="Q262" s="1490">
        <v>582.25440000000003</v>
      </c>
      <c r="R262" s="1490">
        <v>601.03679999999997</v>
      </c>
      <c r="S262" s="1490">
        <v>619.81920000000002</v>
      </c>
      <c r="T262" s="1490">
        <v>638.60159999999996</v>
      </c>
      <c r="U262" s="1490">
        <v>657.38400000000001</v>
      </c>
      <c r="V262" s="1490">
        <v>676.16639999999995</v>
      </c>
      <c r="W262" s="1490">
        <v>694.94880000000001</v>
      </c>
      <c r="X262" s="1490">
        <v>713.73119999999994</v>
      </c>
      <c r="Y262" s="1490">
        <v>732.5136</v>
      </c>
      <c r="Z262" s="1490">
        <v>751.29599999999994</v>
      </c>
      <c r="AA262" s="1490">
        <v>770.07839999999999</v>
      </c>
      <c r="AB262" s="1490">
        <v>788.86079999999993</v>
      </c>
      <c r="AC262" s="1490">
        <v>807.64319999999998</v>
      </c>
      <c r="AD262" s="1490">
        <v>826.42560000000003</v>
      </c>
      <c r="AE262" s="1490">
        <v>845.20799999999997</v>
      </c>
      <c r="AF262" s="1490">
        <v>863.99040000000002</v>
      </c>
      <c r="AG262" s="1490">
        <v>882.77279999999996</v>
      </c>
      <c r="AH262" s="1490">
        <v>901.55520000000001</v>
      </c>
      <c r="AI262" s="1490">
        <v>920.33759999999995</v>
      </c>
      <c r="AJ262" s="1490">
        <v>939.12</v>
      </c>
      <c r="AK262" s="1490">
        <v>957.90239999999994</v>
      </c>
      <c r="AL262" s="1490">
        <v>976.6848</v>
      </c>
      <c r="AM262" s="1490">
        <v>995.46719999999993</v>
      </c>
      <c r="AN262" s="1490">
        <v>1014.2496</v>
      </c>
      <c r="AO262" s="1490">
        <v>1033.0319999999999</v>
      </c>
      <c r="AP262" s="1490">
        <v>1051.8144</v>
      </c>
      <c r="AQ262" s="1490">
        <v>1070.5968</v>
      </c>
      <c r="AR262" s="1490">
        <v>1089.3791999999999</v>
      </c>
      <c r="AS262" s="1490">
        <v>1108.1615999999999</v>
      </c>
      <c r="AT262" s="1491">
        <v>1126.944</v>
      </c>
    </row>
    <row r="263" spans="1:47" x14ac:dyDescent="0.3">
      <c r="A263" s="14">
        <v>22</v>
      </c>
      <c r="B263" s="1489">
        <v>314.8288</v>
      </c>
      <c r="C263" s="1490">
        <v>334.50560000000002</v>
      </c>
      <c r="D263" s="1490">
        <v>354.18239999999997</v>
      </c>
      <c r="E263" s="1490">
        <v>373.85919999999999</v>
      </c>
      <c r="F263" s="1490">
        <v>393.536</v>
      </c>
      <c r="G263" s="1490">
        <v>413.21280000000002</v>
      </c>
      <c r="H263" s="1490">
        <v>432.88959999999997</v>
      </c>
      <c r="I263" s="1490">
        <v>452.56639999999999</v>
      </c>
      <c r="J263" s="1490">
        <v>472.2432</v>
      </c>
      <c r="K263" s="1490">
        <v>491.91999999999996</v>
      </c>
      <c r="L263" s="1490">
        <v>511.59679999999997</v>
      </c>
      <c r="M263" s="1490">
        <v>531.27359999999999</v>
      </c>
      <c r="N263" s="1490">
        <v>550.95039999999995</v>
      </c>
      <c r="O263" s="1490">
        <v>570.62720000000002</v>
      </c>
      <c r="P263" s="1490">
        <v>590.30399999999997</v>
      </c>
      <c r="Q263" s="1490">
        <v>609.98079999999993</v>
      </c>
      <c r="R263" s="1490">
        <v>629.6576</v>
      </c>
      <c r="S263" s="1490">
        <v>649.33439999999996</v>
      </c>
      <c r="T263" s="1490">
        <v>669.01120000000003</v>
      </c>
      <c r="U263" s="1490">
        <v>688.68799999999999</v>
      </c>
      <c r="V263" s="1490">
        <v>708.36479999999995</v>
      </c>
      <c r="W263" s="1490">
        <v>728.04160000000002</v>
      </c>
      <c r="X263" s="1490">
        <v>747.71839999999997</v>
      </c>
      <c r="Y263" s="1490">
        <v>767.39519999999993</v>
      </c>
      <c r="Z263" s="1490">
        <v>787.072</v>
      </c>
      <c r="AA263" s="1490">
        <v>806.74879999999996</v>
      </c>
      <c r="AB263" s="1490">
        <v>826.42560000000003</v>
      </c>
      <c r="AC263" s="1490">
        <v>846.10239999999999</v>
      </c>
      <c r="AD263" s="1490">
        <v>865.77919999999995</v>
      </c>
      <c r="AE263" s="1490">
        <v>885.45600000000002</v>
      </c>
      <c r="AF263" s="1490">
        <v>905.13279999999997</v>
      </c>
      <c r="AG263" s="1490">
        <v>924.80959999999993</v>
      </c>
      <c r="AH263" s="1490">
        <v>944.4864</v>
      </c>
      <c r="AI263" s="1490">
        <v>964.16319999999996</v>
      </c>
      <c r="AJ263" s="1490">
        <v>983.83999999999992</v>
      </c>
      <c r="AK263" s="1490">
        <v>1003.5168</v>
      </c>
      <c r="AL263" s="1490">
        <v>1023.1935999999999</v>
      </c>
      <c r="AM263" s="1490">
        <v>1042.8704</v>
      </c>
      <c r="AN263" s="1490">
        <v>1062.5472</v>
      </c>
      <c r="AO263" s="1490">
        <v>1082.2239999999999</v>
      </c>
      <c r="AP263" s="1490">
        <v>1101.9007999999999</v>
      </c>
      <c r="AQ263" s="1490">
        <v>1121.5776000000001</v>
      </c>
      <c r="AR263" s="1490">
        <v>1141.2544</v>
      </c>
      <c r="AS263" s="1490">
        <v>1160.9312</v>
      </c>
      <c r="AT263" s="1491">
        <v>1180.6079999999999</v>
      </c>
      <c r="AU263" s="355"/>
    </row>
    <row r="264" spans="1:47" x14ac:dyDescent="0.3">
      <c r="A264" s="14">
        <v>23</v>
      </c>
      <c r="B264" s="1489">
        <v>329.13920000000002</v>
      </c>
      <c r="C264" s="1490">
        <v>349.71039999999999</v>
      </c>
      <c r="D264" s="1490">
        <v>370.28159999999997</v>
      </c>
      <c r="E264" s="1490">
        <v>390.8528</v>
      </c>
      <c r="F264" s="1490">
        <v>411.42399999999998</v>
      </c>
      <c r="G264" s="1490">
        <v>431.99520000000001</v>
      </c>
      <c r="H264" s="1490">
        <v>452.56639999999999</v>
      </c>
      <c r="I264" s="1490">
        <v>473.13759999999996</v>
      </c>
      <c r="J264" s="1490">
        <v>493.7088</v>
      </c>
      <c r="K264" s="1490">
        <v>514.28</v>
      </c>
      <c r="L264" s="1490">
        <v>534.85119999999995</v>
      </c>
      <c r="M264" s="1490">
        <v>555.42240000000004</v>
      </c>
      <c r="N264" s="1490">
        <v>575.99360000000001</v>
      </c>
      <c r="O264" s="1490">
        <v>596.56479999999999</v>
      </c>
      <c r="P264" s="1490">
        <v>617.13599999999997</v>
      </c>
      <c r="Q264" s="1490">
        <v>637.70719999999994</v>
      </c>
      <c r="R264" s="1490">
        <v>658.27840000000003</v>
      </c>
      <c r="S264" s="1490">
        <v>678.84960000000001</v>
      </c>
      <c r="T264" s="1490">
        <v>699.42079999999999</v>
      </c>
      <c r="U264" s="1490">
        <v>719.99199999999996</v>
      </c>
      <c r="V264" s="1490">
        <v>740.56319999999994</v>
      </c>
      <c r="W264" s="1490">
        <v>761.13440000000003</v>
      </c>
      <c r="X264" s="1490">
        <v>781.7056</v>
      </c>
      <c r="Y264" s="1490">
        <v>802.27679999999998</v>
      </c>
      <c r="Z264" s="1490">
        <v>822.84799999999996</v>
      </c>
      <c r="AA264" s="1490">
        <v>843.41919999999993</v>
      </c>
      <c r="AB264" s="1490">
        <v>863.99040000000002</v>
      </c>
      <c r="AC264" s="1490">
        <v>884.5616</v>
      </c>
      <c r="AD264" s="1490">
        <v>905.13279999999997</v>
      </c>
      <c r="AE264" s="1490">
        <v>925.70399999999995</v>
      </c>
      <c r="AF264" s="1490">
        <v>946.27519999999993</v>
      </c>
      <c r="AG264" s="1490">
        <v>966.84640000000002</v>
      </c>
      <c r="AH264" s="1490">
        <v>987.41759999999999</v>
      </c>
      <c r="AI264" s="1490">
        <v>1007.9888</v>
      </c>
      <c r="AJ264" s="1490">
        <v>1028.56</v>
      </c>
      <c r="AK264" s="1490">
        <v>1049.1312</v>
      </c>
      <c r="AL264" s="1490">
        <v>1069.7023999999999</v>
      </c>
      <c r="AM264" s="1490">
        <v>1090.2736</v>
      </c>
      <c r="AN264" s="1490">
        <v>1110.8448000000001</v>
      </c>
      <c r="AO264" s="1490">
        <v>1131.4159999999999</v>
      </c>
      <c r="AP264" s="1490">
        <v>1151.9872</v>
      </c>
      <c r="AQ264" s="1490">
        <v>1172.5583999999999</v>
      </c>
      <c r="AR264" s="1490">
        <v>1193.1296</v>
      </c>
      <c r="AS264" s="1490">
        <v>1213.7008000000001</v>
      </c>
      <c r="AT264" s="1491">
        <v>1234.2719999999999</v>
      </c>
    </row>
    <row r="265" spans="1:47" s="355" customFormat="1" x14ac:dyDescent="0.3">
      <c r="A265" s="14">
        <v>24</v>
      </c>
      <c r="B265" s="1489">
        <v>343.44959999999998</v>
      </c>
      <c r="C265" s="1490">
        <v>364.91519999999997</v>
      </c>
      <c r="D265" s="1490">
        <v>386.38079999999997</v>
      </c>
      <c r="E265" s="1490">
        <v>407.84639999999996</v>
      </c>
      <c r="F265" s="1490">
        <v>429.31200000000001</v>
      </c>
      <c r="G265" s="1490">
        <v>450.77760000000001</v>
      </c>
      <c r="H265" s="1490">
        <v>472.2432</v>
      </c>
      <c r="I265" s="1490">
        <v>493.7088</v>
      </c>
      <c r="J265" s="1490">
        <v>515.17439999999999</v>
      </c>
      <c r="K265" s="1490">
        <v>536.64</v>
      </c>
      <c r="L265" s="1490">
        <v>558.10559999999998</v>
      </c>
      <c r="M265" s="1490">
        <v>579.57119999999998</v>
      </c>
      <c r="N265" s="1490">
        <v>601.03679999999997</v>
      </c>
      <c r="O265" s="1490">
        <v>622.50239999999997</v>
      </c>
      <c r="P265" s="1490">
        <v>643.96799999999996</v>
      </c>
      <c r="Q265" s="1490">
        <v>665.43359999999996</v>
      </c>
      <c r="R265" s="1490">
        <v>686.89919999999995</v>
      </c>
      <c r="S265" s="1490">
        <v>708.36479999999995</v>
      </c>
      <c r="T265" s="1490">
        <v>729.83039999999994</v>
      </c>
      <c r="U265" s="1490">
        <v>751.29599999999994</v>
      </c>
      <c r="V265" s="1490">
        <v>772.76159999999993</v>
      </c>
      <c r="W265" s="1490">
        <v>794.22719999999993</v>
      </c>
      <c r="X265" s="1490">
        <v>815.69279999999992</v>
      </c>
      <c r="Y265" s="1490">
        <v>837.15840000000003</v>
      </c>
      <c r="Z265" s="1490">
        <v>858.62400000000002</v>
      </c>
      <c r="AA265" s="1490">
        <v>880.08960000000002</v>
      </c>
      <c r="AB265" s="1490">
        <v>901.55520000000001</v>
      </c>
      <c r="AC265" s="1490">
        <v>923.02080000000001</v>
      </c>
      <c r="AD265" s="1490">
        <v>944.4864</v>
      </c>
      <c r="AE265" s="1490">
        <v>965.952</v>
      </c>
      <c r="AF265" s="1490">
        <v>987.41759999999999</v>
      </c>
      <c r="AG265" s="1490">
        <v>1008.8832</v>
      </c>
      <c r="AH265" s="1490">
        <v>1030.3488</v>
      </c>
      <c r="AI265" s="1490">
        <v>1051.8144</v>
      </c>
      <c r="AJ265" s="1490">
        <v>1073.28</v>
      </c>
      <c r="AK265" s="1490">
        <v>1094.7456</v>
      </c>
      <c r="AL265" s="1490">
        <v>1116.2112</v>
      </c>
      <c r="AM265" s="1490">
        <v>1137.6768</v>
      </c>
      <c r="AN265" s="1490">
        <v>1159.1424</v>
      </c>
      <c r="AO265" s="1490">
        <v>1180.6079999999999</v>
      </c>
      <c r="AP265" s="1490">
        <v>1202.0735999999999</v>
      </c>
      <c r="AQ265" s="1490">
        <v>1223.5391999999999</v>
      </c>
      <c r="AR265" s="1490">
        <v>1245.0047999999999</v>
      </c>
      <c r="AS265" s="1490">
        <v>1266.4703999999999</v>
      </c>
      <c r="AT265" s="1491">
        <v>1287.9359999999999</v>
      </c>
      <c r="AU265"/>
    </row>
    <row r="266" spans="1:47" x14ac:dyDescent="0.3">
      <c r="A266" s="14">
        <v>25</v>
      </c>
      <c r="B266" s="1489">
        <v>357.76</v>
      </c>
      <c r="C266" s="1490">
        <v>380.12</v>
      </c>
      <c r="D266" s="1490">
        <v>402.47999999999996</v>
      </c>
      <c r="E266" s="1490">
        <v>424.84</v>
      </c>
      <c r="F266" s="1490">
        <v>447.2</v>
      </c>
      <c r="G266" s="1490">
        <v>469.56</v>
      </c>
      <c r="H266" s="1490">
        <v>491.91999999999996</v>
      </c>
      <c r="I266" s="1490">
        <v>514.28</v>
      </c>
      <c r="J266" s="1490">
        <v>536.64</v>
      </c>
      <c r="K266" s="1490">
        <v>559</v>
      </c>
      <c r="L266" s="1490">
        <v>581.36</v>
      </c>
      <c r="M266" s="1490">
        <v>603.72</v>
      </c>
      <c r="N266" s="1490">
        <v>626.07999999999993</v>
      </c>
      <c r="O266" s="1490">
        <v>648.43999999999994</v>
      </c>
      <c r="P266" s="1490">
        <v>670.8</v>
      </c>
      <c r="Q266" s="1490">
        <v>693.16</v>
      </c>
      <c r="R266" s="1490">
        <v>715.52</v>
      </c>
      <c r="S266" s="1490">
        <v>737.88</v>
      </c>
      <c r="T266" s="1490">
        <v>760.24</v>
      </c>
      <c r="U266" s="1490">
        <v>782.6</v>
      </c>
      <c r="V266" s="1490">
        <v>804.95999999999992</v>
      </c>
      <c r="W266" s="1490">
        <v>827.31999999999994</v>
      </c>
      <c r="X266" s="1490">
        <v>849.68</v>
      </c>
      <c r="Y266" s="1490">
        <v>872.04</v>
      </c>
      <c r="Z266" s="1490">
        <v>894.4</v>
      </c>
      <c r="AA266" s="1490">
        <v>916.76</v>
      </c>
      <c r="AB266" s="1490">
        <v>939.12</v>
      </c>
      <c r="AC266" s="1490">
        <v>961.48</v>
      </c>
      <c r="AD266" s="1490">
        <v>983.83999999999992</v>
      </c>
      <c r="AE266" s="1490">
        <v>1006.1999999999999</v>
      </c>
      <c r="AF266" s="1490">
        <v>1028.56</v>
      </c>
      <c r="AG266" s="1490">
        <v>1050.92</v>
      </c>
      <c r="AH266" s="1490">
        <v>1073.28</v>
      </c>
      <c r="AI266" s="1490">
        <v>1095.6399999999999</v>
      </c>
      <c r="AJ266" s="1490">
        <v>1118</v>
      </c>
      <c r="AK266" s="1490">
        <v>1140.3599999999999</v>
      </c>
      <c r="AL266" s="1490">
        <v>1162.72</v>
      </c>
      <c r="AM266" s="1490">
        <v>1185.08</v>
      </c>
      <c r="AN266" s="1490">
        <v>1207.44</v>
      </c>
      <c r="AO266" s="1490">
        <v>1229.8</v>
      </c>
      <c r="AP266" s="1490">
        <v>1252.1599999999999</v>
      </c>
      <c r="AQ266" s="1490">
        <v>1274.52</v>
      </c>
      <c r="AR266" s="1490">
        <v>1296.8799999999999</v>
      </c>
      <c r="AS266" s="1490">
        <v>1319.24</v>
      </c>
      <c r="AT266" s="1491">
        <v>1341.6</v>
      </c>
    </row>
    <row r="267" spans="1:47" s="355" customFormat="1" x14ac:dyDescent="0.3">
      <c r="A267" s="14">
        <v>26</v>
      </c>
      <c r="B267" s="1489">
        <v>372.07040000000001</v>
      </c>
      <c r="C267" s="1490">
        <v>395.32479999999998</v>
      </c>
      <c r="D267" s="1490">
        <v>418.57920000000001</v>
      </c>
      <c r="E267" s="1490">
        <v>441.83359999999999</v>
      </c>
      <c r="F267" s="1490">
        <v>465.08799999999997</v>
      </c>
      <c r="G267" s="1490">
        <v>488.3424</v>
      </c>
      <c r="H267" s="1490">
        <v>511.59679999999997</v>
      </c>
      <c r="I267" s="1490">
        <v>534.85119999999995</v>
      </c>
      <c r="J267" s="1490">
        <v>558.10559999999998</v>
      </c>
      <c r="K267" s="1490">
        <v>581.36</v>
      </c>
      <c r="L267" s="1490">
        <v>604.61439999999993</v>
      </c>
      <c r="M267" s="1490">
        <v>627.86879999999996</v>
      </c>
      <c r="N267" s="1490">
        <v>651.1232</v>
      </c>
      <c r="O267" s="1490">
        <v>674.37760000000003</v>
      </c>
      <c r="P267" s="1490">
        <v>697.63199999999995</v>
      </c>
      <c r="Q267" s="1490">
        <v>720.88639999999998</v>
      </c>
      <c r="R267" s="1490">
        <v>744.14080000000001</v>
      </c>
      <c r="S267" s="1490">
        <v>767.39519999999993</v>
      </c>
      <c r="T267" s="1490">
        <v>790.64959999999996</v>
      </c>
      <c r="U267" s="1490">
        <v>813.904</v>
      </c>
      <c r="V267" s="1490">
        <v>837.15840000000003</v>
      </c>
      <c r="W267" s="1490">
        <v>860.41279999999995</v>
      </c>
      <c r="X267" s="1490">
        <v>883.66719999999998</v>
      </c>
      <c r="Y267" s="1490">
        <v>906.92160000000001</v>
      </c>
      <c r="Z267" s="1490">
        <v>930.17599999999993</v>
      </c>
      <c r="AA267" s="1490">
        <v>953.43039999999996</v>
      </c>
      <c r="AB267" s="1490">
        <v>976.6848</v>
      </c>
      <c r="AC267" s="1490">
        <v>999.93919999999991</v>
      </c>
      <c r="AD267" s="1490">
        <v>1023.1935999999999</v>
      </c>
      <c r="AE267" s="1490">
        <v>1046.4479999999999</v>
      </c>
      <c r="AF267" s="1490">
        <v>1069.7023999999999</v>
      </c>
      <c r="AG267" s="1490">
        <v>1092.9567999999999</v>
      </c>
      <c r="AH267" s="1490">
        <v>1116.2112</v>
      </c>
      <c r="AI267" s="1490">
        <v>1139.4656</v>
      </c>
      <c r="AJ267" s="1490">
        <v>1162.72</v>
      </c>
      <c r="AK267" s="1490">
        <v>1185.9744000000001</v>
      </c>
      <c r="AL267" s="1490">
        <v>1209.2287999999999</v>
      </c>
      <c r="AM267" s="1490">
        <v>1232.4831999999999</v>
      </c>
      <c r="AN267" s="1490">
        <v>1255.7375999999999</v>
      </c>
      <c r="AO267" s="1490">
        <v>1278.992</v>
      </c>
      <c r="AP267" s="1490">
        <v>1302.2464</v>
      </c>
      <c r="AQ267" s="1490">
        <v>1325.5008</v>
      </c>
      <c r="AR267" s="1490">
        <v>1348.7552000000001</v>
      </c>
      <c r="AS267" s="1490">
        <v>1372.0095999999999</v>
      </c>
      <c r="AT267" s="1491">
        <v>1395.2639999999999</v>
      </c>
    </row>
    <row r="268" spans="1:47" x14ac:dyDescent="0.3">
      <c r="A268" s="14">
        <v>27</v>
      </c>
      <c r="B268" s="1489">
        <v>386.38079999999997</v>
      </c>
      <c r="C268" s="1490">
        <v>410.52959999999996</v>
      </c>
      <c r="D268" s="1490">
        <v>434.67840000000001</v>
      </c>
      <c r="E268" s="1490">
        <v>458.8272</v>
      </c>
      <c r="F268" s="1490">
        <v>482.976</v>
      </c>
      <c r="G268" s="1490">
        <v>507.12479999999999</v>
      </c>
      <c r="H268" s="1490">
        <v>531.27359999999999</v>
      </c>
      <c r="I268" s="1490">
        <v>555.42240000000004</v>
      </c>
      <c r="J268" s="1490">
        <v>579.57119999999998</v>
      </c>
      <c r="K268" s="1490">
        <v>603.72</v>
      </c>
      <c r="L268" s="1490">
        <v>627.86879999999996</v>
      </c>
      <c r="M268" s="1490">
        <v>652.01760000000002</v>
      </c>
      <c r="N268" s="1490">
        <v>676.16639999999995</v>
      </c>
      <c r="O268" s="1490">
        <v>700.3152</v>
      </c>
      <c r="P268" s="1490">
        <v>724.46399999999994</v>
      </c>
      <c r="Q268" s="1490">
        <v>748.61279999999999</v>
      </c>
      <c r="R268" s="1490">
        <v>772.76159999999993</v>
      </c>
      <c r="S268" s="1490">
        <v>796.91039999999998</v>
      </c>
      <c r="T268" s="1490">
        <v>821.05919999999992</v>
      </c>
      <c r="U268" s="1490">
        <v>845.20799999999997</v>
      </c>
      <c r="V268" s="1490">
        <v>869.35680000000002</v>
      </c>
      <c r="W268" s="1490">
        <v>893.50559999999996</v>
      </c>
      <c r="X268" s="1490">
        <v>917.65440000000001</v>
      </c>
      <c r="Y268" s="1490">
        <v>941.80319999999995</v>
      </c>
      <c r="Z268" s="1490">
        <v>965.952</v>
      </c>
      <c r="AA268" s="1490">
        <v>990.10079999999994</v>
      </c>
      <c r="AB268" s="1490">
        <v>1014.2496</v>
      </c>
      <c r="AC268" s="1490">
        <v>1038.3984</v>
      </c>
      <c r="AD268" s="1490">
        <v>1062.5472</v>
      </c>
      <c r="AE268" s="1490">
        <v>1086.6959999999999</v>
      </c>
      <c r="AF268" s="1490">
        <v>1110.8448000000001</v>
      </c>
      <c r="AG268" s="1490">
        <v>1134.9936</v>
      </c>
      <c r="AH268" s="1490">
        <v>1159.1424</v>
      </c>
      <c r="AI268" s="1490">
        <v>1183.2911999999999</v>
      </c>
      <c r="AJ268" s="1490">
        <v>1207.44</v>
      </c>
      <c r="AK268" s="1490">
        <v>1231.5888</v>
      </c>
      <c r="AL268" s="1490">
        <v>1255.7375999999999</v>
      </c>
      <c r="AM268" s="1490">
        <v>1279.8863999999999</v>
      </c>
      <c r="AN268" s="1490">
        <v>1304.0352</v>
      </c>
      <c r="AO268" s="1490">
        <v>1328.184</v>
      </c>
      <c r="AP268" s="1490">
        <v>1352.3327999999999</v>
      </c>
      <c r="AQ268" s="1490">
        <v>1376.4816000000001</v>
      </c>
      <c r="AR268" s="1490">
        <v>1400.6304</v>
      </c>
      <c r="AS268" s="1490">
        <v>1424.7791999999999</v>
      </c>
      <c r="AT268" s="1491">
        <v>1448.9279999999999</v>
      </c>
      <c r="AU268" s="355"/>
    </row>
    <row r="269" spans="1:47" x14ac:dyDescent="0.3">
      <c r="A269" s="14">
        <v>28</v>
      </c>
      <c r="B269" s="1489">
        <v>400.69119999999998</v>
      </c>
      <c r="C269" s="1490">
        <v>425.73439999999999</v>
      </c>
      <c r="D269" s="1490">
        <v>450.77760000000001</v>
      </c>
      <c r="E269" s="1490">
        <v>475.82079999999996</v>
      </c>
      <c r="F269" s="1490">
        <v>500.86399999999998</v>
      </c>
      <c r="G269" s="1490">
        <v>525.90719999999999</v>
      </c>
      <c r="H269" s="1490">
        <v>550.95039999999995</v>
      </c>
      <c r="I269" s="1490">
        <v>575.99360000000001</v>
      </c>
      <c r="J269" s="1490">
        <v>601.03679999999997</v>
      </c>
      <c r="K269" s="1490">
        <v>626.07999999999993</v>
      </c>
      <c r="L269" s="1490">
        <v>651.1232</v>
      </c>
      <c r="M269" s="1490">
        <v>676.16639999999995</v>
      </c>
      <c r="N269" s="1490">
        <v>701.20960000000002</v>
      </c>
      <c r="O269" s="1490">
        <v>726.25279999999998</v>
      </c>
      <c r="P269" s="1490">
        <v>751.29599999999994</v>
      </c>
      <c r="Q269" s="1490">
        <v>776.33920000000001</v>
      </c>
      <c r="R269" s="1490">
        <v>801.38239999999996</v>
      </c>
      <c r="S269" s="1490">
        <v>826.42560000000003</v>
      </c>
      <c r="T269" s="1490">
        <v>851.46879999999999</v>
      </c>
      <c r="U269" s="1490">
        <v>876.51199999999994</v>
      </c>
      <c r="V269" s="1490">
        <v>901.55520000000001</v>
      </c>
      <c r="W269" s="1490">
        <v>926.59839999999997</v>
      </c>
      <c r="X269" s="1490">
        <v>951.64159999999993</v>
      </c>
      <c r="Y269" s="1490">
        <v>976.6848</v>
      </c>
      <c r="Z269" s="1490">
        <v>1001.728</v>
      </c>
      <c r="AA269" s="1490">
        <v>1026.7711999999999</v>
      </c>
      <c r="AB269" s="1490">
        <v>1051.8144</v>
      </c>
      <c r="AC269" s="1490">
        <v>1076.8576</v>
      </c>
      <c r="AD269" s="1490">
        <v>1101.9007999999999</v>
      </c>
      <c r="AE269" s="1490">
        <v>1126.944</v>
      </c>
      <c r="AF269" s="1490">
        <v>1151.9872</v>
      </c>
      <c r="AG269" s="1490">
        <v>1177.0303999999999</v>
      </c>
      <c r="AH269" s="1490">
        <v>1202.0735999999999</v>
      </c>
      <c r="AI269" s="1490">
        <v>1227.1168</v>
      </c>
      <c r="AJ269" s="1490">
        <v>1252.1599999999999</v>
      </c>
      <c r="AK269" s="1490">
        <v>1277.2031999999999</v>
      </c>
      <c r="AL269" s="1490">
        <v>1302.2464</v>
      </c>
      <c r="AM269" s="1490">
        <v>1327.2896000000001</v>
      </c>
      <c r="AN269" s="1490">
        <v>1352.3327999999999</v>
      </c>
      <c r="AO269" s="1490">
        <v>1377.376</v>
      </c>
      <c r="AP269" s="1490">
        <v>1402.4192</v>
      </c>
      <c r="AQ269" s="1490">
        <v>1427.4623999999999</v>
      </c>
      <c r="AR269" s="1490">
        <v>1452.5056</v>
      </c>
      <c r="AS269" s="1490">
        <v>1477.5488</v>
      </c>
      <c r="AT269" s="1491">
        <v>1502.5919999999999</v>
      </c>
      <c r="AU269" s="355"/>
    </row>
    <row r="270" spans="1:47" x14ac:dyDescent="0.3">
      <c r="A270" s="14">
        <v>29</v>
      </c>
      <c r="B270" s="1489">
        <v>415.0016</v>
      </c>
      <c r="C270" s="1490">
        <v>440.93919999999997</v>
      </c>
      <c r="D270" s="1490">
        <v>466.8768</v>
      </c>
      <c r="E270" s="1490">
        <v>492.81439999999998</v>
      </c>
      <c r="F270" s="1490">
        <v>518.75199999999995</v>
      </c>
      <c r="G270" s="1490">
        <v>544.68959999999993</v>
      </c>
      <c r="H270" s="1490">
        <v>570.62720000000002</v>
      </c>
      <c r="I270" s="1490">
        <v>596.56479999999999</v>
      </c>
      <c r="J270" s="1490">
        <v>622.50239999999997</v>
      </c>
      <c r="K270" s="1490">
        <v>648.43999999999994</v>
      </c>
      <c r="L270" s="1490">
        <v>674.37760000000003</v>
      </c>
      <c r="M270" s="1490">
        <v>700.3152</v>
      </c>
      <c r="N270" s="1490">
        <v>726.25279999999998</v>
      </c>
      <c r="O270" s="1490">
        <v>752.19039999999995</v>
      </c>
      <c r="P270" s="1490">
        <v>778.12799999999993</v>
      </c>
      <c r="Q270" s="1490">
        <v>804.06560000000002</v>
      </c>
      <c r="R270" s="1490">
        <v>830.00319999999999</v>
      </c>
      <c r="S270" s="1490">
        <v>855.94079999999997</v>
      </c>
      <c r="T270" s="1490">
        <v>881.87839999999994</v>
      </c>
      <c r="U270" s="1490">
        <v>907.81599999999992</v>
      </c>
      <c r="V270" s="1490">
        <v>933.75360000000001</v>
      </c>
      <c r="W270" s="1490">
        <v>959.69119999999998</v>
      </c>
      <c r="X270" s="1490">
        <v>985.62879999999996</v>
      </c>
      <c r="Y270" s="1490">
        <v>1011.5663999999999</v>
      </c>
      <c r="Z270" s="1490">
        <v>1037.5039999999999</v>
      </c>
      <c r="AA270" s="1490">
        <v>1063.4415999999999</v>
      </c>
      <c r="AB270" s="1490">
        <v>1089.3791999999999</v>
      </c>
      <c r="AC270" s="1490">
        <v>1115.3168000000001</v>
      </c>
      <c r="AD270" s="1490">
        <v>1141.2544</v>
      </c>
      <c r="AE270" s="1490">
        <v>1167.192</v>
      </c>
      <c r="AF270" s="1490">
        <v>1193.1296</v>
      </c>
      <c r="AG270" s="1490">
        <v>1219.0672</v>
      </c>
      <c r="AH270" s="1490">
        <v>1245.0047999999999</v>
      </c>
      <c r="AI270" s="1490">
        <v>1270.9423999999999</v>
      </c>
      <c r="AJ270" s="1490">
        <v>1296.8799999999999</v>
      </c>
      <c r="AK270" s="1490">
        <v>1322.8175999999999</v>
      </c>
      <c r="AL270" s="1490">
        <v>1348.7552000000001</v>
      </c>
      <c r="AM270" s="1490">
        <v>1374.6928</v>
      </c>
      <c r="AN270" s="1490">
        <v>1400.6304</v>
      </c>
      <c r="AO270" s="1490">
        <v>1426.568</v>
      </c>
      <c r="AP270" s="1490">
        <v>1452.5056</v>
      </c>
      <c r="AQ270" s="1490">
        <v>1478.4431999999999</v>
      </c>
      <c r="AR270" s="1490">
        <v>1504.3807999999999</v>
      </c>
      <c r="AS270" s="1490">
        <v>1530.3183999999999</v>
      </c>
      <c r="AT270" s="1491">
        <v>1556.2559999999999</v>
      </c>
      <c r="AU270" s="355"/>
    </row>
    <row r="271" spans="1:47" s="355" customFormat="1" x14ac:dyDescent="0.3">
      <c r="A271" s="14">
        <v>30</v>
      </c>
      <c r="B271" s="1489">
        <v>429.31200000000001</v>
      </c>
      <c r="C271" s="1490">
        <v>456.14400000000001</v>
      </c>
      <c r="D271" s="1490">
        <v>482.976</v>
      </c>
      <c r="E271" s="1490">
        <v>509.80799999999999</v>
      </c>
      <c r="F271" s="1490">
        <v>536.64</v>
      </c>
      <c r="G271" s="1490">
        <v>563.47199999999998</v>
      </c>
      <c r="H271" s="1490">
        <v>590.30399999999997</v>
      </c>
      <c r="I271" s="1490">
        <v>617.13599999999997</v>
      </c>
      <c r="J271" s="1490">
        <v>643.96799999999996</v>
      </c>
      <c r="K271" s="1490">
        <v>670.8</v>
      </c>
      <c r="L271" s="1490">
        <v>697.63199999999995</v>
      </c>
      <c r="M271" s="1490">
        <v>724.46399999999994</v>
      </c>
      <c r="N271" s="1490">
        <v>751.29599999999994</v>
      </c>
      <c r="O271" s="1490">
        <v>778.12799999999993</v>
      </c>
      <c r="P271" s="1490">
        <v>804.95999999999992</v>
      </c>
      <c r="Q271" s="1490">
        <v>831.79200000000003</v>
      </c>
      <c r="R271" s="1490">
        <v>858.62400000000002</v>
      </c>
      <c r="S271" s="1490">
        <v>885.45600000000002</v>
      </c>
      <c r="T271" s="1490">
        <v>912.28800000000001</v>
      </c>
      <c r="U271" s="1490">
        <v>939.12</v>
      </c>
      <c r="V271" s="1490">
        <v>965.952</v>
      </c>
      <c r="W271" s="1490">
        <v>992.78399999999999</v>
      </c>
      <c r="X271" s="1490">
        <v>1019.616</v>
      </c>
      <c r="Y271" s="1490">
        <v>1046.4479999999999</v>
      </c>
      <c r="Z271" s="1490">
        <v>1073.28</v>
      </c>
      <c r="AA271" s="1490">
        <v>1100.1120000000001</v>
      </c>
      <c r="AB271" s="1490">
        <v>1126.944</v>
      </c>
      <c r="AC271" s="1490">
        <v>1153.7760000000001</v>
      </c>
      <c r="AD271" s="1490">
        <v>1180.6079999999999</v>
      </c>
      <c r="AE271" s="1490">
        <v>1207.44</v>
      </c>
      <c r="AF271" s="1490">
        <v>1234.2719999999999</v>
      </c>
      <c r="AG271" s="1490">
        <v>1261.104</v>
      </c>
      <c r="AH271" s="1490">
        <v>1287.9359999999999</v>
      </c>
      <c r="AI271" s="1490">
        <v>1314.768</v>
      </c>
      <c r="AJ271" s="1490">
        <v>1341.6</v>
      </c>
      <c r="AK271" s="1490">
        <v>1368.432</v>
      </c>
      <c r="AL271" s="1490">
        <v>1395.2639999999999</v>
      </c>
      <c r="AM271" s="1490">
        <v>1422.096</v>
      </c>
      <c r="AN271" s="1490">
        <v>1448.9279999999999</v>
      </c>
      <c r="AO271" s="1490">
        <v>1475.76</v>
      </c>
      <c r="AP271" s="1490">
        <v>1502.5919999999999</v>
      </c>
      <c r="AQ271" s="1490">
        <v>1529.424</v>
      </c>
      <c r="AR271" s="1490">
        <v>1556.2559999999999</v>
      </c>
      <c r="AS271" s="1490">
        <v>1583.088</v>
      </c>
      <c r="AT271" s="1491">
        <v>1609.9199999999998</v>
      </c>
    </row>
    <row r="272" spans="1:47" s="355" customFormat="1" x14ac:dyDescent="0.3">
      <c r="A272" s="14">
        <v>31</v>
      </c>
      <c r="B272" s="1489">
        <v>443.62239999999997</v>
      </c>
      <c r="C272" s="1490">
        <v>471.34879999999998</v>
      </c>
      <c r="D272" s="1490">
        <v>499.0752</v>
      </c>
      <c r="E272" s="1490">
        <v>526.80160000000001</v>
      </c>
      <c r="F272" s="1490">
        <v>554.52800000000002</v>
      </c>
      <c r="G272" s="1490">
        <v>582.25440000000003</v>
      </c>
      <c r="H272" s="1490">
        <v>609.98079999999993</v>
      </c>
      <c r="I272" s="1490">
        <v>637.70719999999994</v>
      </c>
      <c r="J272" s="1490">
        <v>665.43359999999996</v>
      </c>
      <c r="K272" s="1490">
        <v>693.16</v>
      </c>
      <c r="L272" s="1490">
        <v>720.88639999999998</v>
      </c>
      <c r="M272" s="1490">
        <v>748.61279999999999</v>
      </c>
      <c r="N272" s="1490">
        <v>776.33920000000001</v>
      </c>
      <c r="O272" s="1490">
        <v>804.06560000000002</v>
      </c>
      <c r="P272" s="1490">
        <v>831.79200000000003</v>
      </c>
      <c r="Q272" s="1490">
        <v>859.51839999999993</v>
      </c>
      <c r="R272" s="1490">
        <v>887.24479999999994</v>
      </c>
      <c r="S272" s="1490">
        <v>914.97119999999995</v>
      </c>
      <c r="T272" s="1490">
        <v>942.69759999999997</v>
      </c>
      <c r="U272" s="1490">
        <v>970.42399999999998</v>
      </c>
      <c r="V272" s="1490">
        <v>998.15039999999999</v>
      </c>
      <c r="W272" s="1490">
        <v>1025.8768</v>
      </c>
      <c r="X272" s="1490">
        <v>1053.6032</v>
      </c>
      <c r="Y272" s="1490">
        <v>1081.3296</v>
      </c>
      <c r="Z272" s="1490">
        <v>1109.056</v>
      </c>
      <c r="AA272" s="1490">
        <v>1136.7824000000001</v>
      </c>
      <c r="AB272" s="1490">
        <v>1164.5088000000001</v>
      </c>
      <c r="AC272" s="1490">
        <v>1192.2352000000001</v>
      </c>
      <c r="AD272" s="1490">
        <v>1219.9615999999999</v>
      </c>
      <c r="AE272" s="1490">
        <v>1247.6879999999999</v>
      </c>
      <c r="AF272" s="1490">
        <v>1275.4143999999999</v>
      </c>
      <c r="AG272" s="1490">
        <v>1303.1407999999999</v>
      </c>
      <c r="AH272" s="1490">
        <v>1330.8671999999999</v>
      </c>
      <c r="AI272" s="1490">
        <v>1358.5935999999999</v>
      </c>
      <c r="AJ272" s="1490">
        <v>1386.32</v>
      </c>
      <c r="AK272" s="1490">
        <v>1414.0463999999999</v>
      </c>
      <c r="AL272" s="1490">
        <v>1441.7728</v>
      </c>
      <c r="AM272" s="1490">
        <v>1469.4992</v>
      </c>
      <c r="AN272" s="1490">
        <v>1497.2256</v>
      </c>
      <c r="AO272" s="1490">
        <v>1524.952</v>
      </c>
      <c r="AP272" s="1490">
        <v>1552.6784</v>
      </c>
      <c r="AQ272" s="1490">
        <v>1580.4048</v>
      </c>
      <c r="AR272" s="1490">
        <v>1608.1312</v>
      </c>
      <c r="AS272" s="1490">
        <v>1635.8576</v>
      </c>
      <c r="AT272" s="1491">
        <v>1663.5840000000001</v>
      </c>
    </row>
    <row r="273" spans="1:47" s="355" customFormat="1" x14ac:dyDescent="0.3">
      <c r="A273" s="14">
        <v>32</v>
      </c>
      <c r="B273" s="1489">
        <v>457.93279999999999</v>
      </c>
      <c r="C273" s="1490">
        <v>486.55359999999996</v>
      </c>
      <c r="D273" s="1490">
        <v>515.17439999999999</v>
      </c>
      <c r="E273" s="1490">
        <v>543.79520000000002</v>
      </c>
      <c r="F273" s="1490">
        <v>572.41599999999994</v>
      </c>
      <c r="G273" s="1490">
        <v>601.03679999999997</v>
      </c>
      <c r="H273" s="1490">
        <v>629.6576</v>
      </c>
      <c r="I273" s="1490">
        <v>658.27840000000003</v>
      </c>
      <c r="J273" s="1490">
        <v>686.89919999999995</v>
      </c>
      <c r="K273" s="1490">
        <v>715.52</v>
      </c>
      <c r="L273" s="1490">
        <v>744.14080000000001</v>
      </c>
      <c r="M273" s="1490">
        <v>772.76159999999993</v>
      </c>
      <c r="N273" s="1490">
        <v>801.38239999999996</v>
      </c>
      <c r="O273" s="1490">
        <v>830.00319999999999</v>
      </c>
      <c r="P273" s="1490">
        <v>858.62400000000002</v>
      </c>
      <c r="Q273" s="1490">
        <v>887.24479999999994</v>
      </c>
      <c r="R273" s="1490">
        <v>915.86559999999997</v>
      </c>
      <c r="S273" s="1490">
        <v>944.4864</v>
      </c>
      <c r="T273" s="1490">
        <v>973.10719999999992</v>
      </c>
      <c r="U273" s="1490">
        <v>1001.728</v>
      </c>
      <c r="V273" s="1490">
        <v>1030.3488</v>
      </c>
      <c r="W273" s="1490">
        <v>1058.9695999999999</v>
      </c>
      <c r="X273" s="1490">
        <v>1087.5904</v>
      </c>
      <c r="Y273" s="1490">
        <v>1116.2112</v>
      </c>
      <c r="Z273" s="1490">
        <v>1144.8319999999999</v>
      </c>
      <c r="AA273" s="1490">
        <v>1173.4528</v>
      </c>
      <c r="AB273" s="1490">
        <v>1202.0735999999999</v>
      </c>
      <c r="AC273" s="1490">
        <v>1230.6943999999999</v>
      </c>
      <c r="AD273" s="1490">
        <v>1259.3152</v>
      </c>
      <c r="AE273" s="1490">
        <v>1287.9359999999999</v>
      </c>
      <c r="AF273" s="1490">
        <v>1316.5568000000001</v>
      </c>
      <c r="AG273" s="1490">
        <v>1345.1776</v>
      </c>
      <c r="AH273" s="1490">
        <v>1373.7983999999999</v>
      </c>
      <c r="AI273" s="1490">
        <v>1402.4192</v>
      </c>
      <c r="AJ273" s="1490">
        <v>1431.04</v>
      </c>
      <c r="AK273" s="1490">
        <v>1459.6607999999999</v>
      </c>
      <c r="AL273" s="1490">
        <v>1488.2816</v>
      </c>
      <c r="AM273" s="1490">
        <v>1516.9023999999999</v>
      </c>
      <c r="AN273" s="1490">
        <v>1545.5231999999999</v>
      </c>
      <c r="AO273" s="1490">
        <v>1574.144</v>
      </c>
      <c r="AP273" s="1490">
        <v>1602.7647999999999</v>
      </c>
      <c r="AQ273" s="1490">
        <v>1631.3855999999998</v>
      </c>
      <c r="AR273" s="1490">
        <v>1660.0064</v>
      </c>
      <c r="AS273" s="1490">
        <v>1688.6271999999999</v>
      </c>
      <c r="AT273" s="1491">
        <v>1717.248</v>
      </c>
    </row>
    <row r="274" spans="1:47" s="355" customFormat="1" x14ac:dyDescent="0.3">
      <c r="A274" s="14">
        <v>33</v>
      </c>
      <c r="B274" s="1489">
        <v>472.2432</v>
      </c>
      <c r="C274" s="1490">
        <v>501.75839999999999</v>
      </c>
      <c r="D274" s="1490">
        <v>531.27359999999999</v>
      </c>
      <c r="E274" s="1490">
        <v>560.78880000000004</v>
      </c>
      <c r="F274" s="1490">
        <v>590.30399999999997</v>
      </c>
      <c r="G274" s="1490">
        <v>619.81920000000002</v>
      </c>
      <c r="H274" s="1490">
        <v>649.33439999999996</v>
      </c>
      <c r="I274" s="1490">
        <v>678.84960000000001</v>
      </c>
      <c r="J274" s="1490">
        <v>708.36479999999995</v>
      </c>
      <c r="K274" s="1490">
        <v>737.88</v>
      </c>
      <c r="L274" s="1490">
        <v>767.39519999999993</v>
      </c>
      <c r="M274" s="1490">
        <v>796.91039999999998</v>
      </c>
      <c r="N274" s="1490">
        <v>826.42560000000003</v>
      </c>
      <c r="O274" s="1490">
        <v>855.94079999999997</v>
      </c>
      <c r="P274" s="1490">
        <v>885.45600000000002</v>
      </c>
      <c r="Q274" s="1490">
        <v>914.97119999999995</v>
      </c>
      <c r="R274" s="1490">
        <v>944.4864</v>
      </c>
      <c r="S274" s="1490">
        <v>974.00159999999994</v>
      </c>
      <c r="T274" s="1490">
        <v>1003.5168</v>
      </c>
      <c r="U274" s="1490">
        <v>1033.0319999999999</v>
      </c>
      <c r="V274" s="1490">
        <v>1062.5472</v>
      </c>
      <c r="W274" s="1490">
        <v>1092.0624</v>
      </c>
      <c r="X274" s="1490">
        <v>1121.5776000000001</v>
      </c>
      <c r="Y274" s="1490">
        <v>1151.0927999999999</v>
      </c>
      <c r="Z274" s="1490">
        <v>1180.6079999999999</v>
      </c>
      <c r="AA274" s="1490">
        <v>1210.1232</v>
      </c>
      <c r="AB274" s="1490">
        <v>1239.6384</v>
      </c>
      <c r="AC274" s="1490">
        <v>1269.1535999999999</v>
      </c>
      <c r="AD274" s="1490">
        <v>1298.6687999999999</v>
      </c>
      <c r="AE274" s="1490">
        <v>1328.184</v>
      </c>
      <c r="AF274" s="1490">
        <v>1357.6992</v>
      </c>
      <c r="AG274" s="1490">
        <v>1387.2144000000001</v>
      </c>
      <c r="AH274" s="1490">
        <v>1416.7295999999999</v>
      </c>
      <c r="AI274" s="1490">
        <v>1446.2447999999999</v>
      </c>
      <c r="AJ274" s="1490">
        <v>1475.76</v>
      </c>
      <c r="AK274" s="1490">
        <v>1505.2752</v>
      </c>
      <c r="AL274" s="1490">
        <v>1534.7903999999999</v>
      </c>
      <c r="AM274" s="1490">
        <v>1564.3055999999999</v>
      </c>
      <c r="AN274" s="1490">
        <v>1593.8208</v>
      </c>
      <c r="AO274" s="1490">
        <v>1623.336</v>
      </c>
      <c r="AP274" s="1490">
        <v>1652.8512000000001</v>
      </c>
      <c r="AQ274" s="1490">
        <v>1682.3663999999999</v>
      </c>
      <c r="AR274" s="1490">
        <v>1711.8815999999999</v>
      </c>
      <c r="AS274" s="1490">
        <v>1741.3968</v>
      </c>
      <c r="AT274" s="1491">
        <v>1770.912</v>
      </c>
    </row>
    <row r="275" spans="1:47" s="355" customFormat="1" x14ac:dyDescent="0.3">
      <c r="A275" s="14">
        <v>34</v>
      </c>
      <c r="B275" s="1489">
        <v>486.55359999999996</v>
      </c>
      <c r="C275" s="1490">
        <v>516.96320000000003</v>
      </c>
      <c r="D275" s="1490">
        <v>547.37279999999998</v>
      </c>
      <c r="E275" s="1490">
        <v>577.78239999999994</v>
      </c>
      <c r="F275" s="1490">
        <v>608.19200000000001</v>
      </c>
      <c r="G275" s="1490">
        <v>638.60159999999996</v>
      </c>
      <c r="H275" s="1490">
        <v>669.01120000000003</v>
      </c>
      <c r="I275" s="1490">
        <v>699.42079999999999</v>
      </c>
      <c r="J275" s="1490">
        <v>729.83039999999994</v>
      </c>
      <c r="K275" s="1490">
        <v>760.24</v>
      </c>
      <c r="L275" s="1490">
        <v>790.64959999999996</v>
      </c>
      <c r="M275" s="1490">
        <v>821.05919999999992</v>
      </c>
      <c r="N275" s="1490">
        <v>851.46879999999999</v>
      </c>
      <c r="O275" s="1490">
        <v>881.87839999999994</v>
      </c>
      <c r="P275" s="1490">
        <v>912.28800000000001</v>
      </c>
      <c r="Q275" s="1490">
        <v>942.69759999999997</v>
      </c>
      <c r="R275" s="1490">
        <v>973.10719999999992</v>
      </c>
      <c r="S275" s="1490">
        <v>1003.5168</v>
      </c>
      <c r="T275" s="1490">
        <v>1033.9264000000001</v>
      </c>
      <c r="U275" s="1490">
        <v>1064.336</v>
      </c>
      <c r="V275" s="1490">
        <v>1094.7456</v>
      </c>
      <c r="W275" s="1490">
        <v>1125.1551999999999</v>
      </c>
      <c r="X275" s="1490">
        <v>1155.5647999999999</v>
      </c>
      <c r="Y275" s="1490">
        <v>1185.9744000000001</v>
      </c>
      <c r="Z275" s="1490">
        <v>1216.384</v>
      </c>
      <c r="AA275" s="1490">
        <v>1246.7936</v>
      </c>
      <c r="AB275" s="1490">
        <v>1277.2031999999999</v>
      </c>
      <c r="AC275" s="1490">
        <v>1307.6127999999999</v>
      </c>
      <c r="AD275" s="1490">
        <v>1338.0224000000001</v>
      </c>
      <c r="AE275" s="1490">
        <v>1368.432</v>
      </c>
      <c r="AF275" s="1490">
        <v>1398.8416</v>
      </c>
      <c r="AG275" s="1490">
        <v>1429.2511999999999</v>
      </c>
      <c r="AH275" s="1490">
        <v>1459.6607999999999</v>
      </c>
      <c r="AI275" s="1490">
        <v>1490.0704000000001</v>
      </c>
      <c r="AJ275" s="1490">
        <v>1520.48</v>
      </c>
      <c r="AK275" s="1490">
        <v>1550.8896</v>
      </c>
      <c r="AL275" s="1490">
        <v>1581.2991999999999</v>
      </c>
      <c r="AM275" s="1490">
        <v>1611.7087999999999</v>
      </c>
      <c r="AN275" s="1490">
        <v>1642.1183999999998</v>
      </c>
      <c r="AO275" s="1490">
        <v>1672.528</v>
      </c>
      <c r="AP275" s="1490">
        <v>1702.9376</v>
      </c>
      <c r="AQ275" s="1490">
        <v>1733.3471999999999</v>
      </c>
      <c r="AR275" s="1490">
        <v>1763.7567999999999</v>
      </c>
      <c r="AS275" s="1490">
        <v>1794.1663999999998</v>
      </c>
      <c r="AT275" s="1491">
        <v>1824.576</v>
      </c>
    </row>
    <row r="276" spans="1:47" s="355" customFormat="1" x14ac:dyDescent="0.3">
      <c r="A276" s="14">
        <v>35</v>
      </c>
      <c r="B276" s="1489">
        <v>500.86399999999998</v>
      </c>
      <c r="C276" s="1490">
        <v>532.16800000000001</v>
      </c>
      <c r="D276" s="1490">
        <v>563.47199999999998</v>
      </c>
      <c r="E276" s="1490">
        <v>594.77599999999995</v>
      </c>
      <c r="F276" s="1490">
        <v>626.07999999999993</v>
      </c>
      <c r="G276" s="1490">
        <v>657.38400000000001</v>
      </c>
      <c r="H276" s="1490">
        <v>688.68799999999999</v>
      </c>
      <c r="I276" s="1490">
        <v>719.99199999999996</v>
      </c>
      <c r="J276" s="1490">
        <v>751.29599999999994</v>
      </c>
      <c r="K276" s="1490">
        <v>782.6</v>
      </c>
      <c r="L276" s="1490">
        <v>813.904</v>
      </c>
      <c r="M276" s="1490">
        <v>845.20799999999997</v>
      </c>
      <c r="N276" s="1490">
        <v>876.51199999999994</v>
      </c>
      <c r="O276" s="1490">
        <v>907.81599999999992</v>
      </c>
      <c r="P276" s="1490">
        <v>939.12</v>
      </c>
      <c r="Q276" s="1490">
        <v>970.42399999999998</v>
      </c>
      <c r="R276" s="1490">
        <v>1001.728</v>
      </c>
      <c r="S276" s="1490">
        <v>1033.0319999999999</v>
      </c>
      <c r="T276" s="1490">
        <v>1064.336</v>
      </c>
      <c r="U276" s="1490">
        <v>1095.6399999999999</v>
      </c>
      <c r="V276" s="1490">
        <v>1126.944</v>
      </c>
      <c r="W276" s="1490">
        <v>1158.248</v>
      </c>
      <c r="X276" s="1490">
        <v>1189.5519999999999</v>
      </c>
      <c r="Y276" s="1490">
        <v>1220.856</v>
      </c>
      <c r="Z276" s="1490">
        <v>1252.1599999999999</v>
      </c>
      <c r="AA276" s="1490">
        <v>1283.4639999999999</v>
      </c>
      <c r="AB276" s="1490">
        <v>1314.768</v>
      </c>
      <c r="AC276" s="1490">
        <v>1346.0719999999999</v>
      </c>
      <c r="AD276" s="1490">
        <v>1377.376</v>
      </c>
      <c r="AE276" s="1490">
        <v>1408.68</v>
      </c>
      <c r="AF276" s="1490">
        <v>1439.9839999999999</v>
      </c>
      <c r="AG276" s="1490">
        <v>1471.288</v>
      </c>
      <c r="AH276" s="1490">
        <v>1502.5919999999999</v>
      </c>
      <c r="AI276" s="1490">
        <v>1533.896</v>
      </c>
      <c r="AJ276" s="1490">
        <v>1565.2</v>
      </c>
      <c r="AK276" s="1490">
        <v>1596.5039999999999</v>
      </c>
      <c r="AL276" s="1490">
        <v>1627.808</v>
      </c>
      <c r="AM276" s="1490">
        <v>1659.1119999999999</v>
      </c>
      <c r="AN276" s="1490">
        <v>1690.4159999999999</v>
      </c>
      <c r="AO276" s="1490">
        <v>1721.72</v>
      </c>
      <c r="AP276" s="1490">
        <v>1753.0239999999999</v>
      </c>
      <c r="AQ276" s="1490">
        <v>1784.328</v>
      </c>
      <c r="AR276" s="1490">
        <v>1815.6319999999998</v>
      </c>
      <c r="AS276" s="1490">
        <v>1846.9359999999999</v>
      </c>
      <c r="AT276" s="1491">
        <v>1878.24</v>
      </c>
    </row>
    <row r="277" spans="1:47" s="355" customFormat="1" x14ac:dyDescent="0.3">
      <c r="A277" s="14">
        <v>36</v>
      </c>
      <c r="B277" s="1489">
        <v>515.17439999999999</v>
      </c>
      <c r="C277" s="1490">
        <v>547.37279999999998</v>
      </c>
      <c r="D277" s="1490">
        <v>579.57119999999998</v>
      </c>
      <c r="E277" s="1490">
        <v>611.76959999999997</v>
      </c>
      <c r="F277" s="1490">
        <v>643.96799999999996</v>
      </c>
      <c r="G277" s="1490">
        <v>676.16639999999995</v>
      </c>
      <c r="H277" s="1490">
        <v>708.36479999999995</v>
      </c>
      <c r="I277" s="1490">
        <v>740.56319999999994</v>
      </c>
      <c r="J277" s="1490">
        <v>772.76159999999993</v>
      </c>
      <c r="K277" s="1490">
        <v>804.95999999999992</v>
      </c>
      <c r="L277" s="1490">
        <v>837.15840000000003</v>
      </c>
      <c r="M277" s="1490">
        <v>869.35680000000002</v>
      </c>
      <c r="N277" s="1490">
        <v>901.55520000000001</v>
      </c>
      <c r="O277" s="1490">
        <v>933.75360000000001</v>
      </c>
      <c r="P277" s="1490">
        <v>965.952</v>
      </c>
      <c r="Q277" s="1490">
        <v>998.15039999999999</v>
      </c>
      <c r="R277" s="1490">
        <v>1030.3488</v>
      </c>
      <c r="S277" s="1490">
        <v>1062.5472</v>
      </c>
      <c r="T277" s="1490">
        <v>1094.7456</v>
      </c>
      <c r="U277" s="1490">
        <v>1126.944</v>
      </c>
      <c r="V277" s="1490">
        <v>1159.1424</v>
      </c>
      <c r="W277" s="1490">
        <v>1191.3407999999999</v>
      </c>
      <c r="X277" s="1490">
        <v>1223.5391999999999</v>
      </c>
      <c r="Y277" s="1490">
        <v>1255.7375999999999</v>
      </c>
      <c r="Z277" s="1490">
        <v>1287.9359999999999</v>
      </c>
      <c r="AA277" s="1490">
        <v>1320.1343999999999</v>
      </c>
      <c r="AB277" s="1490">
        <v>1352.3327999999999</v>
      </c>
      <c r="AC277" s="1490">
        <v>1384.5311999999999</v>
      </c>
      <c r="AD277" s="1490">
        <v>1416.7295999999999</v>
      </c>
      <c r="AE277" s="1490">
        <v>1448.9279999999999</v>
      </c>
      <c r="AF277" s="1490">
        <v>1481.1263999999999</v>
      </c>
      <c r="AG277" s="1490">
        <v>1513.3247999999999</v>
      </c>
      <c r="AH277" s="1490">
        <v>1545.5231999999999</v>
      </c>
      <c r="AI277" s="1490">
        <v>1577.7215999999999</v>
      </c>
      <c r="AJ277" s="1490">
        <v>1609.9199999999998</v>
      </c>
      <c r="AK277" s="1490">
        <v>1642.1183999999998</v>
      </c>
      <c r="AL277" s="1490">
        <v>1674.3168000000001</v>
      </c>
      <c r="AM277" s="1490">
        <v>1706.5152</v>
      </c>
      <c r="AN277" s="1490">
        <v>1738.7136</v>
      </c>
      <c r="AO277" s="1490">
        <v>1770.912</v>
      </c>
      <c r="AP277" s="1490">
        <v>1803.1104</v>
      </c>
      <c r="AQ277" s="1490">
        <v>1835.3088</v>
      </c>
      <c r="AR277" s="1490">
        <v>1867.5072</v>
      </c>
      <c r="AS277" s="1490">
        <v>1899.7056</v>
      </c>
      <c r="AT277" s="1491">
        <v>1931.904</v>
      </c>
    </row>
    <row r="278" spans="1:47" s="355" customFormat="1" x14ac:dyDescent="0.3">
      <c r="A278" s="14">
        <v>37</v>
      </c>
      <c r="B278" s="1489">
        <v>529.48479999999995</v>
      </c>
      <c r="C278" s="1490">
        <v>562.57759999999996</v>
      </c>
      <c r="D278" s="1490">
        <v>595.67039999999997</v>
      </c>
      <c r="E278" s="1490">
        <v>628.76319999999998</v>
      </c>
      <c r="F278" s="1490">
        <v>661.85599999999999</v>
      </c>
      <c r="G278" s="1490">
        <v>694.94880000000001</v>
      </c>
      <c r="H278" s="1490">
        <v>728.04160000000002</v>
      </c>
      <c r="I278" s="1490">
        <v>761.13440000000003</v>
      </c>
      <c r="J278" s="1490">
        <v>794.22719999999993</v>
      </c>
      <c r="K278" s="1490">
        <v>827.31999999999994</v>
      </c>
      <c r="L278" s="1490">
        <v>860.41279999999995</v>
      </c>
      <c r="M278" s="1490">
        <v>893.50559999999996</v>
      </c>
      <c r="N278" s="1490">
        <v>926.59839999999997</v>
      </c>
      <c r="O278" s="1490">
        <v>959.69119999999998</v>
      </c>
      <c r="P278" s="1490">
        <v>992.78399999999999</v>
      </c>
      <c r="Q278" s="1490">
        <v>1025.8768</v>
      </c>
      <c r="R278" s="1490">
        <v>1058.9695999999999</v>
      </c>
      <c r="S278" s="1490">
        <v>1092.0624</v>
      </c>
      <c r="T278" s="1490">
        <v>1125.1551999999999</v>
      </c>
      <c r="U278" s="1490">
        <v>1158.248</v>
      </c>
      <c r="V278" s="1490">
        <v>1191.3407999999999</v>
      </c>
      <c r="W278" s="1490">
        <v>1224.4336000000001</v>
      </c>
      <c r="X278" s="1490">
        <v>1257.5264</v>
      </c>
      <c r="Y278" s="1490">
        <v>1290.6191999999999</v>
      </c>
      <c r="Z278" s="1490">
        <v>1323.712</v>
      </c>
      <c r="AA278" s="1490">
        <v>1356.8047999999999</v>
      </c>
      <c r="AB278" s="1490">
        <v>1389.8976</v>
      </c>
      <c r="AC278" s="1490">
        <v>1422.9903999999999</v>
      </c>
      <c r="AD278" s="1490">
        <v>1456.0832</v>
      </c>
      <c r="AE278" s="1490">
        <v>1489.1759999999999</v>
      </c>
      <c r="AF278" s="1490">
        <v>1522.2688000000001</v>
      </c>
      <c r="AG278" s="1490">
        <v>1555.3616</v>
      </c>
      <c r="AH278" s="1490">
        <v>1588.4543999999999</v>
      </c>
      <c r="AI278" s="1490">
        <v>1621.5472</v>
      </c>
      <c r="AJ278" s="1490">
        <v>1654.6399999999999</v>
      </c>
      <c r="AK278" s="1490">
        <v>1687.7328</v>
      </c>
      <c r="AL278" s="1490">
        <v>1720.8255999999999</v>
      </c>
      <c r="AM278" s="1490">
        <v>1753.9184</v>
      </c>
      <c r="AN278" s="1490">
        <v>1787.0111999999999</v>
      </c>
      <c r="AO278" s="1490">
        <v>1820.104</v>
      </c>
      <c r="AP278" s="1490">
        <v>1853.1967999999999</v>
      </c>
      <c r="AQ278" s="1490">
        <v>1886.2895999999998</v>
      </c>
      <c r="AR278" s="1490">
        <v>1919.3824</v>
      </c>
      <c r="AS278" s="1490">
        <v>1952.4751999999999</v>
      </c>
      <c r="AT278" s="1491">
        <v>1985.568</v>
      </c>
    </row>
    <row r="279" spans="1:47" x14ac:dyDescent="0.3">
      <c r="A279" s="14">
        <v>38</v>
      </c>
      <c r="B279" s="1489">
        <v>543.79520000000002</v>
      </c>
      <c r="C279" s="1490">
        <v>577.78239999999994</v>
      </c>
      <c r="D279" s="1490">
        <v>611.76959999999997</v>
      </c>
      <c r="E279" s="1490">
        <v>645.7568</v>
      </c>
      <c r="F279" s="1490">
        <v>679.74400000000003</v>
      </c>
      <c r="G279" s="1490">
        <v>713.73119999999994</v>
      </c>
      <c r="H279" s="1490">
        <v>747.71839999999997</v>
      </c>
      <c r="I279" s="1490">
        <v>781.7056</v>
      </c>
      <c r="J279" s="1490">
        <v>815.69279999999992</v>
      </c>
      <c r="K279" s="1490">
        <v>849.68</v>
      </c>
      <c r="L279" s="1490">
        <v>883.66719999999998</v>
      </c>
      <c r="M279" s="1490">
        <v>917.65440000000001</v>
      </c>
      <c r="N279" s="1490">
        <v>951.64159999999993</v>
      </c>
      <c r="O279" s="1490">
        <v>985.62879999999996</v>
      </c>
      <c r="P279" s="1490">
        <v>1019.616</v>
      </c>
      <c r="Q279" s="1490">
        <v>1053.6032</v>
      </c>
      <c r="R279" s="1490">
        <v>1087.5904</v>
      </c>
      <c r="S279" s="1490">
        <v>1121.5776000000001</v>
      </c>
      <c r="T279" s="1490">
        <v>1155.5647999999999</v>
      </c>
      <c r="U279" s="1490">
        <v>1189.5519999999999</v>
      </c>
      <c r="V279" s="1490">
        <v>1223.5391999999999</v>
      </c>
      <c r="W279" s="1490">
        <v>1257.5264</v>
      </c>
      <c r="X279" s="1490">
        <v>1291.5136</v>
      </c>
      <c r="Y279" s="1490">
        <v>1325.5008</v>
      </c>
      <c r="Z279" s="1490">
        <v>1359.4880000000001</v>
      </c>
      <c r="AA279" s="1490">
        <v>1393.4751999999999</v>
      </c>
      <c r="AB279" s="1490">
        <v>1427.4623999999999</v>
      </c>
      <c r="AC279" s="1490">
        <v>1461.4495999999999</v>
      </c>
      <c r="AD279" s="1490">
        <v>1495.4367999999999</v>
      </c>
      <c r="AE279" s="1490">
        <v>1529.424</v>
      </c>
      <c r="AF279" s="1490">
        <v>1563.4112</v>
      </c>
      <c r="AG279" s="1490">
        <v>1597.3984</v>
      </c>
      <c r="AH279" s="1490">
        <v>1631.3855999999998</v>
      </c>
      <c r="AI279" s="1490">
        <v>1665.3727999999999</v>
      </c>
      <c r="AJ279" s="1490">
        <v>1699.36</v>
      </c>
      <c r="AK279" s="1490">
        <v>1733.3471999999999</v>
      </c>
      <c r="AL279" s="1490">
        <v>1767.3344</v>
      </c>
      <c r="AM279" s="1490">
        <v>1801.3216</v>
      </c>
      <c r="AN279" s="1490">
        <v>1835.3088</v>
      </c>
      <c r="AO279" s="1490">
        <v>1869.296</v>
      </c>
      <c r="AP279" s="1490">
        <v>1903.2831999999999</v>
      </c>
      <c r="AQ279" s="1490">
        <v>1937.2703999999999</v>
      </c>
      <c r="AR279" s="1490">
        <v>1971.2575999999999</v>
      </c>
      <c r="AS279" s="1490">
        <v>2005.2447999999999</v>
      </c>
      <c r="AT279" s="1491">
        <v>2039.232</v>
      </c>
      <c r="AU279" s="355"/>
    </row>
    <row r="280" spans="1:47" x14ac:dyDescent="0.3">
      <c r="A280" s="14">
        <v>39</v>
      </c>
      <c r="B280" s="1489">
        <v>558.10559999999998</v>
      </c>
      <c r="C280" s="1490">
        <v>592.98720000000003</v>
      </c>
      <c r="D280" s="1490">
        <v>627.86879999999996</v>
      </c>
      <c r="E280" s="1490">
        <v>662.75040000000001</v>
      </c>
      <c r="F280" s="1490">
        <v>697.63199999999995</v>
      </c>
      <c r="G280" s="1490">
        <v>732.5136</v>
      </c>
      <c r="H280" s="1490">
        <v>767.39519999999993</v>
      </c>
      <c r="I280" s="1490">
        <v>802.27679999999998</v>
      </c>
      <c r="J280" s="1490">
        <v>837.15840000000003</v>
      </c>
      <c r="K280" s="1490">
        <v>872.04</v>
      </c>
      <c r="L280" s="1490">
        <v>906.92160000000001</v>
      </c>
      <c r="M280" s="1490">
        <v>941.80319999999995</v>
      </c>
      <c r="N280" s="1490">
        <v>976.6848</v>
      </c>
      <c r="O280" s="1490">
        <v>1011.5663999999999</v>
      </c>
      <c r="P280" s="1490">
        <v>1046.4479999999999</v>
      </c>
      <c r="Q280" s="1490">
        <v>1081.3296</v>
      </c>
      <c r="R280" s="1490">
        <v>1116.2112</v>
      </c>
      <c r="S280" s="1490">
        <v>1151.0927999999999</v>
      </c>
      <c r="T280" s="1490">
        <v>1185.9744000000001</v>
      </c>
      <c r="U280" s="1490">
        <v>1220.856</v>
      </c>
      <c r="V280" s="1490">
        <v>1255.7375999999999</v>
      </c>
      <c r="W280" s="1490">
        <v>1290.6191999999999</v>
      </c>
      <c r="X280" s="1490">
        <v>1325.5008</v>
      </c>
      <c r="Y280" s="1490">
        <v>1360.3824</v>
      </c>
      <c r="Z280" s="1490">
        <v>1395.2639999999999</v>
      </c>
      <c r="AA280" s="1490">
        <v>1430.1456000000001</v>
      </c>
      <c r="AB280" s="1490">
        <v>1465.0272</v>
      </c>
      <c r="AC280" s="1490">
        <v>1499.9087999999999</v>
      </c>
      <c r="AD280" s="1490">
        <v>1534.7903999999999</v>
      </c>
      <c r="AE280" s="1490">
        <v>1569.672</v>
      </c>
      <c r="AF280" s="1490">
        <v>1604.5536</v>
      </c>
      <c r="AG280" s="1490">
        <v>1639.4351999999999</v>
      </c>
      <c r="AH280" s="1490">
        <v>1674.3168000000001</v>
      </c>
      <c r="AI280" s="1490">
        <v>1709.1984</v>
      </c>
      <c r="AJ280" s="1490">
        <v>1744.08</v>
      </c>
      <c r="AK280" s="1490">
        <v>1778.9615999999999</v>
      </c>
      <c r="AL280" s="1490">
        <v>1813.8432</v>
      </c>
      <c r="AM280" s="1490">
        <v>1848.7248</v>
      </c>
      <c r="AN280" s="1490">
        <v>1883.6063999999999</v>
      </c>
      <c r="AO280" s="1490">
        <v>1918.4879999999998</v>
      </c>
      <c r="AP280" s="1490">
        <v>1953.3696</v>
      </c>
      <c r="AQ280" s="1490">
        <v>1988.2511999999999</v>
      </c>
      <c r="AR280" s="1490">
        <v>2023.1327999999999</v>
      </c>
      <c r="AS280" s="1490">
        <v>2058.0144</v>
      </c>
      <c r="AT280" s="1491">
        <v>2092.8959999999997</v>
      </c>
      <c r="AU280" s="355"/>
    </row>
    <row r="281" spans="1:47" x14ac:dyDescent="0.3">
      <c r="A281" s="14">
        <v>40</v>
      </c>
      <c r="B281" s="1489">
        <v>572.41599999999994</v>
      </c>
      <c r="C281" s="1490">
        <v>608.19200000000001</v>
      </c>
      <c r="D281" s="1490">
        <v>643.96799999999996</v>
      </c>
      <c r="E281" s="1490">
        <v>679.74400000000003</v>
      </c>
      <c r="F281" s="1490">
        <v>715.52</v>
      </c>
      <c r="G281" s="1490">
        <v>751.29599999999994</v>
      </c>
      <c r="H281" s="1490">
        <v>787.072</v>
      </c>
      <c r="I281" s="1490">
        <v>822.84799999999996</v>
      </c>
      <c r="J281" s="1490">
        <v>858.62400000000002</v>
      </c>
      <c r="K281" s="1490">
        <v>894.4</v>
      </c>
      <c r="L281" s="1490">
        <v>930.17599999999993</v>
      </c>
      <c r="M281" s="1490">
        <v>965.952</v>
      </c>
      <c r="N281" s="1490">
        <v>1001.728</v>
      </c>
      <c r="O281" s="1490">
        <v>1037.5039999999999</v>
      </c>
      <c r="P281" s="1490">
        <v>1073.28</v>
      </c>
      <c r="Q281" s="1490">
        <v>1109.056</v>
      </c>
      <c r="R281" s="1490">
        <v>1144.8319999999999</v>
      </c>
      <c r="S281" s="1490">
        <v>1180.6079999999999</v>
      </c>
      <c r="T281" s="1490">
        <v>1216.384</v>
      </c>
      <c r="U281" s="1490">
        <v>1252.1599999999999</v>
      </c>
      <c r="V281" s="1490">
        <v>1287.9359999999999</v>
      </c>
      <c r="W281" s="1490">
        <v>1323.712</v>
      </c>
      <c r="X281" s="1490">
        <v>1359.4880000000001</v>
      </c>
      <c r="Y281" s="1490">
        <v>1395.2639999999999</v>
      </c>
      <c r="Z281" s="1490">
        <v>1431.04</v>
      </c>
      <c r="AA281" s="1490">
        <v>1466.816</v>
      </c>
      <c r="AB281" s="1490">
        <v>1502.5919999999999</v>
      </c>
      <c r="AC281" s="1490">
        <v>1538.3679999999999</v>
      </c>
      <c r="AD281" s="1490">
        <v>1574.144</v>
      </c>
      <c r="AE281" s="1490">
        <v>1609.9199999999998</v>
      </c>
      <c r="AF281" s="1490">
        <v>1645.6959999999999</v>
      </c>
      <c r="AG281" s="1490">
        <v>1681.472</v>
      </c>
      <c r="AH281" s="1490">
        <v>1717.248</v>
      </c>
      <c r="AI281" s="1490">
        <v>1753.0239999999999</v>
      </c>
      <c r="AJ281" s="1490">
        <v>1788.8</v>
      </c>
      <c r="AK281" s="1490">
        <v>1824.576</v>
      </c>
      <c r="AL281" s="1490">
        <v>1860.3519999999999</v>
      </c>
      <c r="AM281" s="1490">
        <v>1896.1279999999999</v>
      </c>
      <c r="AN281" s="1490">
        <v>1931.904</v>
      </c>
      <c r="AO281" s="1490">
        <v>1967.6799999999998</v>
      </c>
      <c r="AP281" s="1490">
        <v>2003.4559999999999</v>
      </c>
      <c r="AQ281" s="1490">
        <v>2039.232</v>
      </c>
      <c r="AR281" s="1490">
        <v>2075.0079999999998</v>
      </c>
      <c r="AS281" s="1490">
        <v>2110.7840000000001</v>
      </c>
      <c r="AT281" s="1491">
        <v>2146.56</v>
      </c>
      <c r="AU281" s="355"/>
    </row>
    <row r="282" spans="1:47" x14ac:dyDescent="0.3">
      <c r="A282" s="14">
        <v>41</v>
      </c>
      <c r="B282" s="1489">
        <v>586.72640000000001</v>
      </c>
      <c r="C282" s="1490">
        <v>623.39679999999998</v>
      </c>
      <c r="D282" s="1490">
        <v>660.06719999999996</v>
      </c>
      <c r="E282" s="1490">
        <v>696.73759999999993</v>
      </c>
      <c r="F282" s="1490">
        <v>733.40800000000002</v>
      </c>
      <c r="G282" s="1490">
        <v>770.07839999999999</v>
      </c>
      <c r="H282" s="1490">
        <v>806.74879999999996</v>
      </c>
      <c r="I282" s="1490">
        <v>843.41919999999993</v>
      </c>
      <c r="J282" s="1490">
        <v>880.08960000000002</v>
      </c>
      <c r="K282" s="1490">
        <v>916.76</v>
      </c>
      <c r="L282" s="1490">
        <v>953.43039999999996</v>
      </c>
      <c r="M282" s="1490">
        <v>990.10079999999994</v>
      </c>
      <c r="N282" s="1490">
        <v>1026.7711999999999</v>
      </c>
      <c r="O282" s="1490">
        <v>1063.4415999999999</v>
      </c>
      <c r="P282" s="1490">
        <v>1100.1120000000001</v>
      </c>
      <c r="Q282" s="1490">
        <v>1136.7824000000001</v>
      </c>
      <c r="R282" s="1490">
        <v>1173.4528</v>
      </c>
      <c r="S282" s="1490">
        <v>1210.1232</v>
      </c>
      <c r="T282" s="1490">
        <v>1246.7936</v>
      </c>
      <c r="U282" s="1490">
        <v>1283.4639999999999</v>
      </c>
      <c r="V282" s="1490">
        <v>1320.1343999999999</v>
      </c>
      <c r="W282" s="1490">
        <v>1356.8047999999999</v>
      </c>
      <c r="X282" s="1490">
        <v>1393.4751999999999</v>
      </c>
      <c r="Y282" s="1490">
        <v>1430.1456000000001</v>
      </c>
      <c r="Z282" s="1490">
        <v>1466.816</v>
      </c>
      <c r="AA282" s="1490">
        <v>1503.4864</v>
      </c>
      <c r="AB282" s="1490">
        <v>1540.1568</v>
      </c>
      <c r="AC282" s="1490">
        <v>1576.8271999999999</v>
      </c>
      <c r="AD282" s="1490">
        <v>1613.4975999999999</v>
      </c>
      <c r="AE282" s="1490">
        <v>1650.1679999999999</v>
      </c>
      <c r="AF282" s="1490">
        <v>1686.8383999999999</v>
      </c>
      <c r="AG282" s="1490">
        <v>1723.5087999999998</v>
      </c>
      <c r="AH282" s="1490">
        <v>1760.1792</v>
      </c>
      <c r="AI282" s="1490">
        <v>1796.8496</v>
      </c>
      <c r="AJ282" s="1490">
        <v>1833.52</v>
      </c>
      <c r="AK282" s="1490">
        <v>1870.1904</v>
      </c>
      <c r="AL282" s="1490">
        <v>1906.8607999999999</v>
      </c>
      <c r="AM282" s="1490">
        <v>1943.5311999999999</v>
      </c>
      <c r="AN282" s="1490">
        <v>1980.2015999999999</v>
      </c>
      <c r="AO282" s="1490">
        <v>2016.8719999999998</v>
      </c>
      <c r="AP282" s="1490">
        <v>2053.5423999999998</v>
      </c>
      <c r="AQ282" s="1490">
        <v>2090.2127999999998</v>
      </c>
      <c r="AR282" s="1490">
        <v>2126.8831999999998</v>
      </c>
      <c r="AS282" s="1490">
        <v>2163.5535999999997</v>
      </c>
      <c r="AT282" s="1491">
        <v>2200.2240000000002</v>
      </c>
      <c r="AU282" s="355"/>
    </row>
    <row r="283" spans="1:47" x14ac:dyDescent="0.3">
      <c r="A283" s="14">
        <v>42</v>
      </c>
      <c r="B283" s="1489">
        <v>601.03679999999997</v>
      </c>
      <c r="C283" s="1490">
        <v>638.60159999999996</v>
      </c>
      <c r="D283" s="1490">
        <v>676.16639999999995</v>
      </c>
      <c r="E283" s="1490">
        <v>713.73119999999994</v>
      </c>
      <c r="F283" s="1490">
        <v>751.29599999999994</v>
      </c>
      <c r="G283" s="1490">
        <v>788.86079999999993</v>
      </c>
      <c r="H283" s="1490">
        <v>826.42560000000003</v>
      </c>
      <c r="I283" s="1490">
        <v>863.99040000000002</v>
      </c>
      <c r="J283" s="1490">
        <v>901.55520000000001</v>
      </c>
      <c r="K283" s="1490">
        <v>939.12</v>
      </c>
      <c r="L283" s="1490">
        <v>976.6848</v>
      </c>
      <c r="M283" s="1490">
        <v>1014.2496</v>
      </c>
      <c r="N283" s="1490">
        <v>1051.8144</v>
      </c>
      <c r="O283" s="1490">
        <v>1089.3791999999999</v>
      </c>
      <c r="P283" s="1490">
        <v>1126.944</v>
      </c>
      <c r="Q283" s="1490">
        <v>1164.5088000000001</v>
      </c>
      <c r="R283" s="1490">
        <v>1202.0735999999999</v>
      </c>
      <c r="S283" s="1490">
        <v>1239.6384</v>
      </c>
      <c r="T283" s="1490">
        <v>1277.2031999999999</v>
      </c>
      <c r="U283" s="1490">
        <v>1314.768</v>
      </c>
      <c r="V283" s="1490">
        <v>1352.3327999999999</v>
      </c>
      <c r="W283" s="1490">
        <v>1389.8976</v>
      </c>
      <c r="X283" s="1490">
        <v>1427.4623999999999</v>
      </c>
      <c r="Y283" s="1490">
        <v>1465.0272</v>
      </c>
      <c r="Z283" s="1490">
        <v>1502.5919999999999</v>
      </c>
      <c r="AA283" s="1490">
        <v>1540.1568</v>
      </c>
      <c r="AB283" s="1490">
        <v>1577.7215999999999</v>
      </c>
      <c r="AC283" s="1490">
        <v>1615.2864</v>
      </c>
      <c r="AD283" s="1490">
        <v>1652.8512000000001</v>
      </c>
      <c r="AE283" s="1490">
        <v>1690.4159999999999</v>
      </c>
      <c r="AF283" s="1490">
        <v>1727.9808</v>
      </c>
      <c r="AG283" s="1490">
        <v>1765.5455999999999</v>
      </c>
      <c r="AH283" s="1490">
        <v>1803.1104</v>
      </c>
      <c r="AI283" s="1490">
        <v>1840.6751999999999</v>
      </c>
      <c r="AJ283" s="1490">
        <v>1878.24</v>
      </c>
      <c r="AK283" s="1490">
        <v>1915.8047999999999</v>
      </c>
      <c r="AL283" s="1490">
        <v>1953.3696</v>
      </c>
      <c r="AM283" s="1490">
        <v>1990.9343999999999</v>
      </c>
      <c r="AN283" s="1490">
        <v>2028.4992</v>
      </c>
      <c r="AO283" s="1490">
        <v>2066.0639999999999</v>
      </c>
      <c r="AP283" s="1490">
        <v>2103.6288</v>
      </c>
      <c r="AQ283" s="1490">
        <v>2141.1936000000001</v>
      </c>
      <c r="AR283" s="1490">
        <v>2178.7583999999997</v>
      </c>
      <c r="AS283" s="1490">
        <v>2216.3231999999998</v>
      </c>
      <c r="AT283" s="1491">
        <v>2253.8879999999999</v>
      </c>
      <c r="AU283" s="355"/>
    </row>
    <row r="284" spans="1:47" x14ac:dyDescent="0.3">
      <c r="A284" s="14">
        <v>43</v>
      </c>
      <c r="B284" s="1489">
        <v>615.34719999999993</v>
      </c>
      <c r="C284" s="1490">
        <v>653.80639999999994</v>
      </c>
      <c r="D284" s="1490">
        <v>692.26559999999995</v>
      </c>
      <c r="E284" s="1490">
        <v>730.72479999999996</v>
      </c>
      <c r="F284" s="1490">
        <v>769.18399999999997</v>
      </c>
      <c r="G284" s="1490">
        <v>807.64319999999998</v>
      </c>
      <c r="H284" s="1490">
        <v>846.10239999999999</v>
      </c>
      <c r="I284" s="1490">
        <v>884.5616</v>
      </c>
      <c r="J284" s="1490">
        <v>923.02080000000001</v>
      </c>
      <c r="K284" s="1490">
        <v>961.48</v>
      </c>
      <c r="L284" s="1490">
        <v>999.93919999999991</v>
      </c>
      <c r="M284" s="1490">
        <v>1038.3984</v>
      </c>
      <c r="N284" s="1490">
        <v>1076.8576</v>
      </c>
      <c r="O284" s="1490">
        <v>1115.3168000000001</v>
      </c>
      <c r="P284" s="1490">
        <v>1153.7760000000001</v>
      </c>
      <c r="Q284" s="1490">
        <v>1192.2352000000001</v>
      </c>
      <c r="R284" s="1490">
        <v>1230.6943999999999</v>
      </c>
      <c r="S284" s="1490">
        <v>1269.1535999999999</v>
      </c>
      <c r="T284" s="1490">
        <v>1307.6127999999999</v>
      </c>
      <c r="U284" s="1490">
        <v>1346.0719999999999</v>
      </c>
      <c r="V284" s="1490">
        <v>1384.5311999999999</v>
      </c>
      <c r="W284" s="1490">
        <v>1422.9903999999999</v>
      </c>
      <c r="X284" s="1490">
        <v>1461.4495999999999</v>
      </c>
      <c r="Y284" s="1490">
        <v>1499.9087999999999</v>
      </c>
      <c r="Z284" s="1490">
        <v>1538.3679999999999</v>
      </c>
      <c r="AA284" s="1490">
        <v>1576.8271999999999</v>
      </c>
      <c r="AB284" s="1490">
        <v>1615.2864</v>
      </c>
      <c r="AC284" s="1490">
        <v>1653.7456</v>
      </c>
      <c r="AD284" s="1490">
        <v>1692.2048</v>
      </c>
      <c r="AE284" s="1490">
        <v>1730.664</v>
      </c>
      <c r="AF284" s="1490">
        <v>1769.1232</v>
      </c>
      <c r="AG284" s="1490">
        <v>1807.5824</v>
      </c>
      <c r="AH284" s="1490">
        <v>1846.0416</v>
      </c>
      <c r="AI284" s="1490">
        <v>1884.5008</v>
      </c>
      <c r="AJ284" s="1490">
        <v>1922.96</v>
      </c>
      <c r="AK284" s="1490">
        <v>1961.4192</v>
      </c>
      <c r="AL284" s="1490">
        <v>1999.8783999999998</v>
      </c>
      <c r="AM284" s="1490">
        <v>2038.3375999999998</v>
      </c>
      <c r="AN284" s="1490">
        <v>2076.7968000000001</v>
      </c>
      <c r="AO284" s="1490">
        <v>2115.2559999999999</v>
      </c>
      <c r="AP284" s="1490">
        <v>2153.7152000000001</v>
      </c>
      <c r="AQ284" s="1490">
        <v>2192.1743999999999</v>
      </c>
      <c r="AR284" s="1490">
        <v>2230.6336000000001</v>
      </c>
      <c r="AS284" s="1490">
        <v>2269.0927999999999</v>
      </c>
      <c r="AT284" s="1491">
        <v>2307.5520000000001</v>
      </c>
      <c r="AU284" s="355"/>
    </row>
    <row r="285" spans="1:47" x14ac:dyDescent="0.3">
      <c r="A285" s="14">
        <v>44</v>
      </c>
      <c r="B285" s="1489">
        <v>629.6576</v>
      </c>
      <c r="C285" s="1490">
        <v>669.01120000000003</v>
      </c>
      <c r="D285" s="1490">
        <v>708.36479999999995</v>
      </c>
      <c r="E285" s="1490">
        <v>747.71839999999997</v>
      </c>
      <c r="F285" s="1490">
        <v>787.072</v>
      </c>
      <c r="G285" s="1490">
        <v>826.42560000000003</v>
      </c>
      <c r="H285" s="1490">
        <v>865.77919999999995</v>
      </c>
      <c r="I285" s="1490">
        <v>905.13279999999997</v>
      </c>
      <c r="J285" s="1490">
        <v>944.4864</v>
      </c>
      <c r="K285" s="1490">
        <v>983.83999999999992</v>
      </c>
      <c r="L285" s="1490">
        <v>1023.1935999999999</v>
      </c>
      <c r="M285" s="1490">
        <v>1062.5472</v>
      </c>
      <c r="N285" s="1490">
        <v>1101.9007999999999</v>
      </c>
      <c r="O285" s="1490">
        <v>1141.2544</v>
      </c>
      <c r="P285" s="1490">
        <v>1180.6079999999999</v>
      </c>
      <c r="Q285" s="1490">
        <v>1219.9615999999999</v>
      </c>
      <c r="R285" s="1490">
        <v>1259.3152</v>
      </c>
      <c r="S285" s="1490">
        <v>1298.6687999999999</v>
      </c>
      <c r="T285" s="1490">
        <v>1338.0224000000001</v>
      </c>
      <c r="U285" s="1490">
        <v>1377.376</v>
      </c>
      <c r="V285" s="1490">
        <v>1416.7295999999999</v>
      </c>
      <c r="W285" s="1490">
        <v>1456.0832</v>
      </c>
      <c r="X285" s="1490">
        <v>1495.4367999999999</v>
      </c>
      <c r="Y285" s="1490">
        <v>1534.7903999999999</v>
      </c>
      <c r="Z285" s="1490">
        <v>1574.144</v>
      </c>
      <c r="AA285" s="1490">
        <v>1613.4975999999999</v>
      </c>
      <c r="AB285" s="1490">
        <v>1652.8512000000001</v>
      </c>
      <c r="AC285" s="1490">
        <v>1692.2048</v>
      </c>
      <c r="AD285" s="1490">
        <v>1731.5583999999999</v>
      </c>
      <c r="AE285" s="1490">
        <v>1770.912</v>
      </c>
      <c r="AF285" s="1490">
        <v>1810.2655999999999</v>
      </c>
      <c r="AG285" s="1490">
        <v>1849.6191999999999</v>
      </c>
      <c r="AH285" s="1490">
        <v>1888.9728</v>
      </c>
      <c r="AI285" s="1490">
        <v>1928.3263999999999</v>
      </c>
      <c r="AJ285" s="1490">
        <v>1967.6799999999998</v>
      </c>
      <c r="AK285" s="1490">
        <v>2007.0336</v>
      </c>
      <c r="AL285" s="1490">
        <v>2046.3871999999999</v>
      </c>
      <c r="AM285" s="1490">
        <v>2085.7408</v>
      </c>
      <c r="AN285" s="1490">
        <v>2125.0944</v>
      </c>
      <c r="AO285" s="1490">
        <v>2164.4479999999999</v>
      </c>
      <c r="AP285" s="1490">
        <v>2203.8015999999998</v>
      </c>
      <c r="AQ285" s="1490">
        <v>2243.1552000000001</v>
      </c>
      <c r="AR285" s="1490">
        <v>2282.5088000000001</v>
      </c>
      <c r="AS285" s="1490">
        <v>2321.8624</v>
      </c>
      <c r="AT285" s="1491">
        <v>2361.2159999999999</v>
      </c>
      <c r="AU285" s="355"/>
    </row>
    <row r="286" spans="1:47" x14ac:dyDescent="0.3">
      <c r="A286" s="14">
        <v>45</v>
      </c>
      <c r="B286" s="1489">
        <v>643.96799999999996</v>
      </c>
      <c r="C286" s="1490">
        <v>684.21600000000001</v>
      </c>
      <c r="D286" s="1490">
        <v>724.46399999999994</v>
      </c>
      <c r="E286" s="1490">
        <v>764.71199999999999</v>
      </c>
      <c r="F286" s="1490">
        <v>804.95999999999992</v>
      </c>
      <c r="G286" s="1490">
        <v>845.20799999999997</v>
      </c>
      <c r="H286" s="1490">
        <v>885.45600000000002</v>
      </c>
      <c r="I286" s="1490">
        <v>925.70399999999995</v>
      </c>
      <c r="J286" s="1490">
        <v>965.952</v>
      </c>
      <c r="K286" s="1490">
        <v>1006.1999999999999</v>
      </c>
      <c r="L286" s="1490">
        <v>1046.4479999999999</v>
      </c>
      <c r="M286" s="1490">
        <v>1086.6959999999999</v>
      </c>
      <c r="N286" s="1490">
        <v>1126.944</v>
      </c>
      <c r="O286" s="1490">
        <v>1167.192</v>
      </c>
      <c r="P286" s="1490">
        <v>1207.44</v>
      </c>
      <c r="Q286" s="1490">
        <v>1247.6879999999999</v>
      </c>
      <c r="R286" s="1490">
        <v>1287.9359999999999</v>
      </c>
      <c r="S286" s="1490">
        <v>1328.184</v>
      </c>
      <c r="T286" s="1490">
        <v>1368.432</v>
      </c>
      <c r="U286" s="1490">
        <v>1408.68</v>
      </c>
      <c r="V286" s="1490">
        <v>1448.9279999999999</v>
      </c>
      <c r="W286" s="1490">
        <v>1489.1759999999999</v>
      </c>
      <c r="X286" s="1490">
        <v>1529.424</v>
      </c>
      <c r="Y286" s="1490">
        <v>1569.672</v>
      </c>
      <c r="Z286" s="1490">
        <v>1609.9199999999998</v>
      </c>
      <c r="AA286" s="1490">
        <v>1650.1679999999999</v>
      </c>
      <c r="AB286" s="1490">
        <v>1690.4159999999999</v>
      </c>
      <c r="AC286" s="1490">
        <v>1730.664</v>
      </c>
      <c r="AD286" s="1490">
        <v>1770.912</v>
      </c>
      <c r="AE286" s="1490">
        <v>1811.1599999999999</v>
      </c>
      <c r="AF286" s="1490">
        <v>1851.4079999999999</v>
      </c>
      <c r="AG286" s="1490">
        <v>1891.6559999999999</v>
      </c>
      <c r="AH286" s="1490">
        <v>1931.904</v>
      </c>
      <c r="AI286" s="1490">
        <v>1972.152</v>
      </c>
      <c r="AJ286" s="1490">
        <v>2012.3999999999999</v>
      </c>
      <c r="AK286" s="1490">
        <v>2052.6480000000001</v>
      </c>
      <c r="AL286" s="1490">
        <v>2092.8959999999997</v>
      </c>
      <c r="AM286" s="1490">
        <v>2133.1439999999998</v>
      </c>
      <c r="AN286" s="1490">
        <v>2173.3919999999998</v>
      </c>
      <c r="AO286" s="1490">
        <v>2213.64</v>
      </c>
      <c r="AP286" s="1490">
        <v>2253.8879999999999</v>
      </c>
      <c r="AQ286" s="1490">
        <v>2294.136</v>
      </c>
      <c r="AR286" s="1490">
        <v>2334.384</v>
      </c>
      <c r="AS286" s="1490">
        <v>2374.6320000000001</v>
      </c>
      <c r="AT286" s="1491">
        <v>2414.88</v>
      </c>
      <c r="AU286" s="355"/>
    </row>
    <row r="287" spans="1:47" x14ac:dyDescent="0.3">
      <c r="A287" s="14">
        <v>46</v>
      </c>
      <c r="B287" s="1489">
        <v>658.27840000000003</v>
      </c>
      <c r="C287" s="1490">
        <v>699.42079999999999</v>
      </c>
      <c r="D287" s="1490">
        <v>740.56319999999994</v>
      </c>
      <c r="E287" s="1490">
        <v>781.7056</v>
      </c>
      <c r="F287" s="1490">
        <v>822.84799999999996</v>
      </c>
      <c r="G287" s="1490">
        <v>863.99040000000002</v>
      </c>
      <c r="H287" s="1490">
        <v>905.13279999999997</v>
      </c>
      <c r="I287" s="1490">
        <v>946.27519999999993</v>
      </c>
      <c r="J287" s="1490">
        <v>987.41759999999999</v>
      </c>
      <c r="K287" s="1490">
        <v>1028.56</v>
      </c>
      <c r="L287" s="1490">
        <v>1069.7023999999999</v>
      </c>
      <c r="M287" s="1490">
        <v>1110.8448000000001</v>
      </c>
      <c r="N287" s="1490">
        <v>1151.9872</v>
      </c>
      <c r="O287" s="1490">
        <v>1193.1296</v>
      </c>
      <c r="P287" s="1490">
        <v>1234.2719999999999</v>
      </c>
      <c r="Q287" s="1490">
        <v>1275.4143999999999</v>
      </c>
      <c r="R287" s="1490">
        <v>1316.5568000000001</v>
      </c>
      <c r="S287" s="1490">
        <v>1357.6992</v>
      </c>
      <c r="T287" s="1490">
        <v>1398.8416</v>
      </c>
      <c r="U287" s="1490">
        <v>1439.9839999999999</v>
      </c>
      <c r="V287" s="1490">
        <v>1481.1263999999999</v>
      </c>
      <c r="W287" s="1490">
        <v>1522.2688000000001</v>
      </c>
      <c r="X287" s="1490">
        <v>1563.4112</v>
      </c>
      <c r="Y287" s="1490">
        <v>1604.5536</v>
      </c>
      <c r="Z287" s="1490">
        <v>1645.6959999999999</v>
      </c>
      <c r="AA287" s="1490">
        <v>1686.8383999999999</v>
      </c>
      <c r="AB287" s="1490">
        <v>1727.9808</v>
      </c>
      <c r="AC287" s="1490">
        <v>1769.1232</v>
      </c>
      <c r="AD287" s="1490">
        <v>1810.2655999999999</v>
      </c>
      <c r="AE287" s="1490">
        <v>1851.4079999999999</v>
      </c>
      <c r="AF287" s="1490">
        <v>1892.5503999999999</v>
      </c>
      <c r="AG287" s="1490">
        <v>1933.6928</v>
      </c>
      <c r="AH287" s="1490">
        <v>1974.8352</v>
      </c>
      <c r="AI287" s="1490">
        <v>2015.9775999999999</v>
      </c>
      <c r="AJ287" s="1490">
        <v>2057.12</v>
      </c>
      <c r="AK287" s="1490">
        <v>2098.2624000000001</v>
      </c>
      <c r="AL287" s="1490">
        <v>2139.4047999999998</v>
      </c>
      <c r="AM287" s="1490">
        <v>2180.5472</v>
      </c>
      <c r="AN287" s="1490">
        <v>2221.6896000000002</v>
      </c>
      <c r="AO287" s="1490">
        <v>2262.8319999999999</v>
      </c>
      <c r="AP287" s="1490">
        <v>2303.9744000000001</v>
      </c>
      <c r="AQ287" s="1490">
        <v>2345.1167999999998</v>
      </c>
      <c r="AR287" s="1490">
        <v>2386.2592</v>
      </c>
      <c r="AS287" s="1490">
        <v>2427.4016000000001</v>
      </c>
      <c r="AT287" s="1491">
        <v>2468.5439999999999</v>
      </c>
      <c r="AU287" s="355"/>
    </row>
    <row r="288" spans="1:47" x14ac:dyDescent="0.3">
      <c r="A288" s="14">
        <v>47</v>
      </c>
      <c r="B288" s="1489">
        <v>672.58879999999999</v>
      </c>
      <c r="C288" s="1490">
        <v>714.62559999999996</v>
      </c>
      <c r="D288" s="1490">
        <v>756.66239999999993</v>
      </c>
      <c r="E288" s="1490">
        <v>798.69920000000002</v>
      </c>
      <c r="F288" s="1490">
        <v>840.73599999999999</v>
      </c>
      <c r="G288" s="1490">
        <v>882.77279999999996</v>
      </c>
      <c r="H288" s="1490">
        <v>924.80959999999993</v>
      </c>
      <c r="I288" s="1490">
        <v>966.84640000000002</v>
      </c>
      <c r="J288" s="1490">
        <v>1008.8832</v>
      </c>
      <c r="K288" s="1490">
        <v>1050.92</v>
      </c>
      <c r="L288" s="1490">
        <v>1092.9567999999999</v>
      </c>
      <c r="M288" s="1490">
        <v>1134.9936</v>
      </c>
      <c r="N288" s="1490">
        <v>1177.0303999999999</v>
      </c>
      <c r="O288" s="1490">
        <v>1219.0672</v>
      </c>
      <c r="P288" s="1490">
        <v>1261.104</v>
      </c>
      <c r="Q288" s="1490">
        <v>1303.1407999999999</v>
      </c>
      <c r="R288" s="1490">
        <v>1345.1776</v>
      </c>
      <c r="S288" s="1490">
        <v>1387.2144000000001</v>
      </c>
      <c r="T288" s="1490">
        <v>1429.2511999999999</v>
      </c>
      <c r="U288" s="1490">
        <v>1471.288</v>
      </c>
      <c r="V288" s="1490">
        <v>1513.3247999999999</v>
      </c>
      <c r="W288" s="1490">
        <v>1555.3616</v>
      </c>
      <c r="X288" s="1490">
        <v>1597.3984</v>
      </c>
      <c r="Y288" s="1490">
        <v>1639.4351999999999</v>
      </c>
      <c r="Z288" s="1490">
        <v>1681.472</v>
      </c>
      <c r="AA288" s="1490">
        <v>1723.5087999999998</v>
      </c>
      <c r="AB288" s="1490">
        <v>1765.5455999999999</v>
      </c>
      <c r="AC288" s="1490">
        <v>1807.5824</v>
      </c>
      <c r="AD288" s="1490">
        <v>1849.6191999999999</v>
      </c>
      <c r="AE288" s="1490">
        <v>1891.6559999999999</v>
      </c>
      <c r="AF288" s="1490">
        <v>1933.6928</v>
      </c>
      <c r="AG288" s="1490">
        <v>1975.7295999999999</v>
      </c>
      <c r="AH288" s="1490">
        <v>2017.7664</v>
      </c>
      <c r="AI288" s="1490">
        <v>2059.8031999999998</v>
      </c>
      <c r="AJ288" s="1490">
        <v>2101.84</v>
      </c>
      <c r="AK288" s="1490">
        <v>2143.8768</v>
      </c>
      <c r="AL288" s="1490">
        <v>2185.9135999999999</v>
      </c>
      <c r="AM288" s="1490">
        <v>2227.9503999999997</v>
      </c>
      <c r="AN288" s="1490">
        <v>2269.9872</v>
      </c>
      <c r="AO288" s="1490">
        <v>2312.0239999999999</v>
      </c>
      <c r="AP288" s="1490">
        <v>2354.0607999999997</v>
      </c>
      <c r="AQ288" s="1490">
        <v>2396.0976000000001</v>
      </c>
      <c r="AR288" s="1490">
        <v>2438.1343999999999</v>
      </c>
      <c r="AS288" s="1490">
        <v>2480.1711999999998</v>
      </c>
      <c r="AT288" s="1491">
        <v>2522.2080000000001</v>
      </c>
      <c r="AU288" s="355"/>
    </row>
    <row r="289" spans="1:47" x14ac:dyDescent="0.3">
      <c r="A289" s="14">
        <v>48</v>
      </c>
      <c r="B289" s="1489">
        <v>686.89919999999995</v>
      </c>
      <c r="C289" s="1490">
        <v>729.83039999999994</v>
      </c>
      <c r="D289" s="1490">
        <v>772.76159999999993</v>
      </c>
      <c r="E289" s="1490">
        <v>815.69279999999992</v>
      </c>
      <c r="F289" s="1490">
        <v>858.62400000000002</v>
      </c>
      <c r="G289" s="1490">
        <v>901.55520000000001</v>
      </c>
      <c r="H289" s="1490">
        <v>944.4864</v>
      </c>
      <c r="I289" s="1490">
        <v>987.41759999999999</v>
      </c>
      <c r="J289" s="1490">
        <v>1030.3488</v>
      </c>
      <c r="K289" s="1490">
        <v>1073.28</v>
      </c>
      <c r="L289" s="1490">
        <v>1116.2112</v>
      </c>
      <c r="M289" s="1490">
        <v>1159.1424</v>
      </c>
      <c r="N289" s="1490">
        <v>1202.0735999999999</v>
      </c>
      <c r="O289" s="1490">
        <v>1245.0047999999999</v>
      </c>
      <c r="P289" s="1490">
        <v>1287.9359999999999</v>
      </c>
      <c r="Q289" s="1490">
        <v>1330.8671999999999</v>
      </c>
      <c r="R289" s="1490">
        <v>1373.7983999999999</v>
      </c>
      <c r="S289" s="1490">
        <v>1416.7295999999999</v>
      </c>
      <c r="T289" s="1490">
        <v>1459.6607999999999</v>
      </c>
      <c r="U289" s="1490">
        <v>1502.5919999999999</v>
      </c>
      <c r="V289" s="1490">
        <v>1545.5231999999999</v>
      </c>
      <c r="W289" s="1490">
        <v>1588.4543999999999</v>
      </c>
      <c r="X289" s="1490">
        <v>1631.3855999999998</v>
      </c>
      <c r="Y289" s="1490">
        <v>1674.3168000000001</v>
      </c>
      <c r="Z289" s="1490">
        <v>1717.248</v>
      </c>
      <c r="AA289" s="1490">
        <v>1760.1792</v>
      </c>
      <c r="AB289" s="1490">
        <v>1803.1104</v>
      </c>
      <c r="AC289" s="1490">
        <v>1846.0416</v>
      </c>
      <c r="AD289" s="1490">
        <v>1888.9728</v>
      </c>
      <c r="AE289" s="1490">
        <v>1931.904</v>
      </c>
      <c r="AF289" s="1490">
        <v>1974.8352</v>
      </c>
      <c r="AG289" s="1490">
        <v>2017.7664</v>
      </c>
      <c r="AH289" s="1490">
        <v>2060.6976</v>
      </c>
      <c r="AI289" s="1490">
        <v>2103.6288</v>
      </c>
      <c r="AJ289" s="1490">
        <v>2146.56</v>
      </c>
      <c r="AK289" s="1490">
        <v>2189.4911999999999</v>
      </c>
      <c r="AL289" s="1490">
        <v>2232.4223999999999</v>
      </c>
      <c r="AM289" s="1490">
        <v>2275.3535999999999</v>
      </c>
      <c r="AN289" s="1490">
        <v>2318.2847999999999</v>
      </c>
      <c r="AO289" s="1490">
        <v>2361.2159999999999</v>
      </c>
      <c r="AP289" s="1490">
        <v>2404.1471999999999</v>
      </c>
      <c r="AQ289" s="1490">
        <v>2447.0783999999999</v>
      </c>
      <c r="AR289" s="1490">
        <v>2490.0095999999999</v>
      </c>
      <c r="AS289" s="1490">
        <v>2532.9407999999999</v>
      </c>
      <c r="AT289" s="1491">
        <v>2575.8719999999998</v>
      </c>
      <c r="AU289" s="355"/>
    </row>
    <row r="290" spans="1:47" x14ac:dyDescent="0.3">
      <c r="A290" s="14">
        <v>49</v>
      </c>
      <c r="B290" s="1489">
        <v>701.20960000000002</v>
      </c>
      <c r="C290" s="1490">
        <v>745.03520000000003</v>
      </c>
      <c r="D290" s="1490">
        <v>788.86079999999993</v>
      </c>
      <c r="E290" s="1490">
        <v>832.68639999999994</v>
      </c>
      <c r="F290" s="1490">
        <v>876.51199999999994</v>
      </c>
      <c r="G290" s="1490">
        <v>920.33759999999995</v>
      </c>
      <c r="H290" s="1490">
        <v>964.16319999999996</v>
      </c>
      <c r="I290" s="1490">
        <v>1007.9888</v>
      </c>
      <c r="J290" s="1490">
        <v>1051.8144</v>
      </c>
      <c r="K290" s="1490">
        <v>1095.6399999999999</v>
      </c>
      <c r="L290" s="1490">
        <v>1139.4656</v>
      </c>
      <c r="M290" s="1490">
        <v>1183.2911999999999</v>
      </c>
      <c r="N290" s="1490">
        <v>1227.1168</v>
      </c>
      <c r="O290" s="1490">
        <v>1270.9423999999999</v>
      </c>
      <c r="P290" s="1490">
        <v>1314.768</v>
      </c>
      <c r="Q290" s="1490">
        <v>1358.5935999999999</v>
      </c>
      <c r="R290" s="1490">
        <v>1402.4192</v>
      </c>
      <c r="S290" s="1490">
        <v>1446.2447999999999</v>
      </c>
      <c r="T290" s="1490">
        <v>1490.0704000000001</v>
      </c>
      <c r="U290" s="1490">
        <v>1533.896</v>
      </c>
      <c r="V290" s="1490">
        <v>1577.7215999999999</v>
      </c>
      <c r="W290" s="1490">
        <v>1621.5472</v>
      </c>
      <c r="X290" s="1490">
        <v>1665.3727999999999</v>
      </c>
      <c r="Y290" s="1490">
        <v>1709.1984</v>
      </c>
      <c r="Z290" s="1490">
        <v>1753.0239999999999</v>
      </c>
      <c r="AA290" s="1490">
        <v>1796.8496</v>
      </c>
      <c r="AB290" s="1490">
        <v>1840.6751999999999</v>
      </c>
      <c r="AC290" s="1490">
        <v>1884.5008</v>
      </c>
      <c r="AD290" s="1490">
        <v>1928.3263999999999</v>
      </c>
      <c r="AE290" s="1490">
        <v>1972.152</v>
      </c>
      <c r="AF290" s="1490">
        <v>2015.9775999999999</v>
      </c>
      <c r="AG290" s="1490">
        <v>2059.8031999999998</v>
      </c>
      <c r="AH290" s="1490">
        <v>2103.6288</v>
      </c>
      <c r="AI290" s="1490">
        <v>2147.4544000000001</v>
      </c>
      <c r="AJ290" s="1490">
        <v>2191.2799999999997</v>
      </c>
      <c r="AK290" s="1490">
        <v>2235.1055999999999</v>
      </c>
      <c r="AL290" s="1490">
        <v>2278.9312</v>
      </c>
      <c r="AM290" s="1490">
        <v>2322.7568000000001</v>
      </c>
      <c r="AN290" s="1490">
        <v>2366.5823999999998</v>
      </c>
      <c r="AO290" s="1490">
        <v>2410.4079999999999</v>
      </c>
      <c r="AP290" s="1490">
        <v>2454.2336</v>
      </c>
      <c r="AQ290" s="1490">
        <v>2498.0592000000001</v>
      </c>
      <c r="AR290" s="1490">
        <v>2541.8847999999998</v>
      </c>
      <c r="AS290" s="1490">
        <v>2585.7103999999999</v>
      </c>
      <c r="AT290" s="1491">
        <v>2629.5360000000001</v>
      </c>
      <c r="AU290" s="355"/>
    </row>
    <row r="291" spans="1:47" x14ac:dyDescent="0.3">
      <c r="A291" s="14">
        <v>50</v>
      </c>
      <c r="B291" s="1489">
        <v>715.52</v>
      </c>
      <c r="C291" s="1490">
        <v>760.24</v>
      </c>
      <c r="D291" s="1490">
        <v>804.95999999999992</v>
      </c>
      <c r="E291" s="1490">
        <v>849.68</v>
      </c>
      <c r="F291" s="1490">
        <v>894.4</v>
      </c>
      <c r="G291" s="1490">
        <v>939.12</v>
      </c>
      <c r="H291" s="1490">
        <v>983.83999999999992</v>
      </c>
      <c r="I291" s="1490">
        <v>1028.56</v>
      </c>
      <c r="J291" s="1490">
        <v>1073.28</v>
      </c>
      <c r="K291" s="1490">
        <v>1118</v>
      </c>
      <c r="L291" s="1490">
        <v>1162.72</v>
      </c>
      <c r="M291" s="1490">
        <v>1207.44</v>
      </c>
      <c r="N291" s="1490">
        <v>1252.1599999999999</v>
      </c>
      <c r="O291" s="1490">
        <v>1296.8799999999999</v>
      </c>
      <c r="P291" s="1490">
        <v>1341.6</v>
      </c>
      <c r="Q291" s="1490">
        <v>1386.32</v>
      </c>
      <c r="R291" s="1490">
        <v>1431.04</v>
      </c>
      <c r="S291" s="1490">
        <v>1475.76</v>
      </c>
      <c r="T291" s="1490">
        <v>1520.48</v>
      </c>
      <c r="U291" s="1490">
        <v>1565.2</v>
      </c>
      <c r="V291" s="1490">
        <v>1609.9199999999998</v>
      </c>
      <c r="W291" s="1490">
        <v>1654.6399999999999</v>
      </c>
      <c r="X291" s="1490">
        <v>1699.36</v>
      </c>
      <c r="Y291" s="1490">
        <v>1744.08</v>
      </c>
      <c r="Z291" s="1490">
        <v>1788.8</v>
      </c>
      <c r="AA291" s="1490">
        <v>1833.52</v>
      </c>
      <c r="AB291" s="1490">
        <v>1878.24</v>
      </c>
      <c r="AC291" s="1490">
        <v>1922.96</v>
      </c>
      <c r="AD291" s="1490">
        <v>1967.6799999999998</v>
      </c>
      <c r="AE291" s="1490">
        <v>2012.3999999999999</v>
      </c>
      <c r="AF291" s="1490">
        <v>2057.12</v>
      </c>
      <c r="AG291" s="1490">
        <v>2101.84</v>
      </c>
      <c r="AH291" s="1490">
        <v>2146.56</v>
      </c>
      <c r="AI291" s="1490">
        <v>2191.2799999999997</v>
      </c>
      <c r="AJ291" s="1490">
        <v>2236</v>
      </c>
      <c r="AK291" s="1490">
        <v>2280.7199999999998</v>
      </c>
      <c r="AL291" s="1490">
        <v>2325.44</v>
      </c>
      <c r="AM291" s="1490">
        <v>2370.16</v>
      </c>
      <c r="AN291" s="1490">
        <v>2414.88</v>
      </c>
      <c r="AO291" s="1490">
        <v>2459.6</v>
      </c>
      <c r="AP291" s="1490">
        <v>2504.3199999999997</v>
      </c>
      <c r="AQ291" s="1490">
        <v>2549.04</v>
      </c>
      <c r="AR291" s="1490">
        <v>2593.7599999999998</v>
      </c>
      <c r="AS291" s="1490">
        <v>2638.48</v>
      </c>
      <c r="AT291" s="1491">
        <v>2683.2</v>
      </c>
      <c r="AU291" s="355"/>
    </row>
    <row r="292" spans="1:47" x14ac:dyDescent="0.3">
      <c r="A292" s="14">
        <v>51</v>
      </c>
      <c r="B292" s="1489">
        <v>729.83039999999994</v>
      </c>
      <c r="C292" s="1490">
        <v>775.44479999999999</v>
      </c>
      <c r="D292" s="1490">
        <v>821.05919999999992</v>
      </c>
      <c r="E292" s="1490">
        <v>866.67359999999996</v>
      </c>
      <c r="F292" s="1490">
        <v>912.28800000000001</v>
      </c>
      <c r="G292" s="1490">
        <v>957.90239999999994</v>
      </c>
      <c r="H292" s="1490">
        <v>1003.5168</v>
      </c>
      <c r="I292" s="1490">
        <v>1049.1312</v>
      </c>
      <c r="J292" s="1490">
        <v>1094.7456</v>
      </c>
      <c r="K292" s="1490">
        <v>1140.3599999999999</v>
      </c>
      <c r="L292" s="1490">
        <v>1185.9744000000001</v>
      </c>
      <c r="M292" s="1490">
        <v>1231.5888</v>
      </c>
      <c r="N292" s="1490">
        <v>1277.2031999999999</v>
      </c>
      <c r="O292" s="1490">
        <v>1322.8175999999999</v>
      </c>
      <c r="P292" s="1490">
        <v>1368.432</v>
      </c>
      <c r="Q292" s="1490">
        <v>1414.0463999999999</v>
      </c>
      <c r="R292" s="1490">
        <v>1459.6607999999999</v>
      </c>
      <c r="S292" s="1490">
        <v>1505.2752</v>
      </c>
      <c r="T292" s="1490">
        <v>1550.8896</v>
      </c>
      <c r="U292" s="1490">
        <v>1596.5039999999999</v>
      </c>
      <c r="V292" s="1490">
        <v>1642.1183999999998</v>
      </c>
      <c r="W292" s="1490">
        <v>1687.7328</v>
      </c>
      <c r="X292" s="1490">
        <v>1733.3471999999999</v>
      </c>
      <c r="Y292" s="1490">
        <v>1778.9615999999999</v>
      </c>
      <c r="Z292" s="1490">
        <v>1824.576</v>
      </c>
      <c r="AA292" s="1490">
        <v>1870.1904</v>
      </c>
      <c r="AB292" s="1490">
        <v>1915.8047999999999</v>
      </c>
      <c r="AC292" s="1490">
        <v>1961.4192</v>
      </c>
      <c r="AD292" s="1490">
        <v>2007.0336</v>
      </c>
      <c r="AE292" s="1490">
        <v>2052.6480000000001</v>
      </c>
      <c r="AF292" s="1490">
        <v>2098.2624000000001</v>
      </c>
      <c r="AG292" s="1490">
        <v>2143.8768</v>
      </c>
      <c r="AH292" s="1490">
        <v>2189.4911999999999</v>
      </c>
      <c r="AI292" s="1490">
        <v>2235.1055999999999</v>
      </c>
      <c r="AJ292" s="1490">
        <v>2280.7199999999998</v>
      </c>
      <c r="AK292" s="1490">
        <v>2326.3343999999997</v>
      </c>
      <c r="AL292" s="1490">
        <v>2371.9488000000001</v>
      </c>
      <c r="AM292" s="1490">
        <v>2417.5632000000001</v>
      </c>
      <c r="AN292" s="1490">
        <v>2463.1776</v>
      </c>
      <c r="AO292" s="1490">
        <v>2508.7919999999999</v>
      </c>
      <c r="AP292" s="1490">
        <v>2554.4063999999998</v>
      </c>
      <c r="AQ292" s="1490">
        <v>2600.0207999999998</v>
      </c>
      <c r="AR292" s="1490">
        <v>2645.6351999999997</v>
      </c>
      <c r="AS292" s="1490">
        <v>2691.2496000000001</v>
      </c>
      <c r="AT292" s="1491">
        <v>2736.864</v>
      </c>
    </row>
    <row r="293" spans="1:47" x14ac:dyDescent="0.3">
      <c r="A293" s="14">
        <v>52</v>
      </c>
      <c r="B293" s="1489">
        <v>744.14080000000001</v>
      </c>
      <c r="C293" s="1490">
        <v>790.64959999999996</v>
      </c>
      <c r="D293" s="1490">
        <v>837.15840000000003</v>
      </c>
      <c r="E293" s="1490">
        <v>883.66719999999998</v>
      </c>
      <c r="F293" s="1490">
        <v>930.17599999999993</v>
      </c>
      <c r="G293" s="1490">
        <v>976.6848</v>
      </c>
      <c r="H293" s="1490">
        <v>1023.1935999999999</v>
      </c>
      <c r="I293" s="1490">
        <v>1069.7023999999999</v>
      </c>
      <c r="J293" s="1490">
        <v>1116.2112</v>
      </c>
      <c r="K293" s="1490">
        <v>1162.72</v>
      </c>
      <c r="L293" s="1490">
        <v>1209.2287999999999</v>
      </c>
      <c r="M293" s="1490">
        <v>1255.7375999999999</v>
      </c>
      <c r="N293" s="1490">
        <v>1302.2464</v>
      </c>
      <c r="O293" s="1490">
        <v>1348.7552000000001</v>
      </c>
      <c r="P293" s="1490">
        <v>1395.2639999999999</v>
      </c>
      <c r="Q293" s="1490">
        <v>1441.7728</v>
      </c>
      <c r="R293" s="1490">
        <v>1488.2816</v>
      </c>
      <c r="S293" s="1490">
        <v>1534.7903999999999</v>
      </c>
      <c r="T293" s="1490">
        <v>1581.2991999999999</v>
      </c>
      <c r="U293" s="1490">
        <v>1627.808</v>
      </c>
      <c r="V293" s="1490">
        <v>1674.3168000000001</v>
      </c>
      <c r="W293" s="1490">
        <v>1720.8255999999999</v>
      </c>
      <c r="X293" s="1490">
        <v>1767.3344</v>
      </c>
      <c r="Y293" s="1490">
        <v>1813.8432</v>
      </c>
      <c r="Z293" s="1490">
        <v>1860.3519999999999</v>
      </c>
      <c r="AA293" s="1490">
        <v>1906.8607999999999</v>
      </c>
      <c r="AB293" s="1490">
        <v>1953.3696</v>
      </c>
      <c r="AC293" s="1490">
        <v>1999.8783999999998</v>
      </c>
      <c r="AD293" s="1490">
        <v>2046.3871999999999</v>
      </c>
      <c r="AE293" s="1490">
        <v>2092.8959999999997</v>
      </c>
      <c r="AF293" s="1490">
        <v>2139.4047999999998</v>
      </c>
      <c r="AG293" s="1490">
        <v>2185.9135999999999</v>
      </c>
      <c r="AH293" s="1490">
        <v>2232.4223999999999</v>
      </c>
      <c r="AI293" s="1490">
        <v>2278.9312</v>
      </c>
      <c r="AJ293" s="1490">
        <v>2325.44</v>
      </c>
      <c r="AK293" s="1490">
        <v>2371.9488000000001</v>
      </c>
      <c r="AL293" s="1490">
        <v>2418.4575999999997</v>
      </c>
      <c r="AM293" s="1490">
        <v>2464.9663999999998</v>
      </c>
      <c r="AN293" s="1490">
        <v>2511.4751999999999</v>
      </c>
      <c r="AO293" s="1490">
        <v>2557.9839999999999</v>
      </c>
      <c r="AP293" s="1490">
        <v>2604.4928</v>
      </c>
      <c r="AQ293" s="1490">
        <v>2651.0016000000001</v>
      </c>
      <c r="AR293" s="1490">
        <v>2697.5104000000001</v>
      </c>
      <c r="AS293" s="1490">
        <v>2744.0191999999997</v>
      </c>
      <c r="AT293" s="1491">
        <v>2790.5279999999998</v>
      </c>
    </row>
    <row r="294" spans="1:47" x14ac:dyDescent="0.3">
      <c r="A294" s="14">
        <v>53</v>
      </c>
      <c r="B294" s="1489">
        <v>758.45119999999997</v>
      </c>
      <c r="C294" s="1490">
        <v>805.85439999999994</v>
      </c>
      <c r="D294" s="1490">
        <v>853.25760000000002</v>
      </c>
      <c r="E294" s="1490">
        <v>900.66079999999999</v>
      </c>
      <c r="F294" s="1490">
        <v>948.06399999999996</v>
      </c>
      <c r="G294" s="1490">
        <v>995.46719999999993</v>
      </c>
      <c r="H294" s="1490">
        <v>1042.8704</v>
      </c>
      <c r="I294" s="1490">
        <v>1090.2736</v>
      </c>
      <c r="J294" s="1490">
        <v>1137.6768</v>
      </c>
      <c r="K294" s="1490">
        <v>1185.08</v>
      </c>
      <c r="L294" s="1490">
        <v>1232.4831999999999</v>
      </c>
      <c r="M294" s="1490">
        <v>1279.8863999999999</v>
      </c>
      <c r="N294" s="1490">
        <v>1327.2896000000001</v>
      </c>
      <c r="O294" s="1490">
        <v>1374.6928</v>
      </c>
      <c r="P294" s="1490">
        <v>1422.096</v>
      </c>
      <c r="Q294" s="1490">
        <v>1469.4992</v>
      </c>
      <c r="R294" s="1490">
        <v>1516.9023999999999</v>
      </c>
      <c r="S294" s="1490">
        <v>1564.3055999999999</v>
      </c>
      <c r="T294" s="1490">
        <v>1611.7087999999999</v>
      </c>
      <c r="U294" s="1490">
        <v>1659.1119999999999</v>
      </c>
      <c r="V294" s="1490">
        <v>1706.5152</v>
      </c>
      <c r="W294" s="1490">
        <v>1753.9184</v>
      </c>
      <c r="X294" s="1490">
        <v>1801.3216</v>
      </c>
      <c r="Y294" s="1490">
        <v>1848.7248</v>
      </c>
      <c r="Z294" s="1490">
        <v>1896.1279999999999</v>
      </c>
      <c r="AA294" s="1490">
        <v>1943.5311999999999</v>
      </c>
      <c r="AB294" s="1490">
        <v>1990.9343999999999</v>
      </c>
      <c r="AC294" s="1490">
        <v>2038.3375999999998</v>
      </c>
      <c r="AD294" s="1490">
        <v>2085.7408</v>
      </c>
      <c r="AE294" s="1490">
        <v>2133.1439999999998</v>
      </c>
      <c r="AF294" s="1490">
        <v>2180.5472</v>
      </c>
      <c r="AG294" s="1490">
        <v>2227.9503999999997</v>
      </c>
      <c r="AH294" s="1490">
        <v>2275.3535999999999</v>
      </c>
      <c r="AI294" s="1490">
        <v>2322.7568000000001</v>
      </c>
      <c r="AJ294" s="1490">
        <v>2370.16</v>
      </c>
      <c r="AK294" s="1490">
        <v>2417.5632000000001</v>
      </c>
      <c r="AL294" s="1490">
        <v>2464.9663999999998</v>
      </c>
      <c r="AM294" s="1490">
        <v>2512.3696</v>
      </c>
      <c r="AN294" s="1490">
        <v>2559.7727999999997</v>
      </c>
      <c r="AO294" s="1490">
        <v>2607.1759999999999</v>
      </c>
      <c r="AP294" s="1490">
        <v>2654.5792000000001</v>
      </c>
      <c r="AQ294" s="1490">
        <v>2701.9823999999999</v>
      </c>
      <c r="AR294" s="1490">
        <v>2749.3856000000001</v>
      </c>
      <c r="AS294" s="1490">
        <v>2796.7887999999998</v>
      </c>
      <c r="AT294" s="1491">
        <v>2844.192</v>
      </c>
    </row>
    <row r="295" spans="1:47" s="355" customFormat="1" x14ac:dyDescent="0.3">
      <c r="A295" s="14">
        <v>54</v>
      </c>
      <c r="B295" s="1489">
        <v>772.76159999999993</v>
      </c>
      <c r="C295" s="1490">
        <v>821.05919999999992</v>
      </c>
      <c r="D295" s="1490">
        <v>869.35680000000002</v>
      </c>
      <c r="E295" s="1490">
        <v>917.65440000000001</v>
      </c>
      <c r="F295" s="1490">
        <v>965.952</v>
      </c>
      <c r="G295" s="1490">
        <v>1014.2496</v>
      </c>
      <c r="H295" s="1490">
        <v>1062.5472</v>
      </c>
      <c r="I295" s="1490">
        <v>1110.8448000000001</v>
      </c>
      <c r="J295" s="1490">
        <v>1159.1424</v>
      </c>
      <c r="K295" s="1490">
        <v>1207.44</v>
      </c>
      <c r="L295" s="1490">
        <v>1255.7375999999999</v>
      </c>
      <c r="M295" s="1490">
        <v>1304.0352</v>
      </c>
      <c r="N295" s="1490">
        <v>1352.3327999999999</v>
      </c>
      <c r="O295" s="1490">
        <v>1400.6304</v>
      </c>
      <c r="P295" s="1490">
        <v>1448.9279999999999</v>
      </c>
      <c r="Q295" s="1490">
        <v>1497.2256</v>
      </c>
      <c r="R295" s="1490">
        <v>1545.5231999999999</v>
      </c>
      <c r="S295" s="1490">
        <v>1593.8208</v>
      </c>
      <c r="T295" s="1490">
        <v>1642.1183999999998</v>
      </c>
      <c r="U295" s="1490">
        <v>1690.4159999999999</v>
      </c>
      <c r="V295" s="1490">
        <v>1738.7136</v>
      </c>
      <c r="W295" s="1490">
        <v>1787.0111999999999</v>
      </c>
      <c r="X295" s="1490">
        <v>1835.3088</v>
      </c>
      <c r="Y295" s="1490">
        <v>1883.6063999999999</v>
      </c>
      <c r="Z295" s="1490">
        <v>1931.904</v>
      </c>
      <c r="AA295" s="1490">
        <v>1980.2015999999999</v>
      </c>
      <c r="AB295" s="1490">
        <v>2028.4992</v>
      </c>
      <c r="AC295" s="1490">
        <v>2076.7968000000001</v>
      </c>
      <c r="AD295" s="1490">
        <v>2125.0944</v>
      </c>
      <c r="AE295" s="1490">
        <v>2173.3919999999998</v>
      </c>
      <c r="AF295" s="1490">
        <v>2221.6896000000002</v>
      </c>
      <c r="AG295" s="1490">
        <v>2269.9872</v>
      </c>
      <c r="AH295" s="1490">
        <v>2318.2847999999999</v>
      </c>
      <c r="AI295" s="1490">
        <v>2366.5823999999998</v>
      </c>
      <c r="AJ295" s="1490">
        <v>2414.88</v>
      </c>
      <c r="AK295" s="1490">
        <v>2463.1776</v>
      </c>
      <c r="AL295" s="1490">
        <v>2511.4751999999999</v>
      </c>
      <c r="AM295" s="1490">
        <v>2559.7727999999997</v>
      </c>
      <c r="AN295" s="1490">
        <v>2608.0704000000001</v>
      </c>
      <c r="AO295" s="1490">
        <v>2656.3679999999999</v>
      </c>
      <c r="AP295" s="1490">
        <v>2704.6655999999998</v>
      </c>
      <c r="AQ295" s="1490">
        <v>2752.9632000000001</v>
      </c>
      <c r="AR295" s="1490">
        <v>2801.2608</v>
      </c>
      <c r="AS295" s="1490">
        <v>2849.5583999999999</v>
      </c>
      <c r="AT295" s="1491">
        <v>2897.8559999999998</v>
      </c>
      <c r="AU295"/>
    </row>
    <row r="296" spans="1:47" x14ac:dyDescent="0.3">
      <c r="A296" s="14">
        <v>55</v>
      </c>
      <c r="B296" s="1489">
        <v>787.072</v>
      </c>
      <c r="C296" s="1490">
        <v>836.26400000000001</v>
      </c>
      <c r="D296" s="1490">
        <v>885.45600000000002</v>
      </c>
      <c r="E296" s="1490">
        <v>934.64800000000002</v>
      </c>
      <c r="F296" s="1490">
        <v>983.83999999999992</v>
      </c>
      <c r="G296" s="1490">
        <v>1033.0319999999999</v>
      </c>
      <c r="H296" s="1490">
        <v>1082.2239999999999</v>
      </c>
      <c r="I296" s="1490">
        <v>1131.4159999999999</v>
      </c>
      <c r="J296" s="1490">
        <v>1180.6079999999999</v>
      </c>
      <c r="K296" s="1490">
        <v>1229.8</v>
      </c>
      <c r="L296" s="1490">
        <v>1278.992</v>
      </c>
      <c r="M296" s="1490">
        <v>1328.184</v>
      </c>
      <c r="N296" s="1490">
        <v>1377.376</v>
      </c>
      <c r="O296" s="1490">
        <v>1426.568</v>
      </c>
      <c r="P296" s="1490">
        <v>1475.76</v>
      </c>
      <c r="Q296" s="1490">
        <v>1524.952</v>
      </c>
      <c r="R296" s="1490">
        <v>1574.144</v>
      </c>
      <c r="S296" s="1490">
        <v>1623.336</v>
      </c>
      <c r="T296" s="1490">
        <v>1672.528</v>
      </c>
      <c r="U296" s="1490">
        <v>1721.72</v>
      </c>
      <c r="V296" s="1490">
        <v>1770.912</v>
      </c>
      <c r="W296" s="1490">
        <v>1820.104</v>
      </c>
      <c r="X296" s="1490">
        <v>1869.296</v>
      </c>
      <c r="Y296" s="1490">
        <v>1918.4879999999998</v>
      </c>
      <c r="Z296" s="1490">
        <v>1967.6799999999998</v>
      </c>
      <c r="AA296" s="1490">
        <v>2016.8719999999998</v>
      </c>
      <c r="AB296" s="1490">
        <v>2066.0639999999999</v>
      </c>
      <c r="AC296" s="1490">
        <v>2115.2559999999999</v>
      </c>
      <c r="AD296" s="1490">
        <v>2164.4479999999999</v>
      </c>
      <c r="AE296" s="1490">
        <v>2213.64</v>
      </c>
      <c r="AF296" s="1490">
        <v>2262.8319999999999</v>
      </c>
      <c r="AG296" s="1490">
        <v>2312.0239999999999</v>
      </c>
      <c r="AH296" s="1490">
        <v>2361.2159999999999</v>
      </c>
      <c r="AI296" s="1490">
        <v>2410.4079999999999</v>
      </c>
      <c r="AJ296" s="1490">
        <v>2459.6</v>
      </c>
      <c r="AK296" s="1490">
        <v>2508.7919999999999</v>
      </c>
      <c r="AL296" s="1490">
        <v>2557.9839999999999</v>
      </c>
      <c r="AM296" s="1490">
        <v>2607.1759999999999</v>
      </c>
      <c r="AN296" s="1490">
        <v>2656.3679999999999</v>
      </c>
      <c r="AO296" s="1490">
        <v>2705.56</v>
      </c>
      <c r="AP296" s="1490">
        <v>2754.752</v>
      </c>
      <c r="AQ296" s="1490">
        <v>2803.944</v>
      </c>
      <c r="AR296" s="1490">
        <v>2853.136</v>
      </c>
      <c r="AS296" s="1490">
        <v>2902.328</v>
      </c>
      <c r="AT296" s="1491">
        <v>2951.52</v>
      </c>
    </row>
    <row r="297" spans="1:47" s="355" customFormat="1" x14ac:dyDescent="0.3">
      <c r="A297" s="14">
        <v>56</v>
      </c>
      <c r="B297" s="1489">
        <v>801.38239999999996</v>
      </c>
      <c r="C297" s="1490">
        <v>851.46879999999999</v>
      </c>
      <c r="D297" s="1490">
        <v>901.55520000000001</v>
      </c>
      <c r="E297" s="1490">
        <v>951.64159999999993</v>
      </c>
      <c r="F297" s="1490">
        <v>1001.728</v>
      </c>
      <c r="G297" s="1490">
        <v>1051.8144</v>
      </c>
      <c r="H297" s="1490">
        <v>1101.9007999999999</v>
      </c>
      <c r="I297" s="1490">
        <v>1151.9872</v>
      </c>
      <c r="J297" s="1490">
        <v>1202.0735999999999</v>
      </c>
      <c r="K297" s="1490">
        <v>1252.1599999999999</v>
      </c>
      <c r="L297" s="1490">
        <v>1302.2464</v>
      </c>
      <c r="M297" s="1490">
        <v>1352.3327999999999</v>
      </c>
      <c r="N297" s="1490">
        <v>1402.4192</v>
      </c>
      <c r="O297" s="1490">
        <v>1452.5056</v>
      </c>
      <c r="P297" s="1490">
        <v>1502.5919999999999</v>
      </c>
      <c r="Q297" s="1490">
        <v>1552.6784</v>
      </c>
      <c r="R297" s="1490">
        <v>1602.7647999999999</v>
      </c>
      <c r="S297" s="1490">
        <v>1652.8512000000001</v>
      </c>
      <c r="T297" s="1490">
        <v>1702.9376</v>
      </c>
      <c r="U297" s="1490">
        <v>1753.0239999999999</v>
      </c>
      <c r="V297" s="1490">
        <v>1803.1104</v>
      </c>
      <c r="W297" s="1490">
        <v>1853.1967999999999</v>
      </c>
      <c r="X297" s="1490">
        <v>1903.2831999999999</v>
      </c>
      <c r="Y297" s="1490">
        <v>1953.3696</v>
      </c>
      <c r="Z297" s="1490">
        <v>2003.4559999999999</v>
      </c>
      <c r="AA297" s="1490">
        <v>2053.5423999999998</v>
      </c>
      <c r="AB297" s="1490">
        <v>2103.6288</v>
      </c>
      <c r="AC297" s="1490">
        <v>2153.7152000000001</v>
      </c>
      <c r="AD297" s="1490">
        <v>2203.8015999999998</v>
      </c>
      <c r="AE297" s="1490">
        <v>2253.8879999999999</v>
      </c>
      <c r="AF297" s="1490">
        <v>2303.9744000000001</v>
      </c>
      <c r="AG297" s="1490">
        <v>2354.0607999999997</v>
      </c>
      <c r="AH297" s="1490">
        <v>2404.1471999999999</v>
      </c>
      <c r="AI297" s="1490">
        <v>2454.2336</v>
      </c>
      <c r="AJ297" s="1490">
        <v>2504.3199999999997</v>
      </c>
      <c r="AK297" s="1490">
        <v>2554.4063999999998</v>
      </c>
      <c r="AL297" s="1490">
        <v>2604.4928</v>
      </c>
      <c r="AM297" s="1490">
        <v>2654.5792000000001</v>
      </c>
      <c r="AN297" s="1490">
        <v>2704.6655999999998</v>
      </c>
      <c r="AO297" s="1490">
        <v>2754.752</v>
      </c>
      <c r="AP297" s="1490">
        <v>2804.8384000000001</v>
      </c>
      <c r="AQ297" s="1490">
        <v>2854.9247999999998</v>
      </c>
      <c r="AR297" s="1490">
        <v>2905.0111999999999</v>
      </c>
      <c r="AS297" s="1490">
        <v>2955.0976000000001</v>
      </c>
      <c r="AT297" s="1491">
        <v>3005.1839999999997</v>
      </c>
      <c r="AU297"/>
    </row>
    <row r="298" spans="1:47" x14ac:dyDescent="0.3">
      <c r="A298" s="14">
        <v>57</v>
      </c>
      <c r="B298" s="1489">
        <v>815.69279999999992</v>
      </c>
      <c r="C298" s="1490">
        <v>866.67359999999996</v>
      </c>
      <c r="D298" s="1490">
        <v>917.65440000000001</v>
      </c>
      <c r="E298" s="1490">
        <v>968.63519999999994</v>
      </c>
      <c r="F298" s="1490">
        <v>1019.616</v>
      </c>
      <c r="G298" s="1490">
        <v>1070.5968</v>
      </c>
      <c r="H298" s="1490">
        <v>1121.5776000000001</v>
      </c>
      <c r="I298" s="1490">
        <v>1172.5583999999999</v>
      </c>
      <c r="J298" s="1490">
        <v>1223.5391999999999</v>
      </c>
      <c r="K298" s="1490">
        <v>1274.52</v>
      </c>
      <c r="L298" s="1490">
        <v>1325.5008</v>
      </c>
      <c r="M298" s="1490">
        <v>1376.4816000000001</v>
      </c>
      <c r="N298" s="1490">
        <v>1427.4623999999999</v>
      </c>
      <c r="O298" s="1490">
        <v>1478.4431999999999</v>
      </c>
      <c r="P298" s="1490">
        <v>1529.424</v>
      </c>
      <c r="Q298" s="1490">
        <v>1580.4048</v>
      </c>
      <c r="R298" s="1490">
        <v>1631.3855999999998</v>
      </c>
      <c r="S298" s="1490">
        <v>1682.3663999999999</v>
      </c>
      <c r="T298" s="1490">
        <v>1733.3471999999999</v>
      </c>
      <c r="U298" s="1490">
        <v>1784.328</v>
      </c>
      <c r="V298" s="1490">
        <v>1835.3088</v>
      </c>
      <c r="W298" s="1490">
        <v>1886.2895999999998</v>
      </c>
      <c r="X298" s="1490">
        <v>1937.2703999999999</v>
      </c>
      <c r="Y298" s="1490">
        <v>1988.2511999999999</v>
      </c>
      <c r="Z298" s="1490">
        <v>2039.232</v>
      </c>
      <c r="AA298" s="1490">
        <v>2090.2127999999998</v>
      </c>
      <c r="AB298" s="1490">
        <v>2141.1936000000001</v>
      </c>
      <c r="AC298" s="1490">
        <v>2192.1743999999999</v>
      </c>
      <c r="AD298" s="1490">
        <v>2243.1552000000001</v>
      </c>
      <c r="AE298" s="1490">
        <v>2294.136</v>
      </c>
      <c r="AF298" s="1490">
        <v>2345.1167999999998</v>
      </c>
      <c r="AG298" s="1490">
        <v>2396.0976000000001</v>
      </c>
      <c r="AH298" s="1490">
        <v>2447.0783999999999</v>
      </c>
      <c r="AI298" s="1490">
        <v>2498.0592000000001</v>
      </c>
      <c r="AJ298" s="1490">
        <v>2549.04</v>
      </c>
      <c r="AK298" s="1490">
        <v>2600.0207999999998</v>
      </c>
      <c r="AL298" s="1490">
        <v>2651.0016000000001</v>
      </c>
      <c r="AM298" s="1490">
        <v>2701.9823999999999</v>
      </c>
      <c r="AN298" s="1490">
        <v>2752.9632000000001</v>
      </c>
      <c r="AO298" s="1490">
        <v>2803.944</v>
      </c>
      <c r="AP298" s="1490">
        <v>2854.9247999999998</v>
      </c>
      <c r="AQ298" s="1490">
        <v>2905.9056</v>
      </c>
      <c r="AR298" s="1490">
        <v>2956.8863999999999</v>
      </c>
      <c r="AS298" s="1490">
        <v>3007.8671999999997</v>
      </c>
      <c r="AT298" s="1491">
        <v>3058.848</v>
      </c>
    </row>
    <row r="299" spans="1:47" x14ac:dyDescent="0.3">
      <c r="A299" s="14">
        <v>58</v>
      </c>
      <c r="B299" s="1489">
        <v>830.00319999999999</v>
      </c>
      <c r="C299" s="1490">
        <v>881.87839999999994</v>
      </c>
      <c r="D299" s="1490">
        <v>933.75360000000001</v>
      </c>
      <c r="E299" s="1490">
        <v>985.62879999999996</v>
      </c>
      <c r="F299" s="1490">
        <v>1037.5039999999999</v>
      </c>
      <c r="G299" s="1490">
        <v>1089.3791999999999</v>
      </c>
      <c r="H299" s="1490">
        <v>1141.2544</v>
      </c>
      <c r="I299" s="1490">
        <v>1193.1296</v>
      </c>
      <c r="J299" s="1490">
        <v>1245.0047999999999</v>
      </c>
      <c r="K299" s="1490">
        <v>1296.8799999999999</v>
      </c>
      <c r="L299" s="1490">
        <v>1348.7552000000001</v>
      </c>
      <c r="M299" s="1490">
        <v>1400.6304</v>
      </c>
      <c r="N299" s="1490">
        <v>1452.5056</v>
      </c>
      <c r="O299" s="1490">
        <v>1504.3807999999999</v>
      </c>
      <c r="P299" s="1490">
        <v>1556.2559999999999</v>
      </c>
      <c r="Q299" s="1490">
        <v>1608.1312</v>
      </c>
      <c r="R299" s="1490">
        <v>1660.0064</v>
      </c>
      <c r="S299" s="1490">
        <v>1711.8815999999999</v>
      </c>
      <c r="T299" s="1490">
        <v>1763.7567999999999</v>
      </c>
      <c r="U299" s="1490">
        <v>1815.6319999999998</v>
      </c>
      <c r="V299" s="1490">
        <v>1867.5072</v>
      </c>
      <c r="W299" s="1490">
        <v>1919.3824</v>
      </c>
      <c r="X299" s="1490">
        <v>1971.2575999999999</v>
      </c>
      <c r="Y299" s="1490">
        <v>2023.1327999999999</v>
      </c>
      <c r="Z299" s="1490">
        <v>2075.0079999999998</v>
      </c>
      <c r="AA299" s="1490">
        <v>2126.8831999999998</v>
      </c>
      <c r="AB299" s="1490">
        <v>2178.7583999999997</v>
      </c>
      <c r="AC299" s="1490">
        <v>2230.6336000000001</v>
      </c>
      <c r="AD299" s="1490">
        <v>2282.5088000000001</v>
      </c>
      <c r="AE299" s="1490">
        <v>2334.384</v>
      </c>
      <c r="AF299" s="1490">
        <v>2386.2592</v>
      </c>
      <c r="AG299" s="1490">
        <v>2438.1343999999999</v>
      </c>
      <c r="AH299" s="1490">
        <v>2490.0095999999999</v>
      </c>
      <c r="AI299" s="1490">
        <v>2541.8847999999998</v>
      </c>
      <c r="AJ299" s="1490">
        <v>2593.7599999999998</v>
      </c>
      <c r="AK299" s="1490">
        <v>2645.6351999999997</v>
      </c>
      <c r="AL299" s="1490">
        <v>2697.5104000000001</v>
      </c>
      <c r="AM299" s="1490">
        <v>2749.3856000000001</v>
      </c>
      <c r="AN299" s="1490">
        <v>2801.2608</v>
      </c>
      <c r="AO299" s="1490">
        <v>2853.136</v>
      </c>
      <c r="AP299" s="1490">
        <v>2905.0111999999999</v>
      </c>
      <c r="AQ299" s="1490">
        <v>2956.8863999999999</v>
      </c>
      <c r="AR299" s="1490">
        <v>3008.7615999999998</v>
      </c>
      <c r="AS299" s="1490">
        <v>3060.6367999999998</v>
      </c>
      <c r="AT299" s="1491">
        <v>3112.5119999999997</v>
      </c>
    </row>
    <row r="300" spans="1:47" x14ac:dyDescent="0.3">
      <c r="A300" s="14">
        <v>59</v>
      </c>
      <c r="B300" s="1489">
        <v>844.31359999999995</v>
      </c>
      <c r="C300" s="1490">
        <v>897.08319999999992</v>
      </c>
      <c r="D300" s="1490">
        <v>949.8528</v>
      </c>
      <c r="E300" s="1490">
        <v>1002.6224</v>
      </c>
      <c r="F300" s="1490">
        <v>1055.3920000000001</v>
      </c>
      <c r="G300" s="1490">
        <v>1108.1615999999999</v>
      </c>
      <c r="H300" s="1490">
        <v>1160.9312</v>
      </c>
      <c r="I300" s="1490">
        <v>1213.7008000000001</v>
      </c>
      <c r="J300" s="1490">
        <v>1266.4703999999999</v>
      </c>
      <c r="K300" s="1490">
        <v>1319.24</v>
      </c>
      <c r="L300" s="1490">
        <v>1372.0095999999999</v>
      </c>
      <c r="M300" s="1490">
        <v>1424.7791999999999</v>
      </c>
      <c r="N300" s="1490">
        <v>1477.5488</v>
      </c>
      <c r="O300" s="1490">
        <v>1530.3183999999999</v>
      </c>
      <c r="P300" s="1490">
        <v>1583.088</v>
      </c>
      <c r="Q300" s="1490">
        <v>1635.8576</v>
      </c>
      <c r="R300" s="1490">
        <v>1688.6271999999999</v>
      </c>
      <c r="S300" s="1490">
        <v>1741.3968</v>
      </c>
      <c r="T300" s="1490">
        <v>1794.1663999999998</v>
      </c>
      <c r="U300" s="1490">
        <v>1846.9359999999999</v>
      </c>
      <c r="V300" s="1490">
        <v>1899.7056</v>
      </c>
      <c r="W300" s="1490">
        <v>1952.4751999999999</v>
      </c>
      <c r="X300" s="1490">
        <v>2005.2447999999999</v>
      </c>
      <c r="Y300" s="1490">
        <v>2058.0144</v>
      </c>
      <c r="Z300" s="1490">
        <v>2110.7840000000001</v>
      </c>
      <c r="AA300" s="1490">
        <v>2163.5535999999997</v>
      </c>
      <c r="AB300" s="1490">
        <v>2216.3231999999998</v>
      </c>
      <c r="AC300" s="1490">
        <v>2269.0927999999999</v>
      </c>
      <c r="AD300" s="1490">
        <v>2321.8624</v>
      </c>
      <c r="AE300" s="1490">
        <v>2374.6320000000001</v>
      </c>
      <c r="AF300" s="1490">
        <v>2427.4016000000001</v>
      </c>
      <c r="AG300" s="1490">
        <v>2480.1711999999998</v>
      </c>
      <c r="AH300" s="1490">
        <v>2532.9407999999999</v>
      </c>
      <c r="AI300" s="1490">
        <v>2585.7103999999999</v>
      </c>
      <c r="AJ300" s="1490">
        <v>2638.48</v>
      </c>
      <c r="AK300" s="1490">
        <v>2691.2496000000001</v>
      </c>
      <c r="AL300" s="1490">
        <v>2744.0191999999997</v>
      </c>
      <c r="AM300" s="1490">
        <v>2796.7887999999998</v>
      </c>
      <c r="AN300" s="1490">
        <v>2849.5583999999999</v>
      </c>
      <c r="AO300" s="1490">
        <v>2902.328</v>
      </c>
      <c r="AP300" s="1490">
        <v>2955.0976000000001</v>
      </c>
      <c r="AQ300" s="1490">
        <v>3007.8671999999997</v>
      </c>
      <c r="AR300" s="1490">
        <v>3060.6367999999998</v>
      </c>
      <c r="AS300" s="1490">
        <v>3113.4063999999998</v>
      </c>
      <c r="AT300" s="1491">
        <v>3166.1759999999999</v>
      </c>
    </row>
    <row r="301" spans="1:47" s="355" customFormat="1" ht="15" thickBot="1" x14ac:dyDescent="0.35">
      <c r="A301" s="20">
        <v>60</v>
      </c>
      <c r="B301" s="1492">
        <v>858.62400000000002</v>
      </c>
      <c r="C301" s="1493">
        <v>912.28800000000001</v>
      </c>
      <c r="D301" s="1493">
        <v>965.952</v>
      </c>
      <c r="E301" s="1493">
        <v>1019.616</v>
      </c>
      <c r="F301" s="1493">
        <v>1073.28</v>
      </c>
      <c r="G301" s="1493">
        <v>1126.944</v>
      </c>
      <c r="H301" s="1493">
        <v>1180.6079999999999</v>
      </c>
      <c r="I301" s="1493">
        <v>1234.2719999999999</v>
      </c>
      <c r="J301" s="1493">
        <v>1287.9359999999999</v>
      </c>
      <c r="K301" s="1493">
        <v>1341.6</v>
      </c>
      <c r="L301" s="1493">
        <v>1395.2639999999999</v>
      </c>
      <c r="M301" s="1493">
        <v>1448.9279999999999</v>
      </c>
      <c r="N301" s="1493">
        <v>1502.5919999999999</v>
      </c>
      <c r="O301" s="1493">
        <v>1556.2559999999999</v>
      </c>
      <c r="P301" s="1493">
        <v>1609.9199999999998</v>
      </c>
      <c r="Q301" s="1493">
        <v>1663.5840000000001</v>
      </c>
      <c r="R301" s="1493">
        <v>1717.248</v>
      </c>
      <c r="S301" s="1493">
        <v>1770.912</v>
      </c>
      <c r="T301" s="1493">
        <v>1824.576</v>
      </c>
      <c r="U301" s="1493">
        <v>1878.24</v>
      </c>
      <c r="V301" s="1493">
        <v>1931.904</v>
      </c>
      <c r="W301" s="1493">
        <v>1985.568</v>
      </c>
      <c r="X301" s="1493">
        <v>2039.232</v>
      </c>
      <c r="Y301" s="1493">
        <v>2092.8959999999997</v>
      </c>
      <c r="Z301" s="1493">
        <v>2146.56</v>
      </c>
      <c r="AA301" s="1493">
        <v>2200.2240000000002</v>
      </c>
      <c r="AB301" s="1493">
        <v>2253.8879999999999</v>
      </c>
      <c r="AC301" s="1493">
        <v>2307.5520000000001</v>
      </c>
      <c r="AD301" s="1493">
        <v>2361.2159999999999</v>
      </c>
      <c r="AE301" s="1493">
        <v>2414.88</v>
      </c>
      <c r="AF301" s="1493">
        <v>2468.5439999999999</v>
      </c>
      <c r="AG301" s="1493">
        <v>2522.2080000000001</v>
      </c>
      <c r="AH301" s="1493">
        <v>2575.8719999999998</v>
      </c>
      <c r="AI301" s="1493">
        <v>2629.5360000000001</v>
      </c>
      <c r="AJ301" s="1493">
        <v>2683.2</v>
      </c>
      <c r="AK301" s="1493">
        <v>2736.864</v>
      </c>
      <c r="AL301" s="1493">
        <v>2790.5279999999998</v>
      </c>
      <c r="AM301" s="1493">
        <v>2844.192</v>
      </c>
      <c r="AN301" s="1493">
        <v>2897.8559999999998</v>
      </c>
      <c r="AO301" s="1493">
        <v>2951.52</v>
      </c>
      <c r="AP301" s="1493">
        <v>3005.1839999999997</v>
      </c>
      <c r="AQ301" s="1493">
        <v>3058.848</v>
      </c>
      <c r="AR301" s="1493">
        <v>3112.5119999999997</v>
      </c>
      <c r="AS301" s="1493">
        <v>3166.1759999999999</v>
      </c>
      <c r="AT301" s="1494">
        <v>3219.8399999999997</v>
      </c>
      <c r="AU301"/>
    </row>
    <row r="302" spans="1:47" ht="15" thickBot="1" x14ac:dyDescent="0.35">
      <c r="A302" s="1484" t="s">
        <v>621</v>
      </c>
      <c r="B302" s="1638" t="s">
        <v>65</v>
      </c>
      <c r="C302" s="1639"/>
      <c r="D302" s="1639"/>
      <c r="E302" s="1639"/>
      <c r="F302" s="1639"/>
      <c r="G302" s="1639"/>
      <c r="H302" s="1639"/>
      <c r="I302" s="1639"/>
      <c r="J302" s="1639"/>
      <c r="K302" s="1639"/>
      <c r="L302" s="1639"/>
      <c r="M302" s="1639"/>
      <c r="N302" s="1639"/>
      <c r="O302" s="1639"/>
      <c r="P302" s="1639"/>
      <c r="Q302" s="1639"/>
      <c r="R302" s="1639"/>
      <c r="S302" s="1639"/>
      <c r="T302" s="1639"/>
      <c r="U302" s="1639"/>
      <c r="V302" s="1639"/>
      <c r="W302" s="1639"/>
      <c r="X302" s="1639"/>
      <c r="Y302" s="1639"/>
      <c r="Z302" s="1639"/>
      <c r="AA302" s="1639"/>
      <c r="AB302" s="1639"/>
      <c r="AC302" s="1639"/>
      <c r="AD302" s="1639"/>
      <c r="AE302" s="1639"/>
      <c r="AF302" s="1639"/>
      <c r="AG302" s="1639"/>
      <c r="AH302" s="1639"/>
      <c r="AI302" s="1639"/>
      <c r="AJ302" s="1639"/>
      <c r="AK302" s="1639"/>
      <c r="AL302" s="1639"/>
      <c r="AM302" s="1639"/>
      <c r="AN302" s="1639"/>
      <c r="AO302" s="1639"/>
      <c r="AP302" s="1639"/>
      <c r="AQ302" s="1639"/>
      <c r="AR302" s="1639"/>
      <c r="AS302" s="1639"/>
      <c r="AT302" s="1640"/>
    </row>
    <row r="303" spans="1:47" s="355" customFormat="1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</row>
    <row r="304" spans="1:47" s="355" customFormat="1" ht="21.6" thickBot="1" x14ac:dyDescent="0.45">
      <c r="A304" s="736" t="s">
        <v>124</v>
      </c>
      <c r="B304" s="706"/>
      <c r="C304" s="706"/>
      <c r="D304" s="706"/>
      <c r="E304" s="706"/>
      <c r="F304" s="705"/>
      <c r="G304" s="792"/>
      <c r="H304" s="706"/>
      <c r="I304" s="792"/>
      <c r="J304" s="706"/>
      <c r="K304" s="706"/>
      <c r="L304" s="706"/>
      <c r="M304" s="706"/>
      <c r="N304" s="706"/>
      <c r="O304" s="706"/>
      <c r="P304" s="706"/>
      <c r="Q304" s="706"/>
      <c r="R304" s="706"/>
      <c r="S304" s="706"/>
      <c r="T304" s="706"/>
      <c r="U304" s="706"/>
      <c r="V304" s="706"/>
      <c r="W304" s="706"/>
      <c r="X304" s="706"/>
      <c r="Y304" s="706"/>
      <c r="Z304" s="706"/>
      <c r="AA304" s="706"/>
      <c r="AB304" s="706"/>
      <c r="AC304" s="706"/>
      <c r="AD304" s="706"/>
      <c r="AE304" s="706"/>
      <c r="AF304" s="706"/>
      <c r="AG304" s="706"/>
      <c r="AH304" s="706"/>
      <c r="AI304" s="706"/>
      <c r="AJ304" s="706"/>
      <c r="AK304" s="706"/>
      <c r="AL304" s="706"/>
      <c r="AM304" s="706"/>
      <c r="AN304" s="706"/>
      <c r="AO304" s="706"/>
      <c r="AP304" s="706"/>
      <c r="AQ304" s="706"/>
      <c r="AR304" s="706"/>
      <c r="AS304" s="706"/>
      <c r="AT304" s="706"/>
      <c r="AU304"/>
    </row>
    <row r="305" spans="1:47" s="355" customFormat="1" ht="15" thickBot="1" x14ac:dyDescent="0.35">
      <c r="A305" s="739" t="s">
        <v>15</v>
      </c>
      <c r="B305" s="794">
        <v>16</v>
      </c>
      <c r="C305" s="795">
        <v>17</v>
      </c>
      <c r="D305" s="795">
        <v>18</v>
      </c>
      <c r="E305" s="795">
        <v>19</v>
      </c>
      <c r="F305" s="795">
        <v>20</v>
      </c>
      <c r="G305" s="795">
        <v>21</v>
      </c>
      <c r="H305" s="795">
        <v>22</v>
      </c>
      <c r="I305" s="795">
        <v>23</v>
      </c>
      <c r="J305" s="795">
        <v>24</v>
      </c>
      <c r="K305" s="795">
        <v>25</v>
      </c>
      <c r="L305" s="795">
        <v>26</v>
      </c>
      <c r="M305" s="795">
        <v>27</v>
      </c>
      <c r="N305" s="795">
        <v>28</v>
      </c>
      <c r="O305" s="795">
        <v>29</v>
      </c>
      <c r="P305" s="795">
        <v>30</v>
      </c>
      <c r="Q305" s="795">
        <v>31</v>
      </c>
      <c r="R305" s="795">
        <v>32</v>
      </c>
      <c r="S305" s="795">
        <v>33</v>
      </c>
      <c r="T305" s="795">
        <v>34</v>
      </c>
      <c r="U305" s="795">
        <v>35</v>
      </c>
      <c r="V305" s="795">
        <v>36</v>
      </c>
      <c r="W305" s="795">
        <v>37</v>
      </c>
      <c r="X305" s="795">
        <v>38</v>
      </c>
      <c r="Y305" s="795">
        <v>39</v>
      </c>
      <c r="Z305" s="795">
        <v>40</v>
      </c>
      <c r="AA305" s="795">
        <v>41</v>
      </c>
      <c r="AB305" s="795">
        <v>42</v>
      </c>
      <c r="AC305" s="795">
        <v>43</v>
      </c>
      <c r="AD305" s="795">
        <v>44</v>
      </c>
      <c r="AE305" s="795">
        <v>45</v>
      </c>
      <c r="AF305" s="795">
        <v>46</v>
      </c>
      <c r="AG305" s="795">
        <v>47</v>
      </c>
      <c r="AH305" s="795">
        <v>48</v>
      </c>
      <c r="AI305" s="795">
        <v>49</v>
      </c>
      <c r="AJ305" s="795">
        <v>50</v>
      </c>
      <c r="AK305" s="795">
        <v>51</v>
      </c>
      <c r="AL305" s="795">
        <v>52</v>
      </c>
      <c r="AM305" s="795">
        <v>53</v>
      </c>
      <c r="AN305" s="795">
        <v>54</v>
      </c>
      <c r="AO305" s="795">
        <v>55</v>
      </c>
      <c r="AP305" s="795">
        <v>56</v>
      </c>
      <c r="AQ305" s="795">
        <v>57</v>
      </c>
      <c r="AR305" s="795">
        <v>58</v>
      </c>
      <c r="AS305" s="795">
        <v>59</v>
      </c>
      <c r="AT305" s="796">
        <v>60</v>
      </c>
      <c r="AU305"/>
    </row>
    <row r="306" spans="1:47" s="355" customFormat="1" x14ac:dyDescent="0.3">
      <c r="A306" s="746">
        <v>16</v>
      </c>
      <c r="B306" s="797">
        <v>263.57760000000002</v>
      </c>
      <c r="C306" s="1477">
        <v>280.05119999999999</v>
      </c>
      <c r="D306" s="1477">
        <v>296.52480000000003</v>
      </c>
      <c r="E306" s="1477">
        <v>312.9984</v>
      </c>
      <c r="F306" s="1477">
        <v>329.47200000000004</v>
      </c>
      <c r="G306" s="1477">
        <v>345.94560000000001</v>
      </c>
      <c r="H306" s="1477">
        <v>362.41920000000005</v>
      </c>
      <c r="I306" s="1477">
        <v>378.89280000000002</v>
      </c>
      <c r="J306" s="1477">
        <v>395.3664</v>
      </c>
      <c r="K306" s="1477">
        <v>411.84000000000003</v>
      </c>
      <c r="L306" s="1477">
        <v>428.31360000000001</v>
      </c>
      <c r="M306" s="1477">
        <v>444.78720000000004</v>
      </c>
      <c r="N306" s="1477">
        <v>461.26080000000002</v>
      </c>
      <c r="O306" s="1477">
        <v>477.73440000000005</v>
      </c>
      <c r="P306" s="1477">
        <v>494.20800000000003</v>
      </c>
      <c r="Q306" s="1477">
        <v>510.68160000000006</v>
      </c>
      <c r="R306" s="1477">
        <v>527.15520000000004</v>
      </c>
      <c r="S306" s="1477">
        <v>543.62880000000007</v>
      </c>
      <c r="T306" s="1477">
        <v>560.10239999999999</v>
      </c>
      <c r="U306" s="1477">
        <v>576.57600000000002</v>
      </c>
      <c r="V306" s="1477">
        <v>593.04960000000005</v>
      </c>
      <c r="W306" s="1477">
        <v>609.52320000000009</v>
      </c>
      <c r="X306" s="1477">
        <v>625.99680000000001</v>
      </c>
      <c r="Y306" s="1477">
        <v>642.47040000000004</v>
      </c>
      <c r="Z306" s="1477">
        <v>658.94400000000007</v>
      </c>
      <c r="AA306" s="1477">
        <v>675.41759999999999</v>
      </c>
      <c r="AB306" s="1477">
        <v>691.89120000000003</v>
      </c>
      <c r="AC306" s="1477">
        <v>708.36480000000006</v>
      </c>
      <c r="AD306" s="1477">
        <v>724.83840000000009</v>
      </c>
      <c r="AE306" s="1477">
        <v>741.31200000000001</v>
      </c>
      <c r="AF306" s="1477">
        <v>757.78560000000004</v>
      </c>
      <c r="AG306" s="1477">
        <v>774.25920000000008</v>
      </c>
      <c r="AH306" s="1477">
        <v>790.7328</v>
      </c>
      <c r="AI306" s="1477">
        <v>807.20640000000003</v>
      </c>
      <c r="AJ306" s="1477">
        <v>823.68000000000006</v>
      </c>
      <c r="AK306" s="1477">
        <v>840.1536000000001</v>
      </c>
      <c r="AL306" s="1477">
        <v>856.62720000000002</v>
      </c>
      <c r="AM306" s="1477">
        <v>873.10080000000005</v>
      </c>
      <c r="AN306" s="1477">
        <v>889.57440000000008</v>
      </c>
      <c r="AO306" s="1477">
        <v>906.04800000000012</v>
      </c>
      <c r="AP306" s="1477">
        <v>922.52160000000003</v>
      </c>
      <c r="AQ306" s="1477">
        <v>938.99520000000007</v>
      </c>
      <c r="AR306" s="1477">
        <v>955.4688000000001</v>
      </c>
      <c r="AS306" s="1477">
        <v>971.94240000000002</v>
      </c>
      <c r="AT306" s="1478">
        <v>988.41600000000005</v>
      </c>
      <c r="AU306"/>
    </row>
    <row r="307" spans="1:47" s="355" customFormat="1" x14ac:dyDescent="0.3">
      <c r="A307" s="725">
        <v>17</v>
      </c>
      <c r="B307" s="1479">
        <v>280.05119999999999</v>
      </c>
      <c r="C307" s="1476">
        <v>297.55440000000004</v>
      </c>
      <c r="D307" s="1476">
        <v>315.05760000000004</v>
      </c>
      <c r="E307" s="1476">
        <v>332.56080000000003</v>
      </c>
      <c r="F307" s="1476">
        <v>350.06400000000002</v>
      </c>
      <c r="G307" s="1476">
        <v>367.56720000000001</v>
      </c>
      <c r="H307" s="1476">
        <v>385.07040000000001</v>
      </c>
      <c r="I307" s="1476">
        <v>402.57360000000006</v>
      </c>
      <c r="J307" s="1476">
        <v>420.07680000000005</v>
      </c>
      <c r="K307" s="1476">
        <v>437.58000000000004</v>
      </c>
      <c r="L307" s="1476">
        <v>455.08320000000003</v>
      </c>
      <c r="M307" s="1476">
        <v>472.58640000000003</v>
      </c>
      <c r="N307" s="1476">
        <v>490.08960000000002</v>
      </c>
      <c r="O307" s="1476">
        <v>507.59280000000001</v>
      </c>
      <c r="P307" s="1476">
        <v>525.096</v>
      </c>
      <c r="Q307" s="1476">
        <v>542.5992</v>
      </c>
      <c r="R307" s="1476">
        <v>560.10239999999999</v>
      </c>
      <c r="S307" s="1476">
        <v>577.60560000000009</v>
      </c>
      <c r="T307" s="1476">
        <v>595.10880000000009</v>
      </c>
      <c r="U307" s="1476">
        <v>612.61200000000008</v>
      </c>
      <c r="V307" s="1476">
        <v>630.11520000000007</v>
      </c>
      <c r="W307" s="1476">
        <v>647.61840000000007</v>
      </c>
      <c r="X307" s="1476">
        <v>665.12160000000006</v>
      </c>
      <c r="Y307" s="1476">
        <v>682.62480000000005</v>
      </c>
      <c r="Z307" s="1476">
        <v>700.12800000000004</v>
      </c>
      <c r="AA307" s="1476">
        <v>717.63120000000004</v>
      </c>
      <c r="AB307" s="1476">
        <v>735.13440000000003</v>
      </c>
      <c r="AC307" s="1476">
        <v>752.63760000000002</v>
      </c>
      <c r="AD307" s="1476">
        <v>770.14080000000001</v>
      </c>
      <c r="AE307" s="1476">
        <v>787.64400000000001</v>
      </c>
      <c r="AF307" s="1476">
        <v>805.14720000000011</v>
      </c>
      <c r="AG307" s="1476">
        <v>822.6504000000001</v>
      </c>
      <c r="AH307" s="1476">
        <v>840.1536000000001</v>
      </c>
      <c r="AI307" s="1476">
        <v>857.65680000000009</v>
      </c>
      <c r="AJ307" s="1476">
        <v>875.16000000000008</v>
      </c>
      <c r="AK307" s="1476">
        <v>892.66320000000007</v>
      </c>
      <c r="AL307" s="1476">
        <v>910.16640000000007</v>
      </c>
      <c r="AM307" s="1476">
        <v>927.66960000000006</v>
      </c>
      <c r="AN307" s="1476">
        <v>945.17280000000005</v>
      </c>
      <c r="AO307" s="1476">
        <v>962.67600000000004</v>
      </c>
      <c r="AP307" s="1476">
        <v>980.17920000000004</v>
      </c>
      <c r="AQ307" s="1476">
        <v>997.68240000000003</v>
      </c>
      <c r="AR307" s="1476">
        <v>1015.1856</v>
      </c>
      <c r="AS307" s="1476">
        <v>1032.6888000000001</v>
      </c>
      <c r="AT307" s="1480">
        <v>1050.192</v>
      </c>
      <c r="AU307"/>
    </row>
    <row r="308" spans="1:47" s="355" customFormat="1" x14ac:dyDescent="0.3">
      <c r="A308" s="725">
        <v>18</v>
      </c>
      <c r="B308" s="1479">
        <v>296.52480000000003</v>
      </c>
      <c r="C308" s="1476">
        <v>315.05760000000004</v>
      </c>
      <c r="D308" s="1476">
        <v>333.59040000000005</v>
      </c>
      <c r="E308" s="1476">
        <v>352.1232</v>
      </c>
      <c r="F308" s="1476">
        <v>370.65600000000001</v>
      </c>
      <c r="G308" s="1476">
        <v>389.18880000000001</v>
      </c>
      <c r="H308" s="1476">
        <v>407.72160000000002</v>
      </c>
      <c r="I308" s="1476">
        <v>426.25440000000003</v>
      </c>
      <c r="J308" s="1476">
        <v>444.78720000000004</v>
      </c>
      <c r="K308" s="1476">
        <v>463.32000000000005</v>
      </c>
      <c r="L308" s="1476">
        <v>481.85280000000006</v>
      </c>
      <c r="M308" s="1476">
        <v>500.38560000000001</v>
      </c>
      <c r="N308" s="1476">
        <v>518.91840000000002</v>
      </c>
      <c r="O308" s="1476">
        <v>537.45120000000009</v>
      </c>
      <c r="P308" s="1476">
        <v>555.98400000000004</v>
      </c>
      <c r="Q308" s="1476">
        <v>574.51679999999999</v>
      </c>
      <c r="R308" s="1476">
        <v>593.04960000000005</v>
      </c>
      <c r="S308" s="1476">
        <v>611.58240000000001</v>
      </c>
      <c r="T308" s="1476">
        <v>630.11520000000007</v>
      </c>
      <c r="U308" s="1476">
        <v>648.64800000000002</v>
      </c>
      <c r="V308" s="1476">
        <v>667.18080000000009</v>
      </c>
      <c r="W308" s="1476">
        <v>685.71360000000004</v>
      </c>
      <c r="X308" s="1476">
        <v>704.24639999999999</v>
      </c>
      <c r="Y308" s="1476">
        <v>722.77920000000006</v>
      </c>
      <c r="Z308" s="1476">
        <v>741.31200000000001</v>
      </c>
      <c r="AA308" s="1476">
        <v>759.84480000000008</v>
      </c>
      <c r="AB308" s="1476">
        <v>778.37760000000003</v>
      </c>
      <c r="AC308" s="1476">
        <v>796.9104000000001</v>
      </c>
      <c r="AD308" s="1476">
        <v>815.44320000000005</v>
      </c>
      <c r="AE308" s="1476">
        <v>833.97600000000011</v>
      </c>
      <c r="AF308" s="1476">
        <v>852.50880000000006</v>
      </c>
      <c r="AG308" s="1476">
        <v>871.04160000000002</v>
      </c>
      <c r="AH308" s="1476">
        <v>889.57440000000008</v>
      </c>
      <c r="AI308" s="1476">
        <v>908.10720000000003</v>
      </c>
      <c r="AJ308" s="1476">
        <v>926.6400000000001</v>
      </c>
      <c r="AK308" s="1476">
        <v>945.17280000000005</v>
      </c>
      <c r="AL308" s="1476">
        <v>963.70560000000012</v>
      </c>
      <c r="AM308" s="1476">
        <v>982.23840000000007</v>
      </c>
      <c r="AN308" s="1476">
        <v>1000.7712</v>
      </c>
      <c r="AO308" s="1476">
        <v>1019.3040000000001</v>
      </c>
      <c r="AP308" s="1476">
        <v>1037.8368</v>
      </c>
      <c r="AQ308" s="1476">
        <v>1056.3696</v>
      </c>
      <c r="AR308" s="1476">
        <v>1074.9024000000002</v>
      </c>
      <c r="AS308" s="1476">
        <v>1093.4352000000001</v>
      </c>
      <c r="AT308" s="1480">
        <v>1111.9680000000001</v>
      </c>
      <c r="AU308"/>
    </row>
    <row r="309" spans="1:47" x14ac:dyDescent="0.3">
      <c r="A309" s="725">
        <v>19</v>
      </c>
      <c r="B309" s="1479">
        <v>312.9984</v>
      </c>
      <c r="C309" s="1476">
        <v>332.56080000000003</v>
      </c>
      <c r="D309" s="1476">
        <v>352.1232</v>
      </c>
      <c r="E309" s="1476">
        <v>371.68560000000002</v>
      </c>
      <c r="F309" s="1476">
        <v>391.24800000000005</v>
      </c>
      <c r="G309" s="1476">
        <v>410.81040000000002</v>
      </c>
      <c r="H309" s="1476">
        <v>430.37280000000004</v>
      </c>
      <c r="I309" s="1476">
        <v>449.93520000000001</v>
      </c>
      <c r="J309" s="1476">
        <v>469.49760000000003</v>
      </c>
      <c r="K309" s="1476">
        <v>489.06000000000006</v>
      </c>
      <c r="L309" s="1476">
        <v>508.62240000000003</v>
      </c>
      <c r="M309" s="1476">
        <v>528.1848</v>
      </c>
      <c r="N309" s="1476">
        <v>547.74720000000002</v>
      </c>
      <c r="O309" s="1476">
        <v>567.30960000000005</v>
      </c>
      <c r="P309" s="1476">
        <v>586.87200000000007</v>
      </c>
      <c r="Q309" s="1476">
        <v>606.4344000000001</v>
      </c>
      <c r="R309" s="1476">
        <v>625.99680000000001</v>
      </c>
      <c r="S309" s="1476">
        <v>645.55920000000003</v>
      </c>
      <c r="T309" s="1476">
        <v>665.12160000000006</v>
      </c>
      <c r="U309" s="1476">
        <v>684.68400000000008</v>
      </c>
      <c r="V309" s="1476">
        <v>704.24639999999999</v>
      </c>
      <c r="W309" s="1476">
        <v>723.80880000000002</v>
      </c>
      <c r="X309" s="1476">
        <v>743.37120000000004</v>
      </c>
      <c r="Y309" s="1476">
        <v>762.93360000000007</v>
      </c>
      <c r="Z309" s="1476">
        <v>782.49600000000009</v>
      </c>
      <c r="AA309" s="1476">
        <v>802.05840000000001</v>
      </c>
      <c r="AB309" s="1476">
        <v>821.62080000000003</v>
      </c>
      <c r="AC309" s="1476">
        <v>841.18320000000006</v>
      </c>
      <c r="AD309" s="1476">
        <v>860.74560000000008</v>
      </c>
      <c r="AE309" s="1476">
        <v>880.30800000000011</v>
      </c>
      <c r="AF309" s="1476">
        <v>899.87040000000002</v>
      </c>
      <c r="AG309" s="1476">
        <v>919.43280000000004</v>
      </c>
      <c r="AH309" s="1476">
        <v>938.99520000000007</v>
      </c>
      <c r="AI309" s="1476">
        <v>958.55760000000009</v>
      </c>
      <c r="AJ309" s="1476">
        <v>978.12000000000012</v>
      </c>
      <c r="AK309" s="1476">
        <v>997.68240000000003</v>
      </c>
      <c r="AL309" s="1476">
        <v>1017.2448000000001</v>
      </c>
      <c r="AM309" s="1476">
        <v>1036.8072</v>
      </c>
      <c r="AN309" s="1476">
        <v>1056.3696</v>
      </c>
      <c r="AO309" s="1476">
        <v>1075.932</v>
      </c>
      <c r="AP309" s="1476">
        <v>1095.4944</v>
      </c>
      <c r="AQ309" s="1476">
        <v>1115.0568000000001</v>
      </c>
      <c r="AR309" s="1476">
        <v>1134.6192000000001</v>
      </c>
      <c r="AS309" s="1476">
        <v>1154.1816000000001</v>
      </c>
      <c r="AT309" s="1480">
        <v>1173.7440000000001</v>
      </c>
    </row>
    <row r="310" spans="1:47" x14ac:dyDescent="0.3">
      <c r="A310" s="725">
        <v>20</v>
      </c>
      <c r="B310" s="1479">
        <v>329.47200000000004</v>
      </c>
      <c r="C310" s="1476">
        <v>350.06400000000002</v>
      </c>
      <c r="D310" s="1476">
        <v>370.65600000000001</v>
      </c>
      <c r="E310" s="1476">
        <v>391.24800000000005</v>
      </c>
      <c r="F310" s="1476">
        <v>411.84000000000003</v>
      </c>
      <c r="G310" s="1476">
        <v>432.43200000000002</v>
      </c>
      <c r="H310" s="1476">
        <v>453.02400000000006</v>
      </c>
      <c r="I310" s="1476">
        <v>473.61600000000004</v>
      </c>
      <c r="J310" s="1476">
        <v>494.20800000000003</v>
      </c>
      <c r="K310" s="1476">
        <v>514.80000000000007</v>
      </c>
      <c r="L310" s="1476">
        <v>535.39200000000005</v>
      </c>
      <c r="M310" s="1476">
        <v>555.98400000000004</v>
      </c>
      <c r="N310" s="1476">
        <v>576.57600000000002</v>
      </c>
      <c r="O310" s="1476">
        <v>597.16800000000001</v>
      </c>
      <c r="P310" s="1476">
        <v>617.76</v>
      </c>
      <c r="Q310" s="1476">
        <v>638.35200000000009</v>
      </c>
      <c r="R310" s="1476">
        <v>658.94400000000007</v>
      </c>
      <c r="S310" s="1476">
        <v>679.53600000000006</v>
      </c>
      <c r="T310" s="1476">
        <v>700.12800000000004</v>
      </c>
      <c r="U310" s="1476">
        <v>720.72</v>
      </c>
      <c r="V310" s="1476">
        <v>741.31200000000001</v>
      </c>
      <c r="W310" s="1476">
        <v>761.904</v>
      </c>
      <c r="X310" s="1476">
        <v>782.49600000000009</v>
      </c>
      <c r="Y310" s="1476">
        <v>803.08800000000008</v>
      </c>
      <c r="Z310" s="1476">
        <v>823.68000000000006</v>
      </c>
      <c r="AA310" s="1476">
        <v>844.27200000000005</v>
      </c>
      <c r="AB310" s="1476">
        <v>864.86400000000003</v>
      </c>
      <c r="AC310" s="1476">
        <v>885.45600000000002</v>
      </c>
      <c r="AD310" s="1476">
        <v>906.04800000000012</v>
      </c>
      <c r="AE310" s="1476">
        <v>926.6400000000001</v>
      </c>
      <c r="AF310" s="1476">
        <v>947.23200000000008</v>
      </c>
      <c r="AG310" s="1476">
        <v>967.82400000000007</v>
      </c>
      <c r="AH310" s="1476">
        <v>988.41600000000005</v>
      </c>
      <c r="AI310" s="1476">
        <v>1009.008</v>
      </c>
      <c r="AJ310" s="1476">
        <v>1029.6000000000001</v>
      </c>
      <c r="AK310" s="1476">
        <v>1050.192</v>
      </c>
      <c r="AL310" s="1476">
        <v>1070.7840000000001</v>
      </c>
      <c r="AM310" s="1476">
        <v>1091.376</v>
      </c>
      <c r="AN310" s="1476">
        <v>1111.9680000000001</v>
      </c>
      <c r="AO310" s="1476">
        <v>1132.5600000000002</v>
      </c>
      <c r="AP310" s="1476">
        <v>1153.152</v>
      </c>
      <c r="AQ310" s="1476">
        <v>1173.7440000000001</v>
      </c>
      <c r="AR310" s="1476">
        <v>1194.336</v>
      </c>
      <c r="AS310" s="1476">
        <v>1214.9280000000001</v>
      </c>
      <c r="AT310" s="1480">
        <v>1235.52</v>
      </c>
      <c r="AU310" s="355"/>
    </row>
    <row r="311" spans="1:47" x14ac:dyDescent="0.3">
      <c r="A311" s="725">
        <v>21</v>
      </c>
      <c r="B311" s="1479">
        <v>345.94560000000001</v>
      </c>
      <c r="C311" s="1476">
        <v>367.56720000000001</v>
      </c>
      <c r="D311" s="1476">
        <v>389.18880000000001</v>
      </c>
      <c r="E311" s="1476">
        <v>410.81040000000002</v>
      </c>
      <c r="F311" s="1476">
        <v>432.43200000000002</v>
      </c>
      <c r="G311" s="1476">
        <v>454.05360000000002</v>
      </c>
      <c r="H311" s="1476">
        <v>475.67520000000002</v>
      </c>
      <c r="I311" s="1476">
        <v>497.29680000000002</v>
      </c>
      <c r="J311" s="1476">
        <v>518.91840000000002</v>
      </c>
      <c r="K311" s="1476">
        <v>540.54000000000008</v>
      </c>
      <c r="L311" s="1476">
        <v>562.16160000000002</v>
      </c>
      <c r="M311" s="1476">
        <v>583.78320000000008</v>
      </c>
      <c r="N311" s="1476">
        <v>605.40480000000002</v>
      </c>
      <c r="O311" s="1476">
        <v>627.02640000000008</v>
      </c>
      <c r="P311" s="1476">
        <v>648.64800000000002</v>
      </c>
      <c r="Q311" s="1476">
        <v>670.26960000000008</v>
      </c>
      <c r="R311" s="1476">
        <v>691.89120000000003</v>
      </c>
      <c r="S311" s="1476">
        <v>713.51280000000008</v>
      </c>
      <c r="T311" s="1476">
        <v>735.13440000000003</v>
      </c>
      <c r="U311" s="1476">
        <v>756.75600000000009</v>
      </c>
      <c r="V311" s="1476">
        <v>778.37760000000003</v>
      </c>
      <c r="W311" s="1476">
        <v>799.99920000000009</v>
      </c>
      <c r="X311" s="1476">
        <v>821.62080000000003</v>
      </c>
      <c r="Y311" s="1476">
        <v>843.24240000000009</v>
      </c>
      <c r="Z311" s="1476">
        <v>864.86400000000003</v>
      </c>
      <c r="AA311" s="1476">
        <v>886.48560000000009</v>
      </c>
      <c r="AB311" s="1476">
        <v>908.10720000000003</v>
      </c>
      <c r="AC311" s="1476">
        <v>929.72880000000009</v>
      </c>
      <c r="AD311" s="1476">
        <v>951.35040000000004</v>
      </c>
      <c r="AE311" s="1476">
        <v>972.97200000000009</v>
      </c>
      <c r="AF311" s="1476">
        <v>994.59360000000004</v>
      </c>
      <c r="AG311" s="1476">
        <v>1016.2152000000001</v>
      </c>
      <c r="AH311" s="1476">
        <v>1037.8368</v>
      </c>
      <c r="AI311" s="1476">
        <v>1059.4584</v>
      </c>
      <c r="AJ311" s="1476">
        <v>1081.0800000000002</v>
      </c>
      <c r="AK311" s="1476">
        <v>1102.7016000000001</v>
      </c>
      <c r="AL311" s="1476">
        <v>1124.3232</v>
      </c>
      <c r="AM311" s="1476">
        <v>1145.9448</v>
      </c>
      <c r="AN311" s="1476">
        <v>1167.5664000000002</v>
      </c>
      <c r="AO311" s="1476">
        <v>1189.1880000000001</v>
      </c>
      <c r="AP311" s="1476">
        <v>1210.8096</v>
      </c>
      <c r="AQ311" s="1476">
        <v>1232.4312</v>
      </c>
      <c r="AR311" s="1476">
        <v>1254.0528000000002</v>
      </c>
      <c r="AS311" s="1476">
        <v>1275.6744000000001</v>
      </c>
      <c r="AT311" s="1480">
        <v>1297.296</v>
      </c>
    </row>
    <row r="312" spans="1:47" x14ac:dyDescent="0.3">
      <c r="A312" s="725">
        <v>22</v>
      </c>
      <c r="B312" s="1479">
        <v>362.41920000000005</v>
      </c>
      <c r="C312" s="1476">
        <v>385.07040000000001</v>
      </c>
      <c r="D312" s="1476">
        <v>407.72160000000002</v>
      </c>
      <c r="E312" s="1476">
        <v>430.37280000000004</v>
      </c>
      <c r="F312" s="1476">
        <v>453.02400000000006</v>
      </c>
      <c r="G312" s="1476">
        <v>475.67520000000002</v>
      </c>
      <c r="H312" s="1476">
        <v>498.32640000000004</v>
      </c>
      <c r="I312" s="1476">
        <v>520.97760000000005</v>
      </c>
      <c r="J312" s="1476">
        <v>543.62880000000007</v>
      </c>
      <c r="K312" s="1476">
        <v>566.28000000000009</v>
      </c>
      <c r="L312" s="1476">
        <v>588.93119999999999</v>
      </c>
      <c r="M312" s="1476">
        <v>611.58240000000001</v>
      </c>
      <c r="N312" s="1476">
        <v>634.23360000000002</v>
      </c>
      <c r="O312" s="1476">
        <v>656.88480000000004</v>
      </c>
      <c r="P312" s="1476">
        <v>679.53600000000006</v>
      </c>
      <c r="Q312" s="1476">
        <v>702.18720000000008</v>
      </c>
      <c r="R312" s="1476">
        <v>724.83840000000009</v>
      </c>
      <c r="S312" s="1476">
        <v>747.4896</v>
      </c>
      <c r="T312" s="1476">
        <v>770.14080000000001</v>
      </c>
      <c r="U312" s="1476">
        <v>792.79200000000003</v>
      </c>
      <c r="V312" s="1476">
        <v>815.44320000000005</v>
      </c>
      <c r="W312" s="1476">
        <v>838.09440000000006</v>
      </c>
      <c r="X312" s="1476">
        <v>860.74560000000008</v>
      </c>
      <c r="Y312" s="1476">
        <v>883.3968000000001</v>
      </c>
      <c r="Z312" s="1476">
        <v>906.04800000000012</v>
      </c>
      <c r="AA312" s="1476">
        <v>928.69920000000002</v>
      </c>
      <c r="AB312" s="1476">
        <v>951.35040000000004</v>
      </c>
      <c r="AC312" s="1476">
        <v>974.00160000000005</v>
      </c>
      <c r="AD312" s="1476">
        <v>996.65280000000007</v>
      </c>
      <c r="AE312" s="1476">
        <v>1019.3040000000001</v>
      </c>
      <c r="AF312" s="1476">
        <v>1041.9552000000001</v>
      </c>
      <c r="AG312" s="1476">
        <v>1064.6064000000001</v>
      </c>
      <c r="AH312" s="1476">
        <v>1087.2576000000001</v>
      </c>
      <c r="AI312" s="1476">
        <v>1109.9088000000002</v>
      </c>
      <c r="AJ312" s="1476">
        <v>1132.5600000000002</v>
      </c>
      <c r="AK312" s="1476">
        <v>1155.2112000000002</v>
      </c>
      <c r="AL312" s="1476">
        <v>1177.8624</v>
      </c>
      <c r="AM312" s="1476">
        <v>1200.5136</v>
      </c>
      <c r="AN312" s="1476">
        <v>1223.1648</v>
      </c>
      <c r="AO312" s="1476">
        <v>1245.816</v>
      </c>
      <c r="AP312" s="1476">
        <v>1268.4672</v>
      </c>
      <c r="AQ312" s="1476">
        <v>1291.1184000000001</v>
      </c>
      <c r="AR312" s="1476">
        <v>1313.7696000000001</v>
      </c>
      <c r="AS312" s="1476">
        <v>1336.4208000000001</v>
      </c>
      <c r="AT312" s="1480">
        <v>1359.0720000000001</v>
      </c>
      <c r="AU312" s="355"/>
    </row>
    <row r="313" spans="1:47" x14ac:dyDescent="0.3">
      <c r="A313" s="725">
        <v>23</v>
      </c>
      <c r="B313" s="1479">
        <v>378.89280000000002</v>
      </c>
      <c r="C313" s="1476">
        <v>402.57360000000006</v>
      </c>
      <c r="D313" s="1476">
        <v>426.25440000000003</v>
      </c>
      <c r="E313" s="1476">
        <v>449.93520000000001</v>
      </c>
      <c r="F313" s="1476">
        <v>473.61600000000004</v>
      </c>
      <c r="G313" s="1476">
        <v>497.29680000000002</v>
      </c>
      <c r="H313" s="1476">
        <v>520.97760000000005</v>
      </c>
      <c r="I313" s="1476">
        <v>544.65840000000003</v>
      </c>
      <c r="J313" s="1476">
        <v>568.33920000000001</v>
      </c>
      <c r="K313" s="1476">
        <v>592.0200000000001</v>
      </c>
      <c r="L313" s="1476">
        <v>615.70080000000007</v>
      </c>
      <c r="M313" s="1476">
        <v>639.38160000000005</v>
      </c>
      <c r="N313" s="1476">
        <v>663.06240000000003</v>
      </c>
      <c r="O313" s="1476">
        <v>686.7432</v>
      </c>
      <c r="P313" s="1476">
        <v>710.42400000000009</v>
      </c>
      <c r="Q313" s="1476">
        <v>734.10480000000007</v>
      </c>
      <c r="R313" s="1476">
        <v>757.78560000000004</v>
      </c>
      <c r="S313" s="1476">
        <v>781.46640000000002</v>
      </c>
      <c r="T313" s="1476">
        <v>805.14720000000011</v>
      </c>
      <c r="U313" s="1476">
        <v>828.82800000000009</v>
      </c>
      <c r="V313" s="1476">
        <v>852.50880000000006</v>
      </c>
      <c r="W313" s="1476">
        <v>876.18960000000004</v>
      </c>
      <c r="X313" s="1476">
        <v>899.87040000000002</v>
      </c>
      <c r="Y313" s="1476">
        <v>923.55120000000011</v>
      </c>
      <c r="Z313" s="1476">
        <v>947.23200000000008</v>
      </c>
      <c r="AA313" s="1476">
        <v>970.91280000000006</v>
      </c>
      <c r="AB313" s="1476">
        <v>994.59360000000004</v>
      </c>
      <c r="AC313" s="1476">
        <v>1018.2744</v>
      </c>
      <c r="AD313" s="1476">
        <v>1041.9552000000001</v>
      </c>
      <c r="AE313" s="1476">
        <v>1065.636</v>
      </c>
      <c r="AF313" s="1476">
        <v>1089.3168000000001</v>
      </c>
      <c r="AG313" s="1476">
        <v>1112.9976000000001</v>
      </c>
      <c r="AH313" s="1476">
        <v>1136.6784</v>
      </c>
      <c r="AI313" s="1476">
        <v>1160.3592000000001</v>
      </c>
      <c r="AJ313" s="1476">
        <v>1184.0400000000002</v>
      </c>
      <c r="AK313" s="1476">
        <v>1207.7208000000001</v>
      </c>
      <c r="AL313" s="1476">
        <v>1231.4016000000001</v>
      </c>
      <c r="AM313" s="1476">
        <v>1255.0824</v>
      </c>
      <c r="AN313" s="1476">
        <v>1278.7632000000001</v>
      </c>
      <c r="AO313" s="1476">
        <v>1302.4440000000002</v>
      </c>
      <c r="AP313" s="1476">
        <v>1326.1248000000001</v>
      </c>
      <c r="AQ313" s="1476">
        <v>1349.8056000000001</v>
      </c>
      <c r="AR313" s="1476">
        <v>1373.4864</v>
      </c>
      <c r="AS313" s="1476">
        <v>1397.1672000000001</v>
      </c>
      <c r="AT313" s="1480">
        <v>1420.8480000000002</v>
      </c>
    </row>
    <row r="314" spans="1:47" x14ac:dyDescent="0.3">
      <c r="A314" s="725">
        <v>24</v>
      </c>
      <c r="B314" s="1479">
        <v>395.3664</v>
      </c>
      <c r="C314" s="1476">
        <v>420.07680000000005</v>
      </c>
      <c r="D314" s="1476">
        <v>444.78720000000004</v>
      </c>
      <c r="E314" s="1476">
        <v>469.49760000000003</v>
      </c>
      <c r="F314" s="1476">
        <v>494.20800000000003</v>
      </c>
      <c r="G314" s="1476">
        <v>518.91840000000002</v>
      </c>
      <c r="H314" s="1476">
        <v>543.62880000000007</v>
      </c>
      <c r="I314" s="1476">
        <v>568.33920000000001</v>
      </c>
      <c r="J314" s="1476">
        <v>593.04960000000005</v>
      </c>
      <c r="K314" s="1476">
        <v>617.76</v>
      </c>
      <c r="L314" s="1476">
        <v>642.47040000000004</v>
      </c>
      <c r="M314" s="1476">
        <v>667.18080000000009</v>
      </c>
      <c r="N314" s="1476">
        <v>691.89120000000003</v>
      </c>
      <c r="O314" s="1476">
        <v>716.60160000000008</v>
      </c>
      <c r="P314" s="1476">
        <v>741.31200000000001</v>
      </c>
      <c r="Q314" s="1476">
        <v>766.02240000000006</v>
      </c>
      <c r="R314" s="1476">
        <v>790.7328</v>
      </c>
      <c r="S314" s="1476">
        <v>815.44320000000005</v>
      </c>
      <c r="T314" s="1476">
        <v>840.1536000000001</v>
      </c>
      <c r="U314" s="1476">
        <v>864.86400000000003</v>
      </c>
      <c r="V314" s="1476">
        <v>889.57440000000008</v>
      </c>
      <c r="W314" s="1476">
        <v>914.28480000000002</v>
      </c>
      <c r="X314" s="1476">
        <v>938.99520000000007</v>
      </c>
      <c r="Y314" s="1476">
        <v>963.70560000000012</v>
      </c>
      <c r="Z314" s="1476">
        <v>988.41600000000005</v>
      </c>
      <c r="AA314" s="1476">
        <v>1013.1264000000001</v>
      </c>
      <c r="AB314" s="1476">
        <v>1037.8368</v>
      </c>
      <c r="AC314" s="1476">
        <v>1062.5472</v>
      </c>
      <c r="AD314" s="1476">
        <v>1087.2576000000001</v>
      </c>
      <c r="AE314" s="1476">
        <v>1111.9680000000001</v>
      </c>
      <c r="AF314" s="1476">
        <v>1136.6784</v>
      </c>
      <c r="AG314" s="1476">
        <v>1161.3888000000002</v>
      </c>
      <c r="AH314" s="1476">
        <v>1186.0992000000001</v>
      </c>
      <c r="AI314" s="1476">
        <v>1210.8096</v>
      </c>
      <c r="AJ314" s="1476">
        <v>1235.52</v>
      </c>
      <c r="AK314" s="1476">
        <v>1260.2304000000001</v>
      </c>
      <c r="AL314" s="1476">
        <v>1284.9408000000001</v>
      </c>
      <c r="AM314" s="1476">
        <v>1309.6512</v>
      </c>
      <c r="AN314" s="1476">
        <v>1334.3616000000002</v>
      </c>
      <c r="AO314" s="1476">
        <v>1359.0720000000001</v>
      </c>
      <c r="AP314" s="1476">
        <v>1383.7824000000001</v>
      </c>
      <c r="AQ314" s="1476">
        <v>1408.4928</v>
      </c>
      <c r="AR314" s="1476">
        <v>1433.2032000000002</v>
      </c>
      <c r="AS314" s="1476">
        <v>1457.9136000000001</v>
      </c>
      <c r="AT314" s="1480">
        <v>1482.624</v>
      </c>
    </row>
    <row r="315" spans="1:47" x14ac:dyDescent="0.3">
      <c r="A315" s="725">
        <v>25</v>
      </c>
      <c r="B315" s="1479">
        <v>411.84000000000003</v>
      </c>
      <c r="C315" s="1476">
        <v>437.58000000000004</v>
      </c>
      <c r="D315" s="1476">
        <v>463.32000000000005</v>
      </c>
      <c r="E315" s="1476">
        <v>489.06000000000006</v>
      </c>
      <c r="F315" s="1476">
        <v>514.80000000000007</v>
      </c>
      <c r="G315" s="1476">
        <v>540.54000000000008</v>
      </c>
      <c r="H315" s="1476">
        <v>566.28000000000009</v>
      </c>
      <c r="I315" s="1476">
        <v>592.0200000000001</v>
      </c>
      <c r="J315" s="1476">
        <v>617.76</v>
      </c>
      <c r="K315" s="1476">
        <v>643.5</v>
      </c>
      <c r="L315" s="1476">
        <v>669.24</v>
      </c>
      <c r="M315" s="1476">
        <v>694.98</v>
      </c>
      <c r="N315" s="1476">
        <v>720.72</v>
      </c>
      <c r="O315" s="1476">
        <v>746.46</v>
      </c>
      <c r="P315" s="1476">
        <v>772.2</v>
      </c>
      <c r="Q315" s="1476">
        <v>797.94</v>
      </c>
      <c r="R315" s="1476">
        <v>823.68000000000006</v>
      </c>
      <c r="S315" s="1476">
        <v>849.42000000000007</v>
      </c>
      <c r="T315" s="1476">
        <v>875.16000000000008</v>
      </c>
      <c r="U315" s="1476">
        <v>900.90000000000009</v>
      </c>
      <c r="V315" s="1476">
        <v>926.6400000000001</v>
      </c>
      <c r="W315" s="1476">
        <v>952.38000000000011</v>
      </c>
      <c r="X315" s="1476">
        <v>978.12000000000012</v>
      </c>
      <c r="Y315" s="1476">
        <v>1003.86</v>
      </c>
      <c r="Z315" s="1476">
        <v>1029.6000000000001</v>
      </c>
      <c r="AA315" s="1476">
        <v>1055.3400000000001</v>
      </c>
      <c r="AB315" s="1476">
        <v>1081.0800000000002</v>
      </c>
      <c r="AC315" s="1476">
        <v>1106.8200000000002</v>
      </c>
      <c r="AD315" s="1476">
        <v>1132.5600000000002</v>
      </c>
      <c r="AE315" s="1476">
        <v>1158.3000000000002</v>
      </c>
      <c r="AF315" s="1476">
        <v>1184.0400000000002</v>
      </c>
      <c r="AG315" s="1476">
        <v>1209.78</v>
      </c>
      <c r="AH315" s="1476">
        <v>1235.52</v>
      </c>
      <c r="AI315" s="1476">
        <v>1261.26</v>
      </c>
      <c r="AJ315" s="1476">
        <v>1287</v>
      </c>
      <c r="AK315" s="1476">
        <v>1312.74</v>
      </c>
      <c r="AL315" s="1476">
        <v>1338.48</v>
      </c>
      <c r="AM315" s="1476">
        <v>1364.22</v>
      </c>
      <c r="AN315" s="1476">
        <v>1389.96</v>
      </c>
      <c r="AO315" s="1476">
        <v>1415.7</v>
      </c>
      <c r="AP315" s="1476">
        <v>1441.44</v>
      </c>
      <c r="AQ315" s="1476">
        <v>1467.18</v>
      </c>
      <c r="AR315" s="1476">
        <v>1492.92</v>
      </c>
      <c r="AS315" s="1476">
        <v>1518.66</v>
      </c>
      <c r="AT315" s="1480">
        <v>1544.4</v>
      </c>
    </row>
    <row r="316" spans="1:47" x14ac:dyDescent="0.3">
      <c r="A316" s="725">
        <v>26</v>
      </c>
      <c r="B316" s="1479">
        <v>428.31360000000001</v>
      </c>
      <c r="C316" s="1476">
        <v>455.08320000000003</v>
      </c>
      <c r="D316" s="1476">
        <v>481.85280000000006</v>
      </c>
      <c r="E316" s="1476">
        <v>508.62240000000003</v>
      </c>
      <c r="F316" s="1476">
        <v>535.39200000000005</v>
      </c>
      <c r="G316" s="1476">
        <v>562.16160000000002</v>
      </c>
      <c r="H316" s="1476">
        <v>588.93119999999999</v>
      </c>
      <c r="I316" s="1476">
        <v>615.70080000000007</v>
      </c>
      <c r="J316" s="1476">
        <v>642.47040000000004</v>
      </c>
      <c r="K316" s="1476">
        <v>669.24</v>
      </c>
      <c r="L316" s="1476">
        <v>696.00960000000009</v>
      </c>
      <c r="M316" s="1476">
        <v>722.77920000000006</v>
      </c>
      <c r="N316" s="1476">
        <v>749.54880000000003</v>
      </c>
      <c r="O316" s="1476">
        <v>776.3184</v>
      </c>
      <c r="P316" s="1476">
        <v>803.08800000000008</v>
      </c>
      <c r="Q316" s="1476">
        <v>829.85760000000005</v>
      </c>
      <c r="R316" s="1476">
        <v>856.62720000000002</v>
      </c>
      <c r="S316" s="1476">
        <v>883.3968000000001</v>
      </c>
      <c r="T316" s="1476">
        <v>910.16640000000007</v>
      </c>
      <c r="U316" s="1476">
        <v>936.93600000000004</v>
      </c>
      <c r="V316" s="1476">
        <v>963.70560000000012</v>
      </c>
      <c r="W316" s="1476">
        <v>990.47520000000009</v>
      </c>
      <c r="X316" s="1476">
        <v>1017.2448000000001</v>
      </c>
      <c r="Y316" s="1476">
        <v>1044.0144</v>
      </c>
      <c r="Z316" s="1476">
        <v>1070.7840000000001</v>
      </c>
      <c r="AA316" s="1476">
        <v>1097.5536000000002</v>
      </c>
      <c r="AB316" s="1476">
        <v>1124.3232</v>
      </c>
      <c r="AC316" s="1476">
        <v>1151.0928000000001</v>
      </c>
      <c r="AD316" s="1476">
        <v>1177.8624</v>
      </c>
      <c r="AE316" s="1476">
        <v>1204.6320000000001</v>
      </c>
      <c r="AF316" s="1476">
        <v>1231.4016000000001</v>
      </c>
      <c r="AG316" s="1476">
        <v>1258.1712</v>
      </c>
      <c r="AH316" s="1476">
        <v>1284.9408000000001</v>
      </c>
      <c r="AI316" s="1476">
        <v>1311.7104000000002</v>
      </c>
      <c r="AJ316" s="1476">
        <v>1338.48</v>
      </c>
      <c r="AK316" s="1476">
        <v>1365.2496000000001</v>
      </c>
      <c r="AL316" s="1476">
        <v>1392.0192000000002</v>
      </c>
      <c r="AM316" s="1476">
        <v>1418.7888</v>
      </c>
      <c r="AN316" s="1476">
        <v>1445.5584000000001</v>
      </c>
      <c r="AO316" s="1476">
        <v>1472.3280000000002</v>
      </c>
      <c r="AP316" s="1476">
        <v>1499.0976000000001</v>
      </c>
      <c r="AQ316" s="1476">
        <v>1525.8672000000001</v>
      </c>
      <c r="AR316" s="1476">
        <v>1552.6368</v>
      </c>
      <c r="AS316" s="1476">
        <v>1579.4064000000001</v>
      </c>
      <c r="AT316" s="1480">
        <v>1606.1760000000002</v>
      </c>
      <c r="AU316" s="355"/>
    </row>
    <row r="317" spans="1:47" x14ac:dyDescent="0.3">
      <c r="A317" s="725">
        <v>27</v>
      </c>
      <c r="B317" s="1479">
        <v>444.78720000000004</v>
      </c>
      <c r="C317" s="1476">
        <v>472.58640000000003</v>
      </c>
      <c r="D317" s="1476">
        <v>500.38560000000001</v>
      </c>
      <c r="E317" s="1476">
        <v>528.1848</v>
      </c>
      <c r="F317" s="1476">
        <v>555.98400000000004</v>
      </c>
      <c r="G317" s="1476">
        <v>583.78320000000008</v>
      </c>
      <c r="H317" s="1476">
        <v>611.58240000000001</v>
      </c>
      <c r="I317" s="1476">
        <v>639.38160000000005</v>
      </c>
      <c r="J317" s="1476">
        <v>667.18080000000009</v>
      </c>
      <c r="K317" s="1476">
        <v>694.98</v>
      </c>
      <c r="L317" s="1476">
        <v>722.77920000000006</v>
      </c>
      <c r="M317" s="1476">
        <v>750.5784000000001</v>
      </c>
      <c r="N317" s="1476">
        <v>778.37760000000003</v>
      </c>
      <c r="O317" s="1476">
        <v>806.17680000000007</v>
      </c>
      <c r="P317" s="1476">
        <v>833.97600000000011</v>
      </c>
      <c r="Q317" s="1476">
        <v>861.77520000000004</v>
      </c>
      <c r="R317" s="1476">
        <v>889.57440000000008</v>
      </c>
      <c r="S317" s="1476">
        <v>917.37360000000001</v>
      </c>
      <c r="T317" s="1476">
        <v>945.17280000000005</v>
      </c>
      <c r="U317" s="1476">
        <v>972.97200000000009</v>
      </c>
      <c r="V317" s="1476">
        <v>1000.7712</v>
      </c>
      <c r="W317" s="1476">
        <v>1028.5704000000001</v>
      </c>
      <c r="X317" s="1476">
        <v>1056.3696</v>
      </c>
      <c r="Y317" s="1476">
        <v>1084.1688000000001</v>
      </c>
      <c r="Z317" s="1476">
        <v>1111.9680000000001</v>
      </c>
      <c r="AA317" s="1476">
        <v>1139.7672</v>
      </c>
      <c r="AB317" s="1476">
        <v>1167.5664000000002</v>
      </c>
      <c r="AC317" s="1476">
        <v>1195.3656000000001</v>
      </c>
      <c r="AD317" s="1476">
        <v>1223.1648</v>
      </c>
      <c r="AE317" s="1476">
        <v>1250.9640000000002</v>
      </c>
      <c r="AF317" s="1476">
        <v>1278.7632000000001</v>
      </c>
      <c r="AG317" s="1476">
        <v>1306.5624</v>
      </c>
      <c r="AH317" s="1476">
        <v>1334.3616000000002</v>
      </c>
      <c r="AI317" s="1476">
        <v>1362.1608000000001</v>
      </c>
      <c r="AJ317" s="1476">
        <v>1389.96</v>
      </c>
      <c r="AK317" s="1476">
        <v>1417.7592000000002</v>
      </c>
      <c r="AL317" s="1476">
        <v>1445.5584000000001</v>
      </c>
      <c r="AM317" s="1476">
        <v>1473.3576</v>
      </c>
      <c r="AN317" s="1476">
        <v>1501.1568000000002</v>
      </c>
      <c r="AO317" s="1476">
        <v>1528.9560000000001</v>
      </c>
      <c r="AP317" s="1476">
        <v>1556.7552000000001</v>
      </c>
      <c r="AQ317" s="1476">
        <v>1584.5544000000002</v>
      </c>
      <c r="AR317" s="1476">
        <v>1612.3536000000001</v>
      </c>
      <c r="AS317" s="1476">
        <v>1640.1528000000001</v>
      </c>
      <c r="AT317" s="1480">
        <v>1667.9520000000002</v>
      </c>
      <c r="AU317" s="355"/>
    </row>
    <row r="318" spans="1:47" x14ac:dyDescent="0.3">
      <c r="A318" s="725">
        <v>28</v>
      </c>
      <c r="B318" s="1479">
        <v>461.26080000000002</v>
      </c>
      <c r="C318" s="1476">
        <v>490.08960000000002</v>
      </c>
      <c r="D318" s="1476">
        <v>518.91840000000002</v>
      </c>
      <c r="E318" s="1476">
        <v>547.74720000000002</v>
      </c>
      <c r="F318" s="1476">
        <v>576.57600000000002</v>
      </c>
      <c r="G318" s="1476">
        <v>605.40480000000002</v>
      </c>
      <c r="H318" s="1476">
        <v>634.23360000000002</v>
      </c>
      <c r="I318" s="1476">
        <v>663.06240000000003</v>
      </c>
      <c r="J318" s="1476">
        <v>691.89120000000003</v>
      </c>
      <c r="K318" s="1476">
        <v>720.72</v>
      </c>
      <c r="L318" s="1476">
        <v>749.54880000000003</v>
      </c>
      <c r="M318" s="1476">
        <v>778.37760000000003</v>
      </c>
      <c r="N318" s="1476">
        <v>807.20640000000003</v>
      </c>
      <c r="O318" s="1476">
        <v>836.03520000000003</v>
      </c>
      <c r="P318" s="1476">
        <v>864.86400000000003</v>
      </c>
      <c r="Q318" s="1476">
        <v>893.69280000000003</v>
      </c>
      <c r="R318" s="1476">
        <v>922.52160000000003</v>
      </c>
      <c r="S318" s="1476">
        <v>951.35040000000004</v>
      </c>
      <c r="T318" s="1476">
        <v>980.17920000000004</v>
      </c>
      <c r="U318" s="1476">
        <v>1009.008</v>
      </c>
      <c r="V318" s="1476">
        <v>1037.8368</v>
      </c>
      <c r="W318" s="1476">
        <v>1066.6656</v>
      </c>
      <c r="X318" s="1476">
        <v>1095.4944</v>
      </c>
      <c r="Y318" s="1476">
        <v>1124.3232</v>
      </c>
      <c r="Z318" s="1476">
        <v>1153.152</v>
      </c>
      <c r="AA318" s="1476">
        <v>1181.9808</v>
      </c>
      <c r="AB318" s="1476">
        <v>1210.8096</v>
      </c>
      <c r="AC318" s="1476">
        <v>1239.6384</v>
      </c>
      <c r="AD318" s="1476">
        <v>1268.4672</v>
      </c>
      <c r="AE318" s="1476">
        <v>1297.296</v>
      </c>
      <c r="AF318" s="1476">
        <v>1326.1248000000001</v>
      </c>
      <c r="AG318" s="1476">
        <v>1354.9536000000001</v>
      </c>
      <c r="AH318" s="1476">
        <v>1383.7824000000001</v>
      </c>
      <c r="AI318" s="1476">
        <v>1412.6112000000001</v>
      </c>
      <c r="AJ318" s="1476">
        <v>1441.44</v>
      </c>
      <c r="AK318" s="1476">
        <v>1470.2688000000001</v>
      </c>
      <c r="AL318" s="1476">
        <v>1499.0976000000001</v>
      </c>
      <c r="AM318" s="1476">
        <v>1527.9264000000001</v>
      </c>
      <c r="AN318" s="1476">
        <v>1556.7552000000001</v>
      </c>
      <c r="AO318" s="1476">
        <v>1585.5840000000001</v>
      </c>
      <c r="AP318" s="1476">
        <v>1614.4128000000001</v>
      </c>
      <c r="AQ318" s="1476">
        <v>1643.2416000000001</v>
      </c>
      <c r="AR318" s="1476">
        <v>1672.0704000000001</v>
      </c>
      <c r="AS318" s="1476">
        <v>1700.8992000000001</v>
      </c>
      <c r="AT318" s="1480">
        <v>1729.7280000000001</v>
      </c>
      <c r="AU318" s="355"/>
    </row>
    <row r="319" spans="1:47" x14ac:dyDescent="0.3">
      <c r="A319" s="725">
        <v>29</v>
      </c>
      <c r="B319" s="1479">
        <v>477.73440000000005</v>
      </c>
      <c r="C319" s="1476">
        <v>507.59280000000001</v>
      </c>
      <c r="D319" s="1476">
        <v>537.45120000000009</v>
      </c>
      <c r="E319" s="1476">
        <v>567.30960000000005</v>
      </c>
      <c r="F319" s="1476">
        <v>597.16800000000001</v>
      </c>
      <c r="G319" s="1476">
        <v>627.02640000000008</v>
      </c>
      <c r="H319" s="1476">
        <v>656.88480000000004</v>
      </c>
      <c r="I319" s="1476">
        <v>686.7432</v>
      </c>
      <c r="J319" s="1476">
        <v>716.60160000000008</v>
      </c>
      <c r="K319" s="1476">
        <v>746.46</v>
      </c>
      <c r="L319" s="1476">
        <v>776.3184</v>
      </c>
      <c r="M319" s="1476">
        <v>806.17680000000007</v>
      </c>
      <c r="N319" s="1476">
        <v>836.03520000000003</v>
      </c>
      <c r="O319" s="1476">
        <v>865.89360000000011</v>
      </c>
      <c r="P319" s="1476">
        <v>895.75200000000007</v>
      </c>
      <c r="Q319" s="1476">
        <v>925.61040000000003</v>
      </c>
      <c r="R319" s="1476">
        <v>955.4688000000001</v>
      </c>
      <c r="S319" s="1476">
        <v>985.32720000000006</v>
      </c>
      <c r="T319" s="1476">
        <v>1015.1856</v>
      </c>
      <c r="U319" s="1476">
        <v>1045.0440000000001</v>
      </c>
      <c r="V319" s="1476">
        <v>1074.9024000000002</v>
      </c>
      <c r="W319" s="1476">
        <v>1104.7608</v>
      </c>
      <c r="X319" s="1476">
        <v>1134.6192000000001</v>
      </c>
      <c r="Y319" s="1476">
        <v>1164.4776000000002</v>
      </c>
      <c r="Z319" s="1476">
        <v>1194.336</v>
      </c>
      <c r="AA319" s="1476">
        <v>1224.1944000000001</v>
      </c>
      <c r="AB319" s="1476">
        <v>1254.0528000000002</v>
      </c>
      <c r="AC319" s="1476">
        <v>1283.9112</v>
      </c>
      <c r="AD319" s="1476">
        <v>1313.7696000000001</v>
      </c>
      <c r="AE319" s="1476">
        <v>1343.6280000000002</v>
      </c>
      <c r="AF319" s="1476">
        <v>1373.4864</v>
      </c>
      <c r="AG319" s="1476">
        <v>1403.3448000000001</v>
      </c>
      <c r="AH319" s="1476">
        <v>1433.2032000000002</v>
      </c>
      <c r="AI319" s="1476">
        <v>1463.0616</v>
      </c>
      <c r="AJ319" s="1476">
        <v>1492.92</v>
      </c>
      <c r="AK319" s="1476">
        <v>1522.7784000000001</v>
      </c>
      <c r="AL319" s="1476">
        <v>1552.6368</v>
      </c>
      <c r="AM319" s="1476">
        <v>1582.4952000000001</v>
      </c>
      <c r="AN319" s="1476">
        <v>1612.3536000000001</v>
      </c>
      <c r="AO319" s="1476">
        <v>1642.2120000000002</v>
      </c>
      <c r="AP319" s="1476">
        <v>1672.0704000000001</v>
      </c>
      <c r="AQ319" s="1476">
        <v>1701.9288000000001</v>
      </c>
      <c r="AR319" s="1476">
        <v>1731.7872000000002</v>
      </c>
      <c r="AS319" s="1476">
        <v>1761.6456000000001</v>
      </c>
      <c r="AT319" s="1480">
        <v>1791.5040000000001</v>
      </c>
      <c r="AU319" s="355"/>
    </row>
    <row r="320" spans="1:47" x14ac:dyDescent="0.3">
      <c r="A320" s="725">
        <v>30</v>
      </c>
      <c r="B320" s="1479">
        <v>494.20800000000003</v>
      </c>
      <c r="C320" s="1476">
        <v>525.096</v>
      </c>
      <c r="D320" s="1476">
        <v>555.98400000000004</v>
      </c>
      <c r="E320" s="1476">
        <v>586.87200000000007</v>
      </c>
      <c r="F320" s="1476">
        <v>617.76</v>
      </c>
      <c r="G320" s="1476">
        <v>648.64800000000002</v>
      </c>
      <c r="H320" s="1476">
        <v>679.53600000000006</v>
      </c>
      <c r="I320" s="1476">
        <v>710.42400000000009</v>
      </c>
      <c r="J320" s="1476">
        <v>741.31200000000001</v>
      </c>
      <c r="K320" s="1476">
        <v>772.2</v>
      </c>
      <c r="L320" s="1476">
        <v>803.08800000000008</v>
      </c>
      <c r="M320" s="1476">
        <v>833.97600000000011</v>
      </c>
      <c r="N320" s="1476">
        <v>864.86400000000003</v>
      </c>
      <c r="O320" s="1476">
        <v>895.75200000000007</v>
      </c>
      <c r="P320" s="1476">
        <v>926.6400000000001</v>
      </c>
      <c r="Q320" s="1476">
        <v>957.52800000000002</v>
      </c>
      <c r="R320" s="1476">
        <v>988.41600000000005</v>
      </c>
      <c r="S320" s="1476">
        <v>1019.3040000000001</v>
      </c>
      <c r="T320" s="1476">
        <v>1050.192</v>
      </c>
      <c r="U320" s="1476">
        <v>1081.0800000000002</v>
      </c>
      <c r="V320" s="1476">
        <v>1111.9680000000001</v>
      </c>
      <c r="W320" s="1476">
        <v>1142.856</v>
      </c>
      <c r="X320" s="1476">
        <v>1173.7440000000001</v>
      </c>
      <c r="Y320" s="1476">
        <v>1204.6320000000001</v>
      </c>
      <c r="Z320" s="1476">
        <v>1235.52</v>
      </c>
      <c r="AA320" s="1476">
        <v>1266.4080000000001</v>
      </c>
      <c r="AB320" s="1476">
        <v>1297.296</v>
      </c>
      <c r="AC320" s="1476">
        <v>1328.1840000000002</v>
      </c>
      <c r="AD320" s="1476">
        <v>1359.0720000000001</v>
      </c>
      <c r="AE320" s="1476">
        <v>1389.96</v>
      </c>
      <c r="AF320" s="1476">
        <v>1420.8480000000002</v>
      </c>
      <c r="AG320" s="1476">
        <v>1451.7360000000001</v>
      </c>
      <c r="AH320" s="1476">
        <v>1482.624</v>
      </c>
      <c r="AI320" s="1476">
        <v>1513.5120000000002</v>
      </c>
      <c r="AJ320" s="1476">
        <v>1544.4</v>
      </c>
      <c r="AK320" s="1476">
        <v>1575.288</v>
      </c>
      <c r="AL320" s="1476">
        <v>1606.1760000000002</v>
      </c>
      <c r="AM320" s="1476">
        <v>1637.0640000000001</v>
      </c>
      <c r="AN320" s="1476">
        <v>1667.9520000000002</v>
      </c>
      <c r="AO320" s="1476">
        <v>1698.8400000000001</v>
      </c>
      <c r="AP320" s="1476">
        <v>1729.7280000000001</v>
      </c>
      <c r="AQ320" s="1476">
        <v>1760.6160000000002</v>
      </c>
      <c r="AR320" s="1476">
        <v>1791.5040000000001</v>
      </c>
      <c r="AS320" s="1476">
        <v>1822.3920000000001</v>
      </c>
      <c r="AT320" s="1480">
        <v>1853.2800000000002</v>
      </c>
      <c r="AU320" s="355"/>
    </row>
    <row r="321" spans="1:47" x14ac:dyDescent="0.3">
      <c r="A321" s="725">
        <v>31</v>
      </c>
      <c r="B321" s="1479">
        <v>510.68160000000006</v>
      </c>
      <c r="C321" s="1476">
        <v>542.5992</v>
      </c>
      <c r="D321" s="1476">
        <v>574.51679999999999</v>
      </c>
      <c r="E321" s="1476">
        <v>606.4344000000001</v>
      </c>
      <c r="F321" s="1476">
        <v>638.35200000000009</v>
      </c>
      <c r="G321" s="1476">
        <v>670.26960000000008</v>
      </c>
      <c r="H321" s="1476">
        <v>702.18720000000008</v>
      </c>
      <c r="I321" s="1476">
        <v>734.10480000000007</v>
      </c>
      <c r="J321" s="1476">
        <v>766.02240000000006</v>
      </c>
      <c r="K321" s="1476">
        <v>797.94</v>
      </c>
      <c r="L321" s="1476">
        <v>829.85760000000005</v>
      </c>
      <c r="M321" s="1476">
        <v>861.77520000000004</v>
      </c>
      <c r="N321" s="1476">
        <v>893.69280000000003</v>
      </c>
      <c r="O321" s="1476">
        <v>925.61040000000003</v>
      </c>
      <c r="P321" s="1476">
        <v>957.52800000000002</v>
      </c>
      <c r="Q321" s="1476">
        <v>989.44560000000001</v>
      </c>
      <c r="R321" s="1476">
        <v>1021.3632000000001</v>
      </c>
      <c r="S321" s="1476">
        <v>1053.2808</v>
      </c>
      <c r="T321" s="1476">
        <v>1085.1984</v>
      </c>
      <c r="U321" s="1476">
        <v>1117.116</v>
      </c>
      <c r="V321" s="1476">
        <v>1149.0336</v>
      </c>
      <c r="W321" s="1476">
        <v>1180.9512</v>
      </c>
      <c r="X321" s="1476">
        <v>1212.8688000000002</v>
      </c>
      <c r="Y321" s="1476">
        <v>1244.7864000000002</v>
      </c>
      <c r="Z321" s="1476">
        <v>1276.7040000000002</v>
      </c>
      <c r="AA321" s="1476">
        <v>1308.6216000000002</v>
      </c>
      <c r="AB321" s="1476">
        <v>1340.5392000000002</v>
      </c>
      <c r="AC321" s="1476">
        <v>1372.4568000000002</v>
      </c>
      <c r="AD321" s="1476">
        <v>1404.3744000000002</v>
      </c>
      <c r="AE321" s="1476">
        <v>1436.2920000000001</v>
      </c>
      <c r="AF321" s="1476">
        <v>1468.2096000000001</v>
      </c>
      <c r="AG321" s="1476">
        <v>1500.1272000000001</v>
      </c>
      <c r="AH321" s="1476">
        <v>1532.0448000000001</v>
      </c>
      <c r="AI321" s="1476">
        <v>1563.9624000000001</v>
      </c>
      <c r="AJ321" s="1476">
        <v>1595.88</v>
      </c>
      <c r="AK321" s="1476">
        <v>1627.7976000000001</v>
      </c>
      <c r="AL321" s="1476">
        <v>1659.7152000000001</v>
      </c>
      <c r="AM321" s="1476">
        <v>1691.6328000000001</v>
      </c>
      <c r="AN321" s="1476">
        <v>1723.5504000000001</v>
      </c>
      <c r="AO321" s="1476">
        <v>1755.4680000000001</v>
      </c>
      <c r="AP321" s="1476">
        <v>1787.3856000000001</v>
      </c>
      <c r="AQ321" s="1476">
        <v>1819.3032000000001</v>
      </c>
      <c r="AR321" s="1476">
        <v>1851.2208000000001</v>
      </c>
      <c r="AS321" s="1476">
        <v>1883.1384</v>
      </c>
      <c r="AT321" s="1480">
        <v>1915.056</v>
      </c>
      <c r="AU321" s="355"/>
    </row>
    <row r="322" spans="1:47" x14ac:dyDescent="0.3">
      <c r="A322" s="725">
        <v>32</v>
      </c>
      <c r="B322" s="1479">
        <v>527.15520000000004</v>
      </c>
      <c r="C322" s="1476">
        <v>560.10239999999999</v>
      </c>
      <c r="D322" s="1476">
        <v>593.04960000000005</v>
      </c>
      <c r="E322" s="1476">
        <v>625.99680000000001</v>
      </c>
      <c r="F322" s="1476">
        <v>658.94400000000007</v>
      </c>
      <c r="G322" s="1476">
        <v>691.89120000000003</v>
      </c>
      <c r="H322" s="1476">
        <v>724.83840000000009</v>
      </c>
      <c r="I322" s="1476">
        <v>757.78560000000004</v>
      </c>
      <c r="J322" s="1476">
        <v>790.7328</v>
      </c>
      <c r="K322" s="1476">
        <v>823.68000000000006</v>
      </c>
      <c r="L322" s="1476">
        <v>856.62720000000002</v>
      </c>
      <c r="M322" s="1476">
        <v>889.57440000000008</v>
      </c>
      <c r="N322" s="1476">
        <v>922.52160000000003</v>
      </c>
      <c r="O322" s="1476">
        <v>955.4688000000001</v>
      </c>
      <c r="P322" s="1476">
        <v>988.41600000000005</v>
      </c>
      <c r="Q322" s="1476">
        <v>1021.3632000000001</v>
      </c>
      <c r="R322" s="1476">
        <v>1054.3104000000001</v>
      </c>
      <c r="S322" s="1476">
        <v>1087.2576000000001</v>
      </c>
      <c r="T322" s="1476">
        <v>1120.2048</v>
      </c>
      <c r="U322" s="1476">
        <v>1153.152</v>
      </c>
      <c r="V322" s="1476">
        <v>1186.0992000000001</v>
      </c>
      <c r="W322" s="1476">
        <v>1219.0464000000002</v>
      </c>
      <c r="X322" s="1476">
        <v>1251.9936</v>
      </c>
      <c r="Y322" s="1476">
        <v>1284.9408000000001</v>
      </c>
      <c r="Z322" s="1476">
        <v>1317.8880000000001</v>
      </c>
      <c r="AA322" s="1476">
        <v>1350.8352</v>
      </c>
      <c r="AB322" s="1476">
        <v>1383.7824000000001</v>
      </c>
      <c r="AC322" s="1476">
        <v>1416.7296000000001</v>
      </c>
      <c r="AD322" s="1476">
        <v>1449.6768000000002</v>
      </c>
      <c r="AE322" s="1476">
        <v>1482.624</v>
      </c>
      <c r="AF322" s="1476">
        <v>1515.5712000000001</v>
      </c>
      <c r="AG322" s="1476">
        <v>1548.5184000000002</v>
      </c>
      <c r="AH322" s="1476">
        <v>1581.4656</v>
      </c>
      <c r="AI322" s="1476">
        <v>1614.4128000000001</v>
      </c>
      <c r="AJ322" s="1476">
        <v>1647.3600000000001</v>
      </c>
      <c r="AK322" s="1476">
        <v>1680.3072000000002</v>
      </c>
      <c r="AL322" s="1476">
        <v>1713.2544</v>
      </c>
      <c r="AM322" s="1476">
        <v>1746.2016000000001</v>
      </c>
      <c r="AN322" s="1476">
        <v>1779.1488000000002</v>
      </c>
      <c r="AO322" s="1476">
        <v>1812.0960000000002</v>
      </c>
      <c r="AP322" s="1476">
        <v>1845.0432000000001</v>
      </c>
      <c r="AQ322" s="1476">
        <v>1877.9904000000001</v>
      </c>
      <c r="AR322" s="1476">
        <v>1910.9376000000002</v>
      </c>
      <c r="AS322" s="1476">
        <v>1943.8848</v>
      </c>
      <c r="AT322" s="1480">
        <v>1976.8320000000001</v>
      </c>
      <c r="AU322" s="355"/>
    </row>
    <row r="323" spans="1:47" x14ac:dyDescent="0.3">
      <c r="A323" s="725">
        <v>33</v>
      </c>
      <c r="B323" s="1479">
        <v>543.62880000000007</v>
      </c>
      <c r="C323" s="1476">
        <v>577.60560000000009</v>
      </c>
      <c r="D323" s="1476">
        <v>611.58240000000001</v>
      </c>
      <c r="E323" s="1476">
        <v>645.55920000000003</v>
      </c>
      <c r="F323" s="1476">
        <v>679.53600000000006</v>
      </c>
      <c r="G323" s="1476">
        <v>713.51280000000008</v>
      </c>
      <c r="H323" s="1476">
        <v>747.4896</v>
      </c>
      <c r="I323" s="1476">
        <v>781.46640000000002</v>
      </c>
      <c r="J323" s="1476">
        <v>815.44320000000005</v>
      </c>
      <c r="K323" s="1476">
        <v>849.42000000000007</v>
      </c>
      <c r="L323" s="1476">
        <v>883.3968000000001</v>
      </c>
      <c r="M323" s="1476">
        <v>917.37360000000001</v>
      </c>
      <c r="N323" s="1476">
        <v>951.35040000000004</v>
      </c>
      <c r="O323" s="1476">
        <v>985.32720000000006</v>
      </c>
      <c r="P323" s="1476">
        <v>1019.3040000000001</v>
      </c>
      <c r="Q323" s="1476">
        <v>1053.2808</v>
      </c>
      <c r="R323" s="1476">
        <v>1087.2576000000001</v>
      </c>
      <c r="S323" s="1476">
        <v>1121.2344000000001</v>
      </c>
      <c r="T323" s="1476">
        <v>1155.2112000000002</v>
      </c>
      <c r="U323" s="1476">
        <v>1189.1880000000001</v>
      </c>
      <c r="V323" s="1476">
        <v>1223.1648</v>
      </c>
      <c r="W323" s="1476">
        <v>1257.1416000000002</v>
      </c>
      <c r="X323" s="1476">
        <v>1291.1184000000001</v>
      </c>
      <c r="Y323" s="1476">
        <v>1325.0952000000002</v>
      </c>
      <c r="Z323" s="1476">
        <v>1359.0720000000001</v>
      </c>
      <c r="AA323" s="1476">
        <v>1393.0488</v>
      </c>
      <c r="AB323" s="1476">
        <v>1427.0256000000002</v>
      </c>
      <c r="AC323" s="1476">
        <v>1461.0024000000001</v>
      </c>
      <c r="AD323" s="1476">
        <v>1494.9792</v>
      </c>
      <c r="AE323" s="1476">
        <v>1528.9560000000001</v>
      </c>
      <c r="AF323" s="1476">
        <v>1562.9328</v>
      </c>
      <c r="AG323" s="1476">
        <v>1596.9096000000002</v>
      </c>
      <c r="AH323" s="1476">
        <v>1630.8864000000001</v>
      </c>
      <c r="AI323" s="1476">
        <v>1664.8632</v>
      </c>
      <c r="AJ323" s="1476">
        <v>1698.8400000000001</v>
      </c>
      <c r="AK323" s="1476">
        <v>1732.8168000000001</v>
      </c>
      <c r="AL323" s="1476">
        <v>1766.7936000000002</v>
      </c>
      <c r="AM323" s="1476">
        <v>1800.7704000000001</v>
      </c>
      <c r="AN323" s="1476">
        <v>1834.7472</v>
      </c>
      <c r="AO323" s="1476">
        <v>1868.7240000000002</v>
      </c>
      <c r="AP323" s="1476">
        <v>1902.7008000000001</v>
      </c>
      <c r="AQ323" s="1476">
        <v>1936.6776000000002</v>
      </c>
      <c r="AR323" s="1476">
        <v>1970.6544000000001</v>
      </c>
      <c r="AS323" s="1476">
        <v>2004.6312</v>
      </c>
      <c r="AT323" s="1480">
        <v>2038.6080000000002</v>
      </c>
      <c r="AU323" s="355"/>
    </row>
    <row r="324" spans="1:47" x14ac:dyDescent="0.3">
      <c r="A324" s="725">
        <v>34</v>
      </c>
      <c r="B324" s="1479">
        <v>560.10239999999999</v>
      </c>
      <c r="C324" s="1476">
        <v>595.10880000000009</v>
      </c>
      <c r="D324" s="1476">
        <v>630.11520000000007</v>
      </c>
      <c r="E324" s="1476">
        <v>665.12160000000006</v>
      </c>
      <c r="F324" s="1476">
        <v>700.12800000000004</v>
      </c>
      <c r="G324" s="1476">
        <v>735.13440000000003</v>
      </c>
      <c r="H324" s="1476">
        <v>770.14080000000001</v>
      </c>
      <c r="I324" s="1476">
        <v>805.14720000000011</v>
      </c>
      <c r="J324" s="1476">
        <v>840.1536000000001</v>
      </c>
      <c r="K324" s="1476">
        <v>875.16000000000008</v>
      </c>
      <c r="L324" s="1476">
        <v>910.16640000000007</v>
      </c>
      <c r="M324" s="1476">
        <v>945.17280000000005</v>
      </c>
      <c r="N324" s="1476">
        <v>980.17920000000004</v>
      </c>
      <c r="O324" s="1476">
        <v>1015.1856</v>
      </c>
      <c r="P324" s="1476">
        <v>1050.192</v>
      </c>
      <c r="Q324" s="1476">
        <v>1085.1984</v>
      </c>
      <c r="R324" s="1476">
        <v>1120.2048</v>
      </c>
      <c r="S324" s="1476">
        <v>1155.2112000000002</v>
      </c>
      <c r="T324" s="1476">
        <v>1190.2176000000002</v>
      </c>
      <c r="U324" s="1476">
        <v>1225.2240000000002</v>
      </c>
      <c r="V324" s="1476">
        <v>1260.2304000000001</v>
      </c>
      <c r="W324" s="1476">
        <v>1295.2368000000001</v>
      </c>
      <c r="X324" s="1476">
        <v>1330.2432000000001</v>
      </c>
      <c r="Y324" s="1476">
        <v>1365.2496000000001</v>
      </c>
      <c r="Z324" s="1476">
        <v>1400.2560000000001</v>
      </c>
      <c r="AA324" s="1476">
        <v>1435.2624000000001</v>
      </c>
      <c r="AB324" s="1476">
        <v>1470.2688000000001</v>
      </c>
      <c r="AC324" s="1476">
        <v>1505.2752</v>
      </c>
      <c r="AD324" s="1476">
        <v>1540.2816</v>
      </c>
      <c r="AE324" s="1476">
        <v>1575.288</v>
      </c>
      <c r="AF324" s="1476">
        <v>1610.2944000000002</v>
      </c>
      <c r="AG324" s="1476">
        <v>1645.3008000000002</v>
      </c>
      <c r="AH324" s="1476">
        <v>1680.3072000000002</v>
      </c>
      <c r="AI324" s="1476">
        <v>1715.3136000000002</v>
      </c>
      <c r="AJ324" s="1476">
        <v>1750.3200000000002</v>
      </c>
      <c r="AK324" s="1476">
        <v>1785.3264000000001</v>
      </c>
      <c r="AL324" s="1476">
        <v>1820.3328000000001</v>
      </c>
      <c r="AM324" s="1476">
        <v>1855.3392000000001</v>
      </c>
      <c r="AN324" s="1476">
        <v>1890.3456000000001</v>
      </c>
      <c r="AO324" s="1476">
        <v>1925.3520000000001</v>
      </c>
      <c r="AP324" s="1476">
        <v>1960.3584000000001</v>
      </c>
      <c r="AQ324" s="1476">
        <v>1995.3648000000001</v>
      </c>
      <c r="AR324" s="1476">
        <v>2030.3712</v>
      </c>
      <c r="AS324" s="1476">
        <v>2065.3776000000003</v>
      </c>
      <c r="AT324" s="1480">
        <v>2100.384</v>
      </c>
      <c r="AU324" s="355"/>
    </row>
    <row r="325" spans="1:47" s="355" customFormat="1" x14ac:dyDescent="0.3">
      <c r="A325" s="725">
        <v>35</v>
      </c>
      <c r="B325" s="1479">
        <v>576.57600000000002</v>
      </c>
      <c r="C325" s="1476">
        <v>612.61200000000008</v>
      </c>
      <c r="D325" s="1476">
        <v>648.64800000000002</v>
      </c>
      <c r="E325" s="1476">
        <v>684.68400000000008</v>
      </c>
      <c r="F325" s="1476">
        <v>720.72</v>
      </c>
      <c r="G325" s="1476">
        <v>756.75600000000009</v>
      </c>
      <c r="H325" s="1476">
        <v>792.79200000000003</v>
      </c>
      <c r="I325" s="1476">
        <v>828.82800000000009</v>
      </c>
      <c r="J325" s="1476">
        <v>864.86400000000003</v>
      </c>
      <c r="K325" s="1476">
        <v>900.90000000000009</v>
      </c>
      <c r="L325" s="1476">
        <v>936.93600000000004</v>
      </c>
      <c r="M325" s="1476">
        <v>972.97200000000009</v>
      </c>
      <c r="N325" s="1476">
        <v>1009.008</v>
      </c>
      <c r="O325" s="1476">
        <v>1045.0440000000001</v>
      </c>
      <c r="P325" s="1476">
        <v>1081.0800000000002</v>
      </c>
      <c r="Q325" s="1476">
        <v>1117.116</v>
      </c>
      <c r="R325" s="1476">
        <v>1153.152</v>
      </c>
      <c r="S325" s="1476">
        <v>1189.1880000000001</v>
      </c>
      <c r="T325" s="1476">
        <v>1225.2240000000002</v>
      </c>
      <c r="U325" s="1476">
        <v>1261.26</v>
      </c>
      <c r="V325" s="1476">
        <v>1297.296</v>
      </c>
      <c r="W325" s="1476">
        <v>1333.3320000000001</v>
      </c>
      <c r="X325" s="1476">
        <v>1369.3680000000002</v>
      </c>
      <c r="Y325" s="1476">
        <v>1405.404</v>
      </c>
      <c r="Z325" s="1476">
        <v>1441.44</v>
      </c>
      <c r="AA325" s="1476">
        <v>1477.4760000000001</v>
      </c>
      <c r="AB325" s="1476">
        <v>1513.5120000000002</v>
      </c>
      <c r="AC325" s="1476">
        <v>1549.548</v>
      </c>
      <c r="AD325" s="1476">
        <v>1585.5840000000001</v>
      </c>
      <c r="AE325" s="1476">
        <v>1621.6200000000001</v>
      </c>
      <c r="AF325" s="1476">
        <v>1657.6560000000002</v>
      </c>
      <c r="AG325" s="1476">
        <v>1693.692</v>
      </c>
      <c r="AH325" s="1476">
        <v>1729.7280000000001</v>
      </c>
      <c r="AI325" s="1476">
        <v>1765.7640000000001</v>
      </c>
      <c r="AJ325" s="1476">
        <v>1801.8000000000002</v>
      </c>
      <c r="AK325" s="1476">
        <v>1837.836</v>
      </c>
      <c r="AL325" s="1476">
        <v>1873.8720000000001</v>
      </c>
      <c r="AM325" s="1476">
        <v>1909.9080000000001</v>
      </c>
      <c r="AN325" s="1476">
        <v>1945.9440000000002</v>
      </c>
      <c r="AO325" s="1476">
        <v>1981.9800000000002</v>
      </c>
      <c r="AP325" s="1476">
        <v>2018.0160000000001</v>
      </c>
      <c r="AQ325" s="1476">
        <v>2054.0520000000001</v>
      </c>
      <c r="AR325" s="1476">
        <v>2090.0880000000002</v>
      </c>
      <c r="AS325" s="1476">
        <v>2126.1240000000003</v>
      </c>
      <c r="AT325" s="1480">
        <v>2162.1600000000003</v>
      </c>
    </row>
    <row r="326" spans="1:47" x14ac:dyDescent="0.3">
      <c r="A326" s="725">
        <v>36</v>
      </c>
      <c r="B326" s="1479">
        <v>593.04960000000005</v>
      </c>
      <c r="C326" s="1476">
        <v>630.11520000000007</v>
      </c>
      <c r="D326" s="1476">
        <v>667.18080000000009</v>
      </c>
      <c r="E326" s="1476">
        <v>704.24639999999999</v>
      </c>
      <c r="F326" s="1476">
        <v>741.31200000000001</v>
      </c>
      <c r="G326" s="1476">
        <v>778.37760000000003</v>
      </c>
      <c r="H326" s="1476">
        <v>815.44320000000005</v>
      </c>
      <c r="I326" s="1476">
        <v>852.50880000000006</v>
      </c>
      <c r="J326" s="1476">
        <v>889.57440000000008</v>
      </c>
      <c r="K326" s="1476">
        <v>926.6400000000001</v>
      </c>
      <c r="L326" s="1476">
        <v>963.70560000000012</v>
      </c>
      <c r="M326" s="1476">
        <v>1000.7712</v>
      </c>
      <c r="N326" s="1476">
        <v>1037.8368</v>
      </c>
      <c r="O326" s="1476">
        <v>1074.9024000000002</v>
      </c>
      <c r="P326" s="1476">
        <v>1111.9680000000001</v>
      </c>
      <c r="Q326" s="1476">
        <v>1149.0336</v>
      </c>
      <c r="R326" s="1476">
        <v>1186.0992000000001</v>
      </c>
      <c r="S326" s="1476">
        <v>1223.1648</v>
      </c>
      <c r="T326" s="1476">
        <v>1260.2304000000001</v>
      </c>
      <c r="U326" s="1476">
        <v>1297.296</v>
      </c>
      <c r="V326" s="1476">
        <v>1334.3616000000002</v>
      </c>
      <c r="W326" s="1476">
        <v>1371.4272000000001</v>
      </c>
      <c r="X326" s="1476">
        <v>1408.4928</v>
      </c>
      <c r="Y326" s="1476">
        <v>1445.5584000000001</v>
      </c>
      <c r="Z326" s="1476">
        <v>1482.624</v>
      </c>
      <c r="AA326" s="1476">
        <v>1519.6896000000002</v>
      </c>
      <c r="AB326" s="1476">
        <v>1556.7552000000001</v>
      </c>
      <c r="AC326" s="1476">
        <v>1593.8208000000002</v>
      </c>
      <c r="AD326" s="1476">
        <v>1630.8864000000001</v>
      </c>
      <c r="AE326" s="1476">
        <v>1667.9520000000002</v>
      </c>
      <c r="AF326" s="1476">
        <v>1705.0176000000001</v>
      </c>
      <c r="AG326" s="1476">
        <v>1742.0832</v>
      </c>
      <c r="AH326" s="1476">
        <v>1779.1488000000002</v>
      </c>
      <c r="AI326" s="1476">
        <v>1816.2144000000001</v>
      </c>
      <c r="AJ326" s="1476">
        <v>1853.2800000000002</v>
      </c>
      <c r="AK326" s="1476">
        <v>1890.3456000000001</v>
      </c>
      <c r="AL326" s="1476">
        <v>1927.4112000000002</v>
      </c>
      <c r="AM326" s="1476">
        <v>1964.4768000000001</v>
      </c>
      <c r="AN326" s="1476">
        <v>2001.5424</v>
      </c>
      <c r="AO326" s="1476">
        <v>2038.6080000000002</v>
      </c>
      <c r="AP326" s="1476">
        <v>2075.6736000000001</v>
      </c>
      <c r="AQ326" s="1476">
        <v>2112.7392</v>
      </c>
      <c r="AR326" s="1476">
        <v>2149.8048000000003</v>
      </c>
      <c r="AS326" s="1476">
        <v>2186.8704000000002</v>
      </c>
      <c r="AT326" s="1480">
        <v>2223.9360000000001</v>
      </c>
      <c r="AU326" s="355"/>
    </row>
    <row r="327" spans="1:47" s="355" customFormat="1" x14ac:dyDescent="0.3">
      <c r="A327" s="725">
        <v>37</v>
      </c>
      <c r="B327" s="1479">
        <v>609.52320000000009</v>
      </c>
      <c r="C327" s="1476">
        <v>647.61840000000007</v>
      </c>
      <c r="D327" s="1476">
        <v>685.71360000000004</v>
      </c>
      <c r="E327" s="1476">
        <v>723.80880000000002</v>
      </c>
      <c r="F327" s="1476">
        <v>761.904</v>
      </c>
      <c r="G327" s="1476">
        <v>799.99920000000009</v>
      </c>
      <c r="H327" s="1476">
        <v>838.09440000000006</v>
      </c>
      <c r="I327" s="1476">
        <v>876.18960000000004</v>
      </c>
      <c r="J327" s="1476">
        <v>914.28480000000002</v>
      </c>
      <c r="K327" s="1476">
        <v>952.38000000000011</v>
      </c>
      <c r="L327" s="1476">
        <v>990.47520000000009</v>
      </c>
      <c r="M327" s="1476">
        <v>1028.5704000000001</v>
      </c>
      <c r="N327" s="1476">
        <v>1066.6656</v>
      </c>
      <c r="O327" s="1476">
        <v>1104.7608</v>
      </c>
      <c r="P327" s="1476">
        <v>1142.856</v>
      </c>
      <c r="Q327" s="1476">
        <v>1180.9512</v>
      </c>
      <c r="R327" s="1476">
        <v>1219.0464000000002</v>
      </c>
      <c r="S327" s="1476">
        <v>1257.1416000000002</v>
      </c>
      <c r="T327" s="1476">
        <v>1295.2368000000001</v>
      </c>
      <c r="U327" s="1476">
        <v>1333.3320000000001</v>
      </c>
      <c r="V327" s="1476">
        <v>1371.4272000000001</v>
      </c>
      <c r="W327" s="1476">
        <v>1409.5224000000001</v>
      </c>
      <c r="X327" s="1476">
        <v>1447.6176</v>
      </c>
      <c r="Y327" s="1476">
        <v>1485.7128</v>
      </c>
      <c r="Z327" s="1476">
        <v>1523.808</v>
      </c>
      <c r="AA327" s="1476">
        <v>1561.9032000000002</v>
      </c>
      <c r="AB327" s="1476">
        <v>1599.9984000000002</v>
      </c>
      <c r="AC327" s="1476">
        <v>1638.0936000000002</v>
      </c>
      <c r="AD327" s="1476">
        <v>1676.1888000000001</v>
      </c>
      <c r="AE327" s="1476">
        <v>1714.2840000000001</v>
      </c>
      <c r="AF327" s="1476">
        <v>1752.3792000000001</v>
      </c>
      <c r="AG327" s="1476">
        <v>1790.4744000000001</v>
      </c>
      <c r="AH327" s="1476">
        <v>1828.5696</v>
      </c>
      <c r="AI327" s="1476">
        <v>1866.6648000000002</v>
      </c>
      <c r="AJ327" s="1476">
        <v>1904.7600000000002</v>
      </c>
      <c r="AK327" s="1476">
        <v>1942.8552000000002</v>
      </c>
      <c r="AL327" s="1476">
        <v>1980.9504000000002</v>
      </c>
      <c r="AM327" s="1476">
        <v>2019.0456000000001</v>
      </c>
      <c r="AN327" s="1476">
        <v>2057.1408000000001</v>
      </c>
      <c r="AO327" s="1476">
        <v>2095.2360000000003</v>
      </c>
      <c r="AP327" s="1476">
        <v>2133.3312000000001</v>
      </c>
      <c r="AQ327" s="1476">
        <v>2171.4264000000003</v>
      </c>
      <c r="AR327" s="1476">
        <v>2209.5216</v>
      </c>
      <c r="AS327" s="1476">
        <v>2247.6168000000002</v>
      </c>
      <c r="AT327" s="1480">
        <v>2285.712</v>
      </c>
    </row>
    <row r="328" spans="1:47" x14ac:dyDescent="0.3">
      <c r="A328" s="725">
        <v>38</v>
      </c>
      <c r="B328" s="1479">
        <v>625.99680000000001</v>
      </c>
      <c r="C328" s="1476">
        <v>665.12160000000006</v>
      </c>
      <c r="D328" s="1476">
        <v>704.24639999999999</v>
      </c>
      <c r="E328" s="1476">
        <v>743.37120000000004</v>
      </c>
      <c r="F328" s="1476">
        <v>782.49600000000009</v>
      </c>
      <c r="G328" s="1476">
        <v>821.62080000000003</v>
      </c>
      <c r="H328" s="1476">
        <v>860.74560000000008</v>
      </c>
      <c r="I328" s="1476">
        <v>899.87040000000002</v>
      </c>
      <c r="J328" s="1476">
        <v>938.99520000000007</v>
      </c>
      <c r="K328" s="1476">
        <v>978.12000000000012</v>
      </c>
      <c r="L328" s="1476">
        <v>1017.2448000000001</v>
      </c>
      <c r="M328" s="1476">
        <v>1056.3696</v>
      </c>
      <c r="N328" s="1476">
        <v>1095.4944</v>
      </c>
      <c r="O328" s="1476">
        <v>1134.6192000000001</v>
      </c>
      <c r="P328" s="1476">
        <v>1173.7440000000001</v>
      </c>
      <c r="Q328" s="1476">
        <v>1212.8688000000002</v>
      </c>
      <c r="R328" s="1476">
        <v>1251.9936</v>
      </c>
      <c r="S328" s="1476">
        <v>1291.1184000000001</v>
      </c>
      <c r="T328" s="1476">
        <v>1330.2432000000001</v>
      </c>
      <c r="U328" s="1476">
        <v>1369.3680000000002</v>
      </c>
      <c r="V328" s="1476">
        <v>1408.4928</v>
      </c>
      <c r="W328" s="1476">
        <v>1447.6176</v>
      </c>
      <c r="X328" s="1476">
        <v>1486.7424000000001</v>
      </c>
      <c r="Y328" s="1476">
        <v>1525.8672000000001</v>
      </c>
      <c r="Z328" s="1476">
        <v>1564.9920000000002</v>
      </c>
      <c r="AA328" s="1476">
        <v>1604.1168</v>
      </c>
      <c r="AB328" s="1476">
        <v>1643.2416000000001</v>
      </c>
      <c r="AC328" s="1476">
        <v>1682.3664000000001</v>
      </c>
      <c r="AD328" s="1476">
        <v>1721.4912000000002</v>
      </c>
      <c r="AE328" s="1476">
        <v>1760.6160000000002</v>
      </c>
      <c r="AF328" s="1476">
        <v>1799.7408</v>
      </c>
      <c r="AG328" s="1476">
        <v>1838.8656000000001</v>
      </c>
      <c r="AH328" s="1476">
        <v>1877.9904000000001</v>
      </c>
      <c r="AI328" s="1476">
        <v>1917.1152000000002</v>
      </c>
      <c r="AJ328" s="1476">
        <v>1956.2400000000002</v>
      </c>
      <c r="AK328" s="1476">
        <v>1995.3648000000001</v>
      </c>
      <c r="AL328" s="1476">
        <v>2034.4896000000001</v>
      </c>
      <c r="AM328" s="1476">
        <v>2073.6143999999999</v>
      </c>
      <c r="AN328" s="1476">
        <v>2112.7392</v>
      </c>
      <c r="AO328" s="1476">
        <v>2151.864</v>
      </c>
      <c r="AP328" s="1476">
        <v>2190.9888000000001</v>
      </c>
      <c r="AQ328" s="1476">
        <v>2230.1136000000001</v>
      </c>
      <c r="AR328" s="1476">
        <v>2269.2384000000002</v>
      </c>
      <c r="AS328" s="1476">
        <v>2308.3632000000002</v>
      </c>
      <c r="AT328" s="1480">
        <v>2347.4880000000003</v>
      </c>
      <c r="AU328" s="355"/>
    </row>
    <row r="329" spans="1:47" x14ac:dyDescent="0.3">
      <c r="A329" s="725">
        <v>39</v>
      </c>
      <c r="B329" s="1479">
        <v>642.47040000000004</v>
      </c>
      <c r="C329" s="1476">
        <v>682.62480000000005</v>
      </c>
      <c r="D329" s="1476">
        <v>722.77920000000006</v>
      </c>
      <c r="E329" s="1476">
        <v>762.93360000000007</v>
      </c>
      <c r="F329" s="1476">
        <v>803.08800000000008</v>
      </c>
      <c r="G329" s="1476">
        <v>843.24240000000009</v>
      </c>
      <c r="H329" s="1476">
        <v>883.3968000000001</v>
      </c>
      <c r="I329" s="1476">
        <v>923.55120000000011</v>
      </c>
      <c r="J329" s="1476">
        <v>963.70560000000012</v>
      </c>
      <c r="K329" s="1476">
        <v>1003.86</v>
      </c>
      <c r="L329" s="1476">
        <v>1044.0144</v>
      </c>
      <c r="M329" s="1476">
        <v>1084.1688000000001</v>
      </c>
      <c r="N329" s="1476">
        <v>1124.3232</v>
      </c>
      <c r="O329" s="1476">
        <v>1164.4776000000002</v>
      </c>
      <c r="P329" s="1476">
        <v>1204.6320000000001</v>
      </c>
      <c r="Q329" s="1476">
        <v>1244.7864000000002</v>
      </c>
      <c r="R329" s="1476">
        <v>1284.9408000000001</v>
      </c>
      <c r="S329" s="1476">
        <v>1325.0952000000002</v>
      </c>
      <c r="T329" s="1476">
        <v>1365.2496000000001</v>
      </c>
      <c r="U329" s="1476">
        <v>1405.404</v>
      </c>
      <c r="V329" s="1476">
        <v>1445.5584000000001</v>
      </c>
      <c r="W329" s="1476">
        <v>1485.7128</v>
      </c>
      <c r="X329" s="1476">
        <v>1525.8672000000001</v>
      </c>
      <c r="Y329" s="1476">
        <v>1566.0216</v>
      </c>
      <c r="Z329" s="1476">
        <v>1606.1760000000002</v>
      </c>
      <c r="AA329" s="1476">
        <v>1646.3304000000001</v>
      </c>
      <c r="AB329" s="1476">
        <v>1686.4848000000002</v>
      </c>
      <c r="AC329" s="1476">
        <v>1726.6392000000001</v>
      </c>
      <c r="AD329" s="1476">
        <v>1766.7936000000002</v>
      </c>
      <c r="AE329" s="1476">
        <v>1806.9480000000001</v>
      </c>
      <c r="AF329" s="1476">
        <v>1847.1024000000002</v>
      </c>
      <c r="AG329" s="1476">
        <v>1887.2568000000001</v>
      </c>
      <c r="AH329" s="1476">
        <v>1927.4112000000002</v>
      </c>
      <c r="AI329" s="1476">
        <v>1967.5656000000001</v>
      </c>
      <c r="AJ329" s="1476">
        <v>2007.72</v>
      </c>
      <c r="AK329" s="1476">
        <v>2047.8744000000002</v>
      </c>
      <c r="AL329" s="1476">
        <v>2088.0288</v>
      </c>
      <c r="AM329" s="1476">
        <v>2128.1831999999999</v>
      </c>
      <c r="AN329" s="1476">
        <v>2168.3376000000003</v>
      </c>
      <c r="AO329" s="1476">
        <v>2208.4920000000002</v>
      </c>
      <c r="AP329" s="1476">
        <v>2248.6464000000001</v>
      </c>
      <c r="AQ329" s="1476">
        <v>2288.8008</v>
      </c>
      <c r="AR329" s="1476">
        <v>2328.9552000000003</v>
      </c>
      <c r="AS329" s="1476">
        <v>2369.1096000000002</v>
      </c>
      <c r="AT329" s="1480">
        <v>2409.2640000000001</v>
      </c>
      <c r="AU329" s="355"/>
    </row>
    <row r="330" spans="1:47" x14ac:dyDescent="0.3">
      <c r="A330" s="725">
        <v>40</v>
      </c>
      <c r="B330" s="1479">
        <v>658.94400000000007</v>
      </c>
      <c r="C330" s="1476">
        <v>700.12800000000004</v>
      </c>
      <c r="D330" s="1476">
        <v>741.31200000000001</v>
      </c>
      <c r="E330" s="1476">
        <v>782.49600000000009</v>
      </c>
      <c r="F330" s="1476">
        <v>823.68000000000006</v>
      </c>
      <c r="G330" s="1476">
        <v>864.86400000000003</v>
      </c>
      <c r="H330" s="1476">
        <v>906.04800000000012</v>
      </c>
      <c r="I330" s="1476">
        <v>947.23200000000008</v>
      </c>
      <c r="J330" s="1476">
        <v>988.41600000000005</v>
      </c>
      <c r="K330" s="1476">
        <v>1029.6000000000001</v>
      </c>
      <c r="L330" s="1476">
        <v>1070.7840000000001</v>
      </c>
      <c r="M330" s="1476">
        <v>1111.9680000000001</v>
      </c>
      <c r="N330" s="1476">
        <v>1153.152</v>
      </c>
      <c r="O330" s="1476">
        <v>1194.336</v>
      </c>
      <c r="P330" s="1476">
        <v>1235.52</v>
      </c>
      <c r="Q330" s="1476">
        <v>1276.7040000000002</v>
      </c>
      <c r="R330" s="1476">
        <v>1317.8880000000001</v>
      </c>
      <c r="S330" s="1476">
        <v>1359.0720000000001</v>
      </c>
      <c r="T330" s="1476">
        <v>1400.2560000000001</v>
      </c>
      <c r="U330" s="1476">
        <v>1441.44</v>
      </c>
      <c r="V330" s="1476">
        <v>1482.624</v>
      </c>
      <c r="W330" s="1476">
        <v>1523.808</v>
      </c>
      <c r="X330" s="1476">
        <v>1564.9920000000002</v>
      </c>
      <c r="Y330" s="1476">
        <v>1606.1760000000002</v>
      </c>
      <c r="Z330" s="1476">
        <v>1647.3600000000001</v>
      </c>
      <c r="AA330" s="1476">
        <v>1688.5440000000001</v>
      </c>
      <c r="AB330" s="1476">
        <v>1729.7280000000001</v>
      </c>
      <c r="AC330" s="1476">
        <v>1770.912</v>
      </c>
      <c r="AD330" s="1476">
        <v>1812.0960000000002</v>
      </c>
      <c r="AE330" s="1476">
        <v>1853.2800000000002</v>
      </c>
      <c r="AF330" s="1476">
        <v>1894.4640000000002</v>
      </c>
      <c r="AG330" s="1476">
        <v>1935.6480000000001</v>
      </c>
      <c r="AH330" s="1476">
        <v>1976.8320000000001</v>
      </c>
      <c r="AI330" s="1476">
        <v>2018.0160000000001</v>
      </c>
      <c r="AJ330" s="1476">
        <v>2059.2000000000003</v>
      </c>
      <c r="AK330" s="1476">
        <v>2100.384</v>
      </c>
      <c r="AL330" s="1476">
        <v>2141.5680000000002</v>
      </c>
      <c r="AM330" s="1476">
        <v>2182.752</v>
      </c>
      <c r="AN330" s="1476">
        <v>2223.9360000000001</v>
      </c>
      <c r="AO330" s="1476">
        <v>2265.1200000000003</v>
      </c>
      <c r="AP330" s="1476">
        <v>2306.3040000000001</v>
      </c>
      <c r="AQ330" s="1476">
        <v>2347.4880000000003</v>
      </c>
      <c r="AR330" s="1476">
        <v>2388.672</v>
      </c>
      <c r="AS330" s="1476">
        <v>2429.8560000000002</v>
      </c>
      <c r="AT330" s="1480">
        <v>2471.04</v>
      </c>
      <c r="AU330" s="355"/>
    </row>
    <row r="331" spans="1:47" s="355" customFormat="1" x14ac:dyDescent="0.3">
      <c r="A331" s="725">
        <v>41</v>
      </c>
      <c r="B331" s="1479">
        <v>675.41759999999999</v>
      </c>
      <c r="C331" s="1476">
        <v>717.63120000000004</v>
      </c>
      <c r="D331" s="1476">
        <v>759.84480000000008</v>
      </c>
      <c r="E331" s="1476">
        <v>802.05840000000001</v>
      </c>
      <c r="F331" s="1476">
        <v>844.27200000000005</v>
      </c>
      <c r="G331" s="1476">
        <v>886.48560000000009</v>
      </c>
      <c r="H331" s="1476">
        <v>928.69920000000002</v>
      </c>
      <c r="I331" s="1476">
        <v>970.91280000000006</v>
      </c>
      <c r="J331" s="1476">
        <v>1013.1264000000001</v>
      </c>
      <c r="K331" s="1476">
        <v>1055.3400000000001</v>
      </c>
      <c r="L331" s="1476">
        <v>1097.5536000000002</v>
      </c>
      <c r="M331" s="1476">
        <v>1139.7672</v>
      </c>
      <c r="N331" s="1476">
        <v>1181.9808</v>
      </c>
      <c r="O331" s="1476">
        <v>1224.1944000000001</v>
      </c>
      <c r="P331" s="1476">
        <v>1266.4080000000001</v>
      </c>
      <c r="Q331" s="1476">
        <v>1308.6216000000002</v>
      </c>
      <c r="R331" s="1476">
        <v>1350.8352</v>
      </c>
      <c r="S331" s="1476">
        <v>1393.0488</v>
      </c>
      <c r="T331" s="1476">
        <v>1435.2624000000001</v>
      </c>
      <c r="U331" s="1476">
        <v>1477.4760000000001</v>
      </c>
      <c r="V331" s="1476">
        <v>1519.6896000000002</v>
      </c>
      <c r="W331" s="1476">
        <v>1561.9032000000002</v>
      </c>
      <c r="X331" s="1476">
        <v>1604.1168</v>
      </c>
      <c r="Y331" s="1476">
        <v>1646.3304000000001</v>
      </c>
      <c r="Z331" s="1476">
        <v>1688.5440000000001</v>
      </c>
      <c r="AA331" s="1476">
        <v>1730.7576000000001</v>
      </c>
      <c r="AB331" s="1476">
        <v>1772.9712000000002</v>
      </c>
      <c r="AC331" s="1476">
        <v>1815.1848000000002</v>
      </c>
      <c r="AD331" s="1476">
        <v>1857.3984</v>
      </c>
      <c r="AE331" s="1476">
        <v>1899.6120000000001</v>
      </c>
      <c r="AF331" s="1476">
        <v>1941.8256000000001</v>
      </c>
      <c r="AG331" s="1476">
        <v>1984.0392000000002</v>
      </c>
      <c r="AH331" s="1476">
        <v>2026.2528000000002</v>
      </c>
      <c r="AI331" s="1476">
        <v>2068.4664000000002</v>
      </c>
      <c r="AJ331" s="1476">
        <v>2110.6800000000003</v>
      </c>
      <c r="AK331" s="1476">
        <v>2152.8936000000003</v>
      </c>
      <c r="AL331" s="1476">
        <v>2195.1072000000004</v>
      </c>
      <c r="AM331" s="1476">
        <v>2237.3208</v>
      </c>
      <c r="AN331" s="1476">
        <v>2279.5344</v>
      </c>
      <c r="AO331" s="1476">
        <v>2321.748</v>
      </c>
      <c r="AP331" s="1476">
        <v>2363.9616000000001</v>
      </c>
      <c r="AQ331" s="1476">
        <v>2406.1752000000001</v>
      </c>
      <c r="AR331" s="1476">
        <v>2448.3888000000002</v>
      </c>
      <c r="AS331" s="1476">
        <v>2490.6024000000002</v>
      </c>
      <c r="AT331" s="1480">
        <v>2532.8160000000003</v>
      </c>
    </row>
    <row r="332" spans="1:47" s="355" customFormat="1" x14ac:dyDescent="0.3">
      <c r="A332" s="725">
        <v>42</v>
      </c>
      <c r="B332" s="1479">
        <v>691.89120000000003</v>
      </c>
      <c r="C332" s="1476">
        <v>735.13440000000003</v>
      </c>
      <c r="D332" s="1476">
        <v>778.37760000000003</v>
      </c>
      <c r="E332" s="1476">
        <v>821.62080000000003</v>
      </c>
      <c r="F332" s="1476">
        <v>864.86400000000003</v>
      </c>
      <c r="G332" s="1476">
        <v>908.10720000000003</v>
      </c>
      <c r="H332" s="1476">
        <v>951.35040000000004</v>
      </c>
      <c r="I332" s="1476">
        <v>994.59360000000004</v>
      </c>
      <c r="J332" s="1476">
        <v>1037.8368</v>
      </c>
      <c r="K332" s="1476">
        <v>1081.0800000000002</v>
      </c>
      <c r="L332" s="1476">
        <v>1124.3232</v>
      </c>
      <c r="M332" s="1476">
        <v>1167.5664000000002</v>
      </c>
      <c r="N332" s="1476">
        <v>1210.8096</v>
      </c>
      <c r="O332" s="1476">
        <v>1254.0528000000002</v>
      </c>
      <c r="P332" s="1476">
        <v>1297.296</v>
      </c>
      <c r="Q332" s="1476">
        <v>1340.5392000000002</v>
      </c>
      <c r="R332" s="1476">
        <v>1383.7824000000001</v>
      </c>
      <c r="S332" s="1476">
        <v>1427.0256000000002</v>
      </c>
      <c r="T332" s="1476">
        <v>1470.2688000000001</v>
      </c>
      <c r="U332" s="1476">
        <v>1513.5120000000002</v>
      </c>
      <c r="V332" s="1476">
        <v>1556.7552000000001</v>
      </c>
      <c r="W332" s="1476">
        <v>1599.9984000000002</v>
      </c>
      <c r="X332" s="1476">
        <v>1643.2416000000001</v>
      </c>
      <c r="Y332" s="1476">
        <v>1686.4848000000002</v>
      </c>
      <c r="Z332" s="1476">
        <v>1729.7280000000001</v>
      </c>
      <c r="AA332" s="1476">
        <v>1772.9712000000002</v>
      </c>
      <c r="AB332" s="1476">
        <v>1816.2144000000001</v>
      </c>
      <c r="AC332" s="1476">
        <v>1859.4576000000002</v>
      </c>
      <c r="AD332" s="1476">
        <v>1902.7008000000001</v>
      </c>
      <c r="AE332" s="1476">
        <v>1945.9440000000002</v>
      </c>
      <c r="AF332" s="1476">
        <v>1989.1872000000001</v>
      </c>
      <c r="AG332" s="1476">
        <v>2032.4304000000002</v>
      </c>
      <c r="AH332" s="1476">
        <v>2075.6736000000001</v>
      </c>
      <c r="AI332" s="1476">
        <v>2118.9168</v>
      </c>
      <c r="AJ332" s="1476">
        <v>2162.1600000000003</v>
      </c>
      <c r="AK332" s="1476">
        <v>2205.4032000000002</v>
      </c>
      <c r="AL332" s="1476">
        <v>2248.6464000000001</v>
      </c>
      <c r="AM332" s="1476">
        <v>2291.8896</v>
      </c>
      <c r="AN332" s="1476">
        <v>2335.1328000000003</v>
      </c>
      <c r="AO332" s="1476">
        <v>2378.3760000000002</v>
      </c>
      <c r="AP332" s="1476">
        <v>2421.6192000000001</v>
      </c>
      <c r="AQ332" s="1476">
        <v>2464.8624</v>
      </c>
      <c r="AR332" s="1476">
        <v>2508.1056000000003</v>
      </c>
      <c r="AS332" s="1476">
        <v>2551.3488000000002</v>
      </c>
      <c r="AT332" s="1480">
        <v>2594.5920000000001</v>
      </c>
    </row>
    <row r="333" spans="1:47" s="355" customFormat="1" x14ac:dyDescent="0.3">
      <c r="A333" s="725">
        <v>43</v>
      </c>
      <c r="B333" s="1479">
        <v>708.36480000000006</v>
      </c>
      <c r="C333" s="1476">
        <v>752.63760000000002</v>
      </c>
      <c r="D333" s="1476">
        <v>796.9104000000001</v>
      </c>
      <c r="E333" s="1476">
        <v>841.18320000000006</v>
      </c>
      <c r="F333" s="1476">
        <v>885.45600000000002</v>
      </c>
      <c r="G333" s="1476">
        <v>929.72880000000009</v>
      </c>
      <c r="H333" s="1476">
        <v>974.00160000000005</v>
      </c>
      <c r="I333" s="1476">
        <v>1018.2744</v>
      </c>
      <c r="J333" s="1476">
        <v>1062.5472</v>
      </c>
      <c r="K333" s="1476">
        <v>1106.8200000000002</v>
      </c>
      <c r="L333" s="1476">
        <v>1151.0928000000001</v>
      </c>
      <c r="M333" s="1476">
        <v>1195.3656000000001</v>
      </c>
      <c r="N333" s="1476">
        <v>1239.6384</v>
      </c>
      <c r="O333" s="1476">
        <v>1283.9112</v>
      </c>
      <c r="P333" s="1476">
        <v>1328.1840000000002</v>
      </c>
      <c r="Q333" s="1476">
        <v>1372.4568000000002</v>
      </c>
      <c r="R333" s="1476">
        <v>1416.7296000000001</v>
      </c>
      <c r="S333" s="1476">
        <v>1461.0024000000001</v>
      </c>
      <c r="T333" s="1476">
        <v>1505.2752</v>
      </c>
      <c r="U333" s="1476">
        <v>1549.548</v>
      </c>
      <c r="V333" s="1476">
        <v>1593.8208000000002</v>
      </c>
      <c r="W333" s="1476">
        <v>1638.0936000000002</v>
      </c>
      <c r="X333" s="1476">
        <v>1682.3664000000001</v>
      </c>
      <c r="Y333" s="1476">
        <v>1726.6392000000001</v>
      </c>
      <c r="Z333" s="1476">
        <v>1770.912</v>
      </c>
      <c r="AA333" s="1476">
        <v>1815.1848000000002</v>
      </c>
      <c r="AB333" s="1476">
        <v>1859.4576000000002</v>
      </c>
      <c r="AC333" s="1476">
        <v>1903.7304000000001</v>
      </c>
      <c r="AD333" s="1476">
        <v>1948.0032000000001</v>
      </c>
      <c r="AE333" s="1476">
        <v>1992.2760000000001</v>
      </c>
      <c r="AF333" s="1476">
        <v>2036.5488</v>
      </c>
      <c r="AG333" s="1476">
        <v>2080.8216000000002</v>
      </c>
      <c r="AH333" s="1476">
        <v>2125.0944</v>
      </c>
      <c r="AI333" s="1476">
        <v>2169.3672000000001</v>
      </c>
      <c r="AJ333" s="1476">
        <v>2213.6400000000003</v>
      </c>
      <c r="AK333" s="1476">
        <v>2257.9128000000001</v>
      </c>
      <c r="AL333" s="1476">
        <v>2302.1856000000002</v>
      </c>
      <c r="AM333" s="1476">
        <v>2346.4584</v>
      </c>
      <c r="AN333" s="1476">
        <v>2390.7312000000002</v>
      </c>
      <c r="AO333" s="1476">
        <v>2435.0040000000004</v>
      </c>
      <c r="AP333" s="1476">
        <v>2479.2768000000001</v>
      </c>
      <c r="AQ333" s="1476">
        <v>2523.5496000000003</v>
      </c>
      <c r="AR333" s="1476">
        <v>2567.8224</v>
      </c>
      <c r="AS333" s="1476">
        <v>2612.0952000000002</v>
      </c>
      <c r="AT333" s="1480">
        <v>2656.3680000000004</v>
      </c>
    </row>
    <row r="334" spans="1:47" s="355" customFormat="1" x14ac:dyDescent="0.3">
      <c r="A334" s="725">
        <v>44</v>
      </c>
      <c r="B334" s="1479">
        <v>724.83840000000009</v>
      </c>
      <c r="C334" s="1476">
        <v>770.14080000000001</v>
      </c>
      <c r="D334" s="1476">
        <v>815.44320000000005</v>
      </c>
      <c r="E334" s="1476">
        <v>860.74560000000008</v>
      </c>
      <c r="F334" s="1476">
        <v>906.04800000000012</v>
      </c>
      <c r="G334" s="1476">
        <v>951.35040000000004</v>
      </c>
      <c r="H334" s="1476">
        <v>996.65280000000007</v>
      </c>
      <c r="I334" s="1476">
        <v>1041.9552000000001</v>
      </c>
      <c r="J334" s="1476">
        <v>1087.2576000000001</v>
      </c>
      <c r="K334" s="1476">
        <v>1132.5600000000002</v>
      </c>
      <c r="L334" s="1476">
        <v>1177.8624</v>
      </c>
      <c r="M334" s="1476">
        <v>1223.1648</v>
      </c>
      <c r="N334" s="1476">
        <v>1268.4672</v>
      </c>
      <c r="O334" s="1476">
        <v>1313.7696000000001</v>
      </c>
      <c r="P334" s="1476">
        <v>1359.0720000000001</v>
      </c>
      <c r="Q334" s="1476">
        <v>1404.3744000000002</v>
      </c>
      <c r="R334" s="1476">
        <v>1449.6768000000002</v>
      </c>
      <c r="S334" s="1476">
        <v>1494.9792</v>
      </c>
      <c r="T334" s="1476">
        <v>1540.2816</v>
      </c>
      <c r="U334" s="1476">
        <v>1585.5840000000001</v>
      </c>
      <c r="V334" s="1476">
        <v>1630.8864000000001</v>
      </c>
      <c r="W334" s="1476">
        <v>1676.1888000000001</v>
      </c>
      <c r="X334" s="1476">
        <v>1721.4912000000002</v>
      </c>
      <c r="Y334" s="1476">
        <v>1766.7936000000002</v>
      </c>
      <c r="Z334" s="1476">
        <v>1812.0960000000002</v>
      </c>
      <c r="AA334" s="1476">
        <v>1857.3984</v>
      </c>
      <c r="AB334" s="1476">
        <v>1902.7008000000001</v>
      </c>
      <c r="AC334" s="1476">
        <v>1948.0032000000001</v>
      </c>
      <c r="AD334" s="1476">
        <v>1993.3056000000001</v>
      </c>
      <c r="AE334" s="1476">
        <v>2038.6080000000002</v>
      </c>
      <c r="AF334" s="1476">
        <v>2083.9104000000002</v>
      </c>
      <c r="AG334" s="1476">
        <v>2129.2128000000002</v>
      </c>
      <c r="AH334" s="1476">
        <v>2174.5152000000003</v>
      </c>
      <c r="AI334" s="1476">
        <v>2219.8176000000003</v>
      </c>
      <c r="AJ334" s="1476">
        <v>2265.1200000000003</v>
      </c>
      <c r="AK334" s="1476">
        <v>2310.4224000000004</v>
      </c>
      <c r="AL334" s="1476">
        <v>2355.7248</v>
      </c>
      <c r="AM334" s="1476">
        <v>2401.0272</v>
      </c>
      <c r="AN334" s="1476">
        <v>2446.3296</v>
      </c>
      <c r="AO334" s="1476">
        <v>2491.6320000000001</v>
      </c>
      <c r="AP334" s="1476">
        <v>2536.9344000000001</v>
      </c>
      <c r="AQ334" s="1476">
        <v>2582.2368000000001</v>
      </c>
      <c r="AR334" s="1476">
        <v>2627.5392000000002</v>
      </c>
      <c r="AS334" s="1476">
        <v>2672.8416000000002</v>
      </c>
      <c r="AT334" s="1480">
        <v>2718.1440000000002</v>
      </c>
    </row>
    <row r="335" spans="1:47" s="355" customFormat="1" x14ac:dyDescent="0.3">
      <c r="A335" s="725">
        <v>45</v>
      </c>
      <c r="B335" s="1479">
        <v>741.31200000000001</v>
      </c>
      <c r="C335" s="1476">
        <v>787.64400000000001</v>
      </c>
      <c r="D335" s="1476">
        <v>833.97600000000011</v>
      </c>
      <c r="E335" s="1476">
        <v>880.30800000000011</v>
      </c>
      <c r="F335" s="1476">
        <v>926.6400000000001</v>
      </c>
      <c r="G335" s="1476">
        <v>972.97200000000009</v>
      </c>
      <c r="H335" s="1476">
        <v>1019.3040000000001</v>
      </c>
      <c r="I335" s="1476">
        <v>1065.636</v>
      </c>
      <c r="J335" s="1476">
        <v>1111.9680000000001</v>
      </c>
      <c r="K335" s="1476">
        <v>1158.3000000000002</v>
      </c>
      <c r="L335" s="1476">
        <v>1204.6320000000001</v>
      </c>
      <c r="M335" s="1476">
        <v>1250.9640000000002</v>
      </c>
      <c r="N335" s="1476">
        <v>1297.296</v>
      </c>
      <c r="O335" s="1476">
        <v>1343.6280000000002</v>
      </c>
      <c r="P335" s="1476">
        <v>1389.96</v>
      </c>
      <c r="Q335" s="1476">
        <v>1436.2920000000001</v>
      </c>
      <c r="R335" s="1476">
        <v>1482.624</v>
      </c>
      <c r="S335" s="1476">
        <v>1528.9560000000001</v>
      </c>
      <c r="T335" s="1476">
        <v>1575.288</v>
      </c>
      <c r="U335" s="1476">
        <v>1621.6200000000001</v>
      </c>
      <c r="V335" s="1476">
        <v>1667.9520000000002</v>
      </c>
      <c r="W335" s="1476">
        <v>1714.2840000000001</v>
      </c>
      <c r="X335" s="1476">
        <v>1760.6160000000002</v>
      </c>
      <c r="Y335" s="1476">
        <v>1806.9480000000001</v>
      </c>
      <c r="Z335" s="1476">
        <v>1853.2800000000002</v>
      </c>
      <c r="AA335" s="1476">
        <v>1899.6120000000001</v>
      </c>
      <c r="AB335" s="1476">
        <v>1945.9440000000002</v>
      </c>
      <c r="AC335" s="1476">
        <v>1992.2760000000001</v>
      </c>
      <c r="AD335" s="1476">
        <v>2038.6080000000002</v>
      </c>
      <c r="AE335" s="1476">
        <v>2084.94</v>
      </c>
      <c r="AF335" s="1476">
        <v>2131.2719999999999</v>
      </c>
      <c r="AG335" s="1476">
        <v>2177.6040000000003</v>
      </c>
      <c r="AH335" s="1476">
        <v>2223.9360000000001</v>
      </c>
      <c r="AI335" s="1476">
        <v>2270.268</v>
      </c>
      <c r="AJ335" s="1476">
        <v>2316.6000000000004</v>
      </c>
      <c r="AK335" s="1476">
        <v>2362.9320000000002</v>
      </c>
      <c r="AL335" s="1476">
        <v>2409.2640000000001</v>
      </c>
      <c r="AM335" s="1476">
        <v>2455.596</v>
      </c>
      <c r="AN335" s="1476">
        <v>2501.9280000000003</v>
      </c>
      <c r="AO335" s="1476">
        <v>2548.2600000000002</v>
      </c>
      <c r="AP335" s="1476">
        <v>2594.5920000000001</v>
      </c>
      <c r="AQ335" s="1476">
        <v>2640.924</v>
      </c>
      <c r="AR335" s="1476">
        <v>2687.2560000000003</v>
      </c>
      <c r="AS335" s="1476">
        <v>2733.5880000000002</v>
      </c>
      <c r="AT335" s="1480">
        <v>2779.92</v>
      </c>
    </row>
    <row r="336" spans="1:47" s="355" customFormat="1" x14ac:dyDescent="0.3">
      <c r="A336" s="725">
        <v>46</v>
      </c>
      <c r="B336" s="1479">
        <v>757.78560000000004</v>
      </c>
      <c r="C336" s="1476">
        <v>805.14720000000011</v>
      </c>
      <c r="D336" s="1476">
        <v>852.50880000000006</v>
      </c>
      <c r="E336" s="1476">
        <v>899.87040000000002</v>
      </c>
      <c r="F336" s="1476">
        <v>947.23200000000008</v>
      </c>
      <c r="G336" s="1476">
        <v>994.59360000000004</v>
      </c>
      <c r="H336" s="1476">
        <v>1041.9552000000001</v>
      </c>
      <c r="I336" s="1476">
        <v>1089.3168000000001</v>
      </c>
      <c r="J336" s="1476">
        <v>1136.6784</v>
      </c>
      <c r="K336" s="1476">
        <v>1184.0400000000002</v>
      </c>
      <c r="L336" s="1476">
        <v>1231.4016000000001</v>
      </c>
      <c r="M336" s="1476">
        <v>1278.7632000000001</v>
      </c>
      <c r="N336" s="1476">
        <v>1326.1248000000001</v>
      </c>
      <c r="O336" s="1476">
        <v>1373.4864</v>
      </c>
      <c r="P336" s="1476">
        <v>1420.8480000000002</v>
      </c>
      <c r="Q336" s="1476">
        <v>1468.2096000000001</v>
      </c>
      <c r="R336" s="1476">
        <v>1515.5712000000001</v>
      </c>
      <c r="S336" s="1476">
        <v>1562.9328</v>
      </c>
      <c r="T336" s="1476">
        <v>1610.2944000000002</v>
      </c>
      <c r="U336" s="1476">
        <v>1657.6560000000002</v>
      </c>
      <c r="V336" s="1476">
        <v>1705.0176000000001</v>
      </c>
      <c r="W336" s="1476">
        <v>1752.3792000000001</v>
      </c>
      <c r="X336" s="1476">
        <v>1799.7408</v>
      </c>
      <c r="Y336" s="1476">
        <v>1847.1024000000002</v>
      </c>
      <c r="Z336" s="1476">
        <v>1894.4640000000002</v>
      </c>
      <c r="AA336" s="1476">
        <v>1941.8256000000001</v>
      </c>
      <c r="AB336" s="1476">
        <v>1989.1872000000001</v>
      </c>
      <c r="AC336" s="1476">
        <v>2036.5488</v>
      </c>
      <c r="AD336" s="1476">
        <v>2083.9104000000002</v>
      </c>
      <c r="AE336" s="1476">
        <v>2131.2719999999999</v>
      </c>
      <c r="AF336" s="1476">
        <v>2178.6336000000001</v>
      </c>
      <c r="AG336" s="1476">
        <v>2225.9952000000003</v>
      </c>
      <c r="AH336" s="1476">
        <v>2273.3568</v>
      </c>
      <c r="AI336" s="1476">
        <v>2320.7184000000002</v>
      </c>
      <c r="AJ336" s="1476">
        <v>2368.0800000000004</v>
      </c>
      <c r="AK336" s="1476">
        <v>2415.4416000000001</v>
      </c>
      <c r="AL336" s="1476">
        <v>2462.8032000000003</v>
      </c>
      <c r="AM336" s="1476">
        <v>2510.1648</v>
      </c>
      <c r="AN336" s="1476">
        <v>2557.5264000000002</v>
      </c>
      <c r="AO336" s="1476">
        <v>2604.8880000000004</v>
      </c>
      <c r="AP336" s="1476">
        <v>2652.2496000000001</v>
      </c>
      <c r="AQ336" s="1476">
        <v>2699.6112000000003</v>
      </c>
      <c r="AR336" s="1476">
        <v>2746.9728</v>
      </c>
      <c r="AS336" s="1476">
        <v>2794.3344000000002</v>
      </c>
      <c r="AT336" s="1480">
        <v>2841.6960000000004</v>
      </c>
    </row>
    <row r="337" spans="1:47" s="355" customFormat="1" x14ac:dyDescent="0.3">
      <c r="A337" s="725">
        <v>47</v>
      </c>
      <c r="B337" s="1479">
        <v>774.25920000000008</v>
      </c>
      <c r="C337" s="1476">
        <v>822.6504000000001</v>
      </c>
      <c r="D337" s="1476">
        <v>871.04160000000002</v>
      </c>
      <c r="E337" s="1476">
        <v>919.43280000000004</v>
      </c>
      <c r="F337" s="1476">
        <v>967.82400000000007</v>
      </c>
      <c r="G337" s="1476">
        <v>1016.2152000000001</v>
      </c>
      <c r="H337" s="1476">
        <v>1064.6064000000001</v>
      </c>
      <c r="I337" s="1476">
        <v>1112.9976000000001</v>
      </c>
      <c r="J337" s="1476">
        <v>1161.3888000000002</v>
      </c>
      <c r="K337" s="1476">
        <v>1209.78</v>
      </c>
      <c r="L337" s="1476">
        <v>1258.1712</v>
      </c>
      <c r="M337" s="1476">
        <v>1306.5624</v>
      </c>
      <c r="N337" s="1476">
        <v>1354.9536000000001</v>
      </c>
      <c r="O337" s="1476">
        <v>1403.3448000000001</v>
      </c>
      <c r="P337" s="1476">
        <v>1451.7360000000001</v>
      </c>
      <c r="Q337" s="1476">
        <v>1500.1272000000001</v>
      </c>
      <c r="R337" s="1476">
        <v>1548.5184000000002</v>
      </c>
      <c r="S337" s="1476">
        <v>1596.9096000000002</v>
      </c>
      <c r="T337" s="1476">
        <v>1645.3008000000002</v>
      </c>
      <c r="U337" s="1476">
        <v>1693.692</v>
      </c>
      <c r="V337" s="1476">
        <v>1742.0832</v>
      </c>
      <c r="W337" s="1476">
        <v>1790.4744000000001</v>
      </c>
      <c r="X337" s="1476">
        <v>1838.8656000000001</v>
      </c>
      <c r="Y337" s="1476">
        <v>1887.2568000000001</v>
      </c>
      <c r="Z337" s="1476">
        <v>1935.6480000000001</v>
      </c>
      <c r="AA337" s="1476">
        <v>1984.0392000000002</v>
      </c>
      <c r="AB337" s="1476">
        <v>2032.4304000000002</v>
      </c>
      <c r="AC337" s="1476">
        <v>2080.8216000000002</v>
      </c>
      <c r="AD337" s="1476">
        <v>2129.2128000000002</v>
      </c>
      <c r="AE337" s="1476">
        <v>2177.6040000000003</v>
      </c>
      <c r="AF337" s="1476">
        <v>2225.9952000000003</v>
      </c>
      <c r="AG337" s="1476">
        <v>2274.3864000000003</v>
      </c>
      <c r="AH337" s="1476">
        <v>2322.7776000000003</v>
      </c>
      <c r="AI337" s="1476">
        <v>2371.1688000000004</v>
      </c>
      <c r="AJ337" s="1476">
        <v>2419.56</v>
      </c>
      <c r="AK337" s="1476">
        <v>2467.9512</v>
      </c>
      <c r="AL337" s="1476">
        <v>2516.3424</v>
      </c>
      <c r="AM337" s="1476">
        <v>2564.7336</v>
      </c>
      <c r="AN337" s="1476">
        <v>2613.1248000000001</v>
      </c>
      <c r="AO337" s="1476">
        <v>2661.5160000000001</v>
      </c>
      <c r="AP337" s="1476">
        <v>2709.9072000000001</v>
      </c>
      <c r="AQ337" s="1476">
        <v>2758.2984000000001</v>
      </c>
      <c r="AR337" s="1476">
        <v>2806.6896000000002</v>
      </c>
      <c r="AS337" s="1476">
        <v>2855.0808000000002</v>
      </c>
      <c r="AT337" s="1480">
        <v>2903.4720000000002</v>
      </c>
    </row>
    <row r="338" spans="1:47" s="355" customFormat="1" x14ac:dyDescent="0.3">
      <c r="A338" s="725">
        <v>48</v>
      </c>
      <c r="B338" s="1479">
        <v>790.7328</v>
      </c>
      <c r="C338" s="1476">
        <v>840.1536000000001</v>
      </c>
      <c r="D338" s="1476">
        <v>889.57440000000008</v>
      </c>
      <c r="E338" s="1476">
        <v>938.99520000000007</v>
      </c>
      <c r="F338" s="1476">
        <v>988.41600000000005</v>
      </c>
      <c r="G338" s="1476">
        <v>1037.8368</v>
      </c>
      <c r="H338" s="1476">
        <v>1087.2576000000001</v>
      </c>
      <c r="I338" s="1476">
        <v>1136.6784</v>
      </c>
      <c r="J338" s="1476">
        <v>1186.0992000000001</v>
      </c>
      <c r="K338" s="1476">
        <v>1235.52</v>
      </c>
      <c r="L338" s="1476">
        <v>1284.9408000000001</v>
      </c>
      <c r="M338" s="1476">
        <v>1334.3616000000002</v>
      </c>
      <c r="N338" s="1476">
        <v>1383.7824000000001</v>
      </c>
      <c r="O338" s="1476">
        <v>1433.2032000000002</v>
      </c>
      <c r="P338" s="1476">
        <v>1482.624</v>
      </c>
      <c r="Q338" s="1476">
        <v>1532.0448000000001</v>
      </c>
      <c r="R338" s="1476">
        <v>1581.4656</v>
      </c>
      <c r="S338" s="1476">
        <v>1630.8864000000001</v>
      </c>
      <c r="T338" s="1476">
        <v>1680.3072000000002</v>
      </c>
      <c r="U338" s="1476">
        <v>1729.7280000000001</v>
      </c>
      <c r="V338" s="1476">
        <v>1779.1488000000002</v>
      </c>
      <c r="W338" s="1476">
        <v>1828.5696</v>
      </c>
      <c r="X338" s="1476">
        <v>1877.9904000000001</v>
      </c>
      <c r="Y338" s="1476">
        <v>1927.4112000000002</v>
      </c>
      <c r="Z338" s="1476">
        <v>1976.8320000000001</v>
      </c>
      <c r="AA338" s="1476">
        <v>2026.2528000000002</v>
      </c>
      <c r="AB338" s="1476">
        <v>2075.6736000000001</v>
      </c>
      <c r="AC338" s="1476">
        <v>2125.0944</v>
      </c>
      <c r="AD338" s="1476">
        <v>2174.5152000000003</v>
      </c>
      <c r="AE338" s="1476">
        <v>2223.9360000000001</v>
      </c>
      <c r="AF338" s="1476">
        <v>2273.3568</v>
      </c>
      <c r="AG338" s="1476">
        <v>2322.7776000000003</v>
      </c>
      <c r="AH338" s="1476">
        <v>2372.1984000000002</v>
      </c>
      <c r="AI338" s="1476">
        <v>2421.6192000000001</v>
      </c>
      <c r="AJ338" s="1476">
        <v>2471.04</v>
      </c>
      <c r="AK338" s="1476">
        <v>2520.4608000000003</v>
      </c>
      <c r="AL338" s="1476">
        <v>2569.8816000000002</v>
      </c>
      <c r="AM338" s="1476">
        <v>2619.3024</v>
      </c>
      <c r="AN338" s="1476">
        <v>2668.7232000000004</v>
      </c>
      <c r="AO338" s="1476">
        <v>2718.1440000000002</v>
      </c>
      <c r="AP338" s="1476">
        <v>2767.5648000000001</v>
      </c>
      <c r="AQ338" s="1476">
        <v>2816.9856</v>
      </c>
      <c r="AR338" s="1476">
        <v>2866.4064000000003</v>
      </c>
      <c r="AS338" s="1476">
        <v>2915.8272000000002</v>
      </c>
      <c r="AT338" s="1480">
        <v>2965.248</v>
      </c>
    </row>
    <row r="339" spans="1:47" x14ac:dyDescent="0.3">
      <c r="A339" s="725">
        <v>49</v>
      </c>
      <c r="B339" s="1479">
        <v>807.20640000000003</v>
      </c>
      <c r="C339" s="1476">
        <v>857.65680000000009</v>
      </c>
      <c r="D339" s="1476">
        <v>908.10720000000003</v>
      </c>
      <c r="E339" s="1476">
        <v>958.55760000000009</v>
      </c>
      <c r="F339" s="1476">
        <v>1009.008</v>
      </c>
      <c r="G339" s="1476">
        <v>1059.4584</v>
      </c>
      <c r="H339" s="1476">
        <v>1109.9088000000002</v>
      </c>
      <c r="I339" s="1476">
        <v>1160.3592000000001</v>
      </c>
      <c r="J339" s="1476">
        <v>1210.8096</v>
      </c>
      <c r="K339" s="1476">
        <v>1261.26</v>
      </c>
      <c r="L339" s="1476">
        <v>1311.7104000000002</v>
      </c>
      <c r="M339" s="1476">
        <v>1362.1608000000001</v>
      </c>
      <c r="N339" s="1476">
        <v>1412.6112000000001</v>
      </c>
      <c r="O339" s="1476">
        <v>1463.0616</v>
      </c>
      <c r="P339" s="1476">
        <v>1513.5120000000002</v>
      </c>
      <c r="Q339" s="1476">
        <v>1563.9624000000001</v>
      </c>
      <c r="R339" s="1476">
        <v>1614.4128000000001</v>
      </c>
      <c r="S339" s="1476">
        <v>1664.8632</v>
      </c>
      <c r="T339" s="1476">
        <v>1715.3136000000002</v>
      </c>
      <c r="U339" s="1476">
        <v>1765.7640000000001</v>
      </c>
      <c r="V339" s="1476">
        <v>1816.2144000000001</v>
      </c>
      <c r="W339" s="1476">
        <v>1866.6648000000002</v>
      </c>
      <c r="X339" s="1476">
        <v>1917.1152000000002</v>
      </c>
      <c r="Y339" s="1476">
        <v>1967.5656000000001</v>
      </c>
      <c r="Z339" s="1476">
        <v>2018.0160000000001</v>
      </c>
      <c r="AA339" s="1476">
        <v>2068.4664000000002</v>
      </c>
      <c r="AB339" s="1476">
        <v>2118.9168</v>
      </c>
      <c r="AC339" s="1476">
        <v>2169.3672000000001</v>
      </c>
      <c r="AD339" s="1476">
        <v>2219.8176000000003</v>
      </c>
      <c r="AE339" s="1476">
        <v>2270.268</v>
      </c>
      <c r="AF339" s="1476">
        <v>2320.7184000000002</v>
      </c>
      <c r="AG339" s="1476">
        <v>2371.1688000000004</v>
      </c>
      <c r="AH339" s="1476">
        <v>2421.6192000000001</v>
      </c>
      <c r="AI339" s="1476">
        <v>2472.0696000000003</v>
      </c>
      <c r="AJ339" s="1476">
        <v>2522.52</v>
      </c>
      <c r="AK339" s="1476">
        <v>2572.9704000000002</v>
      </c>
      <c r="AL339" s="1476">
        <v>2623.4208000000003</v>
      </c>
      <c r="AM339" s="1476">
        <v>2673.8712</v>
      </c>
      <c r="AN339" s="1476">
        <v>2724.3216000000002</v>
      </c>
      <c r="AO339" s="1476">
        <v>2774.7720000000004</v>
      </c>
      <c r="AP339" s="1476">
        <v>2825.2224000000001</v>
      </c>
      <c r="AQ339" s="1476">
        <v>2875.6728000000003</v>
      </c>
      <c r="AR339" s="1476">
        <v>2926.1232</v>
      </c>
      <c r="AS339" s="1476">
        <v>2976.5736000000002</v>
      </c>
      <c r="AT339" s="1480">
        <v>3027.0240000000003</v>
      </c>
      <c r="AU339" s="355"/>
    </row>
    <row r="340" spans="1:47" x14ac:dyDescent="0.3">
      <c r="A340" s="725">
        <v>50</v>
      </c>
      <c r="B340" s="1479">
        <v>823.68000000000006</v>
      </c>
      <c r="C340" s="1476">
        <v>875.16000000000008</v>
      </c>
      <c r="D340" s="1476">
        <v>926.6400000000001</v>
      </c>
      <c r="E340" s="1476">
        <v>978.12000000000012</v>
      </c>
      <c r="F340" s="1476">
        <v>1029.6000000000001</v>
      </c>
      <c r="G340" s="1476">
        <v>1081.0800000000002</v>
      </c>
      <c r="H340" s="1476">
        <v>1132.5600000000002</v>
      </c>
      <c r="I340" s="1476">
        <v>1184.0400000000002</v>
      </c>
      <c r="J340" s="1476">
        <v>1235.52</v>
      </c>
      <c r="K340" s="1476">
        <v>1287</v>
      </c>
      <c r="L340" s="1476">
        <v>1338.48</v>
      </c>
      <c r="M340" s="1476">
        <v>1389.96</v>
      </c>
      <c r="N340" s="1476">
        <v>1441.44</v>
      </c>
      <c r="O340" s="1476">
        <v>1492.92</v>
      </c>
      <c r="P340" s="1476">
        <v>1544.4</v>
      </c>
      <c r="Q340" s="1476">
        <v>1595.88</v>
      </c>
      <c r="R340" s="1476">
        <v>1647.3600000000001</v>
      </c>
      <c r="S340" s="1476">
        <v>1698.8400000000001</v>
      </c>
      <c r="T340" s="1476">
        <v>1750.3200000000002</v>
      </c>
      <c r="U340" s="1476">
        <v>1801.8000000000002</v>
      </c>
      <c r="V340" s="1476">
        <v>1853.2800000000002</v>
      </c>
      <c r="W340" s="1476">
        <v>1904.7600000000002</v>
      </c>
      <c r="X340" s="1476">
        <v>1956.2400000000002</v>
      </c>
      <c r="Y340" s="1476">
        <v>2007.72</v>
      </c>
      <c r="Z340" s="1476">
        <v>2059.2000000000003</v>
      </c>
      <c r="AA340" s="1476">
        <v>2110.6800000000003</v>
      </c>
      <c r="AB340" s="1476">
        <v>2162.1600000000003</v>
      </c>
      <c r="AC340" s="1476">
        <v>2213.6400000000003</v>
      </c>
      <c r="AD340" s="1476">
        <v>2265.1200000000003</v>
      </c>
      <c r="AE340" s="1476">
        <v>2316.6000000000004</v>
      </c>
      <c r="AF340" s="1476">
        <v>2368.0800000000004</v>
      </c>
      <c r="AG340" s="1476">
        <v>2419.56</v>
      </c>
      <c r="AH340" s="1476">
        <v>2471.04</v>
      </c>
      <c r="AI340" s="1476">
        <v>2522.52</v>
      </c>
      <c r="AJ340" s="1476">
        <v>2574</v>
      </c>
      <c r="AK340" s="1476">
        <v>2625.48</v>
      </c>
      <c r="AL340" s="1476">
        <v>2676.96</v>
      </c>
      <c r="AM340" s="1476">
        <v>2728.44</v>
      </c>
      <c r="AN340" s="1476">
        <v>2779.92</v>
      </c>
      <c r="AO340" s="1476">
        <v>2831.4</v>
      </c>
      <c r="AP340" s="1476">
        <v>2882.88</v>
      </c>
      <c r="AQ340" s="1476">
        <v>2934.36</v>
      </c>
      <c r="AR340" s="1476">
        <v>2985.84</v>
      </c>
      <c r="AS340" s="1476">
        <v>3037.32</v>
      </c>
      <c r="AT340" s="1480">
        <v>3088.8</v>
      </c>
      <c r="AU340" s="355"/>
    </row>
    <row r="341" spans="1:47" x14ac:dyDescent="0.3">
      <c r="A341" s="725">
        <v>51</v>
      </c>
      <c r="B341" s="1479">
        <v>840.1536000000001</v>
      </c>
      <c r="C341" s="1476">
        <v>892.66320000000007</v>
      </c>
      <c r="D341" s="1476">
        <v>945.17280000000005</v>
      </c>
      <c r="E341" s="1476">
        <v>997.68240000000003</v>
      </c>
      <c r="F341" s="1476">
        <v>1050.192</v>
      </c>
      <c r="G341" s="1476">
        <v>1102.7016000000001</v>
      </c>
      <c r="H341" s="1476">
        <v>1155.2112000000002</v>
      </c>
      <c r="I341" s="1476">
        <v>1207.7208000000001</v>
      </c>
      <c r="J341" s="1476">
        <v>1260.2304000000001</v>
      </c>
      <c r="K341" s="1476">
        <v>1312.74</v>
      </c>
      <c r="L341" s="1476">
        <v>1365.2496000000001</v>
      </c>
      <c r="M341" s="1476">
        <v>1417.7592000000002</v>
      </c>
      <c r="N341" s="1476">
        <v>1470.2688000000001</v>
      </c>
      <c r="O341" s="1476">
        <v>1522.7784000000001</v>
      </c>
      <c r="P341" s="1476">
        <v>1575.288</v>
      </c>
      <c r="Q341" s="1476">
        <v>1627.7976000000001</v>
      </c>
      <c r="R341" s="1476">
        <v>1680.3072000000002</v>
      </c>
      <c r="S341" s="1476">
        <v>1732.8168000000001</v>
      </c>
      <c r="T341" s="1476">
        <v>1785.3264000000001</v>
      </c>
      <c r="U341" s="1476">
        <v>1837.836</v>
      </c>
      <c r="V341" s="1476">
        <v>1890.3456000000001</v>
      </c>
      <c r="W341" s="1476">
        <v>1942.8552000000002</v>
      </c>
      <c r="X341" s="1476">
        <v>1995.3648000000001</v>
      </c>
      <c r="Y341" s="1476">
        <v>2047.8744000000002</v>
      </c>
      <c r="Z341" s="1476">
        <v>2100.384</v>
      </c>
      <c r="AA341" s="1476">
        <v>2152.8936000000003</v>
      </c>
      <c r="AB341" s="1476">
        <v>2205.4032000000002</v>
      </c>
      <c r="AC341" s="1476">
        <v>2257.9128000000001</v>
      </c>
      <c r="AD341" s="1476">
        <v>2310.4224000000004</v>
      </c>
      <c r="AE341" s="1476">
        <v>2362.9320000000002</v>
      </c>
      <c r="AF341" s="1476">
        <v>2415.4416000000001</v>
      </c>
      <c r="AG341" s="1476">
        <v>2467.9512</v>
      </c>
      <c r="AH341" s="1476">
        <v>2520.4608000000003</v>
      </c>
      <c r="AI341" s="1476">
        <v>2572.9704000000002</v>
      </c>
      <c r="AJ341" s="1476">
        <v>2625.48</v>
      </c>
      <c r="AK341" s="1476">
        <v>2677.9896000000003</v>
      </c>
      <c r="AL341" s="1476">
        <v>2730.4992000000002</v>
      </c>
      <c r="AM341" s="1476">
        <v>2783.0088000000001</v>
      </c>
      <c r="AN341" s="1476">
        <v>2835.5184000000004</v>
      </c>
      <c r="AO341" s="1476">
        <v>2888.0280000000002</v>
      </c>
      <c r="AP341" s="1476">
        <v>2940.5376000000001</v>
      </c>
      <c r="AQ341" s="1476">
        <v>2993.0472000000004</v>
      </c>
      <c r="AR341" s="1476">
        <v>3045.5568000000003</v>
      </c>
      <c r="AS341" s="1476">
        <v>3098.0664000000002</v>
      </c>
      <c r="AT341" s="1480">
        <v>3150.576</v>
      </c>
    </row>
    <row r="342" spans="1:47" x14ac:dyDescent="0.3">
      <c r="A342" s="725">
        <v>52</v>
      </c>
      <c r="B342" s="1479">
        <v>856.62720000000002</v>
      </c>
      <c r="C342" s="1476">
        <v>910.16640000000007</v>
      </c>
      <c r="D342" s="1476">
        <v>963.70560000000012</v>
      </c>
      <c r="E342" s="1476">
        <v>1017.2448000000001</v>
      </c>
      <c r="F342" s="1476">
        <v>1070.7840000000001</v>
      </c>
      <c r="G342" s="1476">
        <v>1124.3232</v>
      </c>
      <c r="H342" s="1476">
        <v>1177.8624</v>
      </c>
      <c r="I342" s="1476">
        <v>1231.4016000000001</v>
      </c>
      <c r="J342" s="1476">
        <v>1284.9408000000001</v>
      </c>
      <c r="K342" s="1476">
        <v>1338.48</v>
      </c>
      <c r="L342" s="1476">
        <v>1392.0192000000002</v>
      </c>
      <c r="M342" s="1476">
        <v>1445.5584000000001</v>
      </c>
      <c r="N342" s="1476">
        <v>1499.0976000000001</v>
      </c>
      <c r="O342" s="1476">
        <v>1552.6368</v>
      </c>
      <c r="P342" s="1476">
        <v>1606.1760000000002</v>
      </c>
      <c r="Q342" s="1476">
        <v>1659.7152000000001</v>
      </c>
      <c r="R342" s="1476">
        <v>1713.2544</v>
      </c>
      <c r="S342" s="1476">
        <v>1766.7936000000002</v>
      </c>
      <c r="T342" s="1476">
        <v>1820.3328000000001</v>
      </c>
      <c r="U342" s="1476">
        <v>1873.8720000000001</v>
      </c>
      <c r="V342" s="1476">
        <v>1927.4112000000002</v>
      </c>
      <c r="W342" s="1476">
        <v>1980.9504000000002</v>
      </c>
      <c r="X342" s="1476">
        <v>2034.4896000000001</v>
      </c>
      <c r="Y342" s="1476">
        <v>2088.0288</v>
      </c>
      <c r="Z342" s="1476">
        <v>2141.5680000000002</v>
      </c>
      <c r="AA342" s="1476">
        <v>2195.1072000000004</v>
      </c>
      <c r="AB342" s="1476">
        <v>2248.6464000000001</v>
      </c>
      <c r="AC342" s="1476">
        <v>2302.1856000000002</v>
      </c>
      <c r="AD342" s="1476">
        <v>2355.7248</v>
      </c>
      <c r="AE342" s="1476">
        <v>2409.2640000000001</v>
      </c>
      <c r="AF342" s="1476">
        <v>2462.8032000000003</v>
      </c>
      <c r="AG342" s="1476">
        <v>2516.3424</v>
      </c>
      <c r="AH342" s="1476">
        <v>2569.8816000000002</v>
      </c>
      <c r="AI342" s="1476">
        <v>2623.4208000000003</v>
      </c>
      <c r="AJ342" s="1476">
        <v>2676.96</v>
      </c>
      <c r="AK342" s="1476">
        <v>2730.4992000000002</v>
      </c>
      <c r="AL342" s="1476">
        <v>2784.0384000000004</v>
      </c>
      <c r="AM342" s="1476">
        <v>2837.5776000000001</v>
      </c>
      <c r="AN342" s="1476">
        <v>2891.1168000000002</v>
      </c>
      <c r="AO342" s="1476">
        <v>2944.6560000000004</v>
      </c>
      <c r="AP342" s="1476">
        <v>2998.1952000000001</v>
      </c>
      <c r="AQ342" s="1476">
        <v>3051.7344000000003</v>
      </c>
      <c r="AR342" s="1476">
        <v>3105.2736</v>
      </c>
      <c r="AS342" s="1476">
        <v>3158.8128000000002</v>
      </c>
      <c r="AT342" s="1480">
        <v>3212.3520000000003</v>
      </c>
    </row>
    <row r="343" spans="1:47" x14ac:dyDescent="0.3">
      <c r="A343" s="725">
        <v>53</v>
      </c>
      <c r="B343" s="1479">
        <v>873.10080000000005</v>
      </c>
      <c r="C343" s="1476">
        <v>927.66960000000006</v>
      </c>
      <c r="D343" s="1476">
        <v>982.23840000000007</v>
      </c>
      <c r="E343" s="1476">
        <v>1036.8072</v>
      </c>
      <c r="F343" s="1476">
        <v>1091.376</v>
      </c>
      <c r="G343" s="1476">
        <v>1145.9448</v>
      </c>
      <c r="H343" s="1476">
        <v>1200.5136</v>
      </c>
      <c r="I343" s="1476">
        <v>1255.0824</v>
      </c>
      <c r="J343" s="1476">
        <v>1309.6512</v>
      </c>
      <c r="K343" s="1476">
        <v>1364.22</v>
      </c>
      <c r="L343" s="1476">
        <v>1418.7888</v>
      </c>
      <c r="M343" s="1476">
        <v>1473.3576</v>
      </c>
      <c r="N343" s="1476">
        <v>1527.9264000000001</v>
      </c>
      <c r="O343" s="1476">
        <v>1582.4952000000001</v>
      </c>
      <c r="P343" s="1476">
        <v>1637.0640000000001</v>
      </c>
      <c r="Q343" s="1476">
        <v>1691.6328000000001</v>
      </c>
      <c r="R343" s="1476">
        <v>1746.2016000000001</v>
      </c>
      <c r="S343" s="1476">
        <v>1800.7704000000001</v>
      </c>
      <c r="T343" s="1476">
        <v>1855.3392000000001</v>
      </c>
      <c r="U343" s="1476">
        <v>1909.9080000000001</v>
      </c>
      <c r="V343" s="1476">
        <v>1964.4768000000001</v>
      </c>
      <c r="W343" s="1476">
        <v>2019.0456000000001</v>
      </c>
      <c r="X343" s="1476">
        <v>2073.6143999999999</v>
      </c>
      <c r="Y343" s="1476">
        <v>2128.1831999999999</v>
      </c>
      <c r="Z343" s="1476">
        <v>2182.752</v>
      </c>
      <c r="AA343" s="1476">
        <v>2237.3208</v>
      </c>
      <c r="AB343" s="1476">
        <v>2291.8896</v>
      </c>
      <c r="AC343" s="1476">
        <v>2346.4584</v>
      </c>
      <c r="AD343" s="1476">
        <v>2401.0272</v>
      </c>
      <c r="AE343" s="1476">
        <v>2455.596</v>
      </c>
      <c r="AF343" s="1476">
        <v>2510.1648</v>
      </c>
      <c r="AG343" s="1476">
        <v>2564.7336</v>
      </c>
      <c r="AH343" s="1476">
        <v>2619.3024</v>
      </c>
      <c r="AI343" s="1476">
        <v>2673.8712</v>
      </c>
      <c r="AJ343" s="1476">
        <v>2728.44</v>
      </c>
      <c r="AK343" s="1476">
        <v>2783.0088000000001</v>
      </c>
      <c r="AL343" s="1476">
        <v>2837.5776000000001</v>
      </c>
      <c r="AM343" s="1476">
        <v>2892.1464000000001</v>
      </c>
      <c r="AN343" s="1476">
        <v>2946.7152000000001</v>
      </c>
      <c r="AO343" s="1476">
        <v>3001.2840000000001</v>
      </c>
      <c r="AP343" s="1476">
        <v>3055.8528000000001</v>
      </c>
      <c r="AQ343" s="1476">
        <v>3110.4216000000001</v>
      </c>
      <c r="AR343" s="1476">
        <v>3164.9904000000001</v>
      </c>
      <c r="AS343" s="1476">
        <v>3219.5592000000001</v>
      </c>
      <c r="AT343" s="1480">
        <v>3274.1280000000002</v>
      </c>
    </row>
    <row r="344" spans="1:47" x14ac:dyDescent="0.3">
      <c r="A344" s="725">
        <v>54</v>
      </c>
      <c r="B344" s="1479">
        <v>889.57440000000008</v>
      </c>
      <c r="C344" s="1476">
        <v>945.17280000000005</v>
      </c>
      <c r="D344" s="1476">
        <v>1000.7712</v>
      </c>
      <c r="E344" s="1476">
        <v>1056.3696</v>
      </c>
      <c r="F344" s="1476">
        <v>1111.9680000000001</v>
      </c>
      <c r="G344" s="1476">
        <v>1167.5664000000002</v>
      </c>
      <c r="H344" s="1476">
        <v>1223.1648</v>
      </c>
      <c r="I344" s="1476">
        <v>1278.7632000000001</v>
      </c>
      <c r="J344" s="1476">
        <v>1334.3616000000002</v>
      </c>
      <c r="K344" s="1476">
        <v>1389.96</v>
      </c>
      <c r="L344" s="1476">
        <v>1445.5584000000001</v>
      </c>
      <c r="M344" s="1476">
        <v>1501.1568000000002</v>
      </c>
      <c r="N344" s="1476">
        <v>1556.7552000000001</v>
      </c>
      <c r="O344" s="1476">
        <v>1612.3536000000001</v>
      </c>
      <c r="P344" s="1476">
        <v>1667.9520000000002</v>
      </c>
      <c r="Q344" s="1476">
        <v>1723.5504000000001</v>
      </c>
      <c r="R344" s="1476">
        <v>1779.1488000000002</v>
      </c>
      <c r="S344" s="1476">
        <v>1834.7472</v>
      </c>
      <c r="T344" s="1476">
        <v>1890.3456000000001</v>
      </c>
      <c r="U344" s="1476">
        <v>1945.9440000000002</v>
      </c>
      <c r="V344" s="1476">
        <v>2001.5424</v>
      </c>
      <c r="W344" s="1476">
        <v>2057.1408000000001</v>
      </c>
      <c r="X344" s="1476">
        <v>2112.7392</v>
      </c>
      <c r="Y344" s="1476">
        <v>2168.3376000000003</v>
      </c>
      <c r="Z344" s="1476">
        <v>2223.9360000000001</v>
      </c>
      <c r="AA344" s="1476">
        <v>2279.5344</v>
      </c>
      <c r="AB344" s="1476">
        <v>2335.1328000000003</v>
      </c>
      <c r="AC344" s="1476">
        <v>2390.7312000000002</v>
      </c>
      <c r="AD344" s="1476">
        <v>2446.3296</v>
      </c>
      <c r="AE344" s="1476">
        <v>2501.9280000000003</v>
      </c>
      <c r="AF344" s="1476">
        <v>2557.5264000000002</v>
      </c>
      <c r="AG344" s="1476">
        <v>2613.1248000000001</v>
      </c>
      <c r="AH344" s="1476">
        <v>2668.7232000000004</v>
      </c>
      <c r="AI344" s="1476">
        <v>2724.3216000000002</v>
      </c>
      <c r="AJ344" s="1476">
        <v>2779.92</v>
      </c>
      <c r="AK344" s="1476">
        <v>2835.5184000000004</v>
      </c>
      <c r="AL344" s="1476">
        <v>2891.1168000000002</v>
      </c>
      <c r="AM344" s="1476">
        <v>2946.7152000000001</v>
      </c>
      <c r="AN344" s="1476">
        <v>3002.3136000000004</v>
      </c>
      <c r="AO344" s="1476">
        <v>3057.9120000000003</v>
      </c>
      <c r="AP344" s="1476">
        <v>3113.5104000000001</v>
      </c>
      <c r="AQ344" s="1476">
        <v>3169.1088000000004</v>
      </c>
      <c r="AR344" s="1476">
        <v>3224.7072000000003</v>
      </c>
      <c r="AS344" s="1476">
        <v>3280.3056000000001</v>
      </c>
      <c r="AT344" s="1480">
        <v>3335.9040000000005</v>
      </c>
    </row>
    <row r="345" spans="1:47" x14ac:dyDescent="0.3">
      <c r="A345" s="725">
        <v>55</v>
      </c>
      <c r="B345" s="1479">
        <v>906.04800000000012</v>
      </c>
      <c r="C345" s="1476">
        <v>962.67600000000004</v>
      </c>
      <c r="D345" s="1476">
        <v>1019.3040000000001</v>
      </c>
      <c r="E345" s="1476">
        <v>1075.932</v>
      </c>
      <c r="F345" s="1476">
        <v>1132.5600000000002</v>
      </c>
      <c r="G345" s="1476">
        <v>1189.1880000000001</v>
      </c>
      <c r="H345" s="1476">
        <v>1245.816</v>
      </c>
      <c r="I345" s="1476">
        <v>1302.4440000000002</v>
      </c>
      <c r="J345" s="1476">
        <v>1359.0720000000001</v>
      </c>
      <c r="K345" s="1476">
        <v>1415.7</v>
      </c>
      <c r="L345" s="1476">
        <v>1472.3280000000002</v>
      </c>
      <c r="M345" s="1476">
        <v>1528.9560000000001</v>
      </c>
      <c r="N345" s="1476">
        <v>1585.5840000000001</v>
      </c>
      <c r="O345" s="1476">
        <v>1642.2120000000002</v>
      </c>
      <c r="P345" s="1476">
        <v>1698.8400000000001</v>
      </c>
      <c r="Q345" s="1476">
        <v>1755.4680000000001</v>
      </c>
      <c r="R345" s="1476">
        <v>1812.0960000000002</v>
      </c>
      <c r="S345" s="1476">
        <v>1868.7240000000002</v>
      </c>
      <c r="T345" s="1476">
        <v>1925.3520000000001</v>
      </c>
      <c r="U345" s="1476">
        <v>1981.9800000000002</v>
      </c>
      <c r="V345" s="1476">
        <v>2038.6080000000002</v>
      </c>
      <c r="W345" s="1476">
        <v>2095.2360000000003</v>
      </c>
      <c r="X345" s="1476">
        <v>2151.864</v>
      </c>
      <c r="Y345" s="1476">
        <v>2208.4920000000002</v>
      </c>
      <c r="Z345" s="1476">
        <v>2265.1200000000003</v>
      </c>
      <c r="AA345" s="1476">
        <v>2321.748</v>
      </c>
      <c r="AB345" s="1476">
        <v>2378.3760000000002</v>
      </c>
      <c r="AC345" s="1476">
        <v>2435.0040000000004</v>
      </c>
      <c r="AD345" s="1476">
        <v>2491.6320000000001</v>
      </c>
      <c r="AE345" s="1476">
        <v>2548.2600000000002</v>
      </c>
      <c r="AF345" s="1476">
        <v>2604.8880000000004</v>
      </c>
      <c r="AG345" s="1476">
        <v>2661.5160000000001</v>
      </c>
      <c r="AH345" s="1476">
        <v>2718.1440000000002</v>
      </c>
      <c r="AI345" s="1476">
        <v>2774.7720000000004</v>
      </c>
      <c r="AJ345" s="1476">
        <v>2831.4</v>
      </c>
      <c r="AK345" s="1476">
        <v>2888.0280000000002</v>
      </c>
      <c r="AL345" s="1476">
        <v>2944.6560000000004</v>
      </c>
      <c r="AM345" s="1476">
        <v>3001.2840000000001</v>
      </c>
      <c r="AN345" s="1476">
        <v>3057.9120000000003</v>
      </c>
      <c r="AO345" s="1476">
        <v>3114.5400000000004</v>
      </c>
      <c r="AP345" s="1476">
        <v>3171.1680000000001</v>
      </c>
      <c r="AQ345" s="1476">
        <v>3227.7960000000003</v>
      </c>
      <c r="AR345" s="1476">
        <v>3284.4240000000004</v>
      </c>
      <c r="AS345" s="1476">
        <v>3341.0520000000001</v>
      </c>
      <c r="AT345" s="1480">
        <v>3397.6800000000003</v>
      </c>
    </row>
    <row r="346" spans="1:47" x14ac:dyDescent="0.3">
      <c r="A346" s="725">
        <v>56</v>
      </c>
      <c r="B346" s="1479">
        <v>922.52160000000003</v>
      </c>
      <c r="C346" s="1476">
        <v>980.17920000000004</v>
      </c>
      <c r="D346" s="1476">
        <v>1037.8368</v>
      </c>
      <c r="E346" s="1476">
        <v>1095.4944</v>
      </c>
      <c r="F346" s="1476">
        <v>1153.152</v>
      </c>
      <c r="G346" s="1476">
        <v>1210.8096</v>
      </c>
      <c r="H346" s="1476">
        <v>1268.4672</v>
      </c>
      <c r="I346" s="1476">
        <v>1326.1248000000001</v>
      </c>
      <c r="J346" s="1476">
        <v>1383.7824000000001</v>
      </c>
      <c r="K346" s="1476">
        <v>1441.44</v>
      </c>
      <c r="L346" s="1476">
        <v>1499.0976000000001</v>
      </c>
      <c r="M346" s="1476">
        <v>1556.7552000000001</v>
      </c>
      <c r="N346" s="1476">
        <v>1614.4128000000001</v>
      </c>
      <c r="O346" s="1476">
        <v>1672.0704000000001</v>
      </c>
      <c r="P346" s="1476">
        <v>1729.7280000000001</v>
      </c>
      <c r="Q346" s="1476">
        <v>1787.3856000000001</v>
      </c>
      <c r="R346" s="1476">
        <v>1845.0432000000001</v>
      </c>
      <c r="S346" s="1476">
        <v>1902.7008000000001</v>
      </c>
      <c r="T346" s="1476">
        <v>1960.3584000000001</v>
      </c>
      <c r="U346" s="1476">
        <v>2018.0160000000001</v>
      </c>
      <c r="V346" s="1476">
        <v>2075.6736000000001</v>
      </c>
      <c r="W346" s="1476">
        <v>2133.3312000000001</v>
      </c>
      <c r="X346" s="1476">
        <v>2190.9888000000001</v>
      </c>
      <c r="Y346" s="1476">
        <v>2248.6464000000001</v>
      </c>
      <c r="Z346" s="1476">
        <v>2306.3040000000001</v>
      </c>
      <c r="AA346" s="1476">
        <v>2363.9616000000001</v>
      </c>
      <c r="AB346" s="1476">
        <v>2421.6192000000001</v>
      </c>
      <c r="AC346" s="1476">
        <v>2479.2768000000001</v>
      </c>
      <c r="AD346" s="1476">
        <v>2536.9344000000001</v>
      </c>
      <c r="AE346" s="1476">
        <v>2594.5920000000001</v>
      </c>
      <c r="AF346" s="1476">
        <v>2652.2496000000001</v>
      </c>
      <c r="AG346" s="1476">
        <v>2709.9072000000001</v>
      </c>
      <c r="AH346" s="1476">
        <v>2767.5648000000001</v>
      </c>
      <c r="AI346" s="1476">
        <v>2825.2224000000001</v>
      </c>
      <c r="AJ346" s="1476">
        <v>2882.88</v>
      </c>
      <c r="AK346" s="1476">
        <v>2940.5376000000001</v>
      </c>
      <c r="AL346" s="1476">
        <v>2998.1952000000001</v>
      </c>
      <c r="AM346" s="1476">
        <v>3055.8528000000001</v>
      </c>
      <c r="AN346" s="1476">
        <v>3113.5104000000001</v>
      </c>
      <c r="AO346" s="1476">
        <v>3171.1680000000001</v>
      </c>
      <c r="AP346" s="1476">
        <v>3228.8256000000001</v>
      </c>
      <c r="AQ346" s="1476">
        <v>3286.4832000000001</v>
      </c>
      <c r="AR346" s="1476">
        <v>3344.1408000000001</v>
      </c>
      <c r="AS346" s="1476">
        <v>3401.7984000000001</v>
      </c>
      <c r="AT346" s="1480">
        <v>3459.4560000000001</v>
      </c>
    </row>
    <row r="347" spans="1:47" x14ac:dyDescent="0.3">
      <c r="A347" s="725">
        <v>57</v>
      </c>
      <c r="B347" s="1479">
        <v>938.99520000000007</v>
      </c>
      <c r="C347" s="1476">
        <v>997.68240000000003</v>
      </c>
      <c r="D347" s="1476">
        <v>1056.3696</v>
      </c>
      <c r="E347" s="1476">
        <v>1115.0568000000001</v>
      </c>
      <c r="F347" s="1476">
        <v>1173.7440000000001</v>
      </c>
      <c r="G347" s="1476">
        <v>1232.4312</v>
      </c>
      <c r="H347" s="1476">
        <v>1291.1184000000001</v>
      </c>
      <c r="I347" s="1476">
        <v>1349.8056000000001</v>
      </c>
      <c r="J347" s="1476">
        <v>1408.4928</v>
      </c>
      <c r="K347" s="1476">
        <v>1467.18</v>
      </c>
      <c r="L347" s="1476">
        <v>1525.8672000000001</v>
      </c>
      <c r="M347" s="1476">
        <v>1584.5544000000002</v>
      </c>
      <c r="N347" s="1476">
        <v>1643.2416000000001</v>
      </c>
      <c r="O347" s="1476">
        <v>1701.9288000000001</v>
      </c>
      <c r="P347" s="1476">
        <v>1760.6160000000002</v>
      </c>
      <c r="Q347" s="1476">
        <v>1819.3032000000001</v>
      </c>
      <c r="R347" s="1476">
        <v>1877.9904000000001</v>
      </c>
      <c r="S347" s="1476">
        <v>1936.6776000000002</v>
      </c>
      <c r="T347" s="1476">
        <v>1995.3648000000001</v>
      </c>
      <c r="U347" s="1476">
        <v>2054.0520000000001</v>
      </c>
      <c r="V347" s="1476">
        <v>2112.7392</v>
      </c>
      <c r="W347" s="1476">
        <v>2171.4264000000003</v>
      </c>
      <c r="X347" s="1476">
        <v>2230.1136000000001</v>
      </c>
      <c r="Y347" s="1476">
        <v>2288.8008</v>
      </c>
      <c r="Z347" s="1476">
        <v>2347.4880000000003</v>
      </c>
      <c r="AA347" s="1476">
        <v>2406.1752000000001</v>
      </c>
      <c r="AB347" s="1476">
        <v>2464.8624</v>
      </c>
      <c r="AC347" s="1476">
        <v>2523.5496000000003</v>
      </c>
      <c r="AD347" s="1476">
        <v>2582.2368000000001</v>
      </c>
      <c r="AE347" s="1476">
        <v>2640.924</v>
      </c>
      <c r="AF347" s="1476">
        <v>2699.6112000000003</v>
      </c>
      <c r="AG347" s="1476">
        <v>2758.2984000000001</v>
      </c>
      <c r="AH347" s="1476">
        <v>2816.9856</v>
      </c>
      <c r="AI347" s="1476">
        <v>2875.6728000000003</v>
      </c>
      <c r="AJ347" s="1476">
        <v>2934.36</v>
      </c>
      <c r="AK347" s="1476">
        <v>2993.0472000000004</v>
      </c>
      <c r="AL347" s="1476">
        <v>3051.7344000000003</v>
      </c>
      <c r="AM347" s="1476">
        <v>3110.4216000000001</v>
      </c>
      <c r="AN347" s="1476">
        <v>3169.1088000000004</v>
      </c>
      <c r="AO347" s="1476">
        <v>3227.7960000000003</v>
      </c>
      <c r="AP347" s="1476">
        <v>3286.4832000000001</v>
      </c>
      <c r="AQ347" s="1476">
        <v>3345.1704000000004</v>
      </c>
      <c r="AR347" s="1476">
        <v>3403.8576000000003</v>
      </c>
      <c r="AS347" s="1476">
        <v>3462.5448000000001</v>
      </c>
      <c r="AT347" s="1480">
        <v>3521.2320000000004</v>
      </c>
    </row>
    <row r="348" spans="1:47" x14ac:dyDescent="0.3">
      <c r="A348" s="725">
        <v>58</v>
      </c>
      <c r="B348" s="1479">
        <v>955.4688000000001</v>
      </c>
      <c r="C348" s="1476">
        <v>1015.1856</v>
      </c>
      <c r="D348" s="1476">
        <v>1074.9024000000002</v>
      </c>
      <c r="E348" s="1476">
        <v>1134.6192000000001</v>
      </c>
      <c r="F348" s="1476">
        <v>1194.336</v>
      </c>
      <c r="G348" s="1476">
        <v>1254.0528000000002</v>
      </c>
      <c r="H348" s="1476">
        <v>1313.7696000000001</v>
      </c>
      <c r="I348" s="1476">
        <v>1373.4864</v>
      </c>
      <c r="J348" s="1476">
        <v>1433.2032000000002</v>
      </c>
      <c r="K348" s="1476">
        <v>1492.92</v>
      </c>
      <c r="L348" s="1476">
        <v>1552.6368</v>
      </c>
      <c r="M348" s="1476">
        <v>1612.3536000000001</v>
      </c>
      <c r="N348" s="1476">
        <v>1672.0704000000001</v>
      </c>
      <c r="O348" s="1476">
        <v>1731.7872000000002</v>
      </c>
      <c r="P348" s="1476">
        <v>1791.5040000000001</v>
      </c>
      <c r="Q348" s="1476">
        <v>1851.2208000000001</v>
      </c>
      <c r="R348" s="1476">
        <v>1910.9376000000002</v>
      </c>
      <c r="S348" s="1476">
        <v>1970.6544000000001</v>
      </c>
      <c r="T348" s="1476">
        <v>2030.3712</v>
      </c>
      <c r="U348" s="1476">
        <v>2090.0880000000002</v>
      </c>
      <c r="V348" s="1476">
        <v>2149.8048000000003</v>
      </c>
      <c r="W348" s="1476">
        <v>2209.5216</v>
      </c>
      <c r="X348" s="1476">
        <v>2269.2384000000002</v>
      </c>
      <c r="Y348" s="1476">
        <v>2328.9552000000003</v>
      </c>
      <c r="Z348" s="1476">
        <v>2388.672</v>
      </c>
      <c r="AA348" s="1476">
        <v>2448.3888000000002</v>
      </c>
      <c r="AB348" s="1476">
        <v>2508.1056000000003</v>
      </c>
      <c r="AC348" s="1476">
        <v>2567.8224</v>
      </c>
      <c r="AD348" s="1476">
        <v>2627.5392000000002</v>
      </c>
      <c r="AE348" s="1476">
        <v>2687.2560000000003</v>
      </c>
      <c r="AF348" s="1476">
        <v>2746.9728</v>
      </c>
      <c r="AG348" s="1476">
        <v>2806.6896000000002</v>
      </c>
      <c r="AH348" s="1476">
        <v>2866.4064000000003</v>
      </c>
      <c r="AI348" s="1476">
        <v>2926.1232</v>
      </c>
      <c r="AJ348" s="1476">
        <v>2985.84</v>
      </c>
      <c r="AK348" s="1476">
        <v>3045.5568000000003</v>
      </c>
      <c r="AL348" s="1476">
        <v>3105.2736</v>
      </c>
      <c r="AM348" s="1476">
        <v>3164.9904000000001</v>
      </c>
      <c r="AN348" s="1476">
        <v>3224.7072000000003</v>
      </c>
      <c r="AO348" s="1476">
        <v>3284.4240000000004</v>
      </c>
      <c r="AP348" s="1476">
        <v>3344.1408000000001</v>
      </c>
      <c r="AQ348" s="1476">
        <v>3403.8576000000003</v>
      </c>
      <c r="AR348" s="1476">
        <v>3463.5744000000004</v>
      </c>
      <c r="AS348" s="1476">
        <v>3523.2912000000001</v>
      </c>
      <c r="AT348" s="1480">
        <v>3583.0080000000003</v>
      </c>
    </row>
    <row r="349" spans="1:47" x14ac:dyDescent="0.3">
      <c r="A349" s="725">
        <v>59</v>
      </c>
      <c r="B349" s="1479">
        <v>971.94240000000002</v>
      </c>
      <c r="C349" s="1476">
        <v>1032.6888000000001</v>
      </c>
      <c r="D349" s="1476">
        <v>1093.4352000000001</v>
      </c>
      <c r="E349" s="1476">
        <v>1154.1816000000001</v>
      </c>
      <c r="F349" s="1476">
        <v>1214.9280000000001</v>
      </c>
      <c r="G349" s="1476">
        <v>1275.6744000000001</v>
      </c>
      <c r="H349" s="1476">
        <v>1336.4208000000001</v>
      </c>
      <c r="I349" s="1476">
        <v>1397.1672000000001</v>
      </c>
      <c r="J349" s="1476">
        <v>1457.9136000000001</v>
      </c>
      <c r="K349" s="1476">
        <v>1518.66</v>
      </c>
      <c r="L349" s="1476">
        <v>1579.4064000000001</v>
      </c>
      <c r="M349" s="1476">
        <v>1640.1528000000001</v>
      </c>
      <c r="N349" s="1476">
        <v>1700.8992000000001</v>
      </c>
      <c r="O349" s="1476">
        <v>1761.6456000000001</v>
      </c>
      <c r="P349" s="1476">
        <v>1822.3920000000001</v>
      </c>
      <c r="Q349" s="1476">
        <v>1883.1384</v>
      </c>
      <c r="R349" s="1476">
        <v>1943.8848</v>
      </c>
      <c r="S349" s="1476">
        <v>2004.6312</v>
      </c>
      <c r="T349" s="1476">
        <v>2065.3776000000003</v>
      </c>
      <c r="U349" s="1476">
        <v>2126.1240000000003</v>
      </c>
      <c r="V349" s="1476">
        <v>2186.8704000000002</v>
      </c>
      <c r="W349" s="1476">
        <v>2247.6168000000002</v>
      </c>
      <c r="X349" s="1476">
        <v>2308.3632000000002</v>
      </c>
      <c r="Y349" s="1476">
        <v>2369.1096000000002</v>
      </c>
      <c r="Z349" s="1476">
        <v>2429.8560000000002</v>
      </c>
      <c r="AA349" s="1476">
        <v>2490.6024000000002</v>
      </c>
      <c r="AB349" s="1476">
        <v>2551.3488000000002</v>
      </c>
      <c r="AC349" s="1476">
        <v>2612.0952000000002</v>
      </c>
      <c r="AD349" s="1476">
        <v>2672.8416000000002</v>
      </c>
      <c r="AE349" s="1476">
        <v>2733.5880000000002</v>
      </c>
      <c r="AF349" s="1476">
        <v>2794.3344000000002</v>
      </c>
      <c r="AG349" s="1476">
        <v>2855.0808000000002</v>
      </c>
      <c r="AH349" s="1476">
        <v>2915.8272000000002</v>
      </c>
      <c r="AI349" s="1476">
        <v>2976.5736000000002</v>
      </c>
      <c r="AJ349" s="1476">
        <v>3037.32</v>
      </c>
      <c r="AK349" s="1476">
        <v>3098.0664000000002</v>
      </c>
      <c r="AL349" s="1476">
        <v>3158.8128000000002</v>
      </c>
      <c r="AM349" s="1476">
        <v>3219.5592000000001</v>
      </c>
      <c r="AN349" s="1476">
        <v>3280.3056000000001</v>
      </c>
      <c r="AO349" s="1476">
        <v>3341.0520000000001</v>
      </c>
      <c r="AP349" s="1476">
        <v>3401.7984000000001</v>
      </c>
      <c r="AQ349" s="1476">
        <v>3462.5448000000001</v>
      </c>
      <c r="AR349" s="1476">
        <v>3523.2912000000001</v>
      </c>
      <c r="AS349" s="1476">
        <v>3584.0376000000001</v>
      </c>
      <c r="AT349" s="1480">
        <v>3644.7840000000001</v>
      </c>
    </row>
    <row r="350" spans="1:47" ht="15" thickBot="1" x14ac:dyDescent="0.35">
      <c r="A350" s="920">
        <v>60</v>
      </c>
      <c r="B350" s="1481">
        <v>988.41600000000005</v>
      </c>
      <c r="C350" s="1482">
        <v>1050.192</v>
      </c>
      <c r="D350" s="1482">
        <v>1111.9680000000001</v>
      </c>
      <c r="E350" s="1482">
        <v>1173.7440000000001</v>
      </c>
      <c r="F350" s="1482">
        <v>1235.52</v>
      </c>
      <c r="G350" s="1482">
        <v>1297.296</v>
      </c>
      <c r="H350" s="1482">
        <v>1359.0720000000001</v>
      </c>
      <c r="I350" s="1482">
        <v>1420.8480000000002</v>
      </c>
      <c r="J350" s="1482">
        <v>1482.624</v>
      </c>
      <c r="K350" s="1482">
        <v>1544.4</v>
      </c>
      <c r="L350" s="1482">
        <v>1606.1760000000002</v>
      </c>
      <c r="M350" s="1482">
        <v>1667.9520000000002</v>
      </c>
      <c r="N350" s="1482">
        <v>1729.7280000000001</v>
      </c>
      <c r="O350" s="1482">
        <v>1791.5040000000001</v>
      </c>
      <c r="P350" s="1482">
        <v>1853.2800000000002</v>
      </c>
      <c r="Q350" s="1482">
        <v>1915.056</v>
      </c>
      <c r="R350" s="1482">
        <v>1976.8320000000001</v>
      </c>
      <c r="S350" s="1482">
        <v>2038.6080000000002</v>
      </c>
      <c r="T350" s="1482">
        <v>2100.384</v>
      </c>
      <c r="U350" s="1482">
        <v>2162.1600000000003</v>
      </c>
      <c r="V350" s="1482">
        <v>2223.9360000000001</v>
      </c>
      <c r="W350" s="1482">
        <v>2285.712</v>
      </c>
      <c r="X350" s="1482">
        <v>2347.4880000000003</v>
      </c>
      <c r="Y350" s="1482">
        <v>2409.2640000000001</v>
      </c>
      <c r="Z350" s="1482">
        <v>2471.04</v>
      </c>
      <c r="AA350" s="1482">
        <v>2532.8160000000003</v>
      </c>
      <c r="AB350" s="1482">
        <v>2594.5920000000001</v>
      </c>
      <c r="AC350" s="1482">
        <v>2656.3680000000004</v>
      </c>
      <c r="AD350" s="1482">
        <v>2718.1440000000002</v>
      </c>
      <c r="AE350" s="1482">
        <v>2779.92</v>
      </c>
      <c r="AF350" s="1482">
        <v>2841.6960000000004</v>
      </c>
      <c r="AG350" s="1482">
        <v>2903.4720000000002</v>
      </c>
      <c r="AH350" s="1482">
        <v>2965.248</v>
      </c>
      <c r="AI350" s="1482">
        <v>3027.0240000000003</v>
      </c>
      <c r="AJ350" s="1482">
        <v>3088.8</v>
      </c>
      <c r="AK350" s="1482">
        <v>3150.576</v>
      </c>
      <c r="AL350" s="1482">
        <v>3212.3520000000003</v>
      </c>
      <c r="AM350" s="1482">
        <v>3274.1280000000002</v>
      </c>
      <c r="AN350" s="1482">
        <v>3335.9040000000005</v>
      </c>
      <c r="AO350" s="1482">
        <v>3397.6800000000003</v>
      </c>
      <c r="AP350" s="1482">
        <v>3459.4560000000001</v>
      </c>
      <c r="AQ350" s="1482">
        <v>3521.2320000000004</v>
      </c>
      <c r="AR350" s="1482">
        <v>3583.0080000000003</v>
      </c>
      <c r="AS350" s="1482">
        <v>3644.7840000000001</v>
      </c>
      <c r="AT350" s="1483">
        <v>3706.5600000000004</v>
      </c>
    </row>
    <row r="351" spans="1:47" ht="15" thickBot="1" x14ac:dyDescent="0.35">
      <c r="A351" s="800" t="s">
        <v>621</v>
      </c>
      <c r="B351" s="1670" t="s">
        <v>65</v>
      </c>
      <c r="C351" s="1671"/>
      <c r="D351" s="1671"/>
      <c r="E351" s="1671"/>
      <c r="F351" s="1671"/>
      <c r="G351" s="1671"/>
      <c r="H351" s="1671"/>
      <c r="I351" s="1671"/>
      <c r="J351" s="1671"/>
      <c r="K351" s="1671"/>
      <c r="L351" s="1671"/>
      <c r="M351" s="1671"/>
      <c r="N351" s="1671"/>
      <c r="O351" s="1671"/>
      <c r="P351" s="1671"/>
      <c r="Q351" s="1671"/>
      <c r="R351" s="1671"/>
      <c r="S351" s="1671"/>
      <c r="T351" s="1671"/>
      <c r="U351" s="1671"/>
      <c r="V351" s="1671"/>
      <c r="W351" s="1671"/>
      <c r="X351" s="1671"/>
      <c r="Y351" s="1671"/>
      <c r="Z351" s="1671"/>
      <c r="AA351" s="1671"/>
      <c r="AB351" s="1671"/>
      <c r="AC351" s="1671"/>
      <c r="AD351" s="1671"/>
      <c r="AE351" s="1671"/>
      <c r="AF351" s="1671"/>
      <c r="AG351" s="1671"/>
      <c r="AH351" s="1671"/>
      <c r="AI351" s="1671"/>
      <c r="AJ351" s="1671"/>
      <c r="AK351" s="1671"/>
      <c r="AL351" s="1671"/>
      <c r="AM351" s="1671"/>
      <c r="AN351" s="1671"/>
      <c r="AO351" s="1671"/>
      <c r="AP351" s="1671"/>
      <c r="AQ351" s="1671"/>
      <c r="AR351" s="1671"/>
      <c r="AS351" s="1671"/>
      <c r="AT351" s="1672"/>
    </row>
    <row r="353" spans="1:47" ht="21.6" thickBot="1" x14ac:dyDescent="0.45">
      <c r="A353" s="105" t="s">
        <v>127</v>
      </c>
      <c r="F353" s="6"/>
      <c r="G353" s="356"/>
      <c r="H353" s="364"/>
      <c r="I353" s="356"/>
      <c r="J353" s="364"/>
    </row>
    <row r="354" spans="1:47" ht="15" thickBot="1" x14ac:dyDescent="0.35">
      <c r="A354" s="351" t="s">
        <v>15</v>
      </c>
      <c r="B354" s="358">
        <v>16</v>
      </c>
      <c r="C354" s="359">
        <v>17</v>
      </c>
      <c r="D354" s="359">
        <v>18</v>
      </c>
      <c r="E354" s="359">
        <v>19</v>
      </c>
      <c r="F354" s="359">
        <v>20</v>
      </c>
      <c r="G354" s="359">
        <v>21</v>
      </c>
      <c r="H354" s="359">
        <v>22</v>
      </c>
      <c r="I354" s="359">
        <v>23</v>
      </c>
      <c r="J354" s="359">
        <v>24</v>
      </c>
      <c r="K354" s="359">
        <v>25</v>
      </c>
      <c r="L354" s="359">
        <v>26</v>
      </c>
      <c r="M354" s="359">
        <v>27</v>
      </c>
      <c r="N354" s="359">
        <v>28</v>
      </c>
      <c r="O354" s="359">
        <v>29</v>
      </c>
      <c r="P354" s="359">
        <v>30</v>
      </c>
      <c r="Q354" s="359">
        <v>31</v>
      </c>
      <c r="R354" s="359">
        <v>32</v>
      </c>
      <c r="S354" s="359">
        <v>33</v>
      </c>
      <c r="T354" s="359">
        <v>34</v>
      </c>
      <c r="U354" s="359">
        <v>35</v>
      </c>
      <c r="V354" s="359">
        <v>36</v>
      </c>
      <c r="W354" s="359">
        <v>37</v>
      </c>
      <c r="X354" s="359">
        <v>38</v>
      </c>
      <c r="Y354" s="359">
        <v>39</v>
      </c>
      <c r="Z354" s="359">
        <v>40</v>
      </c>
      <c r="AA354" s="359">
        <v>41</v>
      </c>
      <c r="AB354" s="359">
        <v>42</v>
      </c>
      <c r="AC354" s="359">
        <v>43</v>
      </c>
      <c r="AD354" s="359">
        <v>44</v>
      </c>
      <c r="AE354" s="359">
        <v>45</v>
      </c>
      <c r="AF354" s="359">
        <v>46</v>
      </c>
      <c r="AG354" s="359">
        <v>47</v>
      </c>
      <c r="AH354" s="359">
        <v>48</v>
      </c>
      <c r="AI354" s="359">
        <v>49</v>
      </c>
      <c r="AJ354" s="359">
        <v>50</v>
      </c>
      <c r="AK354" s="359">
        <v>51</v>
      </c>
      <c r="AL354" s="359">
        <v>52</v>
      </c>
      <c r="AM354" s="359">
        <v>53</v>
      </c>
      <c r="AN354" s="359">
        <v>54</v>
      </c>
      <c r="AO354" s="359">
        <v>55</v>
      </c>
      <c r="AP354" s="359">
        <v>56</v>
      </c>
      <c r="AQ354" s="359">
        <v>57</v>
      </c>
      <c r="AR354" s="359">
        <v>58</v>
      </c>
      <c r="AS354" s="359">
        <v>59</v>
      </c>
      <c r="AT354" s="1485">
        <v>60</v>
      </c>
    </row>
    <row r="355" spans="1:47" s="355" customFormat="1" x14ac:dyDescent="0.3">
      <c r="A355" s="8">
        <v>16</v>
      </c>
      <c r="B355" s="1486">
        <v>276.88959999999997</v>
      </c>
      <c r="C355" s="1487">
        <v>294.1952</v>
      </c>
      <c r="D355" s="1487">
        <v>311.50079999999997</v>
      </c>
      <c r="E355" s="1487">
        <v>328.80639999999994</v>
      </c>
      <c r="F355" s="1487">
        <v>346.11199999999997</v>
      </c>
      <c r="G355" s="1487">
        <v>363.41759999999999</v>
      </c>
      <c r="H355" s="1487">
        <v>380.72319999999996</v>
      </c>
      <c r="I355" s="1487">
        <v>398.02879999999993</v>
      </c>
      <c r="J355" s="1487">
        <v>415.33439999999996</v>
      </c>
      <c r="K355" s="1487">
        <v>432.64</v>
      </c>
      <c r="L355" s="1487">
        <v>449.94559999999996</v>
      </c>
      <c r="M355" s="1487">
        <v>467.25119999999993</v>
      </c>
      <c r="N355" s="1487">
        <v>484.55679999999995</v>
      </c>
      <c r="O355" s="1487">
        <v>501.86239999999998</v>
      </c>
      <c r="P355" s="1487">
        <v>519.16799999999989</v>
      </c>
      <c r="Q355" s="1487">
        <v>536.47359999999992</v>
      </c>
      <c r="R355" s="1487">
        <v>553.77919999999995</v>
      </c>
      <c r="S355" s="1487">
        <v>571.08479999999997</v>
      </c>
      <c r="T355" s="1487">
        <v>588.3904</v>
      </c>
      <c r="U355" s="1487">
        <v>605.69599999999991</v>
      </c>
      <c r="V355" s="1487">
        <v>623.00159999999994</v>
      </c>
      <c r="W355" s="1487">
        <v>640.30719999999997</v>
      </c>
      <c r="X355" s="1487">
        <v>657.61279999999988</v>
      </c>
      <c r="Y355" s="1487">
        <v>674.91839999999991</v>
      </c>
      <c r="Z355" s="1487">
        <v>692.22399999999993</v>
      </c>
      <c r="AA355" s="1487">
        <v>709.52959999999996</v>
      </c>
      <c r="AB355" s="1487">
        <v>726.83519999999999</v>
      </c>
      <c r="AC355" s="1487">
        <v>744.1407999999999</v>
      </c>
      <c r="AD355" s="1487">
        <v>761.44639999999993</v>
      </c>
      <c r="AE355" s="1487">
        <v>778.75199999999995</v>
      </c>
      <c r="AF355" s="1487">
        <v>796.05759999999987</v>
      </c>
      <c r="AG355" s="1487">
        <v>813.36319999999989</v>
      </c>
      <c r="AH355" s="1487">
        <v>830.66879999999992</v>
      </c>
      <c r="AI355" s="1487">
        <v>847.97439999999995</v>
      </c>
      <c r="AJ355" s="1487">
        <v>865.28</v>
      </c>
      <c r="AK355" s="1487">
        <v>882.58559999999989</v>
      </c>
      <c r="AL355" s="1487">
        <v>899.89119999999991</v>
      </c>
      <c r="AM355" s="1487">
        <v>917.19679999999994</v>
      </c>
      <c r="AN355" s="1487">
        <v>934.50239999999985</v>
      </c>
      <c r="AO355" s="1487">
        <v>951.80799999999988</v>
      </c>
      <c r="AP355" s="1487">
        <v>969.11359999999991</v>
      </c>
      <c r="AQ355" s="1487">
        <v>986.41919999999993</v>
      </c>
      <c r="AR355" s="1487">
        <v>1003.7248</v>
      </c>
      <c r="AS355" s="1487">
        <v>1021.0303999999999</v>
      </c>
      <c r="AT355" s="1488">
        <v>1038.3359999999998</v>
      </c>
      <c r="AU355"/>
    </row>
    <row r="356" spans="1:47" x14ac:dyDescent="0.3">
      <c r="A356" s="14">
        <v>17</v>
      </c>
      <c r="B356" s="1489">
        <v>294.1952</v>
      </c>
      <c r="C356" s="1490">
        <v>312.58239999999995</v>
      </c>
      <c r="D356" s="1490">
        <v>330.96959999999996</v>
      </c>
      <c r="E356" s="1490">
        <v>349.35679999999996</v>
      </c>
      <c r="F356" s="1490">
        <v>367.74399999999997</v>
      </c>
      <c r="G356" s="1490">
        <v>386.13119999999998</v>
      </c>
      <c r="H356" s="1490">
        <v>404.51839999999999</v>
      </c>
      <c r="I356" s="1490">
        <v>422.90559999999994</v>
      </c>
      <c r="J356" s="1490">
        <v>441.29279999999994</v>
      </c>
      <c r="K356" s="1490">
        <v>459.67999999999995</v>
      </c>
      <c r="L356" s="1490">
        <v>478.06719999999996</v>
      </c>
      <c r="M356" s="1490">
        <v>496.45439999999996</v>
      </c>
      <c r="N356" s="1490">
        <v>514.84159999999997</v>
      </c>
      <c r="O356" s="1490">
        <v>533.22879999999998</v>
      </c>
      <c r="P356" s="1490">
        <v>551.61599999999999</v>
      </c>
      <c r="Q356" s="1490">
        <v>570.00319999999999</v>
      </c>
      <c r="R356" s="1490">
        <v>588.3904</v>
      </c>
      <c r="S356" s="1490">
        <v>606.77759999999989</v>
      </c>
      <c r="T356" s="1490">
        <v>625.1647999999999</v>
      </c>
      <c r="U356" s="1490">
        <v>643.55199999999991</v>
      </c>
      <c r="V356" s="1490">
        <v>661.93919999999991</v>
      </c>
      <c r="W356" s="1490">
        <v>680.32639999999992</v>
      </c>
      <c r="X356" s="1490">
        <v>698.71359999999993</v>
      </c>
      <c r="Y356" s="1490">
        <v>717.10079999999994</v>
      </c>
      <c r="Z356" s="1490">
        <v>735.48799999999994</v>
      </c>
      <c r="AA356" s="1490">
        <v>753.87519999999995</v>
      </c>
      <c r="AB356" s="1490">
        <v>772.26239999999996</v>
      </c>
      <c r="AC356" s="1490">
        <v>790.64959999999996</v>
      </c>
      <c r="AD356" s="1490">
        <v>809.03679999999997</v>
      </c>
      <c r="AE356" s="1490">
        <v>827.42399999999986</v>
      </c>
      <c r="AF356" s="1490">
        <v>845.81119999999987</v>
      </c>
      <c r="AG356" s="1490">
        <v>864.19839999999988</v>
      </c>
      <c r="AH356" s="1490">
        <v>882.58559999999989</v>
      </c>
      <c r="AI356" s="1490">
        <v>900.97279999999989</v>
      </c>
      <c r="AJ356" s="1490">
        <v>919.3599999999999</v>
      </c>
      <c r="AK356" s="1490">
        <v>937.74719999999991</v>
      </c>
      <c r="AL356" s="1490">
        <v>956.13439999999991</v>
      </c>
      <c r="AM356" s="1490">
        <v>974.52159999999992</v>
      </c>
      <c r="AN356" s="1490">
        <v>992.90879999999993</v>
      </c>
      <c r="AO356" s="1490">
        <v>1011.2959999999999</v>
      </c>
      <c r="AP356" s="1490">
        <v>1029.6831999999999</v>
      </c>
      <c r="AQ356" s="1490">
        <v>1048.0703999999998</v>
      </c>
      <c r="AR356" s="1490">
        <v>1066.4576</v>
      </c>
      <c r="AS356" s="1490">
        <v>1084.8447999999999</v>
      </c>
      <c r="AT356" s="1491">
        <v>1103.232</v>
      </c>
    </row>
    <row r="357" spans="1:47" s="355" customFormat="1" x14ac:dyDescent="0.3">
      <c r="A357" s="14">
        <v>18</v>
      </c>
      <c r="B357" s="1489">
        <v>311.50079999999997</v>
      </c>
      <c r="C357" s="1490">
        <v>330.96959999999996</v>
      </c>
      <c r="D357" s="1490">
        <v>350.43839999999994</v>
      </c>
      <c r="E357" s="1490">
        <v>369.90719999999999</v>
      </c>
      <c r="F357" s="1490">
        <v>389.37599999999998</v>
      </c>
      <c r="G357" s="1490">
        <v>408.84479999999996</v>
      </c>
      <c r="H357" s="1490">
        <v>428.31359999999995</v>
      </c>
      <c r="I357" s="1490">
        <v>447.78239999999994</v>
      </c>
      <c r="J357" s="1490">
        <v>467.25119999999993</v>
      </c>
      <c r="K357" s="1490">
        <v>486.71999999999997</v>
      </c>
      <c r="L357" s="1490">
        <v>506.18879999999996</v>
      </c>
      <c r="M357" s="1490">
        <v>525.6576</v>
      </c>
      <c r="N357" s="1490">
        <v>545.12639999999999</v>
      </c>
      <c r="O357" s="1490">
        <v>564.59519999999998</v>
      </c>
      <c r="P357" s="1490">
        <v>584.06399999999996</v>
      </c>
      <c r="Q357" s="1490">
        <v>603.53279999999995</v>
      </c>
      <c r="R357" s="1490">
        <v>623.00159999999994</v>
      </c>
      <c r="S357" s="1490">
        <v>642.47039999999993</v>
      </c>
      <c r="T357" s="1490">
        <v>661.93919999999991</v>
      </c>
      <c r="U357" s="1490">
        <v>681.4079999999999</v>
      </c>
      <c r="V357" s="1490">
        <v>700.87679999999989</v>
      </c>
      <c r="W357" s="1490">
        <v>720.34559999999988</v>
      </c>
      <c r="X357" s="1490">
        <v>739.81439999999998</v>
      </c>
      <c r="Y357" s="1490">
        <v>759.28319999999997</v>
      </c>
      <c r="Z357" s="1490">
        <v>778.75199999999995</v>
      </c>
      <c r="AA357" s="1490">
        <v>798.22079999999994</v>
      </c>
      <c r="AB357" s="1490">
        <v>817.68959999999993</v>
      </c>
      <c r="AC357" s="1490">
        <v>837.15839999999992</v>
      </c>
      <c r="AD357" s="1490">
        <v>856.6271999999999</v>
      </c>
      <c r="AE357" s="1490">
        <v>876.09599999999989</v>
      </c>
      <c r="AF357" s="1490">
        <v>895.56479999999988</v>
      </c>
      <c r="AG357" s="1490">
        <v>915.03359999999986</v>
      </c>
      <c r="AH357" s="1490">
        <v>934.50239999999985</v>
      </c>
      <c r="AI357" s="1490">
        <v>953.97119999999995</v>
      </c>
      <c r="AJ357" s="1490">
        <v>973.43999999999994</v>
      </c>
      <c r="AK357" s="1490">
        <v>992.90879999999993</v>
      </c>
      <c r="AL357" s="1490">
        <v>1012.3775999999999</v>
      </c>
      <c r="AM357" s="1490">
        <v>1031.8463999999999</v>
      </c>
      <c r="AN357" s="1490">
        <v>1051.3152</v>
      </c>
      <c r="AO357" s="1490">
        <v>1070.7839999999999</v>
      </c>
      <c r="AP357" s="1490">
        <v>1090.2528</v>
      </c>
      <c r="AQ357" s="1490">
        <v>1109.7215999999999</v>
      </c>
      <c r="AR357" s="1490">
        <v>1129.1904</v>
      </c>
      <c r="AS357" s="1490">
        <v>1148.6591999999998</v>
      </c>
      <c r="AT357" s="1491">
        <v>1168.1279999999999</v>
      </c>
      <c r="AU357"/>
    </row>
    <row r="358" spans="1:47" x14ac:dyDescent="0.3">
      <c r="A358" s="14">
        <v>19</v>
      </c>
      <c r="B358" s="1489">
        <v>328.80639999999994</v>
      </c>
      <c r="C358" s="1490">
        <v>349.35679999999996</v>
      </c>
      <c r="D358" s="1490">
        <v>369.90719999999999</v>
      </c>
      <c r="E358" s="1490">
        <v>390.45759999999996</v>
      </c>
      <c r="F358" s="1490">
        <v>411.00799999999998</v>
      </c>
      <c r="G358" s="1490">
        <v>431.55839999999995</v>
      </c>
      <c r="H358" s="1490">
        <v>452.10879999999997</v>
      </c>
      <c r="I358" s="1490">
        <v>472.65919999999994</v>
      </c>
      <c r="J358" s="1490">
        <v>493.20959999999997</v>
      </c>
      <c r="K358" s="1490">
        <v>513.76</v>
      </c>
      <c r="L358" s="1490">
        <v>534.31039999999996</v>
      </c>
      <c r="M358" s="1490">
        <v>554.86079999999993</v>
      </c>
      <c r="N358" s="1490">
        <v>575.41119999999989</v>
      </c>
      <c r="O358" s="1490">
        <v>595.96159999999998</v>
      </c>
      <c r="P358" s="1490">
        <v>616.51199999999994</v>
      </c>
      <c r="Q358" s="1490">
        <v>637.06239999999991</v>
      </c>
      <c r="R358" s="1490">
        <v>657.61279999999988</v>
      </c>
      <c r="S358" s="1490">
        <v>678.16319999999996</v>
      </c>
      <c r="T358" s="1490">
        <v>698.71359999999993</v>
      </c>
      <c r="U358" s="1490">
        <v>719.2639999999999</v>
      </c>
      <c r="V358" s="1490">
        <v>739.81439999999998</v>
      </c>
      <c r="W358" s="1490">
        <v>760.36479999999995</v>
      </c>
      <c r="X358" s="1490">
        <v>780.91519999999991</v>
      </c>
      <c r="Y358" s="1490">
        <v>801.46559999999988</v>
      </c>
      <c r="Z358" s="1490">
        <v>822.01599999999996</v>
      </c>
      <c r="AA358" s="1490">
        <v>842.56639999999993</v>
      </c>
      <c r="AB358" s="1490">
        <v>863.1167999999999</v>
      </c>
      <c r="AC358" s="1490">
        <v>883.66719999999987</v>
      </c>
      <c r="AD358" s="1490">
        <v>904.21759999999995</v>
      </c>
      <c r="AE358" s="1490">
        <v>924.76799999999992</v>
      </c>
      <c r="AF358" s="1490">
        <v>945.31839999999988</v>
      </c>
      <c r="AG358" s="1490">
        <v>965.86879999999985</v>
      </c>
      <c r="AH358" s="1490">
        <v>986.41919999999993</v>
      </c>
      <c r="AI358" s="1490">
        <v>1006.9695999999999</v>
      </c>
      <c r="AJ358" s="1490">
        <v>1027.52</v>
      </c>
      <c r="AK358" s="1490">
        <v>1048.0703999999998</v>
      </c>
      <c r="AL358" s="1490">
        <v>1068.6207999999999</v>
      </c>
      <c r="AM358" s="1490">
        <v>1089.1712</v>
      </c>
      <c r="AN358" s="1490">
        <v>1109.7215999999999</v>
      </c>
      <c r="AO358" s="1490">
        <v>1130.2719999999999</v>
      </c>
      <c r="AP358" s="1490">
        <v>1150.8223999999998</v>
      </c>
      <c r="AQ358" s="1490">
        <v>1171.3727999999999</v>
      </c>
      <c r="AR358" s="1490">
        <v>1191.9232</v>
      </c>
      <c r="AS358" s="1490">
        <v>1212.4735999999998</v>
      </c>
      <c r="AT358" s="1491">
        <v>1233.0239999999999</v>
      </c>
    </row>
    <row r="359" spans="1:47" x14ac:dyDescent="0.3">
      <c r="A359" s="14">
        <v>20</v>
      </c>
      <c r="B359" s="1489">
        <v>346.11199999999997</v>
      </c>
      <c r="C359" s="1490">
        <v>367.74399999999997</v>
      </c>
      <c r="D359" s="1490">
        <v>389.37599999999998</v>
      </c>
      <c r="E359" s="1490">
        <v>411.00799999999998</v>
      </c>
      <c r="F359" s="1490">
        <v>432.64</v>
      </c>
      <c r="G359" s="1490">
        <v>454.27199999999993</v>
      </c>
      <c r="H359" s="1490">
        <v>475.90399999999994</v>
      </c>
      <c r="I359" s="1490">
        <v>497.53599999999994</v>
      </c>
      <c r="J359" s="1490">
        <v>519.16799999999989</v>
      </c>
      <c r="K359" s="1490">
        <v>540.79999999999995</v>
      </c>
      <c r="L359" s="1490">
        <v>562.4319999999999</v>
      </c>
      <c r="M359" s="1490">
        <v>584.06399999999996</v>
      </c>
      <c r="N359" s="1490">
        <v>605.69599999999991</v>
      </c>
      <c r="O359" s="1490">
        <v>627.32799999999997</v>
      </c>
      <c r="P359" s="1490">
        <v>648.95999999999992</v>
      </c>
      <c r="Q359" s="1490">
        <v>670.59199999999998</v>
      </c>
      <c r="R359" s="1490">
        <v>692.22399999999993</v>
      </c>
      <c r="S359" s="1490">
        <v>713.85599999999988</v>
      </c>
      <c r="T359" s="1490">
        <v>735.48799999999994</v>
      </c>
      <c r="U359" s="1490">
        <v>757.11999999999989</v>
      </c>
      <c r="V359" s="1490">
        <v>778.75199999999995</v>
      </c>
      <c r="W359" s="1490">
        <v>800.3839999999999</v>
      </c>
      <c r="X359" s="1490">
        <v>822.01599999999996</v>
      </c>
      <c r="Y359" s="1490">
        <v>843.64799999999991</v>
      </c>
      <c r="Z359" s="1490">
        <v>865.28</v>
      </c>
      <c r="AA359" s="1490">
        <v>886.91199999999992</v>
      </c>
      <c r="AB359" s="1490">
        <v>908.54399999999987</v>
      </c>
      <c r="AC359" s="1490">
        <v>930.17599999999993</v>
      </c>
      <c r="AD359" s="1490">
        <v>951.80799999999988</v>
      </c>
      <c r="AE359" s="1490">
        <v>973.43999999999994</v>
      </c>
      <c r="AF359" s="1490">
        <v>995.07199999999989</v>
      </c>
      <c r="AG359" s="1490">
        <v>1016.704</v>
      </c>
      <c r="AH359" s="1490">
        <v>1038.3359999999998</v>
      </c>
      <c r="AI359" s="1490">
        <v>1059.9679999999998</v>
      </c>
      <c r="AJ359" s="1490">
        <v>1081.5999999999999</v>
      </c>
      <c r="AK359" s="1490">
        <v>1103.232</v>
      </c>
      <c r="AL359" s="1490">
        <v>1124.8639999999998</v>
      </c>
      <c r="AM359" s="1490">
        <v>1146.4959999999999</v>
      </c>
      <c r="AN359" s="1490">
        <v>1168.1279999999999</v>
      </c>
      <c r="AO359" s="1490">
        <v>1189.76</v>
      </c>
      <c r="AP359" s="1490">
        <v>1211.3919999999998</v>
      </c>
      <c r="AQ359" s="1490">
        <v>1233.0239999999999</v>
      </c>
      <c r="AR359" s="1490">
        <v>1254.6559999999999</v>
      </c>
      <c r="AS359" s="1490">
        <v>1276.2879999999998</v>
      </c>
      <c r="AT359" s="1491">
        <v>1297.9199999999998</v>
      </c>
      <c r="AU359" s="355"/>
    </row>
    <row r="360" spans="1:47" x14ac:dyDescent="0.3">
      <c r="A360" s="14">
        <v>21</v>
      </c>
      <c r="B360" s="1489">
        <v>363.41759999999999</v>
      </c>
      <c r="C360" s="1490">
        <v>386.13119999999998</v>
      </c>
      <c r="D360" s="1490">
        <v>408.84479999999996</v>
      </c>
      <c r="E360" s="1490">
        <v>431.55839999999995</v>
      </c>
      <c r="F360" s="1490">
        <v>454.27199999999993</v>
      </c>
      <c r="G360" s="1490">
        <v>476.98559999999998</v>
      </c>
      <c r="H360" s="1490">
        <v>499.69919999999996</v>
      </c>
      <c r="I360" s="1490">
        <v>522.41279999999995</v>
      </c>
      <c r="J360" s="1490">
        <v>545.12639999999999</v>
      </c>
      <c r="K360" s="1490">
        <v>567.83999999999992</v>
      </c>
      <c r="L360" s="1490">
        <v>590.55359999999996</v>
      </c>
      <c r="M360" s="1490">
        <v>613.26719999999989</v>
      </c>
      <c r="N360" s="1490">
        <v>635.98079999999993</v>
      </c>
      <c r="O360" s="1490">
        <v>658.69439999999997</v>
      </c>
      <c r="P360" s="1490">
        <v>681.4079999999999</v>
      </c>
      <c r="Q360" s="1490">
        <v>704.12159999999994</v>
      </c>
      <c r="R360" s="1490">
        <v>726.83519999999999</v>
      </c>
      <c r="S360" s="1490">
        <v>749.54879999999991</v>
      </c>
      <c r="T360" s="1490">
        <v>772.26239999999996</v>
      </c>
      <c r="U360" s="1490">
        <v>794.97599999999989</v>
      </c>
      <c r="V360" s="1490">
        <v>817.68959999999993</v>
      </c>
      <c r="W360" s="1490">
        <v>840.40319999999997</v>
      </c>
      <c r="X360" s="1490">
        <v>863.1167999999999</v>
      </c>
      <c r="Y360" s="1490">
        <v>885.83039999999994</v>
      </c>
      <c r="Z360" s="1490">
        <v>908.54399999999987</v>
      </c>
      <c r="AA360" s="1490">
        <v>931.25759999999991</v>
      </c>
      <c r="AB360" s="1490">
        <v>953.97119999999995</v>
      </c>
      <c r="AC360" s="1490">
        <v>976.68479999999988</v>
      </c>
      <c r="AD360" s="1490">
        <v>999.39839999999992</v>
      </c>
      <c r="AE360" s="1490">
        <v>1022.1119999999999</v>
      </c>
      <c r="AF360" s="1490">
        <v>1044.8255999999999</v>
      </c>
      <c r="AG360" s="1490">
        <v>1067.5391999999999</v>
      </c>
      <c r="AH360" s="1490">
        <v>1090.2528</v>
      </c>
      <c r="AI360" s="1490">
        <v>1112.9663999999998</v>
      </c>
      <c r="AJ360" s="1490">
        <v>1135.6799999999998</v>
      </c>
      <c r="AK360" s="1490">
        <v>1158.3935999999999</v>
      </c>
      <c r="AL360" s="1490">
        <v>1181.1071999999999</v>
      </c>
      <c r="AM360" s="1490">
        <v>1203.8208</v>
      </c>
      <c r="AN360" s="1490">
        <v>1226.5343999999998</v>
      </c>
      <c r="AO360" s="1490">
        <v>1249.2479999999998</v>
      </c>
      <c r="AP360" s="1490">
        <v>1271.9615999999999</v>
      </c>
      <c r="AQ360" s="1490">
        <v>1294.6751999999999</v>
      </c>
      <c r="AR360" s="1490">
        <v>1317.3887999999999</v>
      </c>
      <c r="AS360" s="1490">
        <v>1340.1023999999998</v>
      </c>
      <c r="AT360" s="1491">
        <v>1362.8159999999998</v>
      </c>
    </row>
    <row r="361" spans="1:47" s="355" customFormat="1" x14ac:dyDescent="0.3">
      <c r="A361" s="14">
        <v>22</v>
      </c>
      <c r="B361" s="1489">
        <v>380.72319999999996</v>
      </c>
      <c r="C361" s="1490">
        <v>404.51839999999999</v>
      </c>
      <c r="D361" s="1490">
        <v>428.31359999999995</v>
      </c>
      <c r="E361" s="1490">
        <v>452.10879999999997</v>
      </c>
      <c r="F361" s="1490">
        <v>475.90399999999994</v>
      </c>
      <c r="G361" s="1490">
        <v>499.69919999999996</v>
      </c>
      <c r="H361" s="1490">
        <v>523.49439999999993</v>
      </c>
      <c r="I361" s="1490">
        <v>547.28959999999995</v>
      </c>
      <c r="J361" s="1490">
        <v>571.08479999999997</v>
      </c>
      <c r="K361" s="1490">
        <v>594.88</v>
      </c>
      <c r="L361" s="1490">
        <v>618.6751999999999</v>
      </c>
      <c r="M361" s="1490">
        <v>642.47039999999993</v>
      </c>
      <c r="N361" s="1490">
        <v>666.26559999999995</v>
      </c>
      <c r="O361" s="1490">
        <v>690.06079999999997</v>
      </c>
      <c r="P361" s="1490">
        <v>713.85599999999988</v>
      </c>
      <c r="Q361" s="1490">
        <v>737.6511999999999</v>
      </c>
      <c r="R361" s="1490">
        <v>761.44639999999993</v>
      </c>
      <c r="S361" s="1490">
        <v>785.24159999999995</v>
      </c>
      <c r="T361" s="1490">
        <v>809.03679999999997</v>
      </c>
      <c r="U361" s="1490">
        <v>832.83199999999988</v>
      </c>
      <c r="V361" s="1490">
        <v>856.6271999999999</v>
      </c>
      <c r="W361" s="1490">
        <v>880.42239999999993</v>
      </c>
      <c r="X361" s="1490">
        <v>904.21759999999995</v>
      </c>
      <c r="Y361" s="1490">
        <v>928.01279999999986</v>
      </c>
      <c r="Z361" s="1490">
        <v>951.80799999999988</v>
      </c>
      <c r="AA361" s="1490">
        <v>975.6031999999999</v>
      </c>
      <c r="AB361" s="1490">
        <v>999.39839999999992</v>
      </c>
      <c r="AC361" s="1490">
        <v>1023.1935999999999</v>
      </c>
      <c r="AD361" s="1490">
        <v>1046.9887999999999</v>
      </c>
      <c r="AE361" s="1490">
        <v>1070.7839999999999</v>
      </c>
      <c r="AF361" s="1490">
        <v>1094.5791999999999</v>
      </c>
      <c r="AG361" s="1490">
        <v>1118.3743999999999</v>
      </c>
      <c r="AH361" s="1490">
        <v>1142.1695999999999</v>
      </c>
      <c r="AI361" s="1490">
        <v>1165.9648</v>
      </c>
      <c r="AJ361" s="1490">
        <v>1189.76</v>
      </c>
      <c r="AK361" s="1490">
        <v>1213.5551999999998</v>
      </c>
      <c r="AL361" s="1490">
        <v>1237.3503999999998</v>
      </c>
      <c r="AM361" s="1490">
        <v>1261.1455999999998</v>
      </c>
      <c r="AN361" s="1490">
        <v>1284.9407999999999</v>
      </c>
      <c r="AO361" s="1490">
        <v>1308.7359999999999</v>
      </c>
      <c r="AP361" s="1490">
        <v>1332.5311999999999</v>
      </c>
      <c r="AQ361" s="1490">
        <v>1356.3263999999999</v>
      </c>
      <c r="AR361" s="1490">
        <v>1380.1215999999999</v>
      </c>
      <c r="AS361" s="1490">
        <v>1403.9168</v>
      </c>
      <c r="AT361" s="1491">
        <v>1427.7119999999998</v>
      </c>
    </row>
    <row r="362" spans="1:47" s="355" customFormat="1" x14ac:dyDescent="0.3">
      <c r="A362" s="14">
        <v>23</v>
      </c>
      <c r="B362" s="1489">
        <v>398.02879999999993</v>
      </c>
      <c r="C362" s="1490">
        <v>422.90559999999994</v>
      </c>
      <c r="D362" s="1490">
        <v>447.78239999999994</v>
      </c>
      <c r="E362" s="1490">
        <v>472.65919999999994</v>
      </c>
      <c r="F362" s="1490">
        <v>497.53599999999994</v>
      </c>
      <c r="G362" s="1490">
        <v>522.41279999999995</v>
      </c>
      <c r="H362" s="1490">
        <v>547.28959999999995</v>
      </c>
      <c r="I362" s="1490">
        <v>572.16639999999995</v>
      </c>
      <c r="J362" s="1490">
        <v>597.04319999999996</v>
      </c>
      <c r="K362" s="1490">
        <v>621.91999999999996</v>
      </c>
      <c r="L362" s="1490">
        <v>646.79679999999996</v>
      </c>
      <c r="M362" s="1490">
        <v>671.67359999999996</v>
      </c>
      <c r="N362" s="1490">
        <v>696.55039999999997</v>
      </c>
      <c r="O362" s="1490">
        <v>721.42719999999997</v>
      </c>
      <c r="P362" s="1490">
        <v>746.30399999999997</v>
      </c>
      <c r="Q362" s="1490">
        <v>771.18079999999998</v>
      </c>
      <c r="R362" s="1490">
        <v>796.05759999999987</v>
      </c>
      <c r="S362" s="1490">
        <v>820.93439999999987</v>
      </c>
      <c r="T362" s="1490">
        <v>845.81119999999987</v>
      </c>
      <c r="U362" s="1490">
        <v>870.68799999999987</v>
      </c>
      <c r="V362" s="1490">
        <v>895.56479999999988</v>
      </c>
      <c r="W362" s="1490">
        <v>920.44159999999988</v>
      </c>
      <c r="X362" s="1490">
        <v>945.31839999999988</v>
      </c>
      <c r="Y362" s="1490">
        <v>970.19519999999989</v>
      </c>
      <c r="Z362" s="1490">
        <v>995.07199999999989</v>
      </c>
      <c r="AA362" s="1490">
        <v>1019.9487999999999</v>
      </c>
      <c r="AB362" s="1490">
        <v>1044.8255999999999</v>
      </c>
      <c r="AC362" s="1490">
        <v>1069.7023999999999</v>
      </c>
      <c r="AD362" s="1490">
        <v>1094.5791999999999</v>
      </c>
      <c r="AE362" s="1490">
        <v>1119.4559999999999</v>
      </c>
      <c r="AF362" s="1490">
        <v>1144.3327999999999</v>
      </c>
      <c r="AG362" s="1490">
        <v>1169.2095999999999</v>
      </c>
      <c r="AH362" s="1490">
        <v>1194.0863999999999</v>
      </c>
      <c r="AI362" s="1490">
        <v>1218.9631999999999</v>
      </c>
      <c r="AJ362" s="1490">
        <v>1243.8399999999999</v>
      </c>
      <c r="AK362" s="1490">
        <v>1268.7167999999999</v>
      </c>
      <c r="AL362" s="1490">
        <v>1293.5935999999999</v>
      </c>
      <c r="AM362" s="1490">
        <v>1318.4703999999999</v>
      </c>
      <c r="AN362" s="1490">
        <v>1343.3471999999999</v>
      </c>
      <c r="AO362" s="1490">
        <v>1368.2239999999999</v>
      </c>
      <c r="AP362" s="1490">
        <v>1393.1007999999999</v>
      </c>
      <c r="AQ362" s="1490">
        <v>1417.9775999999999</v>
      </c>
      <c r="AR362" s="1490">
        <v>1442.8543999999999</v>
      </c>
      <c r="AS362" s="1490">
        <v>1467.7311999999999</v>
      </c>
      <c r="AT362" s="1491">
        <v>1492.6079999999999</v>
      </c>
      <c r="AU362"/>
    </row>
    <row r="363" spans="1:47" s="355" customFormat="1" x14ac:dyDescent="0.3">
      <c r="A363" s="14">
        <v>24</v>
      </c>
      <c r="B363" s="1489">
        <v>415.33439999999996</v>
      </c>
      <c r="C363" s="1490">
        <v>441.29279999999994</v>
      </c>
      <c r="D363" s="1490">
        <v>467.25119999999993</v>
      </c>
      <c r="E363" s="1490">
        <v>493.20959999999997</v>
      </c>
      <c r="F363" s="1490">
        <v>519.16799999999989</v>
      </c>
      <c r="G363" s="1490">
        <v>545.12639999999999</v>
      </c>
      <c r="H363" s="1490">
        <v>571.08479999999997</v>
      </c>
      <c r="I363" s="1490">
        <v>597.04319999999996</v>
      </c>
      <c r="J363" s="1490">
        <v>623.00159999999994</v>
      </c>
      <c r="K363" s="1490">
        <v>648.95999999999992</v>
      </c>
      <c r="L363" s="1490">
        <v>674.91839999999991</v>
      </c>
      <c r="M363" s="1490">
        <v>700.87679999999989</v>
      </c>
      <c r="N363" s="1490">
        <v>726.83519999999999</v>
      </c>
      <c r="O363" s="1490">
        <v>752.79359999999997</v>
      </c>
      <c r="P363" s="1490">
        <v>778.75199999999995</v>
      </c>
      <c r="Q363" s="1490">
        <v>804.71039999999994</v>
      </c>
      <c r="R363" s="1490">
        <v>830.66879999999992</v>
      </c>
      <c r="S363" s="1490">
        <v>856.6271999999999</v>
      </c>
      <c r="T363" s="1490">
        <v>882.58559999999989</v>
      </c>
      <c r="U363" s="1490">
        <v>908.54399999999987</v>
      </c>
      <c r="V363" s="1490">
        <v>934.50239999999985</v>
      </c>
      <c r="W363" s="1490">
        <v>960.46079999999995</v>
      </c>
      <c r="X363" s="1490">
        <v>986.41919999999993</v>
      </c>
      <c r="Y363" s="1490">
        <v>1012.3775999999999</v>
      </c>
      <c r="Z363" s="1490">
        <v>1038.3359999999998</v>
      </c>
      <c r="AA363" s="1490">
        <v>1064.2944</v>
      </c>
      <c r="AB363" s="1490">
        <v>1090.2528</v>
      </c>
      <c r="AC363" s="1490">
        <v>1116.2112</v>
      </c>
      <c r="AD363" s="1490">
        <v>1142.1695999999999</v>
      </c>
      <c r="AE363" s="1490">
        <v>1168.1279999999999</v>
      </c>
      <c r="AF363" s="1490">
        <v>1194.0863999999999</v>
      </c>
      <c r="AG363" s="1490">
        <v>1220.0447999999999</v>
      </c>
      <c r="AH363" s="1490">
        <v>1246.0031999999999</v>
      </c>
      <c r="AI363" s="1490">
        <v>1271.9615999999999</v>
      </c>
      <c r="AJ363" s="1490">
        <v>1297.9199999999998</v>
      </c>
      <c r="AK363" s="1490">
        <v>1323.8783999999998</v>
      </c>
      <c r="AL363" s="1490">
        <v>1349.8367999999998</v>
      </c>
      <c r="AM363" s="1490">
        <v>1375.7951999999998</v>
      </c>
      <c r="AN363" s="1490">
        <v>1401.7535999999998</v>
      </c>
      <c r="AO363" s="1490">
        <v>1427.7119999999998</v>
      </c>
      <c r="AP363" s="1490">
        <v>1453.6704</v>
      </c>
      <c r="AQ363" s="1490">
        <v>1479.6288</v>
      </c>
      <c r="AR363" s="1490">
        <v>1505.5871999999999</v>
      </c>
      <c r="AS363" s="1490">
        <v>1531.5455999999999</v>
      </c>
      <c r="AT363" s="1491">
        <v>1557.5039999999999</v>
      </c>
      <c r="AU363"/>
    </row>
    <row r="364" spans="1:47" s="355" customFormat="1" x14ac:dyDescent="0.3">
      <c r="A364" s="14">
        <v>25</v>
      </c>
      <c r="B364" s="1489">
        <v>432.64</v>
      </c>
      <c r="C364" s="1490">
        <v>459.67999999999995</v>
      </c>
      <c r="D364" s="1490">
        <v>486.71999999999997</v>
      </c>
      <c r="E364" s="1490">
        <v>513.76</v>
      </c>
      <c r="F364" s="1490">
        <v>540.79999999999995</v>
      </c>
      <c r="G364" s="1490">
        <v>567.83999999999992</v>
      </c>
      <c r="H364" s="1490">
        <v>594.88</v>
      </c>
      <c r="I364" s="1490">
        <v>621.91999999999996</v>
      </c>
      <c r="J364" s="1490">
        <v>648.95999999999992</v>
      </c>
      <c r="K364" s="1490">
        <v>675.99999999999989</v>
      </c>
      <c r="L364" s="1490">
        <v>703.04</v>
      </c>
      <c r="M364" s="1490">
        <v>730.07999999999993</v>
      </c>
      <c r="N364" s="1490">
        <v>757.11999999999989</v>
      </c>
      <c r="O364" s="1490">
        <v>784.16</v>
      </c>
      <c r="P364" s="1490">
        <v>811.19999999999993</v>
      </c>
      <c r="Q364" s="1490">
        <v>838.2399999999999</v>
      </c>
      <c r="R364" s="1490">
        <v>865.28</v>
      </c>
      <c r="S364" s="1490">
        <v>892.31999999999994</v>
      </c>
      <c r="T364" s="1490">
        <v>919.3599999999999</v>
      </c>
      <c r="U364" s="1490">
        <v>946.39999999999986</v>
      </c>
      <c r="V364" s="1490">
        <v>973.43999999999994</v>
      </c>
      <c r="W364" s="1490">
        <v>1000.4799999999999</v>
      </c>
      <c r="X364" s="1490">
        <v>1027.52</v>
      </c>
      <c r="Y364" s="1490">
        <v>1054.56</v>
      </c>
      <c r="Z364" s="1490">
        <v>1081.5999999999999</v>
      </c>
      <c r="AA364" s="1490">
        <v>1108.6399999999999</v>
      </c>
      <c r="AB364" s="1490">
        <v>1135.6799999999998</v>
      </c>
      <c r="AC364" s="1490">
        <v>1162.7199999999998</v>
      </c>
      <c r="AD364" s="1490">
        <v>1189.76</v>
      </c>
      <c r="AE364" s="1490">
        <v>1216.8</v>
      </c>
      <c r="AF364" s="1490">
        <v>1243.8399999999999</v>
      </c>
      <c r="AG364" s="1490">
        <v>1270.8799999999999</v>
      </c>
      <c r="AH364" s="1490">
        <v>1297.9199999999998</v>
      </c>
      <c r="AI364" s="1490">
        <v>1324.9599999999998</v>
      </c>
      <c r="AJ364" s="1490">
        <v>1351.9999999999998</v>
      </c>
      <c r="AK364" s="1490">
        <v>1379.04</v>
      </c>
      <c r="AL364" s="1490">
        <v>1406.08</v>
      </c>
      <c r="AM364" s="1490">
        <v>1433.12</v>
      </c>
      <c r="AN364" s="1490">
        <v>1460.1599999999999</v>
      </c>
      <c r="AO364" s="1490">
        <v>1487.1999999999998</v>
      </c>
      <c r="AP364" s="1490">
        <v>1514.2399999999998</v>
      </c>
      <c r="AQ364" s="1490">
        <v>1541.2799999999997</v>
      </c>
      <c r="AR364" s="1490">
        <v>1568.32</v>
      </c>
      <c r="AS364" s="1490">
        <v>1595.36</v>
      </c>
      <c r="AT364" s="1491">
        <v>1622.3999999999999</v>
      </c>
      <c r="AU364"/>
    </row>
    <row r="365" spans="1:47" s="355" customFormat="1" x14ac:dyDescent="0.3">
      <c r="A365" s="14">
        <v>26</v>
      </c>
      <c r="B365" s="1489">
        <v>449.94559999999996</v>
      </c>
      <c r="C365" s="1490">
        <v>478.06719999999996</v>
      </c>
      <c r="D365" s="1490">
        <v>506.18879999999996</v>
      </c>
      <c r="E365" s="1490">
        <v>534.31039999999996</v>
      </c>
      <c r="F365" s="1490">
        <v>562.4319999999999</v>
      </c>
      <c r="G365" s="1490">
        <v>590.55359999999996</v>
      </c>
      <c r="H365" s="1490">
        <v>618.6751999999999</v>
      </c>
      <c r="I365" s="1490">
        <v>646.79679999999996</v>
      </c>
      <c r="J365" s="1490">
        <v>674.91839999999991</v>
      </c>
      <c r="K365" s="1490">
        <v>703.04</v>
      </c>
      <c r="L365" s="1490">
        <v>731.16159999999991</v>
      </c>
      <c r="M365" s="1490">
        <v>759.28319999999997</v>
      </c>
      <c r="N365" s="1490">
        <v>787.40479999999991</v>
      </c>
      <c r="O365" s="1490">
        <v>815.52639999999997</v>
      </c>
      <c r="P365" s="1490">
        <v>843.64799999999991</v>
      </c>
      <c r="Q365" s="1490">
        <v>871.76959999999997</v>
      </c>
      <c r="R365" s="1490">
        <v>899.89119999999991</v>
      </c>
      <c r="S365" s="1490">
        <v>928.01279999999986</v>
      </c>
      <c r="T365" s="1490">
        <v>956.13439999999991</v>
      </c>
      <c r="U365" s="1490">
        <v>984.25599999999986</v>
      </c>
      <c r="V365" s="1490">
        <v>1012.3775999999999</v>
      </c>
      <c r="W365" s="1490">
        <v>1040.4992</v>
      </c>
      <c r="X365" s="1490">
        <v>1068.6207999999999</v>
      </c>
      <c r="Y365" s="1490">
        <v>1096.7423999999999</v>
      </c>
      <c r="Z365" s="1490">
        <v>1124.8639999999998</v>
      </c>
      <c r="AA365" s="1490">
        <v>1152.9856</v>
      </c>
      <c r="AB365" s="1490">
        <v>1181.1071999999999</v>
      </c>
      <c r="AC365" s="1490">
        <v>1209.2287999999999</v>
      </c>
      <c r="AD365" s="1490">
        <v>1237.3503999999998</v>
      </c>
      <c r="AE365" s="1490">
        <v>1265.472</v>
      </c>
      <c r="AF365" s="1490">
        <v>1293.5935999999999</v>
      </c>
      <c r="AG365" s="1490">
        <v>1321.7151999999999</v>
      </c>
      <c r="AH365" s="1490">
        <v>1349.8367999999998</v>
      </c>
      <c r="AI365" s="1490">
        <v>1377.9583999999998</v>
      </c>
      <c r="AJ365" s="1490">
        <v>1406.08</v>
      </c>
      <c r="AK365" s="1490">
        <v>1434.2015999999999</v>
      </c>
      <c r="AL365" s="1490">
        <v>1462.3231999999998</v>
      </c>
      <c r="AM365" s="1490">
        <v>1490.4447999999998</v>
      </c>
      <c r="AN365" s="1490">
        <v>1518.5663999999999</v>
      </c>
      <c r="AO365" s="1490">
        <v>1546.6879999999999</v>
      </c>
      <c r="AP365" s="1490">
        <v>1574.8095999999998</v>
      </c>
      <c r="AQ365" s="1490">
        <v>1602.9311999999998</v>
      </c>
      <c r="AR365" s="1490">
        <v>1631.0527999999999</v>
      </c>
      <c r="AS365" s="1490">
        <v>1659.1743999999999</v>
      </c>
      <c r="AT365" s="1491">
        <v>1687.2959999999998</v>
      </c>
    </row>
    <row r="366" spans="1:47" s="355" customFormat="1" x14ac:dyDescent="0.3">
      <c r="A366" s="14">
        <v>27</v>
      </c>
      <c r="B366" s="1489">
        <v>467.25119999999993</v>
      </c>
      <c r="C366" s="1490">
        <v>496.45439999999996</v>
      </c>
      <c r="D366" s="1490">
        <v>525.6576</v>
      </c>
      <c r="E366" s="1490">
        <v>554.86079999999993</v>
      </c>
      <c r="F366" s="1490">
        <v>584.06399999999996</v>
      </c>
      <c r="G366" s="1490">
        <v>613.26719999999989</v>
      </c>
      <c r="H366" s="1490">
        <v>642.47039999999993</v>
      </c>
      <c r="I366" s="1490">
        <v>671.67359999999996</v>
      </c>
      <c r="J366" s="1490">
        <v>700.87679999999989</v>
      </c>
      <c r="K366" s="1490">
        <v>730.07999999999993</v>
      </c>
      <c r="L366" s="1490">
        <v>759.28319999999997</v>
      </c>
      <c r="M366" s="1490">
        <v>788.48639999999989</v>
      </c>
      <c r="N366" s="1490">
        <v>817.68959999999993</v>
      </c>
      <c r="O366" s="1490">
        <v>846.89279999999997</v>
      </c>
      <c r="P366" s="1490">
        <v>876.09599999999989</v>
      </c>
      <c r="Q366" s="1490">
        <v>905.29919999999993</v>
      </c>
      <c r="R366" s="1490">
        <v>934.50239999999985</v>
      </c>
      <c r="S366" s="1490">
        <v>963.70559999999989</v>
      </c>
      <c r="T366" s="1490">
        <v>992.90879999999993</v>
      </c>
      <c r="U366" s="1490">
        <v>1022.1119999999999</v>
      </c>
      <c r="V366" s="1490">
        <v>1051.3152</v>
      </c>
      <c r="W366" s="1490">
        <v>1080.5183999999999</v>
      </c>
      <c r="X366" s="1490">
        <v>1109.7215999999999</v>
      </c>
      <c r="Y366" s="1490">
        <v>1138.9247999999998</v>
      </c>
      <c r="Z366" s="1490">
        <v>1168.1279999999999</v>
      </c>
      <c r="AA366" s="1490">
        <v>1197.3311999999999</v>
      </c>
      <c r="AB366" s="1490">
        <v>1226.5343999999998</v>
      </c>
      <c r="AC366" s="1490">
        <v>1255.7375999999999</v>
      </c>
      <c r="AD366" s="1490">
        <v>1284.9407999999999</v>
      </c>
      <c r="AE366" s="1490">
        <v>1314.1439999999998</v>
      </c>
      <c r="AF366" s="1490">
        <v>1343.3471999999999</v>
      </c>
      <c r="AG366" s="1490">
        <v>1372.5503999999999</v>
      </c>
      <c r="AH366" s="1490">
        <v>1401.7535999999998</v>
      </c>
      <c r="AI366" s="1490">
        <v>1430.9567999999999</v>
      </c>
      <c r="AJ366" s="1490">
        <v>1460.1599999999999</v>
      </c>
      <c r="AK366" s="1490">
        <v>1489.3631999999998</v>
      </c>
      <c r="AL366" s="1490">
        <v>1518.5663999999999</v>
      </c>
      <c r="AM366" s="1490">
        <v>1547.7695999999999</v>
      </c>
      <c r="AN366" s="1490">
        <v>1576.9727999999998</v>
      </c>
      <c r="AO366" s="1490">
        <v>1606.1759999999999</v>
      </c>
      <c r="AP366" s="1490">
        <v>1635.3791999999999</v>
      </c>
      <c r="AQ366" s="1490">
        <v>1664.5823999999998</v>
      </c>
      <c r="AR366" s="1490">
        <v>1693.7855999999999</v>
      </c>
      <c r="AS366" s="1490">
        <v>1722.9887999999999</v>
      </c>
      <c r="AT366" s="1491">
        <v>1752.1919999999998</v>
      </c>
    </row>
    <row r="367" spans="1:47" s="355" customFormat="1" x14ac:dyDescent="0.3">
      <c r="A367" s="14">
        <v>28</v>
      </c>
      <c r="B367" s="1489">
        <v>484.55679999999995</v>
      </c>
      <c r="C367" s="1490">
        <v>514.84159999999997</v>
      </c>
      <c r="D367" s="1490">
        <v>545.12639999999999</v>
      </c>
      <c r="E367" s="1490">
        <v>575.41119999999989</v>
      </c>
      <c r="F367" s="1490">
        <v>605.69599999999991</v>
      </c>
      <c r="G367" s="1490">
        <v>635.98079999999993</v>
      </c>
      <c r="H367" s="1490">
        <v>666.26559999999995</v>
      </c>
      <c r="I367" s="1490">
        <v>696.55039999999997</v>
      </c>
      <c r="J367" s="1490">
        <v>726.83519999999999</v>
      </c>
      <c r="K367" s="1490">
        <v>757.11999999999989</v>
      </c>
      <c r="L367" s="1490">
        <v>787.40479999999991</v>
      </c>
      <c r="M367" s="1490">
        <v>817.68959999999993</v>
      </c>
      <c r="N367" s="1490">
        <v>847.97439999999995</v>
      </c>
      <c r="O367" s="1490">
        <v>878.25919999999996</v>
      </c>
      <c r="P367" s="1490">
        <v>908.54399999999987</v>
      </c>
      <c r="Q367" s="1490">
        <v>938.82879999999989</v>
      </c>
      <c r="R367" s="1490">
        <v>969.11359999999991</v>
      </c>
      <c r="S367" s="1490">
        <v>999.39839999999992</v>
      </c>
      <c r="T367" s="1490">
        <v>1029.6831999999999</v>
      </c>
      <c r="U367" s="1490">
        <v>1059.9679999999998</v>
      </c>
      <c r="V367" s="1490">
        <v>1090.2528</v>
      </c>
      <c r="W367" s="1490">
        <v>1120.5375999999999</v>
      </c>
      <c r="X367" s="1490">
        <v>1150.8223999999998</v>
      </c>
      <c r="Y367" s="1490">
        <v>1181.1071999999999</v>
      </c>
      <c r="Z367" s="1490">
        <v>1211.3919999999998</v>
      </c>
      <c r="AA367" s="1490">
        <v>1241.6768</v>
      </c>
      <c r="AB367" s="1490">
        <v>1271.9615999999999</v>
      </c>
      <c r="AC367" s="1490">
        <v>1302.2463999999998</v>
      </c>
      <c r="AD367" s="1490">
        <v>1332.5311999999999</v>
      </c>
      <c r="AE367" s="1490">
        <v>1362.8159999999998</v>
      </c>
      <c r="AF367" s="1490">
        <v>1393.1007999999999</v>
      </c>
      <c r="AG367" s="1490">
        <v>1423.3855999999998</v>
      </c>
      <c r="AH367" s="1490">
        <v>1453.6704</v>
      </c>
      <c r="AI367" s="1490">
        <v>1483.9551999999999</v>
      </c>
      <c r="AJ367" s="1490">
        <v>1514.2399999999998</v>
      </c>
      <c r="AK367" s="1490">
        <v>1544.5247999999999</v>
      </c>
      <c r="AL367" s="1490">
        <v>1574.8095999999998</v>
      </c>
      <c r="AM367" s="1490">
        <v>1605.0944</v>
      </c>
      <c r="AN367" s="1490">
        <v>1635.3791999999999</v>
      </c>
      <c r="AO367" s="1490">
        <v>1665.6639999999998</v>
      </c>
      <c r="AP367" s="1490">
        <v>1695.9487999999999</v>
      </c>
      <c r="AQ367" s="1490">
        <v>1726.2335999999998</v>
      </c>
      <c r="AR367" s="1490">
        <v>1756.5183999999999</v>
      </c>
      <c r="AS367" s="1490">
        <v>1786.8031999999998</v>
      </c>
      <c r="AT367" s="1491">
        <v>1817.0879999999997</v>
      </c>
    </row>
    <row r="368" spans="1:47" s="355" customFormat="1" x14ac:dyDescent="0.3">
      <c r="A368" s="14">
        <v>29</v>
      </c>
      <c r="B368" s="1489">
        <v>501.86239999999998</v>
      </c>
      <c r="C368" s="1490">
        <v>533.22879999999998</v>
      </c>
      <c r="D368" s="1490">
        <v>564.59519999999998</v>
      </c>
      <c r="E368" s="1490">
        <v>595.96159999999998</v>
      </c>
      <c r="F368" s="1490">
        <v>627.32799999999997</v>
      </c>
      <c r="G368" s="1490">
        <v>658.69439999999997</v>
      </c>
      <c r="H368" s="1490">
        <v>690.06079999999997</v>
      </c>
      <c r="I368" s="1490">
        <v>721.42719999999997</v>
      </c>
      <c r="J368" s="1490">
        <v>752.79359999999997</v>
      </c>
      <c r="K368" s="1490">
        <v>784.16</v>
      </c>
      <c r="L368" s="1490">
        <v>815.52639999999997</v>
      </c>
      <c r="M368" s="1490">
        <v>846.89279999999997</v>
      </c>
      <c r="N368" s="1490">
        <v>878.25919999999996</v>
      </c>
      <c r="O368" s="1490">
        <v>909.62559999999996</v>
      </c>
      <c r="P368" s="1490">
        <v>940.99199999999996</v>
      </c>
      <c r="Q368" s="1490">
        <v>972.35839999999996</v>
      </c>
      <c r="R368" s="1490">
        <v>1003.7248</v>
      </c>
      <c r="S368" s="1490">
        <v>1035.0911999999998</v>
      </c>
      <c r="T368" s="1490">
        <v>1066.4576</v>
      </c>
      <c r="U368" s="1490">
        <v>1097.8239999999998</v>
      </c>
      <c r="V368" s="1490">
        <v>1129.1904</v>
      </c>
      <c r="W368" s="1490">
        <v>1160.5567999999998</v>
      </c>
      <c r="X368" s="1490">
        <v>1191.9232</v>
      </c>
      <c r="Y368" s="1490">
        <v>1223.2895999999998</v>
      </c>
      <c r="Z368" s="1490">
        <v>1254.6559999999999</v>
      </c>
      <c r="AA368" s="1490">
        <v>1286.0223999999998</v>
      </c>
      <c r="AB368" s="1490">
        <v>1317.3887999999999</v>
      </c>
      <c r="AC368" s="1490">
        <v>1348.7551999999998</v>
      </c>
      <c r="AD368" s="1490">
        <v>1380.1215999999999</v>
      </c>
      <c r="AE368" s="1490">
        <v>1411.4879999999998</v>
      </c>
      <c r="AF368" s="1490">
        <v>1442.8543999999999</v>
      </c>
      <c r="AG368" s="1490">
        <v>1474.2207999999998</v>
      </c>
      <c r="AH368" s="1490">
        <v>1505.5871999999999</v>
      </c>
      <c r="AI368" s="1490">
        <v>1536.9535999999998</v>
      </c>
      <c r="AJ368" s="1490">
        <v>1568.32</v>
      </c>
      <c r="AK368" s="1490">
        <v>1599.6863999999998</v>
      </c>
      <c r="AL368" s="1490">
        <v>1631.0527999999999</v>
      </c>
      <c r="AM368" s="1490">
        <v>1662.4191999999998</v>
      </c>
      <c r="AN368" s="1490">
        <v>1693.7855999999999</v>
      </c>
      <c r="AO368" s="1490">
        <v>1725.1519999999998</v>
      </c>
      <c r="AP368" s="1490">
        <v>1756.5183999999999</v>
      </c>
      <c r="AQ368" s="1490">
        <v>1787.8847999999998</v>
      </c>
      <c r="AR368" s="1490">
        <v>1819.2511999999999</v>
      </c>
      <c r="AS368" s="1490">
        <v>1850.6175999999998</v>
      </c>
      <c r="AT368" s="1491">
        <v>1881.9839999999999</v>
      </c>
    </row>
    <row r="369" spans="1:47" x14ac:dyDescent="0.3">
      <c r="A369" s="14">
        <v>30</v>
      </c>
      <c r="B369" s="1489">
        <v>519.16799999999989</v>
      </c>
      <c r="C369" s="1490">
        <v>551.61599999999999</v>
      </c>
      <c r="D369" s="1490">
        <v>584.06399999999996</v>
      </c>
      <c r="E369" s="1490">
        <v>616.51199999999994</v>
      </c>
      <c r="F369" s="1490">
        <v>648.95999999999992</v>
      </c>
      <c r="G369" s="1490">
        <v>681.4079999999999</v>
      </c>
      <c r="H369" s="1490">
        <v>713.85599999999988</v>
      </c>
      <c r="I369" s="1490">
        <v>746.30399999999997</v>
      </c>
      <c r="J369" s="1490">
        <v>778.75199999999995</v>
      </c>
      <c r="K369" s="1490">
        <v>811.19999999999993</v>
      </c>
      <c r="L369" s="1490">
        <v>843.64799999999991</v>
      </c>
      <c r="M369" s="1490">
        <v>876.09599999999989</v>
      </c>
      <c r="N369" s="1490">
        <v>908.54399999999987</v>
      </c>
      <c r="O369" s="1490">
        <v>940.99199999999996</v>
      </c>
      <c r="P369" s="1490">
        <v>973.43999999999994</v>
      </c>
      <c r="Q369" s="1490">
        <v>1005.8879999999999</v>
      </c>
      <c r="R369" s="1490">
        <v>1038.3359999999998</v>
      </c>
      <c r="S369" s="1490">
        <v>1070.7839999999999</v>
      </c>
      <c r="T369" s="1490">
        <v>1103.232</v>
      </c>
      <c r="U369" s="1490">
        <v>1135.6799999999998</v>
      </c>
      <c r="V369" s="1490">
        <v>1168.1279999999999</v>
      </c>
      <c r="W369" s="1490">
        <v>1200.5759999999998</v>
      </c>
      <c r="X369" s="1490">
        <v>1233.0239999999999</v>
      </c>
      <c r="Y369" s="1490">
        <v>1265.472</v>
      </c>
      <c r="Z369" s="1490">
        <v>1297.9199999999998</v>
      </c>
      <c r="AA369" s="1490">
        <v>1330.3679999999999</v>
      </c>
      <c r="AB369" s="1490">
        <v>1362.8159999999998</v>
      </c>
      <c r="AC369" s="1490">
        <v>1395.2639999999999</v>
      </c>
      <c r="AD369" s="1490">
        <v>1427.7119999999998</v>
      </c>
      <c r="AE369" s="1490">
        <v>1460.1599999999999</v>
      </c>
      <c r="AF369" s="1490">
        <v>1492.6079999999999</v>
      </c>
      <c r="AG369" s="1490">
        <v>1525.0559999999998</v>
      </c>
      <c r="AH369" s="1490">
        <v>1557.5039999999999</v>
      </c>
      <c r="AI369" s="1490">
        <v>1589.9519999999998</v>
      </c>
      <c r="AJ369" s="1490">
        <v>1622.3999999999999</v>
      </c>
      <c r="AK369" s="1490">
        <v>1654.8479999999997</v>
      </c>
      <c r="AL369" s="1490">
        <v>1687.2959999999998</v>
      </c>
      <c r="AM369" s="1490">
        <v>1719.7439999999999</v>
      </c>
      <c r="AN369" s="1490">
        <v>1752.1919999999998</v>
      </c>
      <c r="AO369" s="1490">
        <v>1784.6399999999999</v>
      </c>
      <c r="AP369" s="1490">
        <v>1817.0879999999997</v>
      </c>
      <c r="AQ369" s="1490">
        <v>1849.5359999999998</v>
      </c>
      <c r="AR369" s="1490">
        <v>1881.9839999999999</v>
      </c>
      <c r="AS369" s="1490">
        <v>1914.4319999999998</v>
      </c>
      <c r="AT369" s="1491">
        <v>1946.8799999999999</v>
      </c>
      <c r="AU369" s="355"/>
    </row>
    <row r="370" spans="1:47" x14ac:dyDescent="0.3">
      <c r="A370" s="14">
        <v>31</v>
      </c>
      <c r="B370" s="1489">
        <v>536.47359999999992</v>
      </c>
      <c r="C370" s="1490">
        <v>570.00319999999999</v>
      </c>
      <c r="D370" s="1490">
        <v>603.53279999999995</v>
      </c>
      <c r="E370" s="1490">
        <v>637.06239999999991</v>
      </c>
      <c r="F370" s="1490">
        <v>670.59199999999998</v>
      </c>
      <c r="G370" s="1490">
        <v>704.12159999999994</v>
      </c>
      <c r="H370" s="1490">
        <v>737.6511999999999</v>
      </c>
      <c r="I370" s="1490">
        <v>771.18079999999998</v>
      </c>
      <c r="J370" s="1490">
        <v>804.71039999999994</v>
      </c>
      <c r="K370" s="1490">
        <v>838.2399999999999</v>
      </c>
      <c r="L370" s="1490">
        <v>871.76959999999997</v>
      </c>
      <c r="M370" s="1490">
        <v>905.29919999999993</v>
      </c>
      <c r="N370" s="1490">
        <v>938.82879999999989</v>
      </c>
      <c r="O370" s="1490">
        <v>972.35839999999996</v>
      </c>
      <c r="P370" s="1490">
        <v>1005.8879999999999</v>
      </c>
      <c r="Q370" s="1490">
        <v>1039.4176</v>
      </c>
      <c r="R370" s="1490">
        <v>1072.9471999999998</v>
      </c>
      <c r="S370" s="1490">
        <v>1106.4767999999999</v>
      </c>
      <c r="T370" s="1490">
        <v>1140.0064</v>
      </c>
      <c r="U370" s="1490">
        <v>1173.5359999999998</v>
      </c>
      <c r="V370" s="1490">
        <v>1207.0655999999999</v>
      </c>
      <c r="W370" s="1490">
        <v>1240.5952</v>
      </c>
      <c r="X370" s="1490">
        <v>1274.1247999999998</v>
      </c>
      <c r="Y370" s="1490">
        <v>1307.6543999999999</v>
      </c>
      <c r="Z370" s="1490">
        <v>1341.184</v>
      </c>
      <c r="AA370" s="1490">
        <v>1374.7135999999998</v>
      </c>
      <c r="AB370" s="1490">
        <v>1408.2431999999999</v>
      </c>
      <c r="AC370" s="1490">
        <v>1441.7728</v>
      </c>
      <c r="AD370" s="1490">
        <v>1475.3023999999998</v>
      </c>
      <c r="AE370" s="1490">
        <v>1508.8319999999999</v>
      </c>
      <c r="AF370" s="1490">
        <v>1542.3616</v>
      </c>
      <c r="AG370" s="1490">
        <v>1575.8911999999998</v>
      </c>
      <c r="AH370" s="1490">
        <v>1609.4207999999999</v>
      </c>
      <c r="AI370" s="1490">
        <v>1642.9503999999999</v>
      </c>
      <c r="AJ370" s="1490">
        <v>1676.4799999999998</v>
      </c>
      <c r="AK370" s="1490">
        <v>1710.0095999999999</v>
      </c>
      <c r="AL370" s="1490">
        <v>1743.5391999999999</v>
      </c>
      <c r="AM370" s="1490">
        <v>1777.0687999999998</v>
      </c>
      <c r="AN370" s="1490">
        <v>1810.5983999999999</v>
      </c>
      <c r="AO370" s="1490">
        <v>1844.1279999999999</v>
      </c>
      <c r="AP370" s="1490">
        <v>1877.6575999999998</v>
      </c>
      <c r="AQ370" s="1490">
        <v>1911.1871999999998</v>
      </c>
      <c r="AR370" s="1490">
        <v>1944.7167999999999</v>
      </c>
      <c r="AS370" s="1490">
        <v>1978.2463999999998</v>
      </c>
      <c r="AT370" s="1491">
        <v>2011.7759999999998</v>
      </c>
      <c r="AU370" s="355"/>
    </row>
    <row r="371" spans="1:47" x14ac:dyDescent="0.3">
      <c r="A371" s="14">
        <v>32</v>
      </c>
      <c r="B371" s="1489">
        <v>553.77919999999995</v>
      </c>
      <c r="C371" s="1490">
        <v>588.3904</v>
      </c>
      <c r="D371" s="1490">
        <v>623.00159999999994</v>
      </c>
      <c r="E371" s="1490">
        <v>657.61279999999988</v>
      </c>
      <c r="F371" s="1490">
        <v>692.22399999999993</v>
      </c>
      <c r="G371" s="1490">
        <v>726.83519999999999</v>
      </c>
      <c r="H371" s="1490">
        <v>761.44639999999993</v>
      </c>
      <c r="I371" s="1490">
        <v>796.05759999999987</v>
      </c>
      <c r="J371" s="1490">
        <v>830.66879999999992</v>
      </c>
      <c r="K371" s="1490">
        <v>865.28</v>
      </c>
      <c r="L371" s="1490">
        <v>899.89119999999991</v>
      </c>
      <c r="M371" s="1490">
        <v>934.50239999999985</v>
      </c>
      <c r="N371" s="1490">
        <v>969.11359999999991</v>
      </c>
      <c r="O371" s="1490">
        <v>1003.7248</v>
      </c>
      <c r="P371" s="1490">
        <v>1038.3359999999998</v>
      </c>
      <c r="Q371" s="1490">
        <v>1072.9471999999998</v>
      </c>
      <c r="R371" s="1490">
        <v>1107.5583999999999</v>
      </c>
      <c r="S371" s="1490">
        <v>1142.1695999999999</v>
      </c>
      <c r="T371" s="1490">
        <v>1176.7808</v>
      </c>
      <c r="U371" s="1490">
        <v>1211.3919999999998</v>
      </c>
      <c r="V371" s="1490">
        <v>1246.0031999999999</v>
      </c>
      <c r="W371" s="1490">
        <v>1280.6143999999999</v>
      </c>
      <c r="X371" s="1490">
        <v>1315.2255999999998</v>
      </c>
      <c r="Y371" s="1490">
        <v>1349.8367999999998</v>
      </c>
      <c r="Z371" s="1490">
        <v>1384.4479999999999</v>
      </c>
      <c r="AA371" s="1490">
        <v>1419.0591999999999</v>
      </c>
      <c r="AB371" s="1490">
        <v>1453.6704</v>
      </c>
      <c r="AC371" s="1490">
        <v>1488.2815999999998</v>
      </c>
      <c r="AD371" s="1490">
        <v>1522.8927999999999</v>
      </c>
      <c r="AE371" s="1490">
        <v>1557.5039999999999</v>
      </c>
      <c r="AF371" s="1490">
        <v>1592.1151999999997</v>
      </c>
      <c r="AG371" s="1490">
        <v>1626.7263999999998</v>
      </c>
      <c r="AH371" s="1490">
        <v>1661.3375999999998</v>
      </c>
      <c r="AI371" s="1490">
        <v>1695.9487999999999</v>
      </c>
      <c r="AJ371" s="1490">
        <v>1730.56</v>
      </c>
      <c r="AK371" s="1490">
        <v>1765.1711999999998</v>
      </c>
      <c r="AL371" s="1490">
        <v>1799.7823999999998</v>
      </c>
      <c r="AM371" s="1490">
        <v>1834.3935999999999</v>
      </c>
      <c r="AN371" s="1490">
        <v>1869.0047999999997</v>
      </c>
      <c r="AO371" s="1490">
        <v>1903.6159999999998</v>
      </c>
      <c r="AP371" s="1490">
        <v>1938.2271999999998</v>
      </c>
      <c r="AQ371" s="1490">
        <v>1972.8383999999999</v>
      </c>
      <c r="AR371" s="1490">
        <v>2007.4495999999999</v>
      </c>
      <c r="AS371" s="1490">
        <v>2042.0607999999997</v>
      </c>
      <c r="AT371" s="1491">
        <v>2076.6719999999996</v>
      </c>
      <c r="AU371" s="355"/>
    </row>
    <row r="372" spans="1:47" x14ac:dyDescent="0.3">
      <c r="A372" s="14">
        <v>33</v>
      </c>
      <c r="B372" s="1489">
        <v>571.08479999999997</v>
      </c>
      <c r="C372" s="1490">
        <v>606.77759999999989</v>
      </c>
      <c r="D372" s="1490">
        <v>642.47039999999993</v>
      </c>
      <c r="E372" s="1490">
        <v>678.16319999999996</v>
      </c>
      <c r="F372" s="1490">
        <v>713.85599999999988</v>
      </c>
      <c r="G372" s="1490">
        <v>749.54879999999991</v>
      </c>
      <c r="H372" s="1490">
        <v>785.24159999999995</v>
      </c>
      <c r="I372" s="1490">
        <v>820.93439999999987</v>
      </c>
      <c r="J372" s="1490">
        <v>856.6271999999999</v>
      </c>
      <c r="K372" s="1490">
        <v>892.31999999999994</v>
      </c>
      <c r="L372" s="1490">
        <v>928.01279999999986</v>
      </c>
      <c r="M372" s="1490">
        <v>963.70559999999989</v>
      </c>
      <c r="N372" s="1490">
        <v>999.39839999999992</v>
      </c>
      <c r="O372" s="1490">
        <v>1035.0911999999998</v>
      </c>
      <c r="P372" s="1490">
        <v>1070.7839999999999</v>
      </c>
      <c r="Q372" s="1490">
        <v>1106.4767999999999</v>
      </c>
      <c r="R372" s="1490">
        <v>1142.1695999999999</v>
      </c>
      <c r="S372" s="1490">
        <v>1177.8624</v>
      </c>
      <c r="T372" s="1490">
        <v>1213.5551999999998</v>
      </c>
      <c r="U372" s="1490">
        <v>1249.2479999999998</v>
      </c>
      <c r="V372" s="1490">
        <v>1284.9407999999999</v>
      </c>
      <c r="W372" s="1490">
        <v>1320.6335999999999</v>
      </c>
      <c r="X372" s="1490">
        <v>1356.3263999999999</v>
      </c>
      <c r="Y372" s="1490">
        <v>1392.0192</v>
      </c>
      <c r="Z372" s="1490">
        <v>1427.7119999999998</v>
      </c>
      <c r="AA372" s="1490">
        <v>1463.4047999999998</v>
      </c>
      <c r="AB372" s="1490">
        <v>1499.0975999999998</v>
      </c>
      <c r="AC372" s="1490">
        <v>1534.7903999999999</v>
      </c>
      <c r="AD372" s="1490">
        <v>1570.4831999999999</v>
      </c>
      <c r="AE372" s="1490">
        <v>1606.1759999999999</v>
      </c>
      <c r="AF372" s="1490">
        <v>1641.8687999999997</v>
      </c>
      <c r="AG372" s="1490">
        <v>1677.5615999999998</v>
      </c>
      <c r="AH372" s="1490">
        <v>1713.2543999999998</v>
      </c>
      <c r="AI372" s="1490">
        <v>1748.9471999999998</v>
      </c>
      <c r="AJ372" s="1490">
        <v>1784.6399999999999</v>
      </c>
      <c r="AK372" s="1490">
        <v>1820.3327999999999</v>
      </c>
      <c r="AL372" s="1490">
        <v>1856.0255999999997</v>
      </c>
      <c r="AM372" s="1490">
        <v>1891.7183999999997</v>
      </c>
      <c r="AN372" s="1490">
        <v>1927.4111999999998</v>
      </c>
      <c r="AO372" s="1490">
        <v>1963.1039999999998</v>
      </c>
      <c r="AP372" s="1490">
        <v>1998.7967999999998</v>
      </c>
      <c r="AQ372" s="1490">
        <v>2034.4895999999999</v>
      </c>
      <c r="AR372" s="1490">
        <v>2070.1823999999997</v>
      </c>
      <c r="AS372" s="1490">
        <v>2105.8751999999999</v>
      </c>
      <c r="AT372" s="1491">
        <v>2141.5679999999998</v>
      </c>
      <c r="AU372" s="355"/>
    </row>
    <row r="373" spans="1:47" x14ac:dyDescent="0.3">
      <c r="A373" s="14">
        <v>34</v>
      </c>
      <c r="B373" s="1489">
        <v>588.3904</v>
      </c>
      <c r="C373" s="1490">
        <v>625.1647999999999</v>
      </c>
      <c r="D373" s="1490">
        <v>661.93919999999991</v>
      </c>
      <c r="E373" s="1490">
        <v>698.71359999999993</v>
      </c>
      <c r="F373" s="1490">
        <v>735.48799999999994</v>
      </c>
      <c r="G373" s="1490">
        <v>772.26239999999996</v>
      </c>
      <c r="H373" s="1490">
        <v>809.03679999999997</v>
      </c>
      <c r="I373" s="1490">
        <v>845.81119999999987</v>
      </c>
      <c r="J373" s="1490">
        <v>882.58559999999989</v>
      </c>
      <c r="K373" s="1490">
        <v>919.3599999999999</v>
      </c>
      <c r="L373" s="1490">
        <v>956.13439999999991</v>
      </c>
      <c r="M373" s="1490">
        <v>992.90879999999993</v>
      </c>
      <c r="N373" s="1490">
        <v>1029.6831999999999</v>
      </c>
      <c r="O373" s="1490">
        <v>1066.4576</v>
      </c>
      <c r="P373" s="1490">
        <v>1103.232</v>
      </c>
      <c r="Q373" s="1490">
        <v>1140.0064</v>
      </c>
      <c r="R373" s="1490">
        <v>1176.7808</v>
      </c>
      <c r="S373" s="1490">
        <v>1213.5551999999998</v>
      </c>
      <c r="T373" s="1490">
        <v>1250.3295999999998</v>
      </c>
      <c r="U373" s="1490">
        <v>1287.1039999999998</v>
      </c>
      <c r="V373" s="1490">
        <v>1323.8783999999998</v>
      </c>
      <c r="W373" s="1490">
        <v>1360.6527999999998</v>
      </c>
      <c r="X373" s="1490">
        <v>1397.4271999999999</v>
      </c>
      <c r="Y373" s="1490">
        <v>1434.2015999999999</v>
      </c>
      <c r="Z373" s="1490">
        <v>1470.9759999999999</v>
      </c>
      <c r="AA373" s="1490">
        <v>1507.7503999999999</v>
      </c>
      <c r="AB373" s="1490">
        <v>1544.5247999999999</v>
      </c>
      <c r="AC373" s="1490">
        <v>1581.2991999999999</v>
      </c>
      <c r="AD373" s="1490">
        <v>1618.0735999999999</v>
      </c>
      <c r="AE373" s="1490">
        <v>1654.8479999999997</v>
      </c>
      <c r="AF373" s="1490">
        <v>1691.6223999999997</v>
      </c>
      <c r="AG373" s="1490">
        <v>1728.3967999999998</v>
      </c>
      <c r="AH373" s="1490">
        <v>1765.1711999999998</v>
      </c>
      <c r="AI373" s="1490">
        <v>1801.9455999999998</v>
      </c>
      <c r="AJ373" s="1490">
        <v>1838.7199999999998</v>
      </c>
      <c r="AK373" s="1490">
        <v>1875.4943999999998</v>
      </c>
      <c r="AL373" s="1490">
        <v>1912.2687999999998</v>
      </c>
      <c r="AM373" s="1490">
        <v>1949.0431999999998</v>
      </c>
      <c r="AN373" s="1490">
        <v>1985.8175999999999</v>
      </c>
      <c r="AO373" s="1490">
        <v>2022.5919999999999</v>
      </c>
      <c r="AP373" s="1490">
        <v>2059.3663999999999</v>
      </c>
      <c r="AQ373" s="1490">
        <v>2096.1407999999997</v>
      </c>
      <c r="AR373" s="1490">
        <v>2132.9151999999999</v>
      </c>
      <c r="AS373" s="1490">
        <v>2169.6895999999997</v>
      </c>
      <c r="AT373" s="1491">
        <v>2206.4639999999999</v>
      </c>
      <c r="AU373" s="355"/>
    </row>
    <row r="374" spans="1:47" x14ac:dyDescent="0.3">
      <c r="A374" s="14">
        <v>35</v>
      </c>
      <c r="B374" s="1489">
        <v>605.69599999999991</v>
      </c>
      <c r="C374" s="1490">
        <v>643.55199999999991</v>
      </c>
      <c r="D374" s="1490">
        <v>681.4079999999999</v>
      </c>
      <c r="E374" s="1490">
        <v>719.2639999999999</v>
      </c>
      <c r="F374" s="1490">
        <v>757.11999999999989</v>
      </c>
      <c r="G374" s="1490">
        <v>794.97599999999989</v>
      </c>
      <c r="H374" s="1490">
        <v>832.83199999999988</v>
      </c>
      <c r="I374" s="1490">
        <v>870.68799999999987</v>
      </c>
      <c r="J374" s="1490">
        <v>908.54399999999987</v>
      </c>
      <c r="K374" s="1490">
        <v>946.39999999999986</v>
      </c>
      <c r="L374" s="1490">
        <v>984.25599999999986</v>
      </c>
      <c r="M374" s="1490">
        <v>1022.1119999999999</v>
      </c>
      <c r="N374" s="1490">
        <v>1059.9679999999998</v>
      </c>
      <c r="O374" s="1490">
        <v>1097.8239999999998</v>
      </c>
      <c r="P374" s="1490">
        <v>1135.6799999999998</v>
      </c>
      <c r="Q374" s="1490">
        <v>1173.5359999999998</v>
      </c>
      <c r="R374" s="1490">
        <v>1211.3919999999998</v>
      </c>
      <c r="S374" s="1490">
        <v>1249.2479999999998</v>
      </c>
      <c r="T374" s="1490">
        <v>1287.1039999999998</v>
      </c>
      <c r="U374" s="1490">
        <v>1324.9599999999998</v>
      </c>
      <c r="V374" s="1490">
        <v>1362.8159999999998</v>
      </c>
      <c r="W374" s="1490">
        <v>1400.6719999999998</v>
      </c>
      <c r="X374" s="1490">
        <v>1438.5279999999998</v>
      </c>
      <c r="Y374" s="1490">
        <v>1476.3839999999998</v>
      </c>
      <c r="Z374" s="1490">
        <v>1514.2399999999998</v>
      </c>
      <c r="AA374" s="1490">
        <v>1552.0959999999998</v>
      </c>
      <c r="AB374" s="1490">
        <v>1589.9519999999998</v>
      </c>
      <c r="AC374" s="1490">
        <v>1627.8079999999998</v>
      </c>
      <c r="AD374" s="1490">
        <v>1665.6639999999998</v>
      </c>
      <c r="AE374" s="1490">
        <v>1703.5199999999998</v>
      </c>
      <c r="AF374" s="1490">
        <v>1741.3759999999997</v>
      </c>
      <c r="AG374" s="1490">
        <v>1779.2319999999997</v>
      </c>
      <c r="AH374" s="1490">
        <v>1817.0879999999997</v>
      </c>
      <c r="AI374" s="1490">
        <v>1854.9439999999997</v>
      </c>
      <c r="AJ374" s="1490">
        <v>1892.7999999999997</v>
      </c>
      <c r="AK374" s="1490">
        <v>1930.6559999999997</v>
      </c>
      <c r="AL374" s="1490">
        <v>1968.5119999999997</v>
      </c>
      <c r="AM374" s="1490">
        <v>2006.3679999999997</v>
      </c>
      <c r="AN374" s="1490">
        <v>2044.2239999999997</v>
      </c>
      <c r="AO374" s="1490">
        <v>2082.08</v>
      </c>
      <c r="AP374" s="1490">
        <v>2119.9359999999997</v>
      </c>
      <c r="AQ374" s="1490">
        <v>2157.7919999999999</v>
      </c>
      <c r="AR374" s="1490">
        <v>2195.6479999999997</v>
      </c>
      <c r="AS374" s="1490">
        <v>2233.5039999999999</v>
      </c>
      <c r="AT374" s="1491">
        <v>2271.3599999999997</v>
      </c>
      <c r="AU374" s="355"/>
    </row>
    <row r="375" spans="1:47" x14ac:dyDescent="0.3">
      <c r="A375" s="14">
        <v>36</v>
      </c>
      <c r="B375" s="1489">
        <v>623.00159999999994</v>
      </c>
      <c r="C375" s="1490">
        <v>661.93919999999991</v>
      </c>
      <c r="D375" s="1490">
        <v>700.87679999999989</v>
      </c>
      <c r="E375" s="1490">
        <v>739.81439999999998</v>
      </c>
      <c r="F375" s="1490">
        <v>778.75199999999995</v>
      </c>
      <c r="G375" s="1490">
        <v>817.68959999999993</v>
      </c>
      <c r="H375" s="1490">
        <v>856.6271999999999</v>
      </c>
      <c r="I375" s="1490">
        <v>895.56479999999988</v>
      </c>
      <c r="J375" s="1490">
        <v>934.50239999999985</v>
      </c>
      <c r="K375" s="1490">
        <v>973.43999999999994</v>
      </c>
      <c r="L375" s="1490">
        <v>1012.3775999999999</v>
      </c>
      <c r="M375" s="1490">
        <v>1051.3152</v>
      </c>
      <c r="N375" s="1490">
        <v>1090.2528</v>
      </c>
      <c r="O375" s="1490">
        <v>1129.1904</v>
      </c>
      <c r="P375" s="1490">
        <v>1168.1279999999999</v>
      </c>
      <c r="Q375" s="1490">
        <v>1207.0655999999999</v>
      </c>
      <c r="R375" s="1490">
        <v>1246.0031999999999</v>
      </c>
      <c r="S375" s="1490">
        <v>1284.9407999999999</v>
      </c>
      <c r="T375" s="1490">
        <v>1323.8783999999998</v>
      </c>
      <c r="U375" s="1490">
        <v>1362.8159999999998</v>
      </c>
      <c r="V375" s="1490">
        <v>1401.7535999999998</v>
      </c>
      <c r="W375" s="1490">
        <v>1440.6911999999998</v>
      </c>
      <c r="X375" s="1490">
        <v>1479.6288</v>
      </c>
      <c r="Y375" s="1490">
        <v>1518.5663999999999</v>
      </c>
      <c r="Z375" s="1490">
        <v>1557.5039999999999</v>
      </c>
      <c r="AA375" s="1490">
        <v>1596.4415999999999</v>
      </c>
      <c r="AB375" s="1490">
        <v>1635.3791999999999</v>
      </c>
      <c r="AC375" s="1490">
        <v>1674.3167999999998</v>
      </c>
      <c r="AD375" s="1490">
        <v>1713.2543999999998</v>
      </c>
      <c r="AE375" s="1490">
        <v>1752.1919999999998</v>
      </c>
      <c r="AF375" s="1490">
        <v>1791.1295999999998</v>
      </c>
      <c r="AG375" s="1490">
        <v>1830.0671999999997</v>
      </c>
      <c r="AH375" s="1490">
        <v>1869.0047999999997</v>
      </c>
      <c r="AI375" s="1490">
        <v>1907.9423999999999</v>
      </c>
      <c r="AJ375" s="1490">
        <v>1946.8799999999999</v>
      </c>
      <c r="AK375" s="1490">
        <v>1985.8175999999999</v>
      </c>
      <c r="AL375" s="1490">
        <v>2024.7551999999998</v>
      </c>
      <c r="AM375" s="1490">
        <v>2063.6927999999998</v>
      </c>
      <c r="AN375" s="1490">
        <v>2102.6304</v>
      </c>
      <c r="AO375" s="1490">
        <v>2141.5679999999998</v>
      </c>
      <c r="AP375" s="1490">
        <v>2180.5056</v>
      </c>
      <c r="AQ375" s="1490">
        <v>2219.4431999999997</v>
      </c>
      <c r="AR375" s="1490">
        <v>2258.3807999999999</v>
      </c>
      <c r="AS375" s="1490">
        <v>2297.3183999999997</v>
      </c>
      <c r="AT375" s="1491">
        <v>2336.2559999999999</v>
      </c>
      <c r="AU375" s="355"/>
    </row>
    <row r="376" spans="1:47" x14ac:dyDescent="0.3">
      <c r="A376" s="14">
        <v>37</v>
      </c>
      <c r="B376" s="1489">
        <v>640.30719999999997</v>
      </c>
      <c r="C376" s="1490">
        <v>680.32639999999992</v>
      </c>
      <c r="D376" s="1490">
        <v>720.34559999999988</v>
      </c>
      <c r="E376" s="1490">
        <v>760.36479999999995</v>
      </c>
      <c r="F376" s="1490">
        <v>800.3839999999999</v>
      </c>
      <c r="G376" s="1490">
        <v>840.40319999999997</v>
      </c>
      <c r="H376" s="1490">
        <v>880.42239999999993</v>
      </c>
      <c r="I376" s="1490">
        <v>920.44159999999988</v>
      </c>
      <c r="J376" s="1490">
        <v>960.46079999999995</v>
      </c>
      <c r="K376" s="1490">
        <v>1000.4799999999999</v>
      </c>
      <c r="L376" s="1490">
        <v>1040.4992</v>
      </c>
      <c r="M376" s="1490">
        <v>1080.5183999999999</v>
      </c>
      <c r="N376" s="1490">
        <v>1120.5375999999999</v>
      </c>
      <c r="O376" s="1490">
        <v>1160.5567999999998</v>
      </c>
      <c r="P376" s="1490">
        <v>1200.5759999999998</v>
      </c>
      <c r="Q376" s="1490">
        <v>1240.5952</v>
      </c>
      <c r="R376" s="1490">
        <v>1280.6143999999999</v>
      </c>
      <c r="S376" s="1490">
        <v>1320.6335999999999</v>
      </c>
      <c r="T376" s="1490">
        <v>1360.6527999999998</v>
      </c>
      <c r="U376" s="1490">
        <v>1400.6719999999998</v>
      </c>
      <c r="V376" s="1490">
        <v>1440.6911999999998</v>
      </c>
      <c r="W376" s="1490">
        <v>1480.7103999999999</v>
      </c>
      <c r="X376" s="1490">
        <v>1520.7295999999999</v>
      </c>
      <c r="Y376" s="1490">
        <v>1560.7487999999998</v>
      </c>
      <c r="Z376" s="1490">
        <v>1600.7679999999998</v>
      </c>
      <c r="AA376" s="1490">
        <v>1640.7871999999998</v>
      </c>
      <c r="AB376" s="1490">
        <v>1680.8063999999999</v>
      </c>
      <c r="AC376" s="1490">
        <v>1720.8255999999999</v>
      </c>
      <c r="AD376" s="1490">
        <v>1760.8447999999999</v>
      </c>
      <c r="AE376" s="1490">
        <v>1800.8639999999998</v>
      </c>
      <c r="AF376" s="1490">
        <v>1840.8831999999998</v>
      </c>
      <c r="AG376" s="1490">
        <v>1880.9023999999997</v>
      </c>
      <c r="AH376" s="1490">
        <v>1920.9215999999999</v>
      </c>
      <c r="AI376" s="1490">
        <v>1960.9407999999999</v>
      </c>
      <c r="AJ376" s="1490">
        <v>2000.9599999999998</v>
      </c>
      <c r="AK376" s="1490">
        <v>2040.9791999999998</v>
      </c>
      <c r="AL376" s="1490">
        <v>2080.9983999999999</v>
      </c>
      <c r="AM376" s="1490">
        <v>2121.0175999999997</v>
      </c>
      <c r="AN376" s="1490">
        <v>2161.0367999999999</v>
      </c>
      <c r="AO376" s="1490">
        <v>2201.0559999999996</v>
      </c>
      <c r="AP376" s="1490">
        <v>2241.0751999999998</v>
      </c>
      <c r="AQ376" s="1490">
        <v>2281.0944</v>
      </c>
      <c r="AR376" s="1490">
        <v>2321.1135999999997</v>
      </c>
      <c r="AS376" s="1490">
        <v>2361.1327999999999</v>
      </c>
      <c r="AT376" s="1491">
        <v>2401.1519999999996</v>
      </c>
      <c r="AU376" s="355"/>
    </row>
    <row r="377" spans="1:47" x14ac:dyDescent="0.3">
      <c r="A377" s="14">
        <v>38</v>
      </c>
      <c r="B377" s="1489">
        <v>657.61279999999988</v>
      </c>
      <c r="C377" s="1490">
        <v>698.71359999999993</v>
      </c>
      <c r="D377" s="1490">
        <v>739.81439999999998</v>
      </c>
      <c r="E377" s="1490">
        <v>780.91519999999991</v>
      </c>
      <c r="F377" s="1490">
        <v>822.01599999999996</v>
      </c>
      <c r="G377" s="1490">
        <v>863.1167999999999</v>
      </c>
      <c r="H377" s="1490">
        <v>904.21759999999995</v>
      </c>
      <c r="I377" s="1490">
        <v>945.31839999999988</v>
      </c>
      <c r="J377" s="1490">
        <v>986.41919999999993</v>
      </c>
      <c r="K377" s="1490">
        <v>1027.52</v>
      </c>
      <c r="L377" s="1490">
        <v>1068.6207999999999</v>
      </c>
      <c r="M377" s="1490">
        <v>1109.7215999999999</v>
      </c>
      <c r="N377" s="1490">
        <v>1150.8223999999998</v>
      </c>
      <c r="O377" s="1490">
        <v>1191.9232</v>
      </c>
      <c r="P377" s="1490">
        <v>1233.0239999999999</v>
      </c>
      <c r="Q377" s="1490">
        <v>1274.1247999999998</v>
      </c>
      <c r="R377" s="1490">
        <v>1315.2255999999998</v>
      </c>
      <c r="S377" s="1490">
        <v>1356.3263999999999</v>
      </c>
      <c r="T377" s="1490">
        <v>1397.4271999999999</v>
      </c>
      <c r="U377" s="1490">
        <v>1438.5279999999998</v>
      </c>
      <c r="V377" s="1490">
        <v>1479.6288</v>
      </c>
      <c r="W377" s="1490">
        <v>1520.7295999999999</v>
      </c>
      <c r="X377" s="1490">
        <v>1561.8303999999998</v>
      </c>
      <c r="Y377" s="1490">
        <v>1602.9311999999998</v>
      </c>
      <c r="Z377" s="1490">
        <v>1644.0319999999999</v>
      </c>
      <c r="AA377" s="1490">
        <v>1685.1327999999999</v>
      </c>
      <c r="AB377" s="1490">
        <v>1726.2335999999998</v>
      </c>
      <c r="AC377" s="1490">
        <v>1767.3343999999997</v>
      </c>
      <c r="AD377" s="1490">
        <v>1808.4351999999999</v>
      </c>
      <c r="AE377" s="1490">
        <v>1849.5359999999998</v>
      </c>
      <c r="AF377" s="1490">
        <v>1890.6367999999998</v>
      </c>
      <c r="AG377" s="1490">
        <v>1931.7375999999997</v>
      </c>
      <c r="AH377" s="1490">
        <v>1972.8383999999999</v>
      </c>
      <c r="AI377" s="1490">
        <v>2013.9391999999998</v>
      </c>
      <c r="AJ377" s="1490">
        <v>2055.04</v>
      </c>
      <c r="AK377" s="1490">
        <v>2096.1407999999997</v>
      </c>
      <c r="AL377" s="1490">
        <v>2137.2415999999998</v>
      </c>
      <c r="AM377" s="1490">
        <v>2178.3424</v>
      </c>
      <c r="AN377" s="1490">
        <v>2219.4431999999997</v>
      </c>
      <c r="AO377" s="1490">
        <v>2260.5439999999999</v>
      </c>
      <c r="AP377" s="1490">
        <v>2301.6447999999996</v>
      </c>
      <c r="AQ377" s="1490">
        <v>2342.7455999999997</v>
      </c>
      <c r="AR377" s="1490">
        <v>2383.8463999999999</v>
      </c>
      <c r="AS377" s="1490">
        <v>2424.9471999999996</v>
      </c>
      <c r="AT377" s="1491">
        <v>2466.0479999999998</v>
      </c>
      <c r="AU377" s="355"/>
    </row>
    <row r="378" spans="1:47" x14ac:dyDescent="0.3">
      <c r="A378" s="14">
        <v>39</v>
      </c>
      <c r="B378" s="1489">
        <v>674.91839999999991</v>
      </c>
      <c r="C378" s="1490">
        <v>717.10079999999994</v>
      </c>
      <c r="D378" s="1490">
        <v>759.28319999999997</v>
      </c>
      <c r="E378" s="1490">
        <v>801.46559999999988</v>
      </c>
      <c r="F378" s="1490">
        <v>843.64799999999991</v>
      </c>
      <c r="G378" s="1490">
        <v>885.83039999999994</v>
      </c>
      <c r="H378" s="1490">
        <v>928.01279999999986</v>
      </c>
      <c r="I378" s="1490">
        <v>970.19519999999989</v>
      </c>
      <c r="J378" s="1490">
        <v>1012.3775999999999</v>
      </c>
      <c r="K378" s="1490">
        <v>1054.56</v>
      </c>
      <c r="L378" s="1490">
        <v>1096.7423999999999</v>
      </c>
      <c r="M378" s="1490">
        <v>1138.9247999999998</v>
      </c>
      <c r="N378" s="1490">
        <v>1181.1071999999999</v>
      </c>
      <c r="O378" s="1490">
        <v>1223.2895999999998</v>
      </c>
      <c r="P378" s="1490">
        <v>1265.472</v>
      </c>
      <c r="Q378" s="1490">
        <v>1307.6543999999999</v>
      </c>
      <c r="R378" s="1490">
        <v>1349.8367999999998</v>
      </c>
      <c r="S378" s="1490">
        <v>1392.0192</v>
      </c>
      <c r="T378" s="1490">
        <v>1434.2015999999999</v>
      </c>
      <c r="U378" s="1490">
        <v>1476.3839999999998</v>
      </c>
      <c r="V378" s="1490">
        <v>1518.5663999999999</v>
      </c>
      <c r="W378" s="1490">
        <v>1560.7487999999998</v>
      </c>
      <c r="X378" s="1490">
        <v>1602.9311999999998</v>
      </c>
      <c r="Y378" s="1490">
        <v>1645.1135999999999</v>
      </c>
      <c r="Z378" s="1490">
        <v>1687.2959999999998</v>
      </c>
      <c r="AA378" s="1490">
        <v>1729.4783999999997</v>
      </c>
      <c r="AB378" s="1490">
        <v>1771.6607999999999</v>
      </c>
      <c r="AC378" s="1490">
        <v>1813.8431999999998</v>
      </c>
      <c r="AD378" s="1490">
        <v>1856.0255999999997</v>
      </c>
      <c r="AE378" s="1490">
        <v>1898.2079999999999</v>
      </c>
      <c r="AF378" s="1490">
        <v>1940.3903999999998</v>
      </c>
      <c r="AG378" s="1490">
        <v>1982.5727999999999</v>
      </c>
      <c r="AH378" s="1490">
        <v>2024.7551999999998</v>
      </c>
      <c r="AI378" s="1490">
        <v>2066.9375999999997</v>
      </c>
      <c r="AJ378" s="1490">
        <v>2109.12</v>
      </c>
      <c r="AK378" s="1490">
        <v>2151.3023999999996</v>
      </c>
      <c r="AL378" s="1490">
        <v>2193.4847999999997</v>
      </c>
      <c r="AM378" s="1490">
        <v>2235.6671999999999</v>
      </c>
      <c r="AN378" s="1490">
        <v>2277.8495999999996</v>
      </c>
      <c r="AO378" s="1490">
        <v>2320.0319999999997</v>
      </c>
      <c r="AP378" s="1490">
        <v>2362.2143999999998</v>
      </c>
      <c r="AQ378" s="1490">
        <v>2404.3968</v>
      </c>
      <c r="AR378" s="1490">
        <v>2446.5791999999997</v>
      </c>
      <c r="AS378" s="1490">
        <v>2488.7615999999998</v>
      </c>
      <c r="AT378" s="1491">
        <v>2530.944</v>
      </c>
      <c r="AU378" s="355"/>
    </row>
    <row r="379" spans="1:47" x14ac:dyDescent="0.3">
      <c r="A379" s="14">
        <v>40</v>
      </c>
      <c r="B379" s="1489">
        <v>692.22399999999993</v>
      </c>
      <c r="C379" s="1490">
        <v>735.48799999999994</v>
      </c>
      <c r="D379" s="1490">
        <v>778.75199999999995</v>
      </c>
      <c r="E379" s="1490">
        <v>822.01599999999996</v>
      </c>
      <c r="F379" s="1490">
        <v>865.28</v>
      </c>
      <c r="G379" s="1490">
        <v>908.54399999999987</v>
      </c>
      <c r="H379" s="1490">
        <v>951.80799999999988</v>
      </c>
      <c r="I379" s="1490">
        <v>995.07199999999989</v>
      </c>
      <c r="J379" s="1490">
        <v>1038.3359999999998</v>
      </c>
      <c r="K379" s="1490">
        <v>1081.5999999999999</v>
      </c>
      <c r="L379" s="1490">
        <v>1124.8639999999998</v>
      </c>
      <c r="M379" s="1490">
        <v>1168.1279999999999</v>
      </c>
      <c r="N379" s="1490">
        <v>1211.3919999999998</v>
      </c>
      <c r="O379" s="1490">
        <v>1254.6559999999999</v>
      </c>
      <c r="P379" s="1490">
        <v>1297.9199999999998</v>
      </c>
      <c r="Q379" s="1490">
        <v>1341.184</v>
      </c>
      <c r="R379" s="1490">
        <v>1384.4479999999999</v>
      </c>
      <c r="S379" s="1490">
        <v>1427.7119999999998</v>
      </c>
      <c r="T379" s="1490">
        <v>1470.9759999999999</v>
      </c>
      <c r="U379" s="1490">
        <v>1514.2399999999998</v>
      </c>
      <c r="V379" s="1490">
        <v>1557.5039999999999</v>
      </c>
      <c r="W379" s="1490">
        <v>1600.7679999999998</v>
      </c>
      <c r="X379" s="1490">
        <v>1644.0319999999999</v>
      </c>
      <c r="Y379" s="1490">
        <v>1687.2959999999998</v>
      </c>
      <c r="Z379" s="1490">
        <v>1730.56</v>
      </c>
      <c r="AA379" s="1490">
        <v>1773.8239999999998</v>
      </c>
      <c r="AB379" s="1490">
        <v>1817.0879999999997</v>
      </c>
      <c r="AC379" s="1490">
        <v>1860.3519999999999</v>
      </c>
      <c r="AD379" s="1490">
        <v>1903.6159999999998</v>
      </c>
      <c r="AE379" s="1490">
        <v>1946.8799999999999</v>
      </c>
      <c r="AF379" s="1490">
        <v>1990.1439999999998</v>
      </c>
      <c r="AG379" s="1490">
        <v>2033.4079999999999</v>
      </c>
      <c r="AH379" s="1490">
        <v>2076.6719999999996</v>
      </c>
      <c r="AI379" s="1490">
        <v>2119.9359999999997</v>
      </c>
      <c r="AJ379" s="1490">
        <v>2163.1999999999998</v>
      </c>
      <c r="AK379" s="1490">
        <v>2206.4639999999999</v>
      </c>
      <c r="AL379" s="1490">
        <v>2249.7279999999996</v>
      </c>
      <c r="AM379" s="1490">
        <v>2292.9919999999997</v>
      </c>
      <c r="AN379" s="1490">
        <v>2336.2559999999999</v>
      </c>
      <c r="AO379" s="1490">
        <v>2379.52</v>
      </c>
      <c r="AP379" s="1490">
        <v>2422.7839999999997</v>
      </c>
      <c r="AQ379" s="1490">
        <v>2466.0479999999998</v>
      </c>
      <c r="AR379" s="1490">
        <v>2509.3119999999999</v>
      </c>
      <c r="AS379" s="1490">
        <v>2552.5759999999996</v>
      </c>
      <c r="AT379" s="1491">
        <v>2595.8399999999997</v>
      </c>
      <c r="AU379" s="355"/>
    </row>
    <row r="380" spans="1:47" x14ac:dyDescent="0.3">
      <c r="A380" s="14">
        <v>41</v>
      </c>
      <c r="B380" s="1489">
        <v>709.52959999999996</v>
      </c>
      <c r="C380" s="1490">
        <v>753.87519999999995</v>
      </c>
      <c r="D380" s="1490">
        <v>798.22079999999994</v>
      </c>
      <c r="E380" s="1490">
        <v>842.56639999999993</v>
      </c>
      <c r="F380" s="1490">
        <v>886.91199999999992</v>
      </c>
      <c r="G380" s="1490">
        <v>931.25759999999991</v>
      </c>
      <c r="H380" s="1490">
        <v>975.6031999999999</v>
      </c>
      <c r="I380" s="1490">
        <v>1019.9487999999999</v>
      </c>
      <c r="J380" s="1490">
        <v>1064.2944</v>
      </c>
      <c r="K380" s="1490">
        <v>1108.6399999999999</v>
      </c>
      <c r="L380" s="1490">
        <v>1152.9856</v>
      </c>
      <c r="M380" s="1490">
        <v>1197.3311999999999</v>
      </c>
      <c r="N380" s="1490">
        <v>1241.6768</v>
      </c>
      <c r="O380" s="1490">
        <v>1286.0223999999998</v>
      </c>
      <c r="P380" s="1490">
        <v>1330.3679999999999</v>
      </c>
      <c r="Q380" s="1490">
        <v>1374.7135999999998</v>
      </c>
      <c r="R380" s="1490">
        <v>1419.0591999999999</v>
      </c>
      <c r="S380" s="1490">
        <v>1463.4047999999998</v>
      </c>
      <c r="T380" s="1490">
        <v>1507.7503999999999</v>
      </c>
      <c r="U380" s="1490">
        <v>1552.0959999999998</v>
      </c>
      <c r="V380" s="1490">
        <v>1596.4415999999999</v>
      </c>
      <c r="W380" s="1490">
        <v>1640.7871999999998</v>
      </c>
      <c r="X380" s="1490">
        <v>1685.1327999999999</v>
      </c>
      <c r="Y380" s="1490">
        <v>1729.4783999999997</v>
      </c>
      <c r="Z380" s="1490">
        <v>1773.8239999999998</v>
      </c>
      <c r="AA380" s="1490">
        <v>1818.1695999999997</v>
      </c>
      <c r="AB380" s="1490">
        <v>1862.5151999999998</v>
      </c>
      <c r="AC380" s="1490">
        <v>1906.8607999999999</v>
      </c>
      <c r="AD380" s="1490">
        <v>1951.2063999999998</v>
      </c>
      <c r="AE380" s="1490">
        <v>1995.5519999999999</v>
      </c>
      <c r="AF380" s="1490">
        <v>2039.8975999999998</v>
      </c>
      <c r="AG380" s="1490">
        <v>2084.2431999999999</v>
      </c>
      <c r="AH380" s="1490">
        <v>2128.5888</v>
      </c>
      <c r="AI380" s="1490">
        <v>2172.9343999999996</v>
      </c>
      <c r="AJ380" s="1490">
        <v>2217.2799999999997</v>
      </c>
      <c r="AK380" s="1490">
        <v>2261.6255999999998</v>
      </c>
      <c r="AL380" s="1490">
        <v>2305.9712</v>
      </c>
      <c r="AM380" s="1490">
        <v>2350.3167999999996</v>
      </c>
      <c r="AN380" s="1490">
        <v>2394.6623999999997</v>
      </c>
      <c r="AO380" s="1490">
        <v>2439.0079999999998</v>
      </c>
      <c r="AP380" s="1490">
        <v>2483.3535999999999</v>
      </c>
      <c r="AQ380" s="1490">
        <v>2527.6991999999996</v>
      </c>
      <c r="AR380" s="1490">
        <v>2572.0447999999997</v>
      </c>
      <c r="AS380" s="1490">
        <v>2616.3903999999998</v>
      </c>
      <c r="AT380" s="1491">
        <v>2660.7359999999999</v>
      </c>
      <c r="AU380" s="355"/>
    </row>
    <row r="381" spans="1:47" x14ac:dyDescent="0.3">
      <c r="A381" s="14">
        <v>42</v>
      </c>
      <c r="B381" s="1489">
        <v>726.83519999999999</v>
      </c>
      <c r="C381" s="1490">
        <v>772.26239999999996</v>
      </c>
      <c r="D381" s="1490">
        <v>817.68959999999993</v>
      </c>
      <c r="E381" s="1490">
        <v>863.1167999999999</v>
      </c>
      <c r="F381" s="1490">
        <v>908.54399999999987</v>
      </c>
      <c r="G381" s="1490">
        <v>953.97119999999995</v>
      </c>
      <c r="H381" s="1490">
        <v>999.39839999999992</v>
      </c>
      <c r="I381" s="1490">
        <v>1044.8255999999999</v>
      </c>
      <c r="J381" s="1490">
        <v>1090.2528</v>
      </c>
      <c r="K381" s="1490">
        <v>1135.6799999999998</v>
      </c>
      <c r="L381" s="1490">
        <v>1181.1071999999999</v>
      </c>
      <c r="M381" s="1490">
        <v>1226.5343999999998</v>
      </c>
      <c r="N381" s="1490">
        <v>1271.9615999999999</v>
      </c>
      <c r="O381" s="1490">
        <v>1317.3887999999999</v>
      </c>
      <c r="P381" s="1490">
        <v>1362.8159999999998</v>
      </c>
      <c r="Q381" s="1490">
        <v>1408.2431999999999</v>
      </c>
      <c r="R381" s="1490">
        <v>1453.6704</v>
      </c>
      <c r="S381" s="1490">
        <v>1499.0975999999998</v>
      </c>
      <c r="T381" s="1490">
        <v>1544.5247999999999</v>
      </c>
      <c r="U381" s="1490">
        <v>1589.9519999999998</v>
      </c>
      <c r="V381" s="1490">
        <v>1635.3791999999999</v>
      </c>
      <c r="W381" s="1490">
        <v>1680.8063999999999</v>
      </c>
      <c r="X381" s="1490">
        <v>1726.2335999999998</v>
      </c>
      <c r="Y381" s="1490">
        <v>1771.6607999999999</v>
      </c>
      <c r="Z381" s="1490">
        <v>1817.0879999999997</v>
      </c>
      <c r="AA381" s="1490">
        <v>1862.5151999999998</v>
      </c>
      <c r="AB381" s="1490">
        <v>1907.9423999999999</v>
      </c>
      <c r="AC381" s="1490">
        <v>1953.3695999999998</v>
      </c>
      <c r="AD381" s="1490">
        <v>1998.7967999999998</v>
      </c>
      <c r="AE381" s="1490">
        <v>2044.2239999999997</v>
      </c>
      <c r="AF381" s="1490">
        <v>2089.6511999999998</v>
      </c>
      <c r="AG381" s="1490">
        <v>2135.0783999999999</v>
      </c>
      <c r="AH381" s="1490">
        <v>2180.5056</v>
      </c>
      <c r="AI381" s="1490">
        <v>2225.9327999999996</v>
      </c>
      <c r="AJ381" s="1490">
        <v>2271.3599999999997</v>
      </c>
      <c r="AK381" s="1490">
        <v>2316.7871999999998</v>
      </c>
      <c r="AL381" s="1490">
        <v>2362.2143999999998</v>
      </c>
      <c r="AM381" s="1490">
        <v>2407.6415999999999</v>
      </c>
      <c r="AN381" s="1490">
        <v>2453.0687999999996</v>
      </c>
      <c r="AO381" s="1490">
        <v>2498.4959999999996</v>
      </c>
      <c r="AP381" s="1490">
        <v>2543.9231999999997</v>
      </c>
      <c r="AQ381" s="1490">
        <v>2589.3503999999998</v>
      </c>
      <c r="AR381" s="1490">
        <v>2634.7775999999999</v>
      </c>
      <c r="AS381" s="1490">
        <v>2680.2047999999995</v>
      </c>
      <c r="AT381" s="1491">
        <v>2725.6319999999996</v>
      </c>
      <c r="AU381" s="355"/>
    </row>
    <row r="382" spans="1:47" x14ac:dyDescent="0.3">
      <c r="A382" s="14">
        <v>43</v>
      </c>
      <c r="B382" s="1489">
        <v>744.1407999999999</v>
      </c>
      <c r="C382" s="1490">
        <v>790.64959999999996</v>
      </c>
      <c r="D382" s="1490">
        <v>837.15839999999992</v>
      </c>
      <c r="E382" s="1490">
        <v>883.66719999999987</v>
      </c>
      <c r="F382" s="1490">
        <v>930.17599999999993</v>
      </c>
      <c r="G382" s="1490">
        <v>976.68479999999988</v>
      </c>
      <c r="H382" s="1490">
        <v>1023.1935999999999</v>
      </c>
      <c r="I382" s="1490">
        <v>1069.7023999999999</v>
      </c>
      <c r="J382" s="1490">
        <v>1116.2112</v>
      </c>
      <c r="K382" s="1490">
        <v>1162.7199999999998</v>
      </c>
      <c r="L382" s="1490">
        <v>1209.2287999999999</v>
      </c>
      <c r="M382" s="1490">
        <v>1255.7375999999999</v>
      </c>
      <c r="N382" s="1490">
        <v>1302.2463999999998</v>
      </c>
      <c r="O382" s="1490">
        <v>1348.7551999999998</v>
      </c>
      <c r="P382" s="1490">
        <v>1395.2639999999999</v>
      </c>
      <c r="Q382" s="1490">
        <v>1441.7728</v>
      </c>
      <c r="R382" s="1490">
        <v>1488.2815999999998</v>
      </c>
      <c r="S382" s="1490">
        <v>1534.7903999999999</v>
      </c>
      <c r="T382" s="1490">
        <v>1581.2991999999999</v>
      </c>
      <c r="U382" s="1490">
        <v>1627.8079999999998</v>
      </c>
      <c r="V382" s="1490">
        <v>1674.3167999999998</v>
      </c>
      <c r="W382" s="1490">
        <v>1720.8255999999999</v>
      </c>
      <c r="X382" s="1490">
        <v>1767.3343999999997</v>
      </c>
      <c r="Y382" s="1490">
        <v>1813.8431999999998</v>
      </c>
      <c r="Z382" s="1490">
        <v>1860.3519999999999</v>
      </c>
      <c r="AA382" s="1490">
        <v>1906.8607999999999</v>
      </c>
      <c r="AB382" s="1490">
        <v>1953.3695999999998</v>
      </c>
      <c r="AC382" s="1490">
        <v>1999.8783999999998</v>
      </c>
      <c r="AD382" s="1490">
        <v>2046.3871999999999</v>
      </c>
      <c r="AE382" s="1490">
        <v>2092.8959999999997</v>
      </c>
      <c r="AF382" s="1490">
        <v>2139.4047999999998</v>
      </c>
      <c r="AG382" s="1490">
        <v>2185.9135999999999</v>
      </c>
      <c r="AH382" s="1490">
        <v>2232.4223999999999</v>
      </c>
      <c r="AI382" s="1490">
        <v>2278.9312</v>
      </c>
      <c r="AJ382" s="1490">
        <v>2325.4399999999996</v>
      </c>
      <c r="AK382" s="1490">
        <v>2371.9487999999997</v>
      </c>
      <c r="AL382" s="1490">
        <v>2418.4575999999997</v>
      </c>
      <c r="AM382" s="1490">
        <v>2464.9663999999998</v>
      </c>
      <c r="AN382" s="1490">
        <v>2511.4751999999999</v>
      </c>
      <c r="AO382" s="1490">
        <v>2557.9839999999999</v>
      </c>
      <c r="AP382" s="1490">
        <v>2604.4927999999995</v>
      </c>
      <c r="AQ382" s="1490">
        <v>2651.0015999999996</v>
      </c>
      <c r="AR382" s="1490">
        <v>2697.5103999999997</v>
      </c>
      <c r="AS382" s="1490">
        <v>2744.0191999999997</v>
      </c>
      <c r="AT382" s="1491">
        <v>2790.5279999999998</v>
      </c>
      <c r="AU382" s="355"/>
    </row>
    <row r="383" spans="1:47" x14ac:dyDescent="0.3">
      <c r="A383" s="14">
        <v>44</v>
      </c>
      <c r="B383" s="1489">
        <v>761.44639999999993</v>
      </c>
      <c r="C383" s="1490">
        <v>809.03679999999997</v>
      </c>
      <c r="D383" s="1490">
        <v>856.6271999999999</v>
      </c>
      <c r="E383" s="1490">
        <v>904.21759999999995</v>
      </c>
      <c r="F383" s="1490">
        <v>951.80799999999988</v>
      </c>
      <c r="G383" s="1490">
        <v>999.39839999999992</v>
      </c>
      <c r="H383" s="1490">
        <v>1046.9887999999999</v>
      </c>
      <c r="I383" s="1490">
        <v>1094.5791999999999</v>
      </c>
      <c r="J383" s="1490">
        <v>1142.1695999999999</v>
      </c>
      <c r="K383" s="1490">
        <v>1189.76</v>
      </c>
      <c r="L383" s="1490">
        <v>1237.3503999999998</v>
      </c>
      <c r="M383" s="1490">
        <v>1284.9407999999999</v>
      </c>
      <c r="N383" s="1490">
        <v>1332.5311999999999</v>
      </c>
      <c r="O383" s="1490">
        <v>1380.1215999999999</v>
      </c>
      <c r="P383" s="1490">
        <v>1427.7119999999998</v>
      </c>
      <c r="Q383" s="1490">
        <v>1475.3023999999998</v>
      </c>
      <c r="R383" s="1490">
        <v>1522.8927999999999</v>
      </c>
      <c r="S383" s="1490">
        <v>1570.4831999999999</v>
      </c>
      <c r="T383" s="1490">
        <v>1618.0735999999999</v>
      </c>
      <c r="U383" s="1490">
        <v>1665.6639999999998</v>
      </c>
      <c r="V383" s="1490">
        <v>1713.2543999999998</v>
      </c>
      <c r="W383" s="1490">
        <v>1760.8447999999999</v>
      </c>
      <c r="X383" s="1490">
        <v>1808.4351999999999</v>
      </c>
      <c r="Y383" s="1490">
        <v>1856.0255999999997</v>
      </c>
      <c r="Z383" s="1490">
        <v>1903.6159999999998</v>
      </c>
      <c r="AA383" s="1490">
        <v>1951.2063999999998</v>
      </c>
      <c r="AB383" s="1490">
        <v>1998.7967999999998</v>
      </c>
      <c r="AC383" s="1490">
        <v>2046.3871999999999</v>
      </c>
      <c r="AD383" s="1490">
        <v>2093.9775999999997</v>
      </c>
      <c r="AE383" s="1490">
        <v>2141.5679999999998</v>
      </c>
      <c r="AF383" s="1490">
        <v>2189.1583999999998</v>
      </c>
      <c r="AG383" s="1490">
        <v>2236.7487999999998</v>
      </c>
      <c r="AH383" s="1490">
        <v>2284.3391999999999</v>
      </c>
      <c r="AI383" s="1490">
        <v>2331.9295999999999</v>
      </c>
      <c r="AJ383" s="1490">
        <v>2379.52</v>
      </c>
      <c r="AK383" s="1490">
        <v>2427.1103999999996</v>
      </c>
      <c r="AL383" s="1490">
        <v>2474.7007999999996</v>
      </c>
      <c r="AM383" s="1490">
        <v>2522.2911999999997</v>
      </c>
      <c r="AN383" s="1490">
        <v>2569.8815999999997</v>
      </c>
      <c r="AO383" s="1490">
        <v>2617.4719999999998</v>
      </c>
      <c r="AP383" s="1490">
        <v>2665.0623999999998</v>
      </c>
      <c r="AQ383" s="1490">
        <v>2712.6527999999998</v>
      </c>
      <c r="AR383" s="1490">
        <v>2760.2431999999999</v>
      </c>
      <c r="AS383" s="1490">
        <v>2807.8335999999999</v>
      </c>
      <c r="AT383" s="1491">
        <v>2855.4239999999995</v>
      </c>
      <c r="AU383" s="355"/>
    </row>
    <row r="384" spans="1:47" x14ac:dyDescent="0.3">
      <c r="A384" s="14">
        <v>45</v>
      </c>
      <c r="B384" s="1489">
        <v>778.75199999999995</v>
      </c>
      <c r="C384" s="1490">
        <v>827.42399999999986</v>
      </c>
      <c r="D384" s="1490">
        <v>876.09599999999989</v>
      </c>
      <c r="E384" s="1490">
        <v>924.76799999999992</v>
      </c>
      <c r="F384" s="1490">
        <v>973.43999999999994</v>
      </c>
      <c r="G384" s="1490">
        <v>1022.1119999999999</v>
      </c>
      <c r="H384" s="1490">
        <v>1070.7839999999999</v>
      </c>
      <c r="I384" s="1490">
        <v>1119.4559999999999</v>
      </c>
      <c r="J384" s="1490">
        <v>1168.1279999999999</v>
      </c>
      <c r="K384" s="1490">
        <v>1216.8</v>
      </c>
      <c r="L384" s="1490">
        <v>1265.472</v>
      </c>
      <c r="M384" s="1490">
        <v>1314.1439999999998</v>
      </c>
      <c r="N384" s="1490">
        <v>1362.8159999999998</v>
      </c>
      <c r="O384" s="1490">
        <v>1411.4879999999998</v>
      </c>
      <c r="P384" s="1490">
        <v>1460.1599999999999</v>
      </c>
      <c r="Q384" s="1490">
        <v>1508.8319999999999</v>
      </c>
      <c r="R384" s="1490">
        <v>1557.5039999999999</v>
      </c>
      <c r="S384" s="1490">
        <v>1606.1759999999999</v>
      </c>
      <c r="T384" s="1490">
        <v>1654.8479999999997</v>
      </c>
      <c r="U384" s="1490">
        <v>1703.5199999999998</v>
      </c>
      <c r="V384" s="1490">
        <v>1752.1919999999998</v>
      </c>
      <c r="W384" s="1490">
        <v>1800.8639999999998</v>
      </c>
      <c r="X384" s="1490">
        <v>1849.5359999999998</v>
      </c>
      <c r="Y384" s="1490">
        <v>1898.2079999999999</v>
      </c>
      <c r="Z384" s="1490">
        <v>1946.8799999999999</v>
      </c>
      <c r="AA384" s="1490">
        <v>1995.5519999999999</v>
      </c>
      <c r="AB384" s="1490">
        <v>2044.2239999999997</v>
      </c>
      <c r="AC384" s="1490">
        <v>2092.8959999999997</v>
      </c>
      <c r="AD384" s="1490">
        <v>2141.5679999999998</v>
      </c>
      <c r="AE384" s="1490">
        <v>2190.2399999999998</v>
      </c>
      <c r="AF384" s="1490">
        <v>2238.9119999999998</v>
      </c>
      <c r="AG384" s="1490">
        <v>2287.5839999999998</v>
      </c>
      <c r="AH384" s="1490">
        <v>2336.2559999999999</v>
      </c>
      <c r="AI384" s="1490">
        <v>2384.9279999999999</v>
      </c>
      <c r="AJ384" s="1490">
        <v>2433.6</v>
      </c>
      <c r="AK384" s="1490">
        <v>2482.2719999999999</v>
      </c>
      <c r="AL384" s="1490">
        <v>2530.944</v>
      </c>
      <c r="AM384" s="1490">
        <v>2579.6159999999995</v>
      </c>
      <c r="AN384" s="1490">
        <v>2628.2879999999996</v>
      </c>
      <c r="AO384" s="1490">
        <v>2676.9599999999996</v>
      </c>
      <c r="AP384" s="1490">
        <v>2725.6319999999996</v>
      </c>
      <c r="AQ384" s="1490">
        <v>2774.3039999999996</v>
      </c>
      <c r="AR384" s="1490">
        <v>2822.9759999999997</v>
      </c>
      <c r="AS384" s="1490">
        <v>2871.6479999999997</v>
      </c>
      <c r="AT384" s="1491">
        <v>2920.3199999999997</v>
      </c>
      <c r="AU384" s="355"/>
    </row>
    <row r="385" spans="1:47" s="355" customFormat="1" x14ac:dyDescent="0.3">
      <c r="A385" s="14">
        <v>46</v>
      </c>
      <c r="B385" s="1489">
        <v>796.05759999999987</v>
      </c>
      <c r="C385" s="1490">
        <v>845.81119999999987</v>
      </c>
      <c r="D385" s="1490">
        <v>895.56479999999988</v>
      </c>
      <c r="E385" s="1490">
        <v>945.31839999999988</v>
      </c>
      <c r="F385" s="1490">
        <v>995.07199999999989</v>
      </c>
      <c r="G385" s="1490">
        <v>1044.8255999999999</v>
      </c>
      <c r="H385" s="1490">
        <v>1094.5791999999999</v>
      </c>
      <c r="I385" s="1490">
        <v>1144.3327999999999</v>
      </c>
      <c r="J385" s="1490">
        <v>1194.0863999999999</v>
      </c>
      <c r="K385" s="1490">
        <v>1243.8399999999999</v>
      </c>
      <c r="L385" s="1490">
        <v>1293.5935999999999</v>
      </c>
      <c r="M385" s="1490">
        <v>1343.3471999999999</v>
      </c>
      <c r="N385" s="1490">
        <v>1393.1007999999999</v>
      </c>
      <c r="O385" s="1490">
        <v>1442.8543999999999</v>
      </c>
      <c r="P385" s="1490">
        <v>1492.6079999999999</v>
      </c>
      <c r="Q385" s="1490">
        <v>1542.3616</v>
      </c>
      <c r="R385" s="1490">
        <v>1592.1151999999997</v>
      </c>
      <c r="S385" s="1490">
        <v>1641.8687999999997</v>
      </c>
      <c r="T385" s="1490">
        <v>1691.6223999999997</v>
      </c>
      <c r="U385" s="1490">
        <v>1741.3759999999997</v>
      </c>
      <c r="V385" s="1490">
        <v>1791.1295999999998</v>
      </c>
      <c r="W385" s="1490">
        <v>1840.8831999999998</v>
      </c>
      <c r="X385" s="1490">
        <v>1890.6367999999998</v>
      </c>
      <c r="Y385" s="1490">
        <v>1940.3903999999998</v>
      </c>
      <c r="Z385" s="1490">
        <v>1990.1439999999998</v>
      </c>
      <c r="AA385" s="1490">
        <v>2039.8975999999998</v>
      </c>
      <c r="AB385" s="1490">
        <v>2089.6511999999998</v>
      </c>
      <c r="AC385" s="1490">
        <v>2139.4047999999998</v>
      </c>
      <c r="AD385" s="1490">
        <v>2189.1583999999998</v>
      </c>
      <c r="AE385" s="1490">
        <v>2238.9119999999998</v>
      </c>
      <c r="AF385" s="1490">
        <v>2288.6655999999998</v>
      </c>
      <c r="AG385" s="1490">
        <v>2338.4191999999998</v>
      </c>
      <c r="AH385" s="1490">
        <v>2388.1727999999998</v>
      </c>
      <c r="AI385" s="1490">
        <v>2437.9263999999998</v>
      </c>
      <c r="AJ385" s="1490">
        <v>2487.6799999999998</v>
      </c>
      <c r="AK385" s="1490">
        <v>2537.4335999999998</v>
      </c>
      <c r="AL385" s="1490">
        <v>2587.1871999999998</v>
      </c>
      <c r="AM385" s="1490">
        <v>2636.9407999999999</v>
      </c>
      <c r="AN385" s="1490">
        <v>2686.6943999999999</v>
      </c>
      <c r="AO385" s="1490">
        <v>2736.4479999999999</v>
      </c>
      <c r="AP385" s="1490">
        <v>2786.2015999999999</v>
      </c>
      <c r="AQ385" s="1490">
        <v>2835.9551999999999</v>
      </c>
      <c r="AR385" s="1490">
        <v>2885.7087999999999</v>
      </c>
      <c r="AS385" s="1490">
        <v>2935.4623999999999</v>
      </c>
      <c r="AT385" s="1491">
        <v>2985.2159999999999</v>
      </c>
    </row>
    <row r="386" spans="1:47" x14ac:dyDescent="0.3">
      <c r="A386" s="14">
        <v>47</v>
      </c>
      <c r="B386" s="1489">
        <v>813.36319999999989</v>
      </c>
      <c r="C386" s="1490">
        <v>864.19839999999988</v>
      </c>
      <c r="D386" s="1490">
        <v>915.03359999999986</v>
      </c>
      <c r="E386" s="1490">
        <v>965.86879999999985</v>
      </c>
      <c r="F386" s="1490">
        <v>1016.704</v>
      </c>
      <c r="G386" s="1490">
        <v>1067.5391999999999</v>
      </c>
      <c r="H386" s="1490">
        <v>1118.3743999999999</v>
      </c>
      <c r="I386" s="1490">
        <v>1169.2095999999999</v>
      </c>
      <c r="J386" s="1490">
        <v>1220.0447999999999</v>
      </c>
      <c r="K386" s="1490">
        <v>1270.8799999999999</v>
      </c>
      <c r="L386" s="1490">
        <v>1321.7151999999999</v>
      </c>
      <c r="M386" s="1490">
        <v>1372.5503999999999</v>
      </c>
      <c r="N386" s="1490">
        <v>1423.3855999999998</v>
      </c>
      <c r="O386" s="1490">
        <v>1474.2207999999998</v>
      </c>
      <c r="P386" s="1490">
        <v>1525.0559999999998</v>
      </c>
      <c r="Q386" s="1490">
        <v>1575.8911999999998</v>
      </c>
      <c r="R386" s="1490">
        <v>1626.7263999999998</v>
      </c>
      <c r="S386" s="1490">
        <v>1677.5615999999998</v>
      </c>
      <c r="T386" s="1490">
        <v>1728.3967999999998</v>
      </c>
      <c r="U386" s="1490">
        <v>1779.2319999999997</v>
      </c>
      <c r="V386" s="1490">
        <v>1830.0671999999997</v>
      </c>
      <c r="W386" s="1490">
        <v>1880.9023999999997</v>
      </c>
      <c r="X386" s="1490">
        <v>1931.7375999999997</v>
      </c>
      <c r="Y386" s="1490">
        <v>1982.5727999999999</v>
      </c>
      <c r="Z386" s="1490">
        <v>2033.4079999999999</v>
      </c>
      <c r="AA386" s="1490">
        <v>2084.2431999999999</v>
      </c>
      <c r="AB386" s="1490">
        <v>2135.0783999999999</v>
      </c>
      <c r="AC386" s="1490">
        <v>2185.9135999999999</v>
      </c>
      <c r="AD386" s="1490">
        <v>2236.7487999999998</v>
      </c>
      <c r="AE386" s="1490">
        <v>2287.5839999999998</v>
      </c>
      <c r="AF386" s="1490">
        <v>2338.4191999999998</v>
      </c>
      <c r="AG386" s="1490">
        <v>2389.2543999999998</v>
      </c>
      <c r="AH386" s="1490">
        <v>2440.0895999999998</v>
      </c>
      <c r="AI386" s="1490">
        <v>2490.9247999999998</v>
      </c>
      <c r="AJ386" s="1490">
        <v>2541.7599999999998</v>
      </c>
      <c r="AK386" s="1490">
        <v>2592.5951999999997</v>
      </c>
      <c r="AL386" s="1490">
        <v>2643.4303999999997</v>
      </c>
      <c r="AM386" s="1490">
        <v>2694.2655999999997</v>
      </c>
      <c r="AN386" s="1490">
        <v>2745.1007999999997</v>
      </c>
      <c r="AO386" s="1490">
        <v>2795.9359999999997</v>
      </c>
      <c r="AP386" s="1490">
        <v>2846.7711999999997</v>
      </c>
      <c r="AQ386" s="1490">
        <v>2897.6063999999997</v>
      </c>
      <c r="AR386" s="1490">
        <v>2948.4415999999997</v>
      </c>
      <c r="AS386" s="1490">
        <v>2999.2767999999996</v>
      </c>
      <c r="AT386" s="1491">
        <v>3050.1119999999996</v>
      </c>
      <c r="AU386" s="355"/>
    </row>
    <row r="387" spans="1:47" s="355" customFormat="1" x14ac:dyDescent="0.3">
      <c r="A387" s="14">
        <v>48</v>
      </c>
      <c r="B387" s="1489">
        <v>830.66879999999992</v>
      </c>
      <c r="C387" s="1490">
        <v>882.58559999999989</v>
      </c>
      <c r="D387" s="1490">
        <v>934.50239999999985</v>
      </c>
      <c r="E387" s="1490">
        <v>986.41919999999993</v>
      </c>
      <c r="F387" s="1490">
        <v>1038.3359999999998</v>
      </c>
      <c r="G387" s="1490">
        <v>1090.2528</v>
      </c>
      <c r="H387" s="1490">
        <v>1142.1695999999999</v>
      </c>
      <c r="I387" s="1490">
        <v>1194.0863999999999</v>
      </c>
      <c r="J387" s="1490">
        <v>1246.0031999999999</v>
      </c>
      <c r="K387" s="1490">
        <v>1297.9199999999998</v>
      </c>
      <c r="L387" s="1490">
        <v>1349.8367999999998</v>
      </c>
      <c r="M387" s="1490">
        <v>1401.7535999999998</v>
      </c>
      <c r="N387" s="1490">
        <v>1453.6704</v>
      </c>
      <c r="O387" s="1490">
        <v>1505.5871999999999</v>
      </c>
      <c r="P387" s="1490">
        <v>1557.5039999999999</v>
      </c>
      <c r="Q387" s="1490">
        <v>1609.4207999999999</v>
      </c>
      <c r="R387" s="1490">
        <v>1661.3375999999998</v>
      </c>
      <c r="S387" s="1490">
        <v>1713.2543999999998</v>
      </c>
      <c r="T387" s="1490">
        <v>1765.1711999999998</v>
      </c>
      <c r="U387" s="1490">
        <v>1817.0879999999997</v>
      </c>
      <c r="V387" s="1490">
        <v>1869.0047999999997</v>
      </c>
      <c r="W387" s="1490">
        <v>1920.9215999999999</v>
      </c>
      <c r="X387" s="1490">
        <v>1972.8383999999999</v>
      </c>
      <c r="Y387" s="1490">
        <v>2024.7551999999998</v>
      </c>
      <c r="Z387" s="1490">
        <v>2076.6719999999996</v>
      </c>
      <c r="AA387" s="1490">
        <v>2128.5888</v>
      </c>
      <c r="AB387" s="1490">
        <v>2180.5056</v>
      </c>
      <c r="AC387" s="1490">
        <v>2232.4223999999999</v>
      </c>
      <c r="AD387" s="1490">
        <v>2284.3391999999999</v>
      </c>
      <c r="AE387" s="1490">
        <v>2336.2559999999999</v>
      </c>
      <c r="AF387" s="1490">
        <v>2388.1727999999998</v>
      </c>
      <c r="AG387" s="1490">
        <v>2440.0895999999998</v>
      </c>
      <c r="AH387" s="1490">
        <v>2492.0063999999998</v>
      </c>
      <c r="AI387" s="1490">
        <v>2543.9231999999997</v>
      </c>
      <c r="AJ387" s="1490">
        <v>2595.8399999999997</v>
      </c>
      <c r="AK387" s="1490">
        <v>2647.7567999999997</v>
      </c>
      <c r="AL387" s="1490">
        <v>2699.6735999999996</v>
      </c>
      <c r="AM387" s="1490">
        <v>2751.5903999999996</v>
      </c>
      <c r="AN387" s="1490">
        <v>2803.5071999999996</v>
      </c>
      <c r="AO387" s="1490">
        <v>2855.4239999999995</v>
      </c>
      <c r="AP387" s="1490">
        <v>2907.3407999999999</v>
      </c>
      <c r="AQ387" s="1490">
        <v>2959.2575999999999</v>
      </c>
      <c r="AR387" s="1490">
        <v>3011.1743999999999</v>
      </c>
      <c r="AS387" s="1490">
        <v>3063.0911999999998</v>
      </c>
      <c r="AT387" s="1491">
        <v>3115.0079999999998</v>
      </c>
    </row>
    <row r="388" spans="1:47" x14ac:dyDescent="0.3">
      <c r="A388" s="14">
        <v>49</v>
      </c>
      <c r="B388" s="1489">
        <v>847.97439999999995</v>
      </c>
      <c r="C388" s="1490">
        <v>900.97279999999989</v>
      </c>
      <c r="D388" s="1490">
        <v>953.97119999999995</v>
      </c>
      <c r="E388" s="1490">
        <v>1006.9695999999999</v>
      </c>
      <c r="F388" s="1490">
        <v>1059.9679999999998</v>
      </c>
      <c r="G388" s="1490">
        <v>1112.9663999999998</v>
      </c>
      <c r="H388" s="1490">
        <v>1165.9648</v>
      </c>
      <c r="I388" s="1490">
        <v>1218.9631999999999</v>
      </c>
      <c r="J388" s="1490">
        <v>1271.9615999999999</v>
      </c>
      <c r="K388" s="1490">
        <v>1324.9599999999998</v>
      </c>
      <c r="L388" s="1490">
        <v>1377.9583999999998</v>
      </c>
      <c r="M388" s="1490">
        <v>1430.9567999999999</v>
      </c>
      <c r="N388" s="1490">
        <v>1483.9551999999999</v>
      </c>
      <c r="O388" s="1490">
        <v>1536.9535999999998</v>
      </c>
      <c r="P388" s="1490">
        <v>1589.9519999999998</v>
      </c>
      <c r="Q388" s="1490">
        <v>1642.9503999999999</v>
      </c>
      <c r="R388" s="1490">
        <v>1695.9487999999999</v>
      </c>
      <c r="S388" s="1490">
        <v>1748.9471999999998</v>
      </c>
      <c r="T388" s="1490">
        <v>1801.9455999999998</v>
      </c>
      <c r="U388" s="1490">
        <v>1854.9439999999997</v>
      </c>
      <c r="V388" s="1490">
        <v>1907.9423999999999</v>
      </c>
      <c r="W388" s="1490">
        <v>1960.9407999999999</v>
      </c>
      <c r="X388" s="1490">
        <v>2013.9391999999998</v>
      </c>
      <c r="Y388" s="1490">
        <v>2066.9375999999997</v>
      </c>
      <c r="Z388" s="1490">
        <v>2119.9359999999997</v>
      </c>
      <c r="AA388" s="1490">
        <v>2172.9343999999996</v>
      </c>
      <c r="AB388" s="1490">
        <v>2225.9327999999996</v>
      </c>
      <c r="AC388" s="1490">
        <v>2278.9312</v>
      </c>
      <c r="AD388" s="1490">
        <v>2331.9295999999999</v>
      </c>
      <c r="AE388" s="1490">
        <v>2384.9279999999999</v>
      </c>
      <c r="AF388" s="1490">
        <v>2437.9263999999998</v>
      </c>
      <c r="AG388" s="1490">
        <v>2490.9247999999998</v>
      </c>
      <c r="AH388" s="1490">
        <v>2543.9231999999997</v>
      </c>
      <c r="AI388" s="1490">
        <v>2596.9215999999997</v>
      </c>
      <c r="AJ388" s="1490">
        <v>2649.9199999999996</v>
      </c>
      <c r="AK388" s="1490">
        <v>2702.9183999999996</v>
      </c>
      <c r="AL388" s="1490">
        <v>2755.9167999999995</v>
      </c>
      <c r="AM388" s="1490">
        <v>2808.9151999999999</v>
      </c>
      <c r="AN388" s="1490">
        <v>2861.9135999999999</v>
      </c>
      <c r="AO388" s="1490">
        <v>2914.9119999999998</v>
      </c>
      <c r="AP388" s="1490">
        <v>2967.9103999999998</v>
      </c>
      <c r="AQ388" s="1490">
        <v>3020.9087999999997</v>
      </c>
      <c r="AR388" s="1490">
        <v>3073.9071999999996</v>
      </c>
      <c r="AS388" s="1490">
        <v>3126.9055999999996</v>
      </c>
      <c r="AT388" s="1491">
        <v>3179.9039999999995</v>
      </c>
      <c r="AU388" s="355"/>
    </row>
    <row r="389" spans="1:47" x14ac:dyDescent="0.3">
      <c r="A389" s="14">
        <v>50</v>
      </c>
      <c r="B389" s="1489">
        <v>865.28</v>
      </c>
      <c r="C389" s="1490">
        <v>919.3599999999999</v>
      </c>
      <c r="D389" s="1490">
        <v>973.43999999999994</v>
      </c>
      <c r="E389" s="1490">
        <v>1027.52</v>
      </c>
      <c r="F389" s="1490">
        <v>1081.5999999999999</v>
      </c>
      <c r="G389" s="1490">
        <v>1135.6799999999998</v>
      </c>
      <c r="H389" s="1490">
        <v>1189.76</v>
      </c>
      <c r="I389" s="1490">
        <v>1243.8399999999999</v>
      </c>
      <c r="J389" s="1490">
        <v>1297.9199999999998</v>
      </c>
      <c r="K389" s="1490">
        <v>1351.9999999999998</v>
      </c>
      <c r="L389" s="1490">
        <v>1406.08</v>
      </c>
      <c r="M389" s="1490">
        <v>1460.1599999999999</v>
      </c>
      <c r="N389" s="1490">
        <v>1514.2399999999998</v>
      </c>
      <c r="O389" s="1490">
        <v>1568.32</v>
      </c>
      <c r="P389" s="1490">
        <v>1622.3999999999999</v>
      </c>
      <c r="Q389" s="1490">
        <v>1676.4799999999998</v>
      </c>
      <c r="R389" s="1490">
        <v>1730.56</v>
      </c>
      <c r="S389" s="1490">
        <v>1784.6399999999999</v>
      </c>
      <c r="T389" s="1490">
        <v>1838.7199999999998</v>
      </c>
      <c r="U389" s="1490">
        <v>1892.7999999999997</v>
      </c>
      <c r="V389" s="1490">
        <v>1946.8799999999999</v>
      </c>
      <c r="W389" s="1490">
        <v>2000.9599999999998</v>
      </c>
      <c r="X389" s="1490">
        <v>2055.04</v>
      </c>
      <c r="Y389" s="1490">
        <v>2109.12</v>
      </c>
      <c r="Z389" s="1490">
        <v>2163.1999999999998</v>
      </c>
      <c r="AA389" s="1490">
        <v>2217.2799999999997</v>
      </c>
      <c r="AB389" s="1490">
        <v>2271.3599999999997</v>
      </c>
      <c r="AC389" s="1490">
        <v>2325.4399999999996</v>
      </c>
      <c r="AD389" s="1490">
        <v>2379.52</v>
      </c>
      <c r="AE389" s="1490">
        <v>2433.6</v>
      </c>
      <c r="AF389" s="1490">
        <v>2487.6799999999998</v>
      </c>
      <c r="AG389" s="1490">
        <v>2541.7599999999998</v>
      </c>
      <c r="AH389" s="1490">
        <v>2595.8399999999997</v>
      </c>
      <c r="AI389" s="1490">
        <v>2649.9199999999996</v>
      </c>
      <c r="AJ389" s="1490">
        <v>2703.9999999999995</v>
      </c>
      <c r="AK389" s="1490">
        <v>2758.08</v>
      </c>
      <c r="AL389" s="1490">
        <v>2812.16</v>
      </c>
      <c r="AM389" s="1490">
        <v>2866.24</v>
      </c>
      <c r="AN389" s="1490">
        <v>2920.3199999999997</v>
      </c>
      <c r="AO389" s="1490">
        <v>2974.3999999999996</v>
      </c>
      <c r="AP389" s="1490">
        <v>3028.4799999999996</v>
      </c>
      <c r="AQ389" s="1490">
        <v>3082.5599999999995</v>
      </c>
      <c r="AR389" s="1490">
        <v>3136.64</v>
      </c>
      <c r="AS389" s="1490">
        <v>3190.72</v>
      </c>
      <c r="AT389" s="1491">
        <v>3244.7999999999997</v>
      </c>
      <c r="AU389" s="355"/>
    </row>
    <row r="390" spans="1:47" x14ac:dyDescent="0.3">
      <c r="A390" s="14">
        <v>51</v>
      </c>
      <c r="B390" s="1489">
        <v>882.58559999999989</v>
      </c>
      <c r="C390" s="1490">
        <v>937.74719999999991</v>
      </c>
      <c r="D390" s="1490">
        <v>992.90879999999993</v>
      </c>
      <c r="E390" s="1490">
        <v>1048.0703999999998</v>
      </c>
      <c r="F390" s="1490">
        <v>1103.232</v>
      </c>
      <c r="G390" s="1490">
        <v>1158.3935999999999</v>
      </c>
      <c r="H390" s="1490">
        <v>1213.5551999999998</v>
      </c>
      <c r="I390" s="1490">
        <v>1268.7167999999999</v>
      </c>
      <c r="J390" s="1490">
        <v>1323.8783999999998</v>
      </c>
      <c r="K390" s="1490">
        <v>1379.04</v>
      </c>
      <c r="L390" s="1490">
        <v>1434.2015999999999</v>
      </c>
      <c r="M390" s="1490">
        <v>1489.3631999999998</v>
      </c>
      <c r="N390" s="1490">
        <v>1544.5247999999999</v>
      </c>
      <c r="O390" s="1490">
        <v>1599.6863999999998</v>
      </c>
      <c r="P390" s="1490">
        <v>1654.8479999999997</v>
      </c>
      <c r="Q390" s="1490">
        <v>1710.0095999999999</v>
      </c>
      <c r="R390" s="1490">
        <v>1765.1711999999998</v>
      </c>
      <c r="S390" s="1490">
        <v>1820.3327999999999</v>
      </c>
      <c r="T390" s="1490">
        <v>1875.4943999999998</v>
      </c>
      <c r="U390" s="1490">
        <v>1930.6559999999997</v>
      </c>
      <c r="V390" s="1490">
        <v>1985.8175999999999</v>
      </c>
      <c r="W390" s="1490">
        <v>2040.9791999999998</v>
      </c>
      <c r="X390" s="1490">
        <v>2096.1407999999997</v>
      </c>
      <c r="Y390" s="1490">
        <v>2151.3023999999996</v>
      </c>
      <c r="Z390" s="1490">
        <v>2206.4639999999999</v>
      </c>
      <c r="AA390" s="1490">
        <v>2261.6255999999998</v>
      </c>
      <c r="AB390" s="1490">
        <v>2316.7871999999998</v>
      </c>
      <c r="AC390" s="1490">
        <v>2371.9487999999997</v>
      </c>
      <c r="AD390" s="1490">
        <v>2427.1103999999996</v>
      </c>
      <c r="AE390" s="1490">
        <v>2482.2719999999999</v>
      </c>
      <c r="AF390" s="1490">
        <v>2537.4335999999998</v>
      </c>
      <c r="AG390" s="1490">
        <v>2592.5951999999997</v>
      </c>
      <c r="AH390" s="1490">
        <v>2647.7567999999997</v>
      </c>
      <c r="AI390" s="1490">
        <v>2702.9183999999996</v>
      </c>
      <c r="AJ390" s="1490">
        <v>2758.08</v>
      </c>
      <c r="AK390" s="1490">
        <v>2813.2415999999998</v>
      </c>
      <c r="AL390" s="1490">
        <v>2868.4031999999997</v>
      </c>
      <c r="AM390" s="1490">
        <v>2923.5647999999997</v>
      </c>
      <c r="AN390" s="1490">
        <v>2978.7263999999996</v>
      </c>
      <c r="AO390" s="1490">
        <v>3033.8879999999999</v>
      </c>
      <c r="AP390" s="1490">
        <v>3089.0495999999998</v>
      </c>
      <c r="AQ390" s="1490">
        <v>3144.2111999999997</v>
      </c>
      <c r="AR390" s="1490">
        <v>3199.3727999999996</v>
      </c>
      <c r="AS390" s="1490">
        <v>3254.5343999999996</v>
      </c>
      <c r="AT390" s="1491">
        <v>3309.6959999999995</v>
      </c>
    </row>
    <row r="391" spans="1:47" s="355" customFormat="1" x14ac:dyDescent="0.3">
      <c r="A391" s="14">
        <v>52</v>
      </c>
      <c r="B391" s="1489">
        <v>899.89119999999991</v>
      </c>
      <c r="C391" s="1490">
        <v>956.13439999999991</v>
      </c>
      <c r="D391" s="1490">
        <v>1012.3775999999999</v>
      </c>
      <c r="E391" s="1490">
        <v>1068.6207999999999</v>
      </c>
      <c r="F391" s="1490">
        <v>1124.8639999999998</v>
      </c>
      <c r="G391" s="1490">
        <v>1181.1071999999999</v>
      </c>
      <c r="H391" s="1490">
        <v>1237.3503999999998</v>
      </c>
      <c r="I391" s="1490">
        <v>1293.5935999999999</v>
      </c>
      <c r="J391" s="1490">
        <v>1349.8367999999998</v>
      </c>
      <c r="K391" s="1490">
        <v>1406.08</v>
      </c>
      <c r="L391" s="1490">
        <v>1462.3231999999998</v>
      </c>
      <c r="M391" s="1490">
        <v>1518.5663999999999</v>
      </c>
      <c r="N391" s="1490">
        <v>1574.8095999999998</v>
      </c>
      <c r="O391" s="1490">
        <v>1631.0527999999999</v>
      </c>
      <c r="P391" s="1490">
        <v>1687.2959999999998</v>
      </c>
      <c r="Q391" s="1490">
        <v>1743.5391999999999</v>
      </c>
      <c r="R391" s="1490">
        <v>1799.7823999999998</v>
      </c>
      <c r="S391" s="1490">
        <v>1856.0255999999997</v>
      </c>
      <c r="T391" s="1490">
        <v>1912.2687999999998</v>
      </c>
      <c r="U391" s="1490">
        <v>1968.5119999999997</v>
      </c>
      <c r="V391" s="1490">
        <v>2024.7551999999998</v>
      </c>
      <c r="W391" s="1490">
        <v>2080.9983999999999</v>
      </c>
      <c r="X391" s="1490">
        <v>2137.2415999999998</v>
      </c>
      <c r="Y391" s="1490">
        <v>2193.4847999999997</v>
      </c>
      <c r="Z391" s="1490">
        <v>2249.7279999999996</v>
      </c>
      <c r="AA391" s="1490">
        <v>2305.9712</v>
      </c>
      <c r="AB391" s="1490">
        <v>2362.2143999999998</v>
      </c>
      <c r="AC391" s="1490">
        <v>2418.4575999999997</v>
      </c>
      <c r="AD391" s="1490">
        <v>2474.7007999999996</v>
      </c>
      <c r="AE391" s="1490">
        <v>2530.944</v>
      </c>
      <c r="AF391" s="1490">
        <v>2587.1871999999998</v>
      </c>
      <c r="AG391" s="1490">
        <v>2643.4303999999997</v>
      </c>
      <c r="AH391" s="1490">
        <v>2699.6735999999996</v>
      </c>
      <c r="AI391" s="1490">
        <v>2755.9167999999995</v>
      </c>
      <c r="AJ391" s="1490">
        <v>2812.16</v>
      </c>
      <c r="AK391" s="1490">
        <v>2868.4031999999997</v>
      </c>
      <c r="AL391" s="1490">
        <v>2924.6463999999996</v>
      </c>
      <c r="AM391" s="1490">
        <v>2980.8895999999995</v>
      </c>
      <c r="AN391" s="1490">
        <v>3037.1327999999999</v>
      </c>
      <c r="AO391" s="1490">
        <v>3093.3759999999997</v>
      </c>
      <c r="AP391" s="1490">
        <v>3149.6191999999996</v>
      </c>
      <c r="AQ391" s="1490">
        <v>3205.8623999999995</v>
      </c>
      <c r="AR391" s="1490">
        <v>3262.1055999999999</v>
      </c>
      <c r="AS391" s="1490">
        <v>3318.3487999999998</v>
      </c>
      <c r="AT391" s="1491">
        <v>3374.5919999999996</v>
      </c>
      <c r="AU391"/>
    </row>
    <row r="392" spans="1:47" s="355" customFormat="1" x14ac:dyDescent="0.3">
      <c r="A392" s="14">
        <v>53</v>
      </c>
      <c r="B392" s="1489">
        <v>917.19679999999994</v>
      </c>
      <c r="C392" s="1490">
        <v>974.52159999999992</v>
      </c>
      <c r="D392" s="1490">
        <v>1031.8463999999999</v>
      </c>
      <c r="E392" s="1490">
        <v>1089.1712</v>
      </c>
      <c r="F392" s="1490">
        <v>1146.4959999999999</v>
      </c>
      <c r="G392" s="1490">
        <v>1203.8208</v>
      </c>
      <c r="H392" s="1490">
        <v>1261.1455999999998</v>
      </c>
      <c r="I392" s="1490">
        <v>1318.4703999999999</v>
      </c>
      <c r="J392" s="1490">
        <v>1375.7951999999998</v>
      </c>
      <c r="K392" s="1490">
        <v>1433.12</v>
      </c>
      <c r="L392" s="1490">
        <v>1490.4447999999998</v>
      </c>
      <c r="M392" s="1490">
        <v>1547.7695999999999</v>
      </c>
      <c r="N392" s="1490">
        <v>1605.0944</v>
      </c>
      <c r="O392" s="1490">
        <v>1662.4191999999998</v>
      </c>
      <c r="P392" s="1490">
        <v>1719.7439999999999</v>
      </c>
      <c r="Q392" s="1490">
        <v>1777.0687999999998</v>
      </c>
      <c r="R392" s="1490">
        <v>1834.3935999999999</v>
      </c>
      <c r="S392" s="1490">
        <v>1891.7183999999997</v>
      </c>
      <c r="T392" s="1490">
        <v>1949.0431999999998</v>
      </c>
      <c r="U392" s="1490">
        <v>2006.3679999999997</v>
      </c>
      <c r="V392" s="1490">
        <v>2063.6927999999998</v>
      </c>
      <c r="W392" s="1490">
        <v>2121.0175999999997</v>
      </c>
      <c r="X392" s="1490">
        <v>2178.3424</v>
      </c>
      <c r="Y392" s="1490">
        <v>2235.6671999999999</v>
      </c>
      <c r="Z392" s="1490">
        <v>2292.9919999999997</v>
      </c>
      <c r="AA392" s="1490">
        <v>2350.3167999999996</v>
      </c>
      <c r="AB392" s="1490">
        <v>2407.6415999999999</v>
      </c>
      <c r="AC392" s="1490">
        <v>2464.9663999999998</v>
      </c>
      <c r="AD392" s="1490">
        <v>2522.2911999999997</v>
      </c>
      <c r="AE392" s="1490">
        <v>2579.6159999999995</v>
      </c>
      <c r="AF392" s="1490">
        <v>2636.9407999999999</v>
      </c>
      <c r="AG392" s="1490">
        <v>2694.2655999999997</v>
      </c>
      <c r="AH392" s="1490">
        <v>2751.5903999999996</v>
      </c>
      <c r="AI392" s="1490">
        <v>2808.9151999999999</v>
      </c>
      <c r="AJ392" s="1490">
        <v>2866.24</v>
      </c>
      <c r="AK392" s="1490">
        <v>2923.5647999999997</v>
      </c>
      <c r="AL392" s="1490">
        <v>2980.8895999999995</v>
      </c>
      <c r="AM392" s="1490">
        <v>3038.2143999999998</v>
      </c>
      <c r="AN392" s="1490">
        <v>3095.5391999999997</v>
      </c>
      <c r="AO392" s="1490">
        <v>3152.8639999999996</v>
      </c>
      <c r="AP392" s="1490">
        <v>3210.1887999999999</v>
      </c>
      <c r="AQ392" s="1490">
        <v>3267.5135999999998</v>
      </c>
      <c r="AR392" s="1490">
        <v>3324.8383999999996</v>
      </c>
      <c r="AS392" s="1490">
        <v>3382.1631999999995</v>
      </c>
      <c r="AT392" s="1491">
        <v>3439.4879999999998</v>
      </c>
      <c r="AU392"/>
    </row>
    <row r="393" spans="1:47" s="355" customFormat="1" x14ac:dyDescent="0.3">
      <c r="A393" s="14">
        <v>54</v>
      </c>
      <c r="B393" s="1489">
        <v>934.50239999999985</v>
      </c>
      <c r="C393" s="1490">
        <v>992.90879999999993</v>
      </c>
      <c r="D393" s="1490">
        <v>1051.3152</v>
      </c>
      <c r="E393" s="1490">
        <v>1109.7215999999999</v>
      </c>
      <c r="F393" s="1490">
        <v>1168.1279999999999</v>
      </c>
      <c r="G393" s="1490">
        <v>1226.5343999999998</v>
      </c>
      <c r="H393" s="1490">
        <v>1284.9407999999999</v>
      </c>
      <c r="I393" s="1490">
        <v>1343.3471999999999</v>
      </c>
      <c r="J393" s="1490">
        <v>1401.7535999999998</v>
      </c>
      <c r="K393" s="1490">
        <v>1460.1599999999999</v>
      </c>
      <c r="L393" s="1490">
        <v>1518.5663999999999</v>
      </c>
      <c r="M393" s="1490">
        <v>1576.9727999999998</v>
      </c>
      <c r="N393" s="1490">
        <v>1635.3791999999999</v>
      </c>
      <c r="O393" s="1490">
        <v>1693.7855999999999</v>
      </c>
      <c r="P393" s="1490">
        <v>1752.1919999999998</v>
      </c>
      <c r="Q393" s="1490">
        <v>1810.5983999999999</v>
      </c>
      <c r="R393" s="1490">
        <v>1869.0047999999997</v>
      </c>
      <c r="S393" s="1490">
        <v>1927.4111999999998</v>
      </c>
      <c r="T393" s="1490">
        <v>1985.8175999999999</v>
      </c>
      <c r="U393" s="1490">
        <v>2044.2239999999997</v>
      </c>
      <c r="V393" s="1490">
        <v>2102.6304</v>
      </c>
      <c r="W393" s="1490">
        <v>2161.0367999999999</v>
      </c>
      <c r="X393" s="1490">
        <v>2219.4431999999997</v>
      </c>
      <c r="Y393" s="1490">
        <v>2277.8495999999996</v>
      </c>
      <c r="Z393" s="1490">
        <v>2336.2559999999999</v>
      </c>
      <c r="AA393" s="1490">
        <v>2394.6623999999997</v>
      </c>
      <c r="AB393" s="1490">
        <v>2453.0687999999996</v>
      </c>
      <c r="AC393" s="1490">
        <v>2511.4751999999999</v>
      </c>
      <c r="AD393" s="1490">
        <v>2569.8815999999997</v>
      </c>
      <c r="AE393" s="1490">
        <v>2628.2879999999996</v>
      </c>
      <c r="AF393" s="1490">
        <v>2686.6943999999999</v>
      </c>
      <c r="AG393" s="1490">
        <v>2745.1007999999997</v>
      </c>
      <c r="AH393" s="1490">
        <v>2803.5071999999996</v>
      </c>
      <c r="AI393" s="1490">
        <v>2861.9135999999999</v>
      </c>
      <c r="AJ393" s="1490">
        <v>2920.3199999999997</v>
      </c>
      <c r="AK393" s="1490">
        <v>2978.7263999999996</v>
      </c>
      <c r="AL393" s="1490">
        <v>3037.1327999999999</v>
      </c>
      <c r="AM393" s="1490">
        <v>3095.5391999999997</v>
      </c>
      <c r="AN393" s="1490">
        <v>3153.9455999999996</v>
      </c>
      <c r="AO393" s="1490">
        <v>3212.3519999999999</v>
      </c>
      <c r="AP393" s="1490">
        <v>3270.7583999999997</v>
      </c>
      <c r="AQ393" s="1490">
        <v>3329.1647999999996</v>
      </c>
      <c r="AR393" s="1490">
        <v>3387.5711999999999</v>
      </c>
      <c r="AS393" s="1490">
        <v>3445.9775999999997</v>
      </c>
      <c r="AT393" s="1491">
        <v>3504.3839999999996</v>
      </c>
      <c r="AU393"/>
    </row>
    <row r="394" spans="1:47" s="355" customFormat="1" x14ac:dyDescent="0.3">
      <c r="A394" s="14">
        <v>55</v>
      </c>
      <c r="B394" s="1489">
        <v>951.80799999999988</v>
      </c>
      <c r="C394" s="1490">
        <v>1011.2959999999999</v>
      </c>
      <c r="D394" s="1490">
        <v>1070.7839999999999</v>
      </c>
      <c r="E394" s="1490">
        <v>1130.2719999999999</v>
      </c>
      <c r="F394" s="1490">
        <v>1189.76</v>
      </c>
      <c r="G394" s="1490">
        <v>1249.2479999999998</v>
      </c>
      <c r="H394" s="1490">
        <v>1308.7359999999999</v>
      </c>
      <c r="I394" s="1490">
        <v>1368.2239999999999</v>
      </c>
      <c r="J394" s="1490">
        <v>1427.7119999999998</v>
      </c>
      <c r="K394" s="1490">
        <v>1487.1999999999998</v>
      </c>
      <c r="L394" s="1490">
        <v>1546.6879999999999</v>
      </c>
      <c r="M394" s="1490">
        <v>1606.1759999999999</v>
      </c>
      <c r="N394" s="1490">
        <v>1665.6639999999998</v>
      </c>
      <c r="O394" s="1490">
        <v>1725.1519999999998</v>
      </c>
      <c r="P394" s="1490">
        <v>1784.6399999999999</v>
      </c>
      <c r="Q394" s="1490">
        <v>1844.1279999999999</v>
      </c>
      <c r="R394" s="1490">
        <v>1903.6159999999998</v>
      </c>
      <c r="S394" s="1490">
        <v>1963.1039999999998</v>
      </c>
      <c r="T394" s="1490">
        <v>2022.5919999999999</v>
      </c>
      <c r="U394" s="1490">
        <v>2082.08</v>
      </c>
      <c r="V394" s="1490">
        <v>2141.5679999999998</v>
      </c>
      <c r="W394" s="1490">
        <v>2201.0559999999996</v>
      </c>
      <c r="X394" s="1490">
        <v>2260.5439999999999</v>
      </c>
      <c r="Y394" s="1490">
        <v>2320.0319999999997</v>
      </c>
      <c r="Z394" s="1490">
        <v>2379.52</v>
      </c>
      <c r="AA394" s="1490">
        <v>2439.0079999999998</v>
      </c>
      <c r="AB394" s="1490">
        <v>2498.4959999999996</v>
      </c>
      <c r="AC394" s="1490">
        <v>2557.9839999999999</v>
      </c>
      <c r="AD394" s="1490">
        <v>2617.4719999999998</v>
      </c>
      <c r="AE394" s="1490">
        <v>2676.9599999999996</v>
      </c>
      <c r="AF394" s="1490">
        <v>2736.4479999999999</v>
      </c>
      <c r="AG394" s="1490">
        <v>2795.9359999999997</v>
      </c>
      <c r="AH394" s="1490">
        <v>2855.4239999999995</v>
      </c>
      <c r="AI394" s="1490">
        <v>2914.9119999999998</v>
      </c>
      <c r="AJ394" s="1490">
        <v>2974.3999999999996</v>
      </c>
      <c r="AK394" s="1490">
        <v>3033.8879999999999</v>
      </c>
      <c r="AL394" s="1490">
        <v>3093.3759999999997</v>
      </c>
      <c r="AM394" s="1490">
        <v>3152.8639999999996</v>
      </c>
      <c r="AN394" s="1490">
        <v>3212.3519999999999</v>
      </c>
      <c r="AO394" s="1490">
        <v>3271.8399999999997</v>
      </c>
      <c r="AP394" s="1490">
        <v>3331.3279999999995</v>
      </c>
      <c r="AQ394" s="1490">
        <v>3390.8159999999998</v>
      </c>
      <c r="AR394" s="1490">
        <v>3450.3039999999996</v>
      </c>
      <c r="AS394" s="1490">
        <v>3509.7919999999995</v>
      </c>
      <c r="AT394" s="1491">
        <v>3569.2799999999997</v>
      </c>
      <c r="AU394"/>
    </row>
    <row r="395" spans="1:47" s="355" customFormat="1" x14ac:dyDescent="0.3">
      <c r="A395" s="14">
        <v>56</v>
      </c>
      <c r="B395" s="1489">
        <v>969.11359999999991</v>
      </c>
      <c r="C395" s="1490">
        <v>1029.6831999999999</v>
      </c>
      <c r="D395" s="1490">
        <v>1090.2528</v>
      </c>
      <c r="E395" s="1490">
        <v>1150.8223999999998</v>
      </c>
      <c r="F395" s="1490">
        <v>1211.3919999999998</v>
      </c>
      <c r="G395" s="1490">
        <v>1271.9615999999999</v>
      </c>
      <c r="H395" s="1490">
        <v>1332.5311999999999</v>
      </c>
      <c r="I395" s="1490">
        <v>1393.1007999999999</v>
      </c>
      <c r="J395" s="1490">
        <v>1453.6704</v>
      </c>
      <c r="K395" s="1490">
        <v>1514.2399999999998</v>
      </c>
      <c r="L395" s="1490">
        <v>1574.8095999999998</v>
      </c>
      <c r="M395" s="1490">
        <v>1635.3791999999999</v>
      </c>
      <c r="N395" s="1490">
        <v>1695.9487999999999</v>
      </c>
      <c r="O395" s="1490">
        <v>1756.5183999999999</v>
      </c>
      <c r="P395" s="1490">
        <v>1817.0879999999997</v>
      </c>
      <c r="Q395" s="1490">
        <v>1877.6575999999998</v>
      </c>
      <c r="R395" s="1490">
        <v>1938.2271999999998</v>
      </c>
      <c r="S395" s="1490">
        <v>1998.7967999999998</v>
      </c>
      <c r="T395" s="1490">
        <v>2059.3663999999999</v>
      </c>
      <c r="U395" s="1490">
        <v>2119.9359999999997</v>
      </c>
      <c r="V395" s="1490">
        <v>2180.5056</v>
      </c>
      <c r="W395" s="1490">
        <v>2241.0751999999998</v>
      </c>
      <c r="X395" s="1490">
        <v>2301.6447999999996</v>
      </c>
      <c r="Y395" s="1490">
        <v>2362.2143999999998</v>
      </c>
      <c r="Z395" s="1490">
        <v>2422.7839999999997</v>
      </c>
      <c r="AA395" s="1490">
        <v>2483.3535999999999</v>
      </c>
      <c r="AB395" s="1490">
        <v>2543.9231999999997</v>
      </c>
      <c r="AC395" s="1490">
        <v>2604.4927999999995</v>
      </c>
      <c r="AD395" s="1490">
        <v>2665.0623999999998</v>
      </c>
      <c r="AE395" s="1490">
        <v>2725.6319999999996</v>
      </c>
      <c r="AF395" s="1490">
        <v>2786.2015999999999</v>
      </c>
      <c r="AG395" s="1490">
        <v>2846.7711999999997</v>
      </c>
      <c r="AH395" s="1490">
        <v>2907.3407999999999</v>
      </c>
      <c r="AI395" s="1490">
        <v>2967.9103999999998</v>
      </c>
      <c r="AJ395" s="1490">
        <v>3028.4799999999996</v>
      </c>
      <c r="AK395" s="1490">
        <v>3089.0495999999998</v>
      </c>
      <c r="AL395" s="1490">
        <v>3149.6191999999996</v>
      </c>
      <c r="AM395" s="1490">
        <v>3210.1887999999999</v>
      </c>
      <c r="AN395" s="1490">
        <v>3270.7583999999997</v>
      </c>
      <c r="AO395" s="1490">
        <v>3331.3279999999995</v>
      </c>
      <c r="AP395" s="1490">
        <v>3391.8975999999998</v>
      </c>
      <c r="AQ395" s="1490">
        <v>3452.4671999999996</v>
      </c>
      <c r="AR395" s="1490">
        <v>3513.0367999999999</v>
      </c>
      <c r="AS395" s="1490">
        <v>3573.6063999999997</v>
      </c>
      <c r="AT395" s="1491">
        <v>3634.1759999999995</v>
      </c>
      <c r="AU395"/>
    </row>
    <row r="396" spans="1:47" s="355" customFormat="1" x14ac:dyDescent="0.3">
      <c r="A396" s="14">
        <v>57</v>
      </c>
      <c r="B396" s="1489">
        <v>986.41919999999993</v>
      </c>
      <c r="C396" s="1490">
        <v>1048.0703999999998</v>
      </c>
      <c r="D396" s="1490">
        <v>1109.7215999999999</v>
      </c>
      <c r="E396" s="1490">
        <v>1171.3727999999999</v>
      </c>
      <c r="F396" s="1490">
        <v>1233.0239999999999</v>
      </c>
      <c r="G396" s="1490">
        <v>1294.6751999999999</v>
      </c>
      <c r="H396" s="1490">
        <v>1356.3263999999999</v>
      </c>
      <c r="I396" s="1490">
        <v>1417.9775999999999</v>
      </c>
      <c r="J396" s="1490">
        <v>1479.6288</v>
      </c>
      <c r="K396" s="1490">
        <v>1541.2799999999997</v>
      </c>
      <c r="L396" s="1490">
        <v>1602.9311999999998</v>
      </c>
      <c r="M396" s="1490">
        <v>1664.5823999999998</v>
      </c>
      <c r="N396" s="1490">
        <v>1726.2335999999998</v>
      </c>
      <c r="O396" s="1490">
        <v>1787.8847999999998</v>
      </c>
      <c r="P396" s="1490">
        <v>1849.5359999999998</v>
      </c>
      <c r="Q396" s="1490">
        <v>1911.1871999999998</v>
      </c>
      <c r="R396" s="1490">
        <v>1972.8383999999999</v>
      </c>
      <c r="S396" s="1490">
        <v>2034.4895999999999</v>
      </c>
      <c r="T396" s="1490">
        <v>2096.1407999999997</v>
      </c>
      <c r="U396" s="1490">
        <v>2157.7919999999999</v>
      </c>
      <c r="V396" s="1490">
        <v>2219.4431999999997</v>
      </c>
      <c r="W396" s="1490">
        <v>2281.0944</v>
      </c>
      <c r="X396" s="1490">
        <v>2342.7455999999997</v>
      </c>
      <c r="Y396" s="1490">
        <v>2404.3968</v>
      </c>
      <c r="Z396" s="1490">
        <v>2466.0479999999998</v>
      </c>
      <c r="AA396" s="1490">
        <v>2527.6991999999996</v>
      </c>
      <c r="AB396" s="1490">
        <v>2589.3503999999998</v>
      </c>
      <c r="AC396" s="1490">
        <v>2651.0015999999996</v>
      </c>
      <c r="AD396" s="1490">
        <v>2712.6527999999998</v>
      </c>
      <c r="AE396" s="1490">
        <v>2774.3039999999996</v>
      </c>
      <c r="AF396" s="1490">
        <v>2835.9551999999999</v>
      </c>
      <c r="AG396" s="1490">
        <v>2897.6063999999997</v>
      </c>
      <c r="AH396" s="1490">
        <v>2959.2575999999999</v>
      </c>
      <c r="AI396" s="1490">
        <v>3020.9087999999997</v>
      </c>
      <c r="AJ396" s="1490">
        <v>3082.5599999999995</v>
      </c>
      <c r="AK396" s="1490">
        <v>3144.2111999999997</v>
      </c>
      <c r="AL396" s="1490">
        <v>3205.8623999999995</v>
      </c>
      <c r="AM396" s="1490">
        <v>3267.5135999999998</v>
      </c>
      <c r="AN396" s="1490">
        <v>3329.1647999999996</v>
      </c>
      <c r="AO396" s="1490">
        <v>3390.8159999999998</v>
      </c>
      <c r="AP396" s="1490">
        <v>3452.4671999999996</v>
      </c>
      <c r="AQ396" s="1490">
        <v>3514.1183999999998</v>
      </c>
      <c r="AR396" s="1490">
        <v>3575.7695999999996</v>
      </c>
      <c r="AS396" s="1490">
        <v>3637.4207999999999</v>
      </c>
      <c r="AT396" s="1491">
        <v>3699.0719999999997</v>
      </c>
      <c r="AU396"/>
    </row>
    <row r="397" spans="1:47" s="355" customFormat="1" x14ac:dyDescent="0.3">
      <c r="A397" s="14">
        <v>58</v>
      </c>
      <c r="B397" s="1489">
        <v>1003.7248</v>
      </c>
      <c r="C397" s="1490">
        <v>1066.4576</v>
      </c>
      <c r="D397" s="1490">
        <v>1129.1904</v>
      </c>
      <c r="E397" s="1490">
        <v>1191.9232</v>
      </c>
      <c r="F397" s="1490">
        <v>1254.6559999999999</v>
      </c>
      <c r="G397" s="1490">
        <v>1317.3887999999999</v>
      </c>
      <c r="H397" s="1490">
        <v>1380.1215999999999</v>
      </c>
      <c r="I397" s="1490">
        <v>1442.8543999999999</v>
      </c>
      <c r="J397" s="1490">
        <v>1505.5871999999999</v>
      </c>
      <c r="K397" s="1490">
        <v>1568.32</v>
      </c>
      <c r="L397" s="1490">
        <v>1631.0527999999999</v>
      </c>
      <c r="M397" s="1490">
        <v>1693.7855999999999</v>
      </c>
      <c r="N397" s="1490">
        <v>1756.5183999999999</v>
      </c>
      <c r="O397" s="1490">
        <v>1819.2511999999999</v>
      </c>
      <c r="P397" s="1490">
        <v>1881.9839999999999</v>
      </c>
      <c r="Q397" s="1490">
        <v>1944.7167999999999</v>
      </c>
      <c r="R397" s="1490">
        <v>2007.4495999999999</v>
      </c>
      <c r="S397" s="1490">
        <v>2070.1823999999997</v>
      </c>
      <c r="T397" s="1490">
        <v>2132.9151999999999</v>
      </c>
      <c r="U397" s="1490">
        <v>2195.6479999999997</v>
      </c>
      <c r="V397" s="1490">
        <v>2258.3807999999999</v>
      </c>
      <c r="W397" s="1490">
        <v>2321.1135999999997</v>
      </c>
      <c r="X397" s="1490">
        <v>2383.8463999999999</v>
      </c>
      <c r="Y397" s="1490">
        <v>2446.5791999999997</v>
      </c>
      <c r="Z397" s="1490">
        <v>2509.3119999999999</v>
      </c>
      <c r="AA397" s="1490">
        <v>2572.0447999999997</v>
      </c>
      <c r="AB397" s="1490">
        <v>2634.7775999999999</v>
      </c>
      <c r="AC397" s="1490">
        <v>2697.5103999999997</v>
      </c>
      <c r="AD397" s="1490">
        <v>2760.2431999999999</v>
      </c>
      <c r="AE397" s="1490">
        <v>2822.9759999999997</v>
      </c>
      <c r="AF397" s="1490">
        <v>2885.7087999999999</v>
      </c>
      <c r="AG397" s="1490">
        <v>2948.4415999999997</v>
      </c>
      <c r="AH397" s="1490">
        <v>3011.1743999999999</v>
      </c>
      <c r="AI397" s="1490">
        <v>3073.9071999999996</v>
      </c>
      <c r="AJ397" s="1490">
        <v>3136.64</v>
      </c>
      <c r="AK397" s="1490">
        <v>3199.3727999999996</v>
      </c>
      <c r="AL397" s="1490">
        <v>3262.1055999999999</v>
      </c>
      <c r="AM397" s="1490">
        <v>3324.8383999999996</v>
      </c>
      <c r="AN397" s="1490">
        <v>3387.5711999999999</v>
      </c>
      <c r="AO397" s="1490">
        <v>3450.3039999999996</v>
      </c>
      <c r="AP397" s="1490">
        <v>3513.0367999999999</v>
      </c>
      <c r="AQ397" s="1490">
        <v>3575.7695999999996</v>
      </c>
      <c r="AR397" s="1490">
        <v>3638.5023999999999</v>
      </c>
      <c r="AS397" s="1490">
        <v>3701.2351999999996</v>
      </c>
      <c r="AT397" s="1491">
        <v>3763.9679999999998</v>
      </c>
      <c r="AU397"/>
    </row>
    <row r="398" spans="1:47" s="355" customFormat="1" x14ac:dyDescent="0.3">
      <c r="A398" s="14">
        <v>59</v>
      </c>
      <c r="B398" s="1489">
        <v>1021.0303999999999</v>
      </c>
      <c r="C398" s="1490">
        <v>1084.8447999999999</v>
      </c>
      <c r="D398" s="1490">
        <v>1148.6591999999998</v>
      </c>
      <c r="E398" s="1490">
        <v>1212.4735999999998</v>
      </c>
      <c r="F398" s="1490">
        <v>1276.2879999999998</v>
      </c>
      <c r="G398" s="1490">
        <v>1340.1023999999998</v>
      </c>
      <c r="H398" s="1490">
        <v>1403.9168</v>
      </c>
      <c r="I398" s="1490">
        <v>1467.7311999999999</v>
      </c>
      <c r="J398" s="1490">
        <v>1531.5455999999999</v>
      </c>
      <c r="K398" s="1490">
        <v>1595.36</v>
      </c>
      <c r="L398" s="1490">
        <v>1659.1743999999999</v>
      </c>
      <c r="M398" s="1490">
        <v>1722.9887999999999</v>
      </c>
      <c r="N398" s="1490">
        <v>1786.8031999999998</v>
      </c>
      <c r="O398" s="1490">
        <v>1850.6175999999998</v>
      </c>
      <c r="P398" s="1490">
        <v>1914.4319999999998</v>
      </c>
      <c r="Q398" s="1490">
        <v>1978.2463999999998</v>
      </c>
      <c r="R398" s="1490">
        <v>2042.0607999999997</v>
      </c>
      <c r="S398" s="1490">
        <v>2105.8751999999999</v>
      </c>
      <c r="T398" s="1490">
        <v>2169.6895999999997</v>
      </c>
      <c r="U398" s="1490">
        <v>2233.5039999999999</v>
      </c>
      <c r="V398" s="1490">
        <v>2297.3183999999997</v>
      </c>
      <c r="W398" s="1490">
        <v>2361.1327999999999</v>
      </c>
      <c r="X398" s="1490">
        <v>2424.9471999999996</v>
      </c>
      <c r="Y398" s="1490">
        <v>2488.7615999999998</v>
      </c>
      <c r="Z398" s="1490">
        <v>2552.5759999999996</v>
      </c>
      <c r="AA398" s="1490">
        <v>2616.3903999999998</v>
      </c>
      <c r="AB398" s="1490">
        <v>2680.2047999999995</v>
      </c>
      <c r="AC398" s="1490">
        <v>2744.0191999999997</v>
      </c>
      <c r="AD398" s="1490">
        <v>2807.8335999999999</v>
      </c>
      <c r="AE398" s="1490">
        <v>2871.6479999999997</v>
      </c>
      <c r="AF398" s="1490">
        <v>2935.4623999999999</v>
      </c>
      <c r="AG398" s="1490">
        <v>2999.2767999999996</v>
      </c>
      <c r="AH398" s="1490">
        <v>3063.0911999999998</v>
      </c>
      <c r="AI398" s="1490">
        <v>3126.9055999999996</v>
      </c>
      <c r="AJ398" s="1490">
        <v>3190.72</v>
      </c>
      <c r="AK398" s="1490">
        <v>3254.5343999999996</v>
      </c>
      <c r="AL398" s="1490">
        <v>3318.3487999999998</v>
      </c>
      <c r="AM398" s="1490">
        <v>3382.1631999999995</v>
      </c>
      <c r="AN398" s="1490">
        <v>3445.9775999999997</v>
      </c>
      <c r="AO398" s="1490">
        <v>3509.7919999999995</v>
      </c>
      <c r="AP398" s="1490">
        <v>3573.6063999999997</v>
      </c>
      <c r="AQ398" s="1490">
        <v>3637.4207999999999</v>
      </c>
      <c r="AR398" s="1490">
        <v>3701.2351999999996</v>
      </c>
      <c r="AS398" s="1490">
        <v>3765.0495999999998</v>
      </c>
      <c r="AT398" s="1491">
        <v>3828.8639999999996</v>
      </c>
      <c r="AU398"/>
    </row>
    <row r="399" spans="1:47" ht="15" thickBot="1" x14ac:dyDescent="0.35">
      <c r="A399" s="20">
        <v>60</v>
      </c>
      <c r="B399" s="1492">
        <v>1038.3359999999998</v>
      </c>
      <c r="C399" s="1493">
        <v>1103.232</v>
      </c>
      <c r="D399" s="1493">
        <v>1168.1279999999999</v>
      </c>
      <c r="E399" s="1493">
        <v>1233.0239999999999</v>
      </c>
      <c r="F399" s="1493">
        <v>1297.9199999999998</v>
      </c>
      <c r="G399" s="1493">
        <v>1362.8159999999998</v>
      </c>
      <c r="H399" s="1493">
        <v>1427.7119999999998</v>
      </c>
      <c r="I399" s="1493">
        <v>1492.6079999999999</v>
      </c>
      <c r="J399" s="1493">
        <v>1557.5039999999999</v>
      </c>
      <c r="K399" s="1493">
        <v>1622.3999999999999</v>
      </c>
      <c r="L399" s="1493">
        <v>1687.2959999999998</v>
      </c>
      <c r="M399" s="1493">
        <v>1752.1919999999998</v>
      </c>
      <c r="N399" s="1493">
        <v>1817.0879999999997</v>
      </c>
      <c r="O399" s="1493">
        <v>1881.9839999999999</v>
      </c>
      <c r="P399" s="1493">
        <v>1946.8799999999999</v>
      </c>
      <c r="Q399" s="1493">
        <v>2011.7759999999998</v>
      </c>
      <c r="R399" s="1493">
        <v>2076.6719999999996</v>
      </c>
      <c r="S399" s="1493">
        <v>2141.5679999999998</v>
      </c>
      <c r="T399" s="1493">
        <v>2206.4639999999999</v>
      </c>
      <c r="U399" s="1493">
        <v>2271.3599999999997</v>
      </c>
      <c r="V399" s="1493">
        <v>2336.2559999999999</v>
      </c>
      <c r="W399" s="1493">
        <v>2401.1519999999996</v>
      </c>
      <c r="X399" s="1493">
        <v>2466.0479999999998</v>
      </c>
      <c r="Y399" s="1493">
        <v>2530.944</v>
      </c>
      <c r="Z399" s="1493">
        <v>2595.8399999999997</v>
      </c>
      <c r="AA399" s="1493">
        <v>2660.7359999999999</v>
      </c>
      <c r="AB399" s="1493">
        <v>2725.6319999999996</v>
      </c>
      <c r="AC399" s="1493">
        <v>2790.5279999999998</v>
      </c>
      <c r="AD399" s="1493">
        <v>2855.4239999999995</v>
      </c>
      <c r="AE399" s="1493">
        <v>2920.3199999999997</v>
      </c>
      <c r="AF399" s="1493">
        <v>2985.2159999999999</v>
      </c>
      <c r="AG399" s="1493">
        <v>3050.1119999999996</v>
      </c>
      <c r="AH399" s="1493">
        <v>3115.0079999999998</v>
      </c>
      <c r="AI399" s="1493">
        <v>3179.9039999999995</v>
      </c>
      <c r="AJ399" s="1493">
        <v>3244.7999999999997</v>
      </c>
      <c r="AK399" s="1493">
        <v>3309.6959999999995</v>
      </c>
      <c r="AL399" s="1493">
        <v>3374.5919999999996</v>
      </c>
      <c r="AM399" s="1493">
        <v>3439.4879999999998</v>
      </c>
      <c r="AN399" s="1493">
        <v>3504.3839999999996</v>
      </c>
      <c r="AO399" s="1493">
        <v>3569.2799999999997</v>
      </c>
      <c r="AP399" s="1493">
        <v>3634.1759999999995</v>
      </c>
      <c r="AQ399" s="1493">
        <v>3699.0719999999997</v>
      </c>
      <c r="AR399" s="1493">
        <v>3763.9679999999998</v>
      </c>
      <c r="AS399" s="1493">
        <v>3828.8639999999996</v>
      </c>
      <c r="AT399" s="1494">
        <v>3893.7599999999998</v>
      </c>
    </row>
    <row r="400" spans="1:47" ht="15" thickBot="1" x14ac:dyDescent="0.35">
      <c r="A400" s="1484" t="s">
        <v>621</v>
      </c>
      <c r="B400" s="1638" t="s">
        <v>65</v>
      </c>
      <c r="C400" s="1639"/>
      <c r="D400" s="1639"/>
      <c r="E400" s="1639"/>
      <c r="F400" s="1639"/>
      <c r="G400" s="1639"/>
      <c r="H400" s="1639"/>
      <c r="I400" s="1639"/>
      <c r="J400" s="1639"/>
      <c r="K400" s="1639"/>
      <c r="L400" s="1639"/>
      <c r="M400" s="1639"/>
      <c r="N400" s="1639"/>
      <c r="O400" s="1639"/>
      <c r="P400" s="1639"/>
      <c r="Q400" s="1639"/>
      <c r="R400" s="1639"/>
      <c r="S400" s="1639"/>
      <c r="T400" s="1639"/>
      <c r="U400" s="1639"/>
      <c r="V400" s="1639"/>
      <c r="W400" s="1639"/>
      <c r="X400" s="1639"/>
      <c r="Y400" s="1639"/>
      <c r="Z400" s="1639"/>
      <c r="AA400" s="1639"/>
      <c r="AB400" s="1639"/>
      <c r="AC400" s="1639"/>
      <c r="AD400" s="1639"/>
      <c r="AE400" s="1639"/>
      <c r="AF400" s="1639"/>
      <c r="AG400" s="1639"/>
      <c r="AH400" s="1639"/>
      <c r="AI400" s="1639"/>
      <c r="AJ400" s="1639"/>
      <c r="AK400" s="1639"/>
      <c r="AL400" s="1639"/>
      <c r="AM400" s="1639"/>
      <c r="AN400" s="1639"/>
      <c r="AO400" s="1639"/>
      <c r="AP400" s="1639"/>
      <c r="AQ400" s="1639"/>
      <c r="AR400" s="1639"/>
      <c r="AS400" s="1639"/>
      <c r="AT400" s="1640"/>
    </row>
    <row r="402" spans="1:47" ht="21.6" thickBot="1" x14ac:dyDescent="0.45">
      <c r="A402" s="736" t="s">
        <v>130</v>
      </c>
      <c r="B402" s="706"/>
      <c r="C402" s="706"/>
      <c r="D402" s="706"/>
      <c r="E402" s="706"/>
      <c r="F402" s="705"/>
      <c r="G402" s="792"/>
      <c r="H402" s="706"/>
      <c r="I402" s="792"/>
      <c r="J402" s="706"/>
      <c r="K402" s="706"/>
      <c r="L402" s="706"/>
      <c r="M402" s="706"/>
      <c r="N402" s="706"/>
      <c r="O402" s="706"/>
      <c r="P402" s="706"/>
      <c r="Q402" s="706"/>
      <c r="R402" s="706"/>
      <c r="S402" s="706"/>
      <c r="T402" s="706"/>
      <c r="U402" s="706"/>
      <c r="V402" s="706"/>
      <c r="W402" s="706"/>
      <c r="X402" s="706"/>
      <c r="Y402" s="706"/>
      <c r="Z402" s="706"/>
      <c r="AA402" s="706"/>
      <c r="AB402" s="706"/>
      <c r="AC402" s="706"/>
      <c r="AD402" s="706"/>
      <c r="AE402" s="706"/>
      <c r="AF402" s="706"/>
      <c r="AG402" s="706"/>
      <c r="AH402" s="706"/>
      <c r="AI402" s="706"/>
      <c r="AJ402" s="706"/>
      <c r="AK402" s="706"/>
      <c r="AL402" s="706"/>
      <c r="AM402" s="706"/>
      <c r="AN402" s="706"/>
      <c r="AO402" s="706"/>
      <c r="AP402" s="706"/>
      <c r="AQ402" s="706"/>
      <c r="AR402" s="706"/>
      <c r="AS402" s="706"/>
      <c r="AT402" s="706"/>
    </row>
    <row r="403" spans="1:47" ht="15" thickBot="1" x14ac:dyDescent="0.35">
      <c r="A403" s="739" t="s">
        <v>15</v>
      </c>
      <c r="B403" s="794">
        <v>16</v>
      </c>
      <c r="C403" s="795">
        <v>17</v>
      </c>
      <c r="D403" s="795">
        <v>18</v>
      </c>
      <c r="E403" s="795">
        <v>19</v>
      </c>
      <c r="F403" s="795">
        <v>20</v>
      </c>
      <c r="G403" s="795">
        <v>21</v>
      </c>
      <c r="H403" s="795">
        <v>22</v>
      </c>
      <c r="I403" s="795">
        <v>23</v>
      </c>
      <c r="J403" s="795">
        <v>24</v>
      </c>
      <c r="K403" s="795">
        <v>25</v>
      </c>
      <c r="L403" s="795">
        <v>26</v>
      </c>
      <c r="M403" s="795">
        <v>27</v>
      </c>
      <c r="N403" s="795">
        <v>28</v>
      </c>
      <c r="O403" s="795">
        <v>29</v>
      </c>
      <c r="P403" s="795">
        <v>30</v>
      </c>
      <c r="Q403" s="795">
        <v>31</v>
      </c>
      <c r="R403" s="795">
        <v>32</v>
      </c>
      <c r="S403" s="795">
        <v>33</v>
      </c>
      <c r="T403" s="795">
        <v>34</v>
      </c>
      <c r="U403" s="795">
        <v>35</v>
      </c>
      <c r="V403" s="795">
        <v>36</v>
      </c>
      <c r="W403" s="795">
        <v>37</v>
      </c>
      <c r="X403" s="795">
        <v>38</v>
      </c>
      <c r="Y403" s="795">
        <v>39</v>
      </c>
      <c r="Z403" s="795">
        <v>40</v>
      </c>
      <c r="AA403" s="795">
        <v>41</v>
      </c>
      <c r="AB403" s="795">
        <v>42</v>
      </c>
      <c r="AC403" s="795">
        <v>43</v>
      </c>
      <c r="AD403" s="795">
        <v>44</v>
      </c>
      <c r="AE403" s="795">
        <v>45</v>
      </c>
      <c r="AF403" s="795">
        <v>46</v>
      </c>
      <c r="AG403" s="795">
        <v>47</v>
      </c>
      <c r="AH403" s="795">
        <v>48</v>
      </c>
      <c r="AI403" s="795">
        <v>49</v>
      </c>
      <c r="AJ403" s="795">
        <v>50</v>
      </c>
      <c r="AK403" s="795">
        <v>51</v>
      </c>
      <c r="AL403" s="795">
        <v>52</v>
      </c>
      <c r="AM403" s="795">
        <v>53</v>
      </c>
      <c r="AN403" s="795">
        <v>54</v>
      </c>
      <c r="AO403" s="795">
        <v>55</v>
      </c>
      <c r="AP403" s="795">
        <v>56</v>
      </c>
      <c r="AQ403" s="795">
        <v>57</v>
      </c>
      <c r="AR403" s="795">
        <v>58</v>
      </c>
      <c r="AS403" s="795">
        <v>59</v>
      </c>
      <c r="AT403" s="796">
        <v>60</v>
      </c>
    </row>
    <row r="404" spans="1:47" x14ac:dyDescent="0.3">
      <c r="A404" s="746">
        <v>16</v>
      </c>
      <c r="B404" s="797">
        <v>316.82560000000001</v>
      </c>
      <c r="C404" s="1477">
        <v>336.62720000000002</v>
      </c>
      <c r="D404" s="1477">
        <v>356.42880000000002</v>
      </c>
      <c r="E404" s="1477">
        <v>376.23040000000003</v>
      </c>
      <c r="F404" s="1477">
        <v>396.03200000000004</v>
      </c>
      <c r="G404" s="1477">
        <v>415.83359999999999</v>
      </c>
      <c r="H404" s="1477">
        <v>435.6352</v>
      </c>
      <c r="I404" s="1477">
        <v>455.43680000000001</v>
      </c>
      <c r="J404" s="1477">
        <v>475.23840000000001</v>
      </c>
      <c r="K404" s="1477">
        <v>495.04</v>
      </c>
      <c r="L404" s="1477">
        <v>514.84159999999997</v>
      </c>
      <c r="M404" s="1477">
        <v>534.64319999999998</v>
      </c>
      <c r="N404" s="1477">
        <v>554.44479999999999</v>
      </c>
      <c r="O404" s="1477">
        <v>574.24639999999999</v>
      </c>
      <c r="P404" s="1477">
        <v>594.048</v>
      </c>
      <c r="Q404" s="1477">
        <v>613.84960000000001</v>
      </c>
      <c r="R404" s="1477">
        <v>633.65120000000002</v>
      </c>
      <c r="S404" s="1477">
        <v>653.45280000000002</v>
      </c>
      <c r="T404" s="1477">
        <v>673.25440000000003</v>
      </c>
      <c r="U404" s="1477">
        <v>693.05600000000004</v>
      </c>
      <c r="V404" s="1477">
        <v>712.85760000000005</v>
      </c>
      <c r="W404" s="1477">
        <v>732.65920000000006</v>
      </c>
      <c r="X404" s="1477">
        <v>752.46080000000006</v>
      </c>
      <c r="Y404" s="1477">
        <v>772.26240000000007</v>
      </c>
      <c r="Z404" s="1477">
        <v>792.06400000000008</v>
      </c>
      <c r="AA404" s="1477">
        <v>811.86559999999997</v>
      </c>
      <c r="AB404" s="1477">
        <v>831.66719999999998</v>
      </c>
      <c r="AC404" s="1477">
        <v>851.46879999999999</v>
      </c>
      <c r="AD404" s="1477">
        <v>871.2704</v>
      </c>
      <c r="AE404" s="1477">
        <v>891.072</v>
      </c>
      <c r="AF404" s="1477">
        <v>910.87360000000001</v>
      </c>
      <c r="AG404" s="1477">
        <v>930.67520000000002</v>
      </c>
      <c r="AH404" s="1477">
        <v>950.47680000000003</v>
      </c>
      <c r="AI404" s="1477">
        <v>970.27840000000003</v>
      </c>
      <c r="AJ404" s="1477">
        <v>990.08</v>
      </c>
      <c r="AK404" s="1477">
        <v>1009.8816</v>
      </c>
      <c r="AL404" s="1477">
        <v>1029.6831999999999</v>
      </c>
      <c r="AM404" s="1477">
        <v>1049.4848</v>
      </c>
      <c r="AN404" s="1477">
        <v>1069.2864</v>
      </c>
      <c r="AO404" s="1477">
        <v>1089.088</v>
      </c>
      <c r="AP404" s="1477">
        <v>1108.8896</v>
      </c>
      <c r="AQ404" s="1477">
        <v>1128.6912</v>
      </c>
      <c r="AR404" s="1477">
        <v>1148.4928</v>
      </c>
      <c r="AS404" s="1477">
        <v>1168.2944</v>
      </c>
      <c r="AT404" s="1478">
        <v>1188.096</v>
      </c>
    </row>
    <row r="405" spans="1:47" x14ac:dyDescent="0.3">
      <c r="A405" s="725">
        <v>17</v>
      </c>
      <c r="B405" s="1479">
        <v>336.62720000000002</v>
      </c>
      <c r="C405" s="1476">
        <v>357.66640000000001</v>
      </c>
      <c r="D405" s="1476">
        <v>378.7056</v>
      </c>
      <c r="E405" s="1476">
        <v>399.7448</v>
      </c>
      <c r="F405" s="1476">
        <v>420.78399999999999</v>
      </c>
      <c r="G405" s="1476">
        <v>441.82319999999999</v>
      </c>
      <c r="H405" s="1476">
        <v>462.86240000000004</v>
      </c>
      <c r="I405" s="1476">
        <v>483.90160000000003</v>
      </c>
      <c r="J405" s="1476">
        <v>504.94080000000002</v>
      </c>
      <c r="K405" s="1476">
        <v>525.98</v>
      </c>
      <c r="L405" s="1476">
        <v>547.01920000000007</v>
      </c>
      <c r="M405" s="1476">
        <v>568.05840000000001</v>
      </c>
      <c r="N405" s="1476">
        <v>589.09760000000006</v>
      </c>
      <c r="O405" s="1476">
        <v>610.13679999999999</v>
      </c>
      <c r="P405" s="1476">
        <v>631.17600000000004</v>
      </c>
      <c r="Q405" s="1476">
        <v>652.21519999999998</v>
      </c>
      <c r="R405" s="1476">
        <v>673.25440000000003</v>
      </c>
      <c r="S405" s="1476">
        <v>694.29359999999997</v>
      </c>
      <c r="T405" s="1476">
        <v>715.33280000000002</v>
      </c>
      <c r="U405" s="1476">
        <v>736.37200000000007</v>
      </c>
      <c r="V405" s="1476">
        <v>757.41120000000001</v>
      </c>
      <c r="W405" s="1476">
        <v>778.45040000000006</v>
      </c>
      <c r="X405" s="1476">
        <v>799.4896</v>
      </c>
      <c r="Y405" s="1476">
        <v>820.52880000000005</v>
      </c>
      <c r="Z405" s="1476">
        <v>841.56799999999998</v>
      </c>
      <c r="AA405" s="1476">
        <v>862.60720000000003</v>
      </c>
      <c r="AB405" s="1476">
        <v>883.64639999999997</v>
      </c>
      <c r="AC405" s="1476">
        <v>904.68560000000002</v>
      </c>
      <c r="AD405" s="1476">
        <v>925.72480000000007</v>
      </c>
      <c r="AE405" s="1476">
        <v>946.76400000000001</v>
      </c>
      <c r="AF405" s="1476">
        <v>967.80320000000006</v>
      </c>
      <c r="AG405" s="1476">
        <v>988.8424</v>
      </c>
      <c r="AH405" s="1476">
        <v>1009.8816</v>
      </c>
      <c r="AI405" s="1476">
        <v>1030.9208000000001</v>
      </c>
      <c r="AJ405" s="1476">
        <v>1051.96</v>
      </c>
      <c r="AK405" s="1476">
        <v>1072.9992</v>
      </c>
      <c r="AL405" s="1476">
        <v>1094.0384000000001</v>
      </c>
      <c r="AM405" s="1476">
        <v>1115.0776000000001</v>
      </c>
      <c r="AN405" s="1476">
        <v>1136.1168</v>
      </c>
      <c r="AO405" s="1476">
        <v>1157.1559999999999</v>
      </c>
      <c r="AP405" s="1476">
        <v>1178.1952000000001</v>
      </c>
      <c r="AQ405" s="1476">
        <v>1199.2344000000001</v>
      </c>
      <c r="AR405" s="1476">
        <v>1220.2736</v>
      </c>
      <c r="AS405" s="1476">
        <v>1241.3127999999999</v>
      </c>
      <c r="AT405" s="1480">
        <v>1262.3520000000001</v>
      </c>
    </row>
    <row r="406" spans="1:47" x14ac:dyDescent="0.3">
      <c r="A406" s="725">
        <v>18</v>
      </c>
      <c r="B406" s="1479">
        <v>356.42880000000002</v>
      </c>
      <c r="C406" s="1476">
        <v>378.7056</v>
      </c>
      <c r="D406" s="1476">
        <v>400.98239999999998</v>
      </c>
      <c r="E406" s="1476">
        <v>423.25920000000002</v>
      </c>
      <c r="F406" s="1476">
        <v>445.536</v>
      </c>
      <c r="G406" s="1476">
        <v>467.81280000000004</v>
      </c>
      <c r="H406" s="1476">
        <v>490.08960000000002</v>
      </c>
      <c r="I406" s="1476">
        <v>512.3664</v>
      </c>
      <c r="J406" s="1476">
        <v>534.64319999999998</v>
      </c>
      <c r="K406" s="1476">
        <v>556.91999999999996</v>
      </c>
      <c r="L406" s="1476">
        <v>579.19680000000005</v>
      </c>
      <c r="M406" s="1476">
        <v>601.47360000000003</v>
      </c>
      <c r="N406" s="1476">
        <v>623.75040000000001</v>
      </c>
      <c r="O406" s="1476">
        <v>646.02719999999999</v>
      </c>
      <c r="P406" s="1476">
        <v>668.30399999999997</v>
      </c>
      <c r="Q406" s="1476">
        <v>690.58080000000007</v>
      </c>
      <c r="R406" s="1476">
        <v>712.85760000000005</v>
      </c>
      <c r="S406" s="1476">
        <v>735.13440000000003</v>
      </c>
      <c r="T406" s="1476">
        <v>757.41120000000001</v>
      </c>
      <c r="U406" s="1476">
        <v>779.68799999999999</v>
      </c>
      <c r="V406" s="1476">
        <v>801.96479999999997</v>
      </c>
      <c r="W406" s="1476">
        <v>824.24160000000006</v>
      </c>
      <c r="X406" s="1476">
        <v>846.51840000000004</v>
      </c>
      <c r="Y406" s="1476">
        <v>868.79520000000002</v>
      </c>
      <c r="Z406" s="1476">
        <v>891.072</v>
      </c>
      <c r="AA406" s="1476">
        <v>913.34879999999998</v>
      </c>
      <c r="AB406" s="1476">
        <v>935.62560000000008</v>
      </c>
      <c r="AC406" s="1476">
        <v>957.90240000000006</v>
      </c>
      <c r="AD406" s="1476">
        <v>980.17920000000004</v>
      </c>
      <c r="AE406" s="1476">
        <v>1002.456</v>
      </c>
      <c r="AF406" s="1476">
        <v>1024.7328</v>
      </c>
      <c r="AG406" s="1476">
        <v>1047.0096000000001</v>
      </c>
      <c r="AH406" s="1476">
        <v>1069.2864</v>
      </c>
      <c r="AI406" s="1476">
        <v>1091.5632000000001</v>
      </c>
      <c r="AJ406" s="1476">
        <v>1113.8399999999999</v>
      </c>
      <c r="AK406" s="1476">
        <v>1136.1168</v>
      </c>
      <c r="AL406" s="1476">
        <v>1158.3936000000001</v>
      </c>
      <c r="AM406" s="1476">
        <v>1180.6704</v>
      </c>
      <c r="AN406" s="1476">
        <v>1202.9472000000001</v>
      </c>
      <c r="AO406" s="1476">
        <v>1225.2239999999999</v>
      </c>
      <c r="AP406" s="1476">
        <v>1247.5008</v>
      </c>
      <c r="AQ406" s="1476">
        <v>1269.7776000000001</v>
      </c>
      <c r="AR406" s="1476">
        <v>1292.0544</v>
      </c>
      <c r="AS406" s="1476">
        <v>1314.3312000000001</v>
      </c>
      <c r="AT406" s="1480">
        <v>1336.6079999999999</v>
      </c>
    </row>
    <row r="407" spans="1:47" x14ac:dyDescent="0.3">
      <c r="A407" s="725">
        <v>19</v>
      </c>
      <c r="B407" s="1479">
        <v>376.23040000000003</v>
      </c>
      <c r="C407" s="1476">
        <v>399.7448</v>
      </c>
      <c r="D407" s="1476">
        <v>423.25920000000002</v>
      </c>
      <c r="E407" s="1476">
        <v>446.77359999999999</v>
      </c>
      <c r="F407" s="1476">
        <v>470.28800000000001</v>
      </c>
      <c r="G407" s="1476">
        <v>493.80240000000003</v>
      </c>
      <c r="H407" s="1476">
        <v>517.31680000000006</v>
      </c>
      <c r="I407" s="1476">
        <v>540.83119999999997</v>
      </c>
      <c r="J407" s="1476">
        <v>564.34559999999999</v>
      </c>
      <c r="K407" s="1476">
        <v>587.86</v>
      </c>
      <c r="L407" s="1476">
        <v>611.37440000000004</v>
      </c>
      <c r="M407" s="1476">
        <v>634.88880000000006</v>
      </c>
      <c r="N407" s="1476">
        <v>658.40319999999997</v>
      </c>
      <c r="O407" s="1476">
        <v>681.91759999999999</v>
      </c>
      <c r="P407" s="1476">
        <v>705.43200000000002</v>
      </c>
      <c r="Q407" s="1476">
        <v>728.94640000000004</v>
      </c>
      <c r="R407" s="1476">
        <v>752.46080000000006</v>
      </c>
      <c r="S407" s="1476">
        <v>775.97519999999997</v>
      </c>
      <c r="T407" s="1476">
        <v>799.4896</v>
      </c>
      <c r="U407" s="1476">
        <v>823.00400000000002</v>
      </c>
      <c r="V407" s="1476">
        <v>846.51840000000004</v>
      </c>
      <c r="W407" s="1476">
        <v>870.03280000000007</v>
      </c>
      <c r="X407" s="1476">
        <v>893.54719999999998</v>
      </c>
      <c r="Y407" s="1476">
        <v>917.0616</v>
      </c>
      <c r="Z407" s="1476">
        <v>940.57600000000002</v>
      </c>
      <c r="AA407" s="1476">
        <v>964.09040000000005</v>
      </c>
      <c r="AB407" s="1476">
        <v>987.60480000000007</v>
      </c>
      <c r="AC407" s="1476">
        <v>1011.1192</v>
      </c>
      <c r="AD407" s="1476">
        <v>1034.6336000000001</v>
      </c>
      <c r="AE407" s="1476">
        <v>1058.1480000000001</v>
      </c>
      <c r="AF407" s="1476">
        <v>1081.6623999999999</v>
      </c>
      <c r="AG407" s="1476">
        <v>1105.1768</v>
      </c>
      <c r="AH407" s="1476">
        <v>1128.6912</v>
      </c>
      <c r="AI407" s="1476">
        <v>1152.2056</v>
      </c>
      <c r="AJ407" s="1476">
        <v>1175.72</v>
      </c>
      <c r="AK407" s="1476">
        <v>1199.2344000000001</v>
      </c>
      <c r="AL407" s="1476">
        <v>1222.7488000000001</v>
      </c>
      <c r="AM407" s="1476">
        <v>1246.2632000000001</v>
      </c>
      <c r="AN407" s="1476">
        <v>1269.7776000000001</v>
      </c>
      <c r="AO407" s="1476">
        <v>1293.2920000000001</v>
      </c>
      <c r="AP407" s="1476">
        <v>1316.8063999999999</v>
      </c>
      <c r="AQ407" s="1476">
        <v>1340.3208</v>
      </c>
      <c r="AR407" s="1476">
        <v>1363.8352</v>
      </c>
      <c r="AS407" s="1476">
        <v>1387.3496</v>
      </c>
      <c r="AT407" s="1480">
        <v>1410.864</v>
      </c>
    </row>
    <row r="408" spans="1:47" x14ac:dyDescent="0.3">
      <c r="A408" s="725">
        <v>20</v>
      </c>
      <c r="B408" s="1479">
        <v>396.03200000000004</v>
      </c>
      <c r="C408" s="1476">
        <v>420.78399999999999</v>
      </c>
      <c r="D408" s="1476">
        <v>445.536</v>
      </c>
      <c r="E408" s="1476">
        <v>470.28800000000001</v>
      </c>
      <c r="F408" s="1476">
        <v>495.04</v>
      </c>
      <c r="G408" s="1476">
        <v>519.79200000000003</v>
      </c>
      <c r="H408" s="1476">
        <v>544.54399999999998</v>
      </c>
      <c r="I408" s="1476">
        <v>569.29600000000005</v>
      </c>
      <c r="J408" s="1476">
        <v>594.048</v>
      </c>
      <c r="K408" s="1476">
        <v>618.80000000000007</v>
      </c>
      <c r="L408" s="1476">
        <v>643.55200000000002</v>
      </c>
      <c r="M408" s="1476">
        <v>668.30399999999997</v>
      </c>
      <c r="N408" s="1476">
        <v>693.05600000000004</v>
      </c>
      <c r="O408" s="1476">
        <v>717.80799999999999</v>
      </c>
      <c r="P408" s="1476">
        <v>742.56000000000006</v>
      </c>
      <c r="Q408" s="1476">
        <v>767.31200000000001</v>
      </c>
      <c r="R408" s="1476">
        <v>792.06400000000008</v>
      </c>
      <c r="S408" s="1476">
        <v>816.81600000000003</v>
      </c>
      <c r="T408" s="1476">
        <v>841.56799999999998</v>
      </c>
      <c r="U408" s="1476">
        <v>866.32</v>
      </c>
      <c r="V408" s="1476">
        <v>891.072</v>
      </c>
      <c r="W408" s="1476">
        <v>915.82400000000007</v>
      </c>
      <c r="X408" s="1476">
        <v>940.57600000000002</v>
      </c>
      <c r="Y408" s="1476">
        <v>965.32799999999997</v>
      </c>
      <c r="Z408" s="1476">
        <v>990.08</v>
      </c>
      <c r="AA408" s="1476">
        <v>1014.832</v>
      </c>
      <c r="AB408" s="1476">
        <v>1039.5840000000001</v>
      </c>
      <c r="AC408" s="1476">
        <v>1064.336</v>
      </c>
      <c r="AD408" s="1476">
        <v>1089.088</v>
      </c>
      <c r="AE408" s="1476">
        <v>1113.8399999999999</v>
      </c>
      <c r="AF408" s="1476">
        <v>1138.5920000000001</v>
      </c>
      <c r="AG408" s="1476">
        <v>1163.3440000000001</v>
      </c>
      <c r="AH408" s="1476">
        <v>1188.096</v>
      </c>
      <c r="AI408" s="1476">
        <v>1212.848</v>
      </c>
      <c r="AJ408" s="1476">
        <v>1237.6000000000001</v>
      </c>
      <c r="AK408" s="1476">
        <v>1262.3520000000001</v>
      </c>
      <c r="AL408" s="1476">
        <v>1287.104</v>
      </c>
      <c r="AM408" s="1476">
        <v>1311.856</v>
      </c>
      <c r="AN408" s="1476">
        <v>1336.6079999999999</v>
      </c>
      <c r="AO408" s="1476">
        <v>1361.3600000000001</v>
      </c>
      <c r="AP408" s="1476">
        <v>1386.1120000000001</v>
      </c>
      <c r="AQ408" s="1476">
        <v>1410.864</v>
      </c>
      <c r="AR408" s="1476">
        <v>1435.616</v>
      </c>
      <c r="AS408" s="1476">
        <v>1460.3679999999999</v>
      </c>
      <c r="AT408" s="1480">
        <v>1485.1200000000001</v>
      </c>
      <c r="AU408" s="355"/>
    </row>
    <row r="409" spans="1:47" x14ac:dyDescent="0.3">
      <c r="A409" s="725">
        <v>21</v>
      </c>
      <c r="B409" s="1479">
        <v>415.83359999999999</v>
      </c>
      <c r="C409" s="1476">
        <v>441.82319999999999</v>
      </c>
      <c r="D409" s="1476">
        <v>467.81280000000004</v>
      </c>
      <c r="E409" s="1476">
        <v>493.80240000000003</v>
      </c>
      <c r="F409" s="1476">
        <v>519.79200000000003</v>
      </c>
      <c r="G409" s="1476">
        <v>545.78160000000003</v>
      </c>
      <c r="H409" s="1476">
        <v>571.77120000000002</v>
      </c>
      <c r="I409" s="1476">
        <v>597.76080000000002</v>
      </c>
      <c r="J409" s="1476">
        <v>623.75040000000001</v>
      </c>
      <c r="K409" s="1476">
        <v>649.74</v>
      </c>
      <c r="L409" s="1476">
        <v>675.7296</v>
      </c>
      <c r="M409" s="1476">
        <v>701.7192</v>
      </c>
      <c r="N409" s="1476">
        <v>727.7088</v>
      </c>
      <c r="O409" s="1476">
        <v>753.69839999999999</v>
      </c>
      <c r="P409" s="1476">
        <v>779.68799999999999</v>
      </c>
      <c r="Q409" s="1476">
        <v>805.67759999999998</v>
      </c>
      <c r="R409" s="1476">
        <v>831.66719999999998</v>
      </c>
      <c r="S409" s="1476">
        <v>857.65679999999998</v>
      </c>
      <c r="T409" s="1476">
        <v>883.64639999999997</v>
      </c>
      <c r="U409" s="1476">
        <v>909.63600000000008</v>
      </c>
      <c r="V409" s="1476">
        <v>935.62560000000008</v>
      </c>
      <c r="W409" s="1476">
        <v>961.61520000000007</v>
      </c>
      <c r="X409" s="1476">
        <v>987.60480000000007</v>
      </c>
      <c r="Y409" s="1476">
        <v>1013.5944000000001</v>
      </c>
      <c r="Z409" s="1476">
        <v>1039.5840000000001</v>
      </c>
      <c r="AA409" s="1476">
        <v>1065.5735999999999</v>
      </c>
      <c r="AB409" s="1476">
        <v>1091.5632000000001</v>
      </c>
      <c r="AC409" s="1476">
        <v>1117.5527999999999</v>
      </c>
      <c r="AD409" s="1476">
        <v>1143.5424</v>
      </c>
      <c r="AE409" s="1476">
        <v>1169.5319999999999</v>
      </c>
      <c r="AF409" s="1476">
        <v>1195.5216</v>
      </c>
      <c r="AG409" s="1476">
        <v>1221.5112000000001</v>
      </c>
      <c r="AH409" s="1476">
        <v>1247.5008</v>
      </c>
      <c r="AI409" s="1476">
        <v>1273.4904000000001</v>
      </c>
      <c r="AJ409" s="1476">
        <v>1299.48</v>
      </c>
      <c r="AK409" s="1476">
        <v>1325.4696000000001</v>
      </c>
      <c r="AL409" s="1476">
        <v>1351.4592</v>
      </c>
      <c r="AM409" s="1476">
        <v>1377.4488000000001</v>
      </c>
      <c r="AN409" s="1476">
        <v>1403.4384</v>
      </c>
      <c r="AO409" s="1476">
        <v>1429.4280000000001</v>
      </c>
      <c r="AP409" s="1476">
        <v>1455.4176</v>
      </c>
      <c r="AQ409" s="1476">
        <v>1481.4072000000001</v>
      </c>
      <c r="AR409" s="1476">
        <v>1507.3968</v>
      </c>
      <c r="AS409" s="1476">
        <v>1533.3864000000001</v>
      </c>
      <c r="AT409" s="1480">
        <v>1559.376</v>
      </c>
    </row>
    <row r="410" spans="1:47" x14ac:dyDescent="0.3">
      <c r="A410" s="725">
        <v>22</v>
      </c>
      <c r="B410" s="1479">
        <v>435.6352</v>
      </c>
      <c r="C410" s="1476">
        <v>462.86240000000004</v>
      </c>
      <c r="D410" s="1476">
        <v>490.08960000000002</v>
      </c>
      <c r="E410" s="1476">
        <v>517.31680000000006</v>
      </c>
      <c r="F410" s="1476">
        <v>544.54399999999998</v>
      </c>
      <c r="G410" s="1476">
        <v>571.77120000000002</v>
      </c>
      <c r="H410" s="1476">
        <v>598.99840000000006</v>
      </c>
      <c r="I410" s="1476">
        <v>626.22559999999999</v>
      </c>
      <c r="J410" s="1476">
        <v>653.45280000000002</v>
      </c>
      <c r="K410" s="1476">
        <v>680.68000000000006</v>
      </c>
      <c r="L410" s="1476">
        <v>707.90719999999999</v>
      </c>
      <c r="M410" s="1476">
        <v>735.13440000000003</v>
      </c>
      <c r="N410" s="1476">
        <v>762.36160000000007</v>
      </c>
      <c r="O410" s="1476">
        <v>789.58879999999999</v>
      </c>
      <c r="P410" s="1476">
        <v>816.81600000000003</v>
      </c>
      <c r="Q410" s="1476">
        <v>844.04320000000007</v>
      </c>
      <c r="R410" s="1476">
        <v>871.2704</v>
      </c>
      <c r="S410" s="1476">
        <v>898.49760000000003</v>
      </c>
      <c r="T410" s="1476">
        <v>925.72480000000007</v>
      </c>
      <c r="U410" s="1476">
        <v>952.952</v>
      </c>
      <c r="V410" s="1476">
        <v>980.17920000000004</v>
      </c>
      <c r="W410" s="1476">
        <v>1007.4064000000001</v>
      </c>
      <c r="X410" s="1476">
        <v>1034.6336000000001</v>
      </c>
      <c r="Y410" s="1476">
        <v>1061.8607999999999</v>
      </c>
      <c r="Z410" s="1476">
        <v>1089.088</v>
      </c>
      <c r="AA410" s="1476">
        <v>1116.3152</v>
      </c>
      <c r="AB410" s="1476">
        <v>1143.5424</v>
      </c>
      <c r="AC410" s="1476">
        <v>1170.7696000000001</v>
      </c>
      <c r="AD410" s="1476">
        <v>1197.9968000000001</v>
      </c>
      <c r="AE410" s="1476">
        <v>1225.2239999999999</v>
      </c>
      <c r="AF410" s="1476">
        <v>1252.4512</v>
      </c>
      <c r="AG410" s="1476">
        <v>1279.6784</v>
      </c>
      <c r="AH410" s="1476">
        <v>1306.9056</v>
      </c>
      <c r="AI410" s="1476">
        <v>1334.1328000000001</v>
      </c>
      <c r="AJ410" s="1476">
        <v>1361.3600000000001</v>
      </c>
      <c r="AK410" s="1476">
        <v>1388.5871999999999</v>
      </c>
      <c r="AL410" s="1476">
        <v>1415.8144</v>
      </c>
      <c r="AM410" s="1476">
        <v>1443.0416</v>
      </c>
      <c r="AN410" s="1476">
        <v>1470.2688000000001</v>
      </c>
      <c r="AO410" s="1476">
        <v>1497.4960000000001</v>
      </c>
      <c r="AP410" s="1476">
        <v>1524.7232000000001</v>
      </c>
      <c r="AQ410" s="1476">
        <v>1551.9503999999999</v>
      </c>
      <c r="AR410" s="1476">
        <v>1579.1776</v>
      </c>
      <c r="AS410" s="1476">
        <v>1606.4048</v>
      </c>
      <c r="AT410" s="1480">
        <v>1633.6320000000001</v>
      </c>
      <c r="AU410" s="355"/>
    </row>
    <row r="411" spans="1:47" x14ac:dyDescent="0.3">
      <c r="A411" s="725">
        <v>23</v>
      </c>
      <c r="B411" s="1479">
        <v>455.43680000000001</v>
      </c>
      <c r="C411" s="1476">
        <v>483.90160000000003</v>
      </c>
      <c r="D411" s="1476">
        <v>512.3664</v>
      </c>
      <c r="E411" s="1476">
        <v>540.83119999999997</v>
      </c>
      <c r="F411" s="1476">
        <v>569.29600000000005</v>
      </c>
      <c r="G411" s="1476">
        <v>597.76080000000002</v>
      </c>
      <c r="H411" s="1476">
        <v>626.22559999999999</v>
      </c>
      <c r="I411" s="1476">
        <v>654.69040000000007</v>
      </c>
      <c r="J411" s="1476">
        <v>683.15520000000004</v>
      </c>
      <c r="K411" s="1476">
        <v>711.62</v>
      </c>
      <c r="L411" s="1476">
        <v>740.08479999999997</v>
      </c>
      <c r="M411" s="1476">
        <v>768.54960000000005</v>
      </c>
      <c r="N411" s="1476">
        <v>797.01440000000002</v>
      </c>
      <c r="O411" s="1476">
        <v>825.47919999999999</v>
      </c>
      <c r="P411" s="1476">
        <v>853.94400000000007</v>
      </c>
      <c r="Q411" s="1476">
        <v>882.40880000000004</v>
      </c>
      <c r="R411" s="1476">
        <v>910.87360000000001</v>
      </c>
      <c r="S411" s="1476">
        <v>939.33839999999998</v>
      </c>
      <c r="T411" s="1476">
        <v>967.80320000000006</v>
      </c>
      <c r="U411" s="1476">
        <v>996.26800000000003</v>
      </c>
      <c r="V411" s="1476">
        <v>1024.7328</v>
      </c>
      <c r="W411" s="1476">
        <v>1053.1976</v>
      </c>
      <c r="X411" s="1476">
        <v>1081.6623999999999</v>
      </c>
      <c r="Y411" s="1476">
        <v>1110.1272000000001</v>
      </c>
      <c r="Z411" s="1476">
        <v>1138.5920000000001</v>
      </c>
      <c r="AA411" s="1476">
        <v>1167.0568000000001</v>
      </c>
      <c r="AB411" s="1476">
        <v>1195.5216</v>
      </c>
      <c r="AC411" s="1476">
        <v>1223.9864</v>
      </c>
      <c r="AD411" s="1476">
        <v>1252.4512</v>
      </c>
      <c r="AE411" s="1476">
        <v>1280.9159999999999</v>
      </c>
      <c r="AF411" s="1476">
        <v>1309.3808000000001</v>
      </c>
      <c r="AG411" s="1476">
        <v>1337.8456000000001</v>
      </c>
      <c r="AH411" s="1476">
        <v>1366.3104000000001</v>
      </c>
      <c r="AI411" s="1476">
        <v>1394.7752</v>
      </c>
      <c r="AJ411" s="1476">
        <v>1423.24</v>
      </c>
      <c r="AK411" s="1476">
        <v>1451.7048</v>
      </c>
      <c r="AL411" s="1476">
        <v>1480.1695999999999</v>
      </c>
      <c r="AM411" s="1476">
        <v>1508.6344000000001</v>
      </c>
      <c r="AN411" s="1476">
        <v>1537.0992000000001</v>
      </c>
      <c r="AO411" s="1476">
        <v>1565.5640000000001</v>
      </c>
      <c r="AP411" s="1476">
        <v>1594.0288</v>
      </c>
      <c r="AQ411" s="1476">
        <v>1622.4936</v>
      </c>
      <c r="AR411" s="1476">
        <v>1650.9584</v>
      </c>
      <c r="AS411" s="1476">
        <v>1679.4232</v>
      </c>
      <c r="AT411" s="1480">
        <v>1707.8880000000001</v>
      </c>
    </row>
    <row r="412" spans="1:47" x14ac:dyDescent="0.3">
      <c r="A412" s="725">
        <v>24</v>
      </c>
      <c r="B412" s="1479">
        <v>475.23840000000001</v>
      </c>
      <c r="C412" s="1476">
        <v>504.94080000000002</v>
      </c>
      <c r="D412" s="1476">
        <v>534.64319999999998</v>
      </c>
      <c r="E412" s="1476">
        <v>564.34559999999999</v>
      </c>
      <c r="F412" s="1476">
        <v>594.048</v>
      </c>
      <c r="G412" s="1476">
        <v>623.75040000000001</v>
      </c>
      <c r="H412" s="1476">
        <v>653.45280000000002</v>
      </c>
      <c r="I412" s="1476">
        <v>683.15520000000004</v>
      </c>
      <c r="J412" s="1476">
        <v>712.85760000000005</v>
      </c>
      <c r="K412" s="1476">
        <v>742.56000000000006</v>
      </c>
      <c r="L412" s="1476">
        <v>772.26240000000007</v>
      </c>
      <c r="M412" s="1476">
        <v>801.96479999999997</v>
      </c>
      <c r="N412" s="1476">
        <v>831.66719999999998</v>
      </c>
      <c r="O412" s="1476">
        <v>861.36959999999999</v>
      </c>
      <c r="P412" s="1476">
        <v>891.072</v>
      </c>
      <c r="Q412" s="1476">
        <v>920.77440000000001</v>
      </c>
      <c r="R412" s="1476">
        <v>950.47680000000003</v>
      </c>
      <c r="S412" s="1476">
        <v>980.17920000000004</v>
      </c>
      <c r="T412" s="1476">
        <v>1009.8816</v>
      </c>
      <c r="U412" s="1476">
        <v>1039.5840000000001</v>
      </c>
      <c r="V412" s="1476">
        <v>1069.2864</v>
      </c>
      <c r="W412" s="1476">
        <v>1098.9888000000001</v>
      </c>
      <c r="X412" s="1476">
        <v>1128.6912</v>
      </c>
      <c r="Y412" s="1476">
        <v>1158.3936000000001</v>
      </c>
      <c r="Z412" s="1476">
        <v>1188.096</v>
      </c>
      <c r="AA412" s="1476">
        <v>1217.7984000000001</v>
      </c>
      <c r="AB412" s="1476">
        <v>1247.5008</v>
      </c>
      <c r="AC412" s="1476">
        <v>1277.2031999999999</v>
      </c>
      <c r="AD412" s="1476">
        <v>1306.9056</v>
      </c>
      <c r="AE412" s="1476">
        <v>1336.6079999999999</v>
      </c>
      <c r="AF412" s="1476">
        <v>1366.3104000000001</v>
      </c>
      <c r="AG412" s="1476">
        <v>1396.0128</v>
      </c>
      <c r="AH412" s="1476">
        <v>1425.7152000000001</v>
      </c>
      <c r="AI412" s="1476">
        <v>1455.4176</v>
      </c>
      <c r="AJ412" s="1476">
        <v>1485.1200000000001</v>
      </c>
      <c r="AK412" s="1476">
        <v>1514.8224</v>
      </c>
      <c r="AL412" s="1476">
        <v>1544.5248000000001</v>
      </c>
      <c r="AM412" s="1476">
        <v>1574.2272</v>
      </c>
      <c r="AN412" s="1476">
        <v>1603.9295999999999</v>
      </c>
      <c r="AO412" s="1476">
        <v>1633.6320000000001</v>
      </c>
      <c r="AP412" s="1476">
        <v>1663.3344</v>
      </c>
      <c r="AQ412" s="1476">
        <v>1693.0368000000001</v>
      </c>
      <c r="AR412" s="1476">
        <v>1722.7392</v>
      </c>
      <c r="AS412" s="1476">
        <v>1752.4416000000001</v>
      </c>
      <c r="AT412" s="1480">
        <v>1782.144</v>
      </c>
    </row>
    <row r="413" spans="1:47" x14ac:dyDescent="0.3">
      <c r="A413" s="725">
        <v>25</v>
      </c>
      <c r="B413" s="1479">
        <v>495.04</v>
      </c>
      <c r="C413" s="1476">
        <v>525.98</v>
      </c>
      <c r="D413" s="1476">
        <v>556.91999999999996</v>
      </c>
      <c r="E413" s="1476">
        <v>587.86</v>
      </c>
      <c r="F413" s="1476">
        <v>618.80000000000007</v>
      </c>
      <c r="G413" s="1476">
        <v>649.74</v>
      </c>
      <c r="H413" s="1476">
        <v>680.68000000000006</v>
      </c>
      <c r="I413" s="1476">
        <v>711.62</v>
      </c>
      <c r="J413" s="1476">
        <v>742.56000000000006</v>
      </c>
      <c r="K413" s="1476">
        <v>773.5</v>
      </c>
      <c r="L413" s="1476">
        <v>804.44</v>
      </c>
      <c r="M413" s="1476">
        <v>835.38</v>
      </c>
      <c r="N413" s="1476">
        <v>866.32</v>
      </c>
      <c r="O413" s="1476">
        <v>897.26</v>
      </c>
      <c r="P413" s="1476">
        <v>928.2</v>
      </c>
      <c r="Q413" s="1476">
        <v>959.14</v>
      </c>
      <c r="R413" s="1476">
        <v>990.08</v>
      </c>
      <c r="S413" s="1476">
        <v>1021.02</v>
      </c>
      <c r="T413" s="1476">
        <v>1051.96</v>
      </c>
      <c r="U413" s="1476">
        <v>1082.9000000000001</v>
      </c>
      <c r="V413" s="1476">
        <v>1113.8399999999999</v>
      </c>
      <c r="W413" s="1476">
        <v>1144.78</v>
      </c>
      <c r="X413" s="1476">
        <v>1175.72</v>
      </c>
      <c r="Y413" s="1476">
        <v>1206.6600000000001</v>
      </c>
      <c r="Z413" s="1476">
        <v>1237.6000000000001</v>
      </c>
      <c r="AA413" s="1476">
        <v>1268.54</v>
      </c>
      <c r="AB413" s="1476">
        <v>1299.48</v>
      </c>
      <c r="AC413" s="1476">
        <v>1330.42</v>
      </c>
      <c r="AD413" s="1476">
        <v>1361.3600000000001</v>
      </c>
      <c r="AE413" s="1476">
        <v>1392.3</v>
      </c>
      <c r="AF413" s="1476">
        <v>1423.24</v>
      </c>
      <c r="AG413" s="1476">
        <v>1454.18</v>
      </c>
      <c r="AH413" s="1476">
        <v>1485.1200000000001</v>
      </c>
      <c r="AI413" s="1476">
        <v>1516.06</v>
      </c>
      <c r="AJ413" s="1476">
        <v>1547</v>
      </c>
      <c r="AK413" s="1476">
        <v>1577.94</v>
      </c>
      <c r="AL413" s="1476">
        <v>1608.88</v>
      </c>
      <c r="AM413" s="1476">
        <v>1639.82</v>
      </c>
      <c r="AN413" s="1476">
        <v>1670.76</v>
      </c>
      <c r="AO413" s="1476">
        <v>1701.7</v>
      </c>
      <c r="AP413" s="1476">
        <v>1732.64</v>
      </c>
      <c r="AQ413" s="1476">
        <v>1763.5800000000002</v>
      </c>
      <c r="AR413" s="1476">
        <v>1794.52</v>
      </c>
      <c r="AS413" s="1476">
        <v>1825.46</v>
      </c>
      <c r="AT413" s="1480">
        <v>1856.4</v>
      </c>
    </row>
    <row r="414" spans="1:47" x14ac:dyDescent="0.3">
      <c r="A414" s="725">
        <v>26</v>
      </c>
      <c r="B414" s="1479">
        <v>514.84159999999997</v>
      </c>
      <c r="C414" s="1476">
        <v>547.01920000000007</v>
      </c>
      <c r="D414" s="1476">
        <v>579.19680000000005</v>
      </c>
      <c r="E414" s="1476">
        <v>611.37440000000004</v>
      </c>
      <c r="F414" s="1476">
        <v>643.55200000000002</v>
      </c>
      <c r="G414" s="1476">
        <v>675.7296</v>
      </c>
      <c r="H414" s="1476">
        <v>707.90719999999999</v>
      </c>
      <c r="I414" s="1476">
        <v>740.08479999999997</v>
      </c>
      <c r="J414" s="1476">
        <v>772.26240000000007</v>
      </c>
      <c r="K414" s="1476">
        <v>804.44</v>
      </c>
      <c r="L414" s="1476">
        <v>836.61760000000004</v>
      </c>
      <c r="M414" s="1476">
        <v>868.79520000000002</v>
      </c>
      <c r="N414" s="1476">
        <v>900.97280000000001</v>
      </c>
      <c r="O414" s="1476">
        <v>933.15039999999999</v>
      </c>
      <c r="P414" s="1476">
        <v>965.32799999999997</v>
      </c>
      <c r="Q414" s="1476">
        <v>997.50560000000007</v>
      </c>
      <c r="R414" s="1476">
        <v>1029.6831999999999</v>
      </c>
      <c r="S414" s="1476">
        <v>1061.8607999999999</v>
      </c>
      <c r="T414" s="1476">
        <v>1094.0384000000001</v>
      </c>
      <c r="U414" s="1476">
        <v>1126.2160000000001</v>
      </c>
      <c r="V414" s="1476">
        <v>1158.3936000000001</v>
      </c>
      <c r="W414" s="1476">
        <v>1190.5712000000001</v>
      </c>
      <c r="X414" s="1476">
        <v>1222.7488000000001</v>
      </c>
      <c r="Y414" s="1476">
        <v>1254.9264000000001</v>
      </c>
      <c r="Z414" s="1476">
        <v>1287.104</v>
      </c>
      <c r="AA414" s="1476">
        <v>1319.2816</v>
      </c>
      <c r="AB414" s="1476">
        <v>1351.4592</v>
      </c>
      <c r="AC414" s="1476">
        <v>1383.6368</v>
      </c>
      <c r="AD414" s="1476">
        <v>1415.8144</v>
      </c>
      <c r="AE414" s="1476">
        <v>1447.992</v>
      </c>
      <c r="AF414" s="1476">
        <v>1480.1695999999999</v>
      </c>
      <c r="AG414" s="1476">
        <v>1512.3471999999999</v>
      </c>
      <c r="AH414" s="1476">
        <v>1544.5248000000001</v>
      </c>
      <c r="AI414" s="1476">
        <v>1576.7024000000001</v>
      </c>
      <c r="AJ414" s="1476">
        <v>1608.88</v>
      </c>
      <c r="AK414" s="1476">
        <v>1641.0576000000001</v>
      </c>
      <c r="AL414" s="1476">
        <v>1673.2352000000001</v>
      </c>
      <c r="AM414" s="1476">
        <v>1705.4128000000001</v>
      </c>
      <c r="AN414" s="1476">
        <v>1737.5904</v>
      </c>
      <c r="AO414" s="1476">
        <v>1769.768</v>
      </c>
      <c r="AP414" s="1476">
        <v>1801.9456</v>
      </c>
      <c r="AQ414" s="1476">
        <v>1834.1232</v>
      </c>
      <c r="AR414" s="1476">
        <v>1866.3008</v>
      </c>
      <c r="AS414" s="1476">
        <v>1898.4784</v>
      </c>
      <c r="AT414" s="1480">
        <v>1930.6559999999999</v>
      </c>
      <c r="AU414" s="355"/>
    </row>
    <row r="415" spans="1:47" s="355" customFormat="1" x14ac:dyDescent="0.3">
      <c r="A415" s="725">
        <v>27</v>
      </c>
      <c r="B415" s="1479">
        <v>534.64319999999998</v>
      </c>
      <c r="C415" s="1476">
        <v>568.05840000000001</v>
      </c>
      <c r="D415" s="1476">
        <v>601.47360000000003</v>
      </c>
      <c r="E415" s="1476">
        <v>634.88880000000006</v>
      </c>
      <c r="F415" s="1476">
        <v>668.30399999999997</v>
      </c>
      <c r="G415" s="1476">
        <v>701.7192</v>
      </c>
      <c r="H415" s="1476">
        <v>735.13440000000003</v>
      </c>
      <c r="I415" s="1476">
        <v>768.54960000000005</v>
      </c>
      <c r="J415" s="1476">
        <v>801.96479999999997</v>
      </c>
      <c r="K415" s="1476">
        <v>835.38</v>
      </c>
      <c r="L415" s="1476">
        <v>868.79520000000002</v>
      </c>
      <c r="M415" s="1476">
        <v>902.21040000000005</v>
      </c>
      <c r="N415" s="1476">
        <v>935.62560000000008</v>
      </c>
      <c r="O415" s="1476">
        <v>969.04079999999999</v>
      </c>
      <c r="P415" s="1476">
        <v>1002.456</v>
      </c>
      <c r="Q415" s="1476">
        <v>1035.8712</v>
      </c>
      <c r="R415" s="1476">
        <v>1069.2864</v>
      </c>
      <c r="S415" s="1476">
        <v>1102.7016000000001</v>
      </c>
      <c r="T415" s="1476">
        <v>1136.1168</v>
      </c>
      <c r="U415" s="1476">
        <v>1169.5319999999999</v>
      </c>
      <c r="V415" s="1476">
        <v>1202.9472000000001</v>
      </c>
      <c r="W415" s="1476">
        <v>1236.3624</v>
      </c>
      <c r="X415" s="1476">
        <v>1269.7776000000001</v>
      </c>
      <c r="Y415" s="1476">
        <v>1303.1928</v>
      </c>
      <c r="Z415" s="1476">
        <v>1336.6079999999999</v>
      </c>
      <c r="AA415" s="1476">
        <v>1370.0232000000001</v>
      </c>
      <c r="AB415" s="1476">
        <v>1403.4384</v>
      </c>
      <c r="AC415" s="1476">
        <v>1436.8536000000001</v>
      </c>
      <c r="AD415" s="1476">
        <v>1470.2688000000001</v>
      </c>
      <c r="AE415" s="1476">
        <v>1503.684</v>
      </c>
      <c r="AF415" s="1476">
        <v>1537.0992000000001</v>
      </c>
      <c r="AG415" s="1476">
        <v>1570.5144</v>
      </c>
      <c r="AH415" s="1476">
        <v>1603.9295999999999</v>
      </c>
      <c r="AI415" s="1476">
        <v>1637.3448000000001</v>
      </c>
      <c r="AJ415" s="1476">
        <v>1670.76</v>
      </c>
      <c r="AK415" s="1476">
        <v>1704.1752000000001</v>
      </c>
      <c r="AL415" s="1476">
        <v>1737.5904</v>
      </c>
      <c r="AM415" s="1476">
        <v>1771.0056</v>
      </c>
      <c r="AN415" s="1476">
        <v>1804.4208000000001</v>
      </c>
      <c r="AO415" s="1476">
        <v>1837.836</v>
      </c>
      <c r="AP415" s="1476">
        <v>1871.2512000000002</v>
      </c>
      <c r="AQ415" s="1476">
        <v>1904.6664000000001</v>
      </c>
      <c r="AR415" s="1476">
        <v>1938.0816</v>
      </c>
      <c r="AS415" s="1476">
        <v>1971.4968000000001</v>
      </c>
      <c r="AT415" s="1480">
        <v>2004.912</v>
      </c>
    </row>
    <row r="416" spans="1:47" x14ac:dyDescent="0.3">
      <c r="A416" s="725">
        <v>28</v>
      </c>
      <c r="B416" s="1479">
        <v>554.44479999999999</v>
      </c>
      <c r="C416" s="1476">
        <v>589.09760000000006</v>
      </c>
      <c r="D416" s="1476">
        <v>623.75040000000001</v>
      </c>
      <c r="E416" s="1476">
        <v>658.40319999999997</v>
      </c>
      <c r="F416" s="1476">
        <v>693.05600000000004</v>
      </c>
      <c r="G416" s="1476">
        <v>727.7088</v>
      </c>
      <c r="H416" s="1476">
        <v>762.36160000000007</v>
      </c>
      <c r="I416" s="1476">
        <v>797.01440000000002</v>
      </c>
      <c r="J416" s="1476">
        <v>831.66719999999998</v>
      </c>
      <c r="K416" s="1476">
        <v>866.32</v>
      </c>
      <c r="L416" s="1476">
        <v>900.97280000000001</v>
      </c>
      <c r="M416" s="1476">
        <v>935.62560000000008</v>
      </c>
      <c r="N416" s="1476">
        <v>970.27840000000003</v>
      </c>
      <c r="O416" s="1476">
        <v>1004.9312</v>
      </c>
      <c r="P416" s="1476">
        <v>1039.5840000000001</v>
      </c>
      <c r="Q416" s="1476">
        <v>1074.2368000000001</v>
      </c>
      <c r="R416" s="1476">
        <v>1108.8896</v>
      </c>
      <c r="S416" s="1476">
        <v>1143.5424</v>
      </c>
      <c r="T416" s="1476">
        <v>1178.1952000000001</v>
      </c>
      <c r="U416" s="1476">
        <v>1212.848</v>
      </c>
      <c r="V416" s="1476">
        <v>1247.5008</v>
      </c>
      <c r="W416" s="1476">
        <v>1282.1536000000001</v>
      </c>
      <c r="X416" s="1476">
        <v>1316.8063999999999</v>
      </c>
      <c r="Y416" s="1476">
        <v>1351.4592</v>
      </c>
      <c r="Z416" s="1476">
        <v>1386.1120000000001</v>
      </c>
      <c r="AA416" s="1476">
        <v>1420.7648000000002</v>
      </c>
      <c r="AB416" s="1476">
        <v>1455.4176</v>
      </c>
      <c r="AC416" s="1476">
        <v>1490.0704000000001</v>
      </c>
      <c r="AD416" s="1476">
        <v>1524.7232000000001</v>
      </c>
      <c r="AE416" s="1476">
        <v>1559.376</v>
      </c>
      <c r="AF416" s="1476">
        <v>1594.0288</v>
      </c>
      <c r="AG416" s="1476">
        <v>1628.6816000000001</v>
      </c>
      <c r="AH416" s="1476">
        <v>1663.3344</v>
      </c>
      <c r="AI416" s="1476">
        <v>1697.9872</v>
      </c>
      <c r="AJ416" s="1476">
        <v>1732.64</v>
      </c>
      <c r="AK416" s="1476">
        <v>1767.2927999999999</v>
      </c>
      <c r="AL416" s="1476">
        <v>1801.9456</v>
      </c>
      <c r="AM416" s="1476">
        <v>1836.5984000000001</v>
      </c>
      <c r="AN416" s="1476">
        <v>1871.2512000000002</v>
      </c>
      <c r="AO416" s="1476">
        <v>1905.904</v>
      </c>
      <c r="AP416" s="1476">
        <v>1940.5568000000001</v>
      </c>
      <c r="AQ416" s="1476">
        <v>1975.2096000000001</v>
      </c>
      <c r="AR416" s="1476">
        <v>2009.8624</v>
      </c>
      <c r="AS416" s="1476">
        <v>2044.5152</v>
      </c>
      <c r="AT416" s="1480">
        <v>2079.1680000000001</v>
      </c>
      <c r="AU416" s="355"/>
    </row>
    <row r="417" spans="1:47" s="355" customFormat="1" x14ac:dyDescent="0.3">
      <c r="A417" s="725">
        <v>29</v>
      </c>
      <c r="B417" s="1479">
        <v>574.24639999999999</v>
      </c>
      <c r="C417" s="1476">
        <v>610.13679999999999</v>
      </c>
      <c r="D417" s="1476">
        <v>646.02719999999999</v>
      </c>
      <c r="E417" s="1476">
        <v>681.91759999999999</v>
      </c>
      <c r="F417" s="1476">
        <v>717.80799999999999</v>
      </c>
      <c r="G417" s="1476">
        <v>753.69839999999999</v>
      </c>
      <c r="H417" s="1476">
        <v>789.58879999999999</v>
      </c>
      <c r="I417" s="1476">
        <v>825.47919999999999</v>
      </c>
      <c r="J417" s="1476">
        <v>861.36959999999999</v>
      </c>
      <c r="K417" s="1476">
        <v>897.26</v>
      </c>
      <c r="L417" s="1476">
        <v>933.15039999999999</v>
      </c>
      <c r="M417" s="1476">
        <v>969.04079999999999</v>
      </c>
      <c r="N417" s="1476">
        <v>1004.9312</v>
      </c>
      <c r="O417" s="1476">
        <v>1040.8216</v>
      </c>
      <c r="P417" s="1476">
        <v>1076.712</v>
      </c>
      <c r="Q417" s="1476">
        <v>1112.6024</v>
      </c>
      <c r="R417" s="1476">
        <v>1148.4928</v>
      </c>
      <c r="S417" s="1476">
        <v>1184.3832</v>
      </c>
      <c r="T417" s="1476">
        <v>1220.2736</v>
      </c>
      <c r="U417" s="1476">
        <v>1256.164</v>
      </c>
      <c r="V417" s="1476">
        <v>1292.0544</v>
      </c>
      <c r="W417" s="1476">
        <v>1327.9448</v>
      </c>
      <c r="X417" s="1476">
        <v>1363.8352</v>
      </c>
      <c r="Y417" s="1476">
        <v>1399.7256</v>
      </c>
      <c r="Z417" s="1476">
        <v>1435.616</v>
      </c>
      <c r="AA417" s="1476">
        <v>1471.5064</v>
      </c>
      <c r="AB417" s="1476">
        <v>1507.3968</v>
      </c>
      <c r="AC417" s="1476">
        <v>1543.2872</v>
      </c>
      <c r="AD417" s="1476">
        <v>1579.1776</v>
      </c>
      <c r="AE417" s="1476">
        <v>1615.068</v>
      </c>
      <c r="AF417" s="1476">
        <v>1650.9584</v>
      </c>
      <c r="AG417" s="1476">
        <v>1686.8488</v>
      </c>
      <c r="AH417" s="1476">
        <v>1722.7392</v>
      </c>
      <c r="AI417" s="1476">
        <v>1758.6296</v>
      </c>
      <c r="AJ417" s="1476">
        <v>1794.52</v>
      </c>
      <c r="AK417" s="1476">
        <v>1830.4104</v>
      </c>
      <c r="AL417" s="1476">
        <v>1866.3008</v>
      </c>
      <c r="AM417" s="1476">
        <v>1902.1912</v>
      </c>
      <c r="AN417" s="1476">
        <v>1938.0816</v>
      </c>
      <c r="AO417" s="1476">
        <v>1973.972</v>
      </c>
      <c r="AP417" s="1476">
        <v>2009.8624</v>
      </c>
      <c r="AQ417" s="1476">
        <v>2045.7528</v>
      </c>
      <c r="AR417" s="1476">
        <v>2081.6432</v>
      </c>
      <c r="AS417" s="1476">
        <v>2117.5336000000002</v>
      </c>
      <c r="AT417" s="1480">
        <v>2153.424</v>
      </c>
    </row>
    <row r="418" spans="1:47" x14ac:dyDescent="0.3">
      <c r="A418" s="725">
        <v>30</v>
      </c>
      <c r="B418" s="1479">
        <v>594.048</v>
      </c>
      <c r="C418" s="1476">
        <v>631.17600000000004</v>
      </c>
      <c r="D418" s="1476">
        <v>668.30399999999997</v>
      </c>
      <c r="E418" s="1476">
        <v>705.43200000000002</v>
      </c>
      <c r="F418" s="1476">
        <v>742.56000000000006</v>
      </c>
      <c r="G418" s="1476">
        <v>779.68799999999999</v>
      </c>
      <c r="H418" s="1476">
        <v>816.81600000000003</v>
      </c>
      <c r="I418" s="1476">
        <v>853.94400000000007</v>
      </c>
      <c r="J418" s="1476">
        <v>891.072</v>
      </c>
      <c r="K418" s="1476">
        <v>928.2</v>
      </c>
      <c r="L418" s="1476">
        <v>965.32799999999997</v>
      </c>
      <c r="M418" s="1476">
        <v>1002.456</v>
      </c>
      <c r="N418" s="1476">
        <v>1039.5840000000001</v>
      </c>
      <c r="O418" s="1476">
        <v>1076.712</v>
      </c>
      <c r="P418" s="1476">
        <v>1113.8399999999999</v>
      </c>
      <c r="Q418" s="1476">
        <v>1150.9680000000001</v>
      </c>
      <c r="R418" s="1476">
        <v>1188.096</v>
      </c>
      <c r="S418" s="1476">
        <v>1225.2239999999999</v>
      </c>
      <c r="T418" s="1476">
        <v>1262.3520000000001</v>
      </c>
      <c r="U418" s="1476">
        <v>1299.48</v>
      </c>
      <c r="V418" s="1476">
        <v>1336.6079999999999</v>
      </c>
      <c r="W418" s="1476">
        <v>1373.7360000000001</v>
      </c>
      <c r="X418" s="1476">
        <v>1410.864</v>
      </c>
      <c r="Y418" s="1476">
        <v>1447.992</v>
      </c>
      <c r="Z418" s="1476">
        <v>1485.1200000000001</v>
      </c>
      <c r="AA418" s="1476">
        <v>1522.248</v>
      </c>
      <c r="AB418" s="1476">
        <v>1559.376</v>
      </c>
      <c r="AC418" s="1476">
        <v>1596.5040000000001</v>
      </c>
      <c r="AD418" s="1476">
        <v>1633.6320000000001</v>
      </c>
      <c r="AE418" s="1476">
        <v>1670.76</v>
      </c>
      <c r="AF418" s="1476">
        <v>1707.8880000000001</v>
      </c>
      <c r="AG418" s="1476">
        <v>1745.0160000000001</v>
      </c>
      <c r="AH418" s="1476">
        <v>1782.144</v>
      </c>
      <c r="AI418" s="1476">
        <v>1819.2720000000002</v>
      </c>
      <c r="AJ418" s="1476">
        <v>1856.4</v>
      </c>
      <c r="AK418" s="1476">
        <v>1893.528</v>
      </c>
      <c r="AL418" s="1476">
        <v>1930.6559999999999</v>
      </c>
      <c r="AM418" s="1476">
        <v>1967.7840000000001</v>
      </c>
      <c r="AN418" s="1476">
        <v>2004.912</v>
      </c>
      <c r="AO418" s="1476">
        <v>2042.04</v>
      </c>
      <c r="AP418" s="1476">
        <v>2079.1680000000001</v>
      </c>
      <c r="AQ418" s="1476">
        <v>2116.2960000000003</v>
      </c>
      <c r="AR418" s="1476">
        <v>2153.424</v>
      </c>
      <c r="AS418" s="1476">
        <v>2190.5520000000001</v>
      </c>
      <c r="AT418" s="1480">
        <v>2227.6799999999998</v>
      </c>
      <c r="AU418" s="355"/>
    </row>
    <row r="419" spans="1:47" x14ac:dyDescent="0.3">
      <c r="A419" s="725">
        <v>31</v>
      </c>
      <c r="B419" s="1479">
        <v>613.84960000000001</v>
      </c>
      <c r="C419" s="1476">
        <v>652.21519999999998</v>
      </c>
      <c r="D419" s="1476">
        <v>690.58080000000007</v>
      </c>
      <c r="E419" s="1476">
        <v>728.94640000000004</v>
      </c>
      <c r="F419" s="1476">
        <v>767.31200000000001</v>
      </c>
      <c r="G419" s="1476">
        <v>805.67759999999998</v>
      </c>
      <c r="H419" s="1476">
        <v>844.04320000000007</v>
      </c>
      <c r="I419" s="1476">
        <v>882.40880000000004</v>
      </c>
      <c r="J419" s="1476">
        <v>920.77440000000001</v>
      </c>
      <c r="K419" s="1476">
        <v>959.14</v>
      </c>
      <c r="L419" s="1476">
        <v>997.50560000000007</v>
      </c>
      <c r="M419" s="1476">
        <v>1035.8712</v>
      </c>
      <c r="N419" s="1476">
        <v>1074.2368000000001</v>
      </c>
      <c r="O419" s="1476">
        <v>1112.6024</v>
      </c>
      <c r="P419" s="1476">
        <v>1150.9680000000001</v>
      </c>
      <c r="Q419" s="1476">
        <v>1189.3335999999999</v>
      </c>
      <c r="R419" s="1476">
        <v>1227.6992</v>
      </c>
      <c r="S419" s="1476">
        <v>1266.0648000000001</v>
      </c>
      <c r="T419" s="1476">
        <v>1304.4304</v>
      </c>
      <c r="U419" s="1476">
        <v>1342.796</v>
      </c>
      <c r="V419" s="1476">
        <v>1381.1616000000001</v>
      </c>
      <c r="W419" s="1476">
        <v>1419.5272</v>
      </c>
      <c r="X419" s="1476">
        <v>1457.8928000000001</v>
      </c>
      <c r="Y419" s="1476">
        <v>1496.2583999999999</v>
      </c>
      <c r="Z419" s="1476">
        <v>1534.624</v>
      </c>
      <c r="AA419" s="1476">
        <v>1572.9896000000001</v>
      </c>
      <c r="AB419" s="1476">
        <v>1611.3552</v>
      </c>
      <c r="AC419" s="1476">
        <v>1649.7208000000001</v>
      </c>
      <c r="AD419" s="1476">
        <v>1688.0864000000001</v>
      </c>
      <c r="AE419" s="1476">
        <v>1726.452</v>
      </c>
      <c r="AF419" s="1476">
        <v>1764.8176000000001</v>
      </c>
      <c r="AG419" s="1476">
        <v>1803.1831999999999</v>
      </c>
      <c r="AH419" s="1476">
        <v>1841.5488</v>
      </c>
      <c r="AI419" s="1476">
        <v>1879.9144000000001</v>
      </c>
      <c r="AJ419" s="1476">
        <v>1918.28</v>
      </c>
      <c r="AK419" s="1476">
        <v>1956.6456000000001</v>
      </c>
      <c r="AL419" s="1476">
        <v>1995.0112000000001</v>
      </c>
      <c r="AM419" s="1476">
        <v>2033.3768</v>
      </c>
      <c r="AN419" s="1476">
        <v>2071.7424000000001</v>
      </c>
      <c r="AO419" s="1476">
        <v>2110.1080000000002</v>
      </c>
      <c r="AP419" s="1476">
        <v>2148.4736000000003</v>
      </c>
      <c r="AQ419" s="1476">
        <v>2186.8391999999999</v>
      </c>
      <c r="AR419" s="1476">
        <v>2225.2048</v>
      </c>
      <c r="AS419" s="1476">
        <v>2263.5704000000001</v>
      </c>
      <c r="AT419" s="1480">
        <v>2301.9360000000001</v>
      </c>
      <c r="AU419" s="355"/>
    </row>
    <row r="420" spans="1:47" x14ac:dyDescent="0.3">
      <c r="A420" s="725">
        <v>32</v>
      </c>
      <c r="B420" s="1479">
        <v>633.65120000000002</v>
      </c>
      <c r="C420" s="1476">
        <v>673.25440000000003</v>
      </c>
      <c r="D420" s="1476">
        <v>712.85760000000005</v>
      </c>
      <c r="E420" s="1476">
        <v>752.46080000000006</v>
      </c>
      <c r="F420" s="1476">
        <v>792.06400000000008</v>
      </c>
      <c r="G420" s="1476">
        <v>831.66719999999998</v>
      </c>
      <c r="H420" s="1476">
        <v>871.2704</v>
      </c>
      <c r="I420" s="1476">
        <v>910.87360000000001</v>
      </c>
      <c r="J420" s="1476">
        <v>950.47680000000003</v>
      </c>
      <c r="K420" s="1476">
        <v>990.08</v>
      </c>
      <c r="L420" s="1476">
        <v>1029.6831999999999</v>
      </c>
      <c r="M420" s="1476">
        <v>1069.2864</v>
      </c>
      <c r="N420" s="1476">
        <v>1108.8896</v>
      </c>
      <c r="O420" s="1476">
        <v>1148.4928</v>
      </c>
      <c r="P420" s="1476">
        <v>1188.096</v>
      </c>
      <c r="Q420" s="1476">
        <v>1227.6992</v>
      </c>
      <c r="R420" s="1476">
        <v>1267.3024</v>
      </c>
      <c r="S420" s="1476">
        <v>1306.9056</v>
      </c>
      <c r="T420" s="1476">
        <v>1346.5088000000001</v>
      </c>
      <c r="U420" s="1476">
        <v>1386.1120000000001</v>
      </c>
      <c r="V420" s="1476">
        <v>1425.7152000000001</v>
      </c>
      <c r="W420" s="1476">
        <v>1465.3184000000001</v>
      </c>
      <c r="X420" s="1476">
        <v>1504.9216000000001</v>
      </c>
      <c r="Y420" s="1476">
        <v>1544.5248000000001</v>
      </c>
      <c r="Z420" s="1476">
        <v>1584.1280000000002</v>
      </c>
      <c r="AA420" s="1476">
        <v>1623.7311999999999</v>
      </c>
      <c r="AB420" s="1476">
        <v>1663.3344</v>
      </c>
      <c r="AC420" s="1476">
        <v>1702.9376</v>
      </c>
      <c r="AD420" s="1476">
        <v>1742.5408</v>
      </c>
      <c r="AE420" s="1476">
        <v>1782.144</v>
      </c>
      <c r="AF420" s="1476">
        <v>1821.7472</v>
      </c>
      <c r="AG420" s="1476">
        <v>1861.3504</v>
      </c>
      <c r="AH420" s="1476">
        <v>1900.9536000000001</v>
      </c>
      <c r="AI420" s="1476">
        <v>1940.5568000000001</v>
      </c>
      <c r="AJ420" s="1476">
        <v>1980.16</v>
      </c>
      <c r="AK420" s="1476">
        <v>2019.7632000000001</v>
      </c>
      <c r="AL420" s="1476">
        <v>2059.3663999999999</v>
      </c>
      <c r="AM420" s="1476">
        <v>2098.9695999999999</v>
      </c>
      <c r="AN420" s="1476">
        <v>2138.5727999999999</v>
      </c>
      <c r="AO420" s="1476">
        <v>2178.1759999999999</v>
      </c>
      <c r="AP420" s="1476">
        <v>2217.7791999999999</v>
      </c>
      <c r="AQ420" s="1476">
        <v>2257.3824</v>
      </c>
      <c r="AR420" s="1476">
        <v>2296.9856</v>
      </c>
      <c r="AS420" s="1476">
        <v>2336.5888</v>
      </c>
      <c r="AT420" s="1480">
        <v>2376.192</v>
      </c>
      <c r="AU420" s="355"/>
    </row>
    <row r="421" spans="1:47" s="355" customFormat="1" x14ac:dyDescent="0.3">
      <c r="A421" s="725">
        <v>33</v>
      </c>
      <c r="B421" s="1479">
        <v>653.45280000000002</v>
      </c>
      <c r="C421" s="1476">
        <v>694.29359999999997</v>
      </c>
      <c r="D421" s="1476">
        <v>735.13440000000003</v>
      </c>
      <c r="E421" s="1476">
        <v>775.97519999999997</v>
      </c>
      <c r="F421" s="1476">
        <v>816.81600000000003</v>
      </c>
      <c r="G421" s="1476">
        <v>857.65679999999998</v>
      </c>
      <c r="H421" s="1476">
        <v>898.49760000000003</v>
      </c>
      <c r="I421" s="1476">
        <v>939.33839999999998</v>
      </c>
      <c r="J421" s="1476">
        <v>980.17920000000004</v>
      </c>
      <c r="K421" s="1476">
        <v>1021.02</v>
      </c>
      <c r="L421" s="1476">
        <v>1061.8607999999999</v>
      </c>
      <c r="M421" s="1476">
        <v>1102.7016000000001</v>
      </c>
      <c r="N421" s="1476">
        <v>1143.5424</v>
      </c>
      <c r="O421" s="1476">
        <v>1184.3832</v>
      </c>
      <c r="P421" s="1476">
        <v>1225.2239999999999</v>
      </c>
      <c r="Q421" s="1476">
        <v>1266.0648000000001</v>
      </c>
      <c r="R421" s="1476">
        <v>1306.9056</v>
      </c>
      <c r="S421" s="1476">
        <v>1347.7464</v>
      </c>
      <c r="T421" s="1476">
        <v>1388.5871999999999</v>
      </c>
      <c r="U421" s="1476">
        <v>1429.4280000000001</v>
      </c>
      <c r="V421" s="1476">
        <v>1470.2688000000001</v>
      </c>
      <c r="W421" s="1476">
        <v>1511.1096</v>
      </c>
      <c r="X421" s="1476">
        <v>1551.9503999999999</v>
      </c>
      <c r="Y421" s="1476">
        <v>1592.7912000000001</v>
      </c>
      <c r="Z421" s="1476">
        <v>1633.6320000000001</v>
      </c>
      <c r="AA421" s="1476">
        <v>1674.4728</v>
      </c>
      <c r="AB421" s="1476">
        <v>1715.3136</v>
      </c>
      <c r="AC421" s="1476">
        <v>1756.1544000000001</v>
      </c>
      <c r="AD421" s="1476">
        <v>1796.9952000000001</v>
      </c>
      <c r="AE421" s="1476">
        <v>1837.836</v>
      </c>
      <c r="AF421" s="1476">
        <v>1878.6768</v>
      </c>
      <c r="AG421" s="1476">
        <v>1919.5176000000001</v>
      </c>
      <c r="AH421" s="1476">
        <v>1960.3584000000001</v>
      </c>
      <c r="AI421" s="1476">
        <v>2001.1992</v>
      </c>
      <c r="AJ421" s="1476">
        <v>2042.04</v>
      </c>
      <c r="AK421" s="1476">
        <v>2082.8807999999999</v>
      </c>
      <c r="AL421" s="1476">
        <v>2123.7215999999999</v>
      </c>
      <c r="AM421" s="1476">
        <v>2164.5624000000003</v>
      </c>
      <c r="AN421" s="1476">
        <v>2205.4032000000002</v>
      </c>
      <c r="AO421" s="1476">
        <v>2246.2440000000001</v>
      </c>
      <c r="AP421" s="1476">
        <v>2287.0848000000001</v>
      </c>
      <c r="AQ421" s="1476">
        <v>2327.9256</v>
      </c>
      <c r="AR421" s="1476">
        <v>2368.7664</v>
      </c>
      <c r="AS421" s="1476">
        <v>2409.6071999999999</v>
      </c>
      <c r="AT421" s="1480">
        <v>2450.4479999999999</v>
      </c>
    </row>
    <row r="422" spans="1:47" s="355" customFormat="1" x14ac:dyDescent="0.3">
      <c r="A422" s="725">
        <v>34</v>
      </c>
      <c r="B422" s="1479">
        <v>673.25440000000003</v>
      </c>
      <c r="C422" s="1476">
        <v>715.33280000000002</v>
      </c>
      <c r="D422" s="1476">
        <v>757.41120000000001</v>
      </c>
      <c r="E422" s="1476">
        <v>799.4896</v>
      </c>
      <c r="F422" s="1476">
        <v>841.56799999999998</v>
      </c>
      <c r="G422" s="1476">
        <v>883.64639999999997</v>
      </c>
      <c r="H422" s="1476">
        <v>925.72480000000007</v>
      </c>
      <c r="I422" s="1476">
        <v>967.80320000000006</v>
      </c>
      <c r="J422" s="1476">
        <v>1009.8816</v>
      </c>
      <c r="K422" s="1476">
        <v>1051.96</v>
      </c>
      <c r="L422" s="1476">
        <v>1094.0384000000001</v>
      </c>
      <c r="M422" s="1476">
        <v>1136.1168</v>
      </c>
      <c r="N422" s="1476">
        <v>1178.1952000000001</v>
      </c>
      <c r="O422" s="1476">
        <v>1220.2736</v>
      </c>
      <c r="P422" s="1476">
        <v>1262.3520000000001</v>
      </c>
      <c r="Q422" s="1476">
        <v>1304.4304</v>
      </c>
      <c r="R422" s="1476">
        <v>1346.5088000000001</v>
      </c>
      <c r="S422" s="1476">
        <v>1388.5871999999999</v>
      </c>
      <c r="T422" s="1476">
        <v>1430.6656</v>
      </c>
      <c r="U422" s="1476">
        <v>1472.7440000000001</v>
      </c>
      <c r="V422" s="1476">
        <v>1514.8224</v>
      </c>
      <c r="W422" s="1476">
        <v>1556.9008000000001</v>
      </c>
      <c r="X422" s="1476">
        <v>1598.9792</v>
      </c>
      <c r="Y422" s="1476">
        <v>1641.0576000000001</v>
      </c>
      <c r="Z422" s="1476">
        <v>1683.136</v>
      </c>
      <c r="AA422" s="1476">
        <v>1725.2144000000001</v>
      </c>
      <c r="AB422" s="1476">
        <v>1767.2927999999999</v>
      </c>
      <c r="AC422" s="1476">
        <v>1809.3712</v>
      </c>
      <c r="AD422" s="1476">
        <v>1851.4496000000001</v>
      </c>
      <c r="AE422" s="1476">
        <v>1893.528</v>
      </c>
      <c r="AF422" s="1476">
        <v>1935.6064000000001</v>
      </c>
      <c r="AG422" s="1476">
        <v>1977.6848</v>
      </c>
      <c r="AH422" s="1476">
        <v>2019.7632000000001</v>
      </c>
      <c r="AI422" s="1476">
        <v>2061.8416000000002</v>
      </c>
      <c r="AJ422" s="1476">
        <v>2103.92</v>
      </c>
      <c r="AK422" s="1476">
        <v>2145.9983999999999</v>
      </c>
      <c r="AL422" s="1476">
        <v>2188.0768000000003</v>
      </c>
      <c r="AM422" s="1476">
        <v>2230.1552000000001</v>
      </c>
      <c r="AN422" s="1476">
        <v>2272.2336</v>
      </c>
      <c r="AO422" s="1476">
        <v>2314.3119999999999</v>
      </c>
      <c r="AP422" s="1476">
        <v>2356.3904000000002</v>
      </c>
      <c r="AQ422" s="1476">
        <v>2398.4688000000001</v>
      </c>
      <c r="AR422" s="1476">
        <v>2440.5472</v>
      </c>
      <c r="AS422" s="1476">
        <v>2482.6255999999998</v>
      </c>
      <c r="AT422" s="1480">
        <v>2524.7040000000002</v>
      </c>
    </row>
    <row r="423" spans="1:47" s="355" customFormat="1" x14ac:dyDescent="0.3">
      <c r="A423" s="725">
        <v>35</v>
      </c>
      <c r="B423" s="1479">
        <v>693.05600000000004</v>
      </c>
      <c r="C423" s="1476">
        <v>736.37200000000007</v>
      </c>
      <c r="D423" s="1476">
        <v>779.68799999999999</v>
      </c>
      <c r="E423" s="1476">
        <v>823.00400000000002</v>
      </c>
      <c r="F423" s="1476">
        <v>866.32</v>
      </c>
      <c r="G423" s="1476">
        <v>909.63600000000008</v>
      </c>
      <c r="H423" s="1476">
        <v>952.952</v>
      </c>
      <c r="I423" s="1476">
        <v>996.26800000000003</v>
      </c>
      <c r="J423" s="1476">
        <v>1039.5840000000001</v>
      </c>
      <c r="K423" s="1476">
        <v>1082.9000000000001</v>
      </c>
      <c r="L423" s="1476">
        <v>1126.2160000000001</v>
      </c>
      <c r="M423" s="1476">
        <v>1169.5319999999999</v>
      </c>
      <c r="N423" s="1476">
        <v>1212.848</v>
      </c>
      <c r="O423" s="1476">
        <v>1256.164</v>
      </c>
      <c r="P423" s="1476">
        <v>1299.48</v>
      </c>
      <c r="Q423" s="1476">
        <v>1342.796</v>
      </c>
      <c r="R423" s="1476">
        <v>1386.1120000000001</v>
      </c>
      <c r="S423" s="1476">
        <v>1429.4280000000001</v>
      </c>
      <c r="T423" s="1476">
        <v>1472.7440000000001</v>
      </c>
      <c r="U423" s="1476">
        <v>1516.06</v>
      </c>
      <c r="V423" s="1476">
        <v>1559.376</v>
      </c>
      <c r="W423" s="1476">
        <v>1602.692</v>
      </c>
      <c r="X423" s="1476">
        <v>1646.008</v>
      </c>
      <c r="Y423" s="1476">
        <v>1689.3240000000001</v>
      </c>
      <c r="Z423" s="1476">
        <v>1732.64</v>
      </c>
      <c r="AA423" s="1476">
        <v>1775.9560000000001</v>
      </c>
      <c r="AB423" s="1476">
        <v>1819.2720000000002</v>
      </c>
      <c r="AC423" s="1476">
        <v>1862.588</v>
      </c>
      <c r="AD423" s="1476">
        <v>1905.904</v>
      </c>
      <c r="AE423" s="1476">
        <v>1949.22</v>
      </c>
      <c r="AF423" s="1476">
        <v>1992.5360000000001</v>
      </c>
      <c r="AG423" s="1476">
        <v>2035.8520000000001</v>
      </c>
      <c r="AH423" s="1476">
        <v>2079.1680000000001</v>
      </c>
      <c r="AI423" s="1476">
        <v>2122.4839999999999</v>
      </c>
      <c r="AJ423" s="1476">
        <v>2165.8000000000002</v>
      </c>
      <c r="AK423" s="1476">
        <v>2209.116</v>
      </c>
      <c r="AL423" s="1476">
        <v>2252.4320000000002</v>
      </c>
      <c r="AM423" s="1476">
        <v>2295.748</v>
      </c>
      <c r="AN423" s="1476">
        <v>2339.0639999999999</v>
      </c>
      <c r="AO423" s="1476">
        <v>2382.38</v>
      </c>
      <c r="AP423" s="1476">
        <v>2425.6959999999999</v>
      </c>
      <c r="AQ423" s="1476">
        <v>2469.0120000000002</v>
      </c>
      <c r="AR423" s="1476">
        <v>2512.328</v>
      </c>
      <c r="AS423" s="1476">
        <v>2555.6440000000002</v>
      </c>
      <c r="AT423" s="1480">
        <v>2598.96</v>
      </c>
    </row>
    <row r="424" spans="1:47" s="355" customFormat="1" x14ac:dyDescent="0.3">
      <c r="A424" s="725">
        <v>36</v>
      </c>
      <c r="B424" s="1479">
        <v>712.85760000000005</v>
      </c>
      <c r="C424" s="1476">
        <v>757.41120000000001</v>
      </c>
      <c r="D424" s="1476">
        <v>801.96479999999997</v>
      </c>
      <c r="E424" s="1476">
        <v>846.51840000000004</v>
      </c>
      <c r="F424" s="1476">
        <v>891.072</v>
      </c>
      <c r="G424" s="1476">
        <v>935.62560000000008</v>
      </c>
      <c r="H424" s="1476">
        <v>980.17920000000004</v>
      </c>
      <c r="I424" s="1476">
        <v>1024.7328</v>
      </c>
      <c r="J424" s="1476">
        <v>1069.2864</v>
      </c>
      <c r="K424" s="1476">
        <v>1113.8399999999999</v>
      </c>
      <c r="L424" s="1476">
        <v>1158.3936000000001</v>
      </c>
      <c r="M424" s="1476">
        <v>1202.9472000000001</v>
      </c>
      <c r="N424" s="1476">
        <v>1247.5008</v>
      </c>
      <c r="O424" s="1476">
        <v>1292.0544</v>
      </c>
      <c r="P424" s="1476">
        <v>1336.6079999999999</v>
      </c>
      <c r="Q424" s="1476">
        <v>1381.1616000000001</v>
      </c>
      <c r="R424" s="1476">
        <v>1425.7152000000001</v>
      </c>
      <c r="S424" s="1476">
        <v>1470.2688000000001</v>
      </c>
      <c r="T424" s="1476">
        <v>1514.8224</v>
      </c>
      <c r="U424" s="1476">
        <v>1559.376</v>
      </c>
      <c r="V424" s="1476">
        <v>1603.9295999999999</v>
      </c>
      <c r="W424" s="1476">
        <v>1648.4832000000001</v>
      </c>
      <c r="X424" s="1476">
        <v>1693.0368000000001</v>
      </c>
      <c r="Y424" s="1476">
        <v>1737.5904</v>
      </c>
      <c r="Z424" s="1476">
        <v>1782.144</v>
      </c>
      <c r="AA424" s="1476">
        <v>1826.6976</v>
      </c>
      <c r="AB424" s="1476">
        <v>1871.2512000000002</v>
      </c>
      <c r="AC424" s="1476">
        <v>1915.8048000000001</v>
      </c>
      <c r="AD424" s="1476">
        <v>1960.3584000000001</v>
      </c>
      <c r="AE424" s="1476">
        <v>2004.912</v>
      </c>
      <c r="AF424" s="1476">
        <v>2049.4656</v>
      </c>
      <c r="AG424" s="1476">
        <v>2094.0192000000002</v>
      </c>
      <c r="AH424" s="1476">
        <v>2138.5727999999999</v>
      </c>
      <c r="AI424" s="1476">
        <v>2183.1264000000001</v>
      </c>
      <c r="AJ424" s="1476">
        <v>2227.6799999999998</v>
      </c>
      <c r="AK424" s="1476">
        <v>2272.2336</v>
      </c>
      <c r="AL424" s="1476">
        <v>2316.7872000000002</v>
      </c>
      <c r="AM424" s="1476">
        <v>2361.3407999999999</v>
      </c>
      <c r="AN424" s="1476">
        <v>2405.8944000000001</v>
      </c>
      <c r="AO424" s="1476">
        <v>2450.4479999999999</v>
      </c>
      <c r="AP424" s="1476">
        <v>2495.0016000000001</v>
      </c>
      <c r="AQ424" s="1476">
        <v>2539.5552000000002</v>
      </c>
      <c r="AR424" s="1476">
        <v>2584.1088</v>
      </c>
      <c r="AS424" s="1476">
        <v>2628.6624000000002</v>
      </c>
      <c r="AT424" s="1480">
        <v>2673.2159999999999</v>
      </c>
    </row>
    <row r="425" spans="1:47" s="355" customFormat="1" x14ac:dyDescent="0.3">
      <c r="A425" s="725">
        <v>37</v>
      </c>
      <c r="B425" s="1479">
        <v>732.65920000000006</v>
      </c>
      <c r="C425" s="1476">
        <v>778.45040000000006</v>
      </c>
      <c r="D425" s="1476">
        <v>824.24160000000006</v>
      </c>
      <c r="E425" s="1476">
        <v>870.03280000000007</v>
      </c>
      <c r="F425" s="1476">
        <v>915.82400000000007</v>
      </c>
      <c r="G425" s="1476">
        <v>961.61520000000007</v>
      </c>
      <c r="H425" s="1476">
        <v>1007.4064000000001</v>
      </c>
      <c r="I425" s="1476">
        <v>1053.1976</v>
      </c>
      <c r="J425" s="1476">
        <v>1098.9888000000001</v>
      </c>
      <c r="K425" s="1476">
        <v>1144.78</v>
      </c>
      <c r="L425" s="1476">
        <v>1190.5712000000001</v>
      </c>
      <c r="M425" s="1476">
        <v>1236.3624</v>
      </c>
      <c r="N425" s="1476">
        <v>1282.1536000000001</v>
      </c>
      <c r="O425" s="1476">
        <v>1327.9448</v>
      </c>
      <c r="P425" s="1476">
        <v>1373.7360000000001</v>
      </c>
      <c r="Q425" s="1476">
        <v>1419.5272</v>
      </c>
      <c r="R425" s="1476">
        <v>1465.3184000000001</v>
      </c>
      <c r="S425" s="1476">
        <v>1511.1096</v>
      </c>
      <c r="T425" s="1476">
        <v>1556.9008000000001</v>
      </c>
      <c r="U425" s="1476">
        <v>1602.692</v>
      </c>
      <c r="V425" s="1476">
        <v>1648.4832000000001</v>
      </c>
      <c r="W425" s="1476">
        <v>1694.2744</v>
      </c>
      <c r="X425" s="1476">
        <v>1740.0656000000001</v>
      </c>
      <c r="Y425" s="1476">
        <v>1785.8568</v>
      </c>
      <c r="Z425" s="1476">
        <v>1831.6480000000001</v>
      </c>
      <c r="AA425" s="1476">
        <v>1877.4392</v>
      </c>
      <c r="AB425" s="1476">
        <v>1923.2304000000001</v>
      </c>
      <c r="AC425" s="1476">
        <v>1969.0216</v>
      </c>
      <c r="AD425" s="1476">
        <v>2014.8128000000002</v>
      </c>
      <c r="AE425" s="1476">
        <v>2060.6040000000003</v>
      </c>
      <c r="AF425" s="1476">
        <v>2106.3951999999999</v>
      </c>
      <c r="AG425" s="1476">
        <v>2152.1864</v>
      </c>
      <c r="AH425" s="1476">
        <v>2197.9776000000002</v>
      </c>
      <c r="AI425" s="1476">
        <v>2243.7688000000003</v>
      </c>
      <c r="AJ425" s="1476">
        <v>2289.56</v>
      </c>
      <c r="AK425" s="1476">
        <v>2335.3512000000001</v>
      </c>
      <c r="AL425" s="1476">
        <v>2381.1424000000002</v>
      </c>
      <c r="AM425" s="1476">
        <v>2426.9335999999998</v>
      </c>
      <c r="AN425" s="1476">
        <v>2472.7248</v>
      </c>
      <c r="AO425" s="1476">
        <v>2518.5160000000001</v>
      </c>
      <c r="AP425" s="1476">
        <v>2564.3072000000002</v>
      </c>
      <c r="AQ425" s="1476">
        <v>2610.0983999999999</v>
      </c>
      <c r="AR425" s="1476">
        <v>2655.8896</v>
      </c>
      <c r="AS425" s="1476">
        <v>2701.6808000000001</v>
      </c>
      <c r="AT425" s="1480">
        <v>2747.4720000000002</v>
      </c>
    </row>
    <row r="426" spans="1:47" s="355" customFormat="1" x14ac:dyDescent="0.3">
      <c r="A426" s="725">
        <v>38</v>
      </c>
      <c r="B426" s="1479">
        <v>752.46080000000006</v>
      </c>
      <c r="C426" s="1476">
        <v>799.4896</v>
      </c>
      <c r="D426" s="1476">
        <v>846.51840000000004</v>
      </c>
      <c r="E426" s="1476">
        <v>893.54719999999998</v>
      </c>
      <c r="F426" s="1476">
        <v>940.57600000000002</v>
      </c>
      <c r="G426" s="1476">
        <v>987.60480000000007</v>
      </c>
      <c r="H426" s="1476">
        <v>1034.6336000000001</v>
      </c>
      <c r="I426" s="1476">
        <v>1081.6623999999999</v>
      </c>
      <c r="J426" s="1476">
        <v>1128.6912</v>
      </c>
      <c r="K426" s="1476">
        <v>1175.72</v>
      </c>
      <c r="L426" s="1476">
        <v>1222.7488000000001</v>
      </c>
      <c r="M426" s="1476">
        <v>1269.7776000000001</v>
      </c>
      <c r="N426" s="1476">
        <v>1316.8063999999999</v>
      </c>
      <c r="O426" s="1476">
        <v>1363.8352</v>
      </c>
      <c r="P426" s="1476">
        <v>1410.864</v>
      </c>
      <c r="Q426" s="1476">
        <v>1457.8928000000001</v>
      </c>
      <c r="R426" s="1476">
        <v>1504.9216000000001</v>
      </c>
      <c r="S426" s="1476">
        <v>1551.9503999999999</v>
      </c>
      <c r="T426" s="1476">
        <v>1598.9792</v>
      </c>
      <c r="U426" s="1476">
        <v>1646.008</v>
      </c>
      <c r="V426" s="1476">
        <v>1693.0368000000001</v>
      </c>
      <c r="W426" s="1476">
        <v>1740.0656000000001</v>
      </c>
      <c r="X426" s="1476">
        <v>1787.0944</v>
      </c>
      <c r="Y426" s="1476">
        <v>1834.1232</v>
      </c>
      <c r="Z426" s="1476">
        <v>1881.152</v>
      </c>
      <c r="AA426" s="1476">
        <v>1928.1808000000001</v>
      </c>
      <c r="AB426" s="1476">
        <v>1975.2096000000001</v>
      </c>
      <c r="AC426" s="1476">
        <v>2022.2384</v>
      </c>
      <c r="AD426" s="1476">
        <v>2069.2672000000002</v>
      </c>
      <c r="AE426" s="1476">
        <v>2116.2960000000003</v>
      </c>
      <c r="AF426" s="1476">
        <v>2163.3247999999999</v>
      </c>
      <c r="AG426" s="1476">
        <v>2210.3535999999999</v>
      </c>
      <c r="AH426" s="1476">
        <v>2257.3824</v>
      </c>
      <c r="AI426" s="1476">
        <v>2304.4112</v>
      </c>
      <c r="AJ426" s="1476">
        <v>2351.44</v>
      </c>
      <c r="AK426" s="1476">
        <v>2398.4688000000001</v>
      </c>
      <c r="AL426" s="1476">
        <v>2445.4976000000001</v>
      </c>
      <c r="AM426" s="1476">
        <v>2492.5264000000002</v>
      </c>
      <c r="AN426" s="1476">
        <v>2539.5552000000002</v>
      </c>
      <c r="AO426" s="1476">
        <v>2586.5840000000003</v>
      </c>
      <c r="AP426" s="1476">
        <v>2633.6127999999999</v>
      </c>
      <c r="AQ426" s="1476">
        <v>2680.6415999999999</v>
      </c>
      <c r="AR426" s="1476">
        <v>2727.6704</v>
      </c>
      <c r="AS426" s="1476">
        <v>2774.6992</v>
      </c>
      <c r="AT426" s="1480">
        <v>2821.7280000000001</v>
      </c>
    </row>
    <row r="427" spans="1:47" s="355" customFormat="1" x14ac:dyDescent="0.3">
      <c r="A427" s="725">
        <v>39</v>
      </c>
      <c r="B427" s="1479">
        <v>772.26240000000007</v>
      </c>
      <c r="C427" s="1476">
        <v>820.52880000000005</v>
      </c>
      <c r="D427" s="1476">
        <v>868.79520000000002</v>
      </c>
      <c r="E427" s="1476">
        <v>917.0616</v>
      </c>
      <c r="F427" s="1476">
        <v>965.32799999999997</v>
      </c>
      <c r="G427" s="1476">
        <v>1013.5944000000001</v>
      </c>
      <c r="H427" s="1476">
        <v>1061.8607999999999</v>
      </c>
      <c r="I427" s="1476">
        <v>1110.1272000000001</v>
      </c>
      <c r="J427" s="1476">
        <v>1158.3936000000001</v>
      </c>
      <c r="K427" s="1476">
        <v>1206.6600000000001</v>
      </c>
      <c r="L427" s="1476">
        <v>1254.9264000000001</v>
      </c>
      <c r="M427" s="1476">
        <v>1303.1928</v>
      </c>
      <c r="N427" s="1476">
        <v>1351.4592</v>
      </c>
      <c r="O427" s="1476">
        <v>1399.7256</v>
      </c>
      <c r="P427" s="1476">
        <v>1447.992</v>
      </c>
      <c r="Q427" s="1476">
        <v>1496.2583999999999</v>
      </c>
      <c r="R427" s="1476">
        <v>1544.5248000000001</v>
      </c>
      <c r="S427" s="1476">
        <v>1592.7912000000001</v>
      </c>
      <c r="T427" s="1476">
        <v>1641.0576000000001</v>
      </c>
      <c r="U427" s="1476">
        <v>1689.3240000000001</v>
      </c>
      <c r="V427" s="1476">
        <v>1737.5904</v>
      </c>
      <c r="W427" s="1476">
        <v>1785.8568</v>
      </c>
      <c r="X427" s="1476">
        <v>1834.1232</v>
      </c>
      <c r="Y427" s="1476">
        <v>1882.3896</v>
      </c>
      <c r="Z427" s="1476">
        <v>1930.6559999999999</v>
      </c>
      <c r="AA427" s="1476">
        <v>1978.9224000000002</v>
      </c>
      <c r="AB427" s="1476">
        <v>2027.1888000000001</v>
      </c>
      <c r="AC427" s="1476">
        <v>2075.4551999999999</v>
      </c>
      <c r="AD427" s="1476">
        <v>2123.7215999999999</v>
      </c>
      <c r="AE427" s="1476">
        <v>2171.9880000000003</v>
      </c>
      <c r="AF427" s="1476">
        <v>2220.2544000000003</v>
      </c>
      <c r="AG427" s="1476">
        <v>2268.5208000000002</v>
      </c>
      <c r="AH427" s="1476">
        <v>2316.7872000000002</v>
      </c>
      <c r="AI427" s="1476">
        <v>2365.0536000000002</v>
      </c>
      <c r="AJ427" s="1476">
        <v>2413.3200000000002</v>
      </c>
      <c r="AK427" s="1476">
        <v>2461.5864000000001</v>
      </c>
      <c r="AL427" s="1476">
        <v>2509.8528000000001</v>
      </c>
      <c r="AM427" s="1476">
        <v>2558.1192000000001</v>
      </c>
      <c r="AN427" s="1476">
        <v>2606.3856000000001</v>
      </c>
      <c r="AO427" s="1476">
        <v>2654.652</v>
      </c>
      <c r="AP427" s="1476">
        <v>2702.9184</v>
      </c>
      <c r="AQ427" s="1476">
        <v>2751.1848</v>
      </c>
      <c r="AR427" s="1476">
        <v>2799.4512</v>
      </c>
      <c r="AS427" s="1476">
        <v>2847.7175999999999</v>
      </c>
      <c r="AT427" s="1480">
        <v>2895.9839999999999</v>
      </c>
    </row>
    <row r="428" spans="1:47" s="355" customFormat="1" x14ac:dyDescent="0.3">
      <c r="A428" s="725">
        <v>40</v>
      </c>
      <c r="B428" s="1479">
        <v>792.06400000000008</v>
      </c>
      <c r="C428" s="1476">
        <v>841.56799999999998</v>
      </c>
      <c r="D428" s="1476">
        <v>891.072</v>
      </c>
      <c r="E428" s="1476">
        <v>940.57600000000002</v>
      </c>
      <c r="F428" s="1476">
        <v>990.08</v>
      </c>
      <c r="G428" s="1476">
        <v>1039.5840000000001</v>
      </c>
      <c r="H428" s="1476">
        <v>1089.088</v>
      </c>
      <c r="I428" s="1476">
        <v>1138.5920000000001</v>
      </c>
      <c r="J428" s="1476">
        <v>1188.096</v>
      </c>
      <c r="K428" s="1476">
        <v>1237.6000000000001</v>
      </c>
      <c r="L428" s="1476">
        <v>1287.104</v>
      </c>
      <c r="M428" s="1476">
        <v>1336.6079999999999</v>
      </c>
      <c r="N428" s="1476">
        <v>1386.1120000000001</v>
      </c>
      <c r="O428" s="1476">
        <v>1435.616</v>
      </c>
      <c r="P428" s="1476">
        <v>1485.1200000000001</v>
      </c>
      <c r="Q428" s="1476">
        <v>1534.624</v>
      </c>
      <c r="R428" s="1476">
        <v>1584.1280000000002</v>
      </c>
      <c r="S428" s="1476">
        <v>1633.6320000000001</v>
      </c>
      <c r="T428" s="1476">
        <v>1683.136</v>
      </c>
      <c r="U428" s="1476">
        <v>1732.64</v>
      </c>
      <c r="V428" s="1476">
        <v>1782.144</v>
      </c>
      <c r="W428" s="1476">
        <v>1831.6480000000001</v>
      </c>
      <c r="X428" s="1476">
        <v>1881.152</v>
      </c>
      <c r="Y428" s="1476">
        <v>1930.6559999999999</v>
      </c>
      <c r="Z428" s="1476">
        <v>1980.16</v>
      </c>
      <c r="AA428" s="1476">
        <v>2029.664</v>
      </c>
      <c r="AB428" s="1476">
        <v>2079.1680000000001</v>
      </c>
      <c r="AC428" s="1476">
        <v>2128.672</v>
      </c>
      <c r="AD428" s="1476">
        <v>2178.1759999999999</v>
      </c>
      <c r="AE428" s="1476">
        <v>2227.6799999999998</v>
      </c>
      <c r="AF428" s="1476">
        <v>2277.1840000000002</v>
      </c>
      <c r="AG428" s="1476">
        <v>2326.6880000000001</v>
      </c>
      <c r="AH428" s="1476">
        <v>2376.192</v>
      </c>
      <c r="AI428" s="1476">
        <v>2425.6959999999999</v>
      </c>
      <c r="AJ428" s="1476">
        <v>2475.2000000000003</v>
      </c>
      <c r="AK428" s="1476">
        <v>2524.7040000000002</v>
      </c>
      <c r="AL428" s="1476">
        <v>2574.2080000000001</v>
      </c>
      <c r="AM428" s="1476">
        <v>2623.712</v>
      </c>
      <c r="AN428" s="1476">
        <v>2673.2159999999999</v>
      </c>
      <c r="AO428" s="1476">
        <v>2722.7200000000003</v>
      </c>
      <c r="AP428" s="1476">
        <v>2772.2240000000002</v>
      </c>
      <c r="AQ428" s="1476">
        <v>2821.7280000000001</v>
      </c>
      <c r="AR428" s="1476">
        <v>2871.232</v>
      </c>
      <c r="AS428" s="1476">
        <v>2920.7359999999999</v>
      </c>
      <c r="AT428" s="1480">
        <v>2970.2400000000002</v>
      </c>
    </row>
    <row r="429" spans="1:47" x14ac:dyDescent="0.3">
      <c r="A429" s="725">
        <v>41</v>
      </c>
      <c r="B429" s="1479">
        <v>811.86559999999997</v>
      </c>
      <c r="C429" s="1476">
        <v>862.60720000000003</v>
      </c>
      <c r="D429" s="1476">
        <v>913.34879999999998</v>
      </c>
      <c r="E429" s="1476">
        <v>964.09040000000005</v>
      </c>
      <c r="F429" s="1476">
        <v>1014.832</v>
      </c>
      <c r="G429" s="1476">
        <v>1065.5735999999999</v>
      </c>
      <c r="H429" s="1476">
        <v>1116.3152</v>
      </c>
      <c r="I429" s="1476">
        <v>1167.0568000000001</v>
      </c>
      <c r="J429" s="1476">
        <v>1217.7984000000001</v>
      </c>
      <c r="K429" s="1476">
        <v>1268.54</v>
      </c>
      <c r="L429" s="1476">
        <v>1319.2816</v>
      </c>
      <c r="M429" s="1476">
        <v>1370.0232000000001</v>
      </c>
      <c r="N429" s="1476">
        <v>1420.7648000000002</v>
      </c>
      <c r="O429" s="1476">
        <v>1471.5064</v>
      </c>
      <c r="P429" s="1476">
        <v>1522.248</v>
      </c>
      <c r="Q429" s="1476">
        <v>1572.9896000000001</v>
      </c>
      <c r="R429" s="1476">
        <v>1623.7311999999999</v>
      </c>
      <c r="S429" s="1476">
        <v>1674.4728</v>
      </c>
      <c r="T429" s="1476">
        <v>1725.2144000000001</v>
      </c>
      <c r="U429" s="1476">
        <v>1775.9560000000001</v>
      </c>
      <c r="V429" s="1476">
        <v>1826.6976</v>
      </c>
      <c r="W429" s="1476">
        <v>1877.4392</v>
      </c>
      <c r="X429" s="1476">
        <v>1928.1808000000001</v>
      </c>
      <c r="Y429" s="1476">
        <v>1978.9224000000002</v>
      </c>
      <c r="Z429" s="1476">
        <v>2029.664</v>
      </c>
      <c r="AA429" s="1476">
        <v>2080.4056</v>
      </c>
      <c r="AB429" s="1476">
        <v>2131.1471999999999</v>
      </c>
      <c r="AC429" s="1476">
        <v>2181.8888000000002</v>
      </c>
      <c r="AD429" s="1476">
        <v>2232.6304</v>
      </c>
      <c r="AE429" s="1476">
        <v>2283.3719999999998</v>
      </c>
      <c r="AF429" s="1476">
        <v>2334.1136000000001</v>
      </c>
      <c r="AG429" s="1476">
        <v>2384.8552</v>
      </c>
      <c r="AH429" s="1476">
        <v>2435.5968000000003</v>
      </c>
      <c r="AI429" s="1476">
        <v>2486.3384000000001</v>
      </c>
      <c r="AJ429" s="1476">
        <v>2537.08</v>
      </c>
      <c r="AK429" s="1476">
        <v>2587.8216000000002</v>
      </c>
      <c r="AL429" s="1476">
        <v>2638.5632000000001</v>
      </c>
      <c r="AM429" s="1476">
        <v>2689.3047999999999</v>
      </c>
      <c r="AN429" s="1476">
        <v>2740.0464000000002</v>
      </c>
      <c r="AO429" s="1476">
        <v>2790.788</v>
      </c>
      <c r="AP429" s="1476">
        <v>2841.5296000000003</v>
      </c>
      <c r="AQ429" s="1476">
        <v>2892.2712000000001</v>
      </c>
      <c r="AR429" s="1476">
        <v>2943.0128</v>
      </c>
      <c r="AS429" s="1476">
        <v>2993.7544000000003</v>
      </c>
      <c r="AT429" s="1480">
        <v>3044.4960000000001</v>
      </c>
      <c r="AU429" s="355"/>
    </row>
    <row r="430" spans="1:47" x14ac:dyDescent="0.3">
      <c r="A430" s="725">
        <v>42</v>
      </c>
      <c r="B430" s="1479">
        <v>831.66719999999998</v>
      </c>
      <c r="C430" s="1476">
        <v>883.64639999999997</v>
      </c>
      <c r="D430" s="1476">
        <v>935.62560000000008</v>
      </c>
      <c r="E430" s="1476">
        <v>987.60480000000007</v>
      </c>
      <c r="F430" s="1476">
        <v>1039.5840000000001</v>
      </c>
      <c r="G430" s="1476">
        <v>1091.5632000000001</v>
      </c>
      <c r="H430" s="1476">
        <v>1143.5424</v>
      </c>
      <c r="I430" s="1476">
        <v>1195.5216</v>
      </c>
      <c r="J430" s="1476">
        <v>1247.5008</v>
      </c>
      <c r="K430" s="1476">
        <v>1299.48</v>
      </c>
      <c r="L430" s="1476">
        <v>1351.4592</v>
      </c>
      <c r="M430" s="1476">
        <v>1403.4384</v>
      </c>
      <c r="N430" s="1476">
        <v>1455.4176</v>
      </c>
      <c r="O430" s="1476">
        <v>1507.3968</v>
      </c>
      <c r="P430" s="1476">
        <v>1559.376</v>
      </c>
      <c r="Q430" s="1476">
        <v>1611.3552</v>
      </c>
      <c r="R430" s="1476">
        <v>1663.3344</v>
      </c>
      <c r="S430" s="1476">
        <v>1715.3136</v>
      </c>
      <c r="T430" s="1476">
        <v>1767.2927999999999</v>
      </c>
      <c r="U430" s="1476">
        <v>1819.2720000000002</v>
      </c>
      <c r="V430" s="1476">
        <v>1871.2512000000002</v>
      </c>
      <c r="W430" s="1476">
        <v>1923.2304000000001</v>
      </c>
      <c r="X430" s="1476">
        <v>1975.2096000000001</v>
      </c>
      <c r="Y430" s="1476">
        <v>2027.1888000000001</v>
      </c>
      <c r="Z430" s="1476">
        <v>2079.1680000000001</v>
      </c>
      <c r="AA430" s="1476">
        <v>2131.1471999999999</v>
      </c>
      <c r="AB430" s="1476">
        <v>2183.1264000000001</v>
      </c>
      <c r="AC430" s="1476">
        <v>2235.1055999999999</v>
      </c>
      <c r="AD430" s="1476">
        <v>2287.0848000000001</v>
      </c>
      <c r="AE430" s="1476">
        <v>2339.0639999999999</v>
      </c>
      <c r="AF430" s="1476">
        <v>2391.0432000000001</v>
      </c>
      <c r="AG430" s="1476">
        <v>2443.0224000000003</v>
      </c>
      <c r="AH430" s="1476">
        <v>2495.0016000000001</v>
      </c>
      <c r="AI430" s="1476">
        <v>2546.9808000000003</v>
      </c>
      <c r="AJ430" s="1476">
        <v>2598.96</v>
      </c>
      <c r="AK430" s="1476">
        <v>2650.9392000000003</v>
      </c>
      <c r="AL430" s="1476">
        <v>2702.9184</v>
      </c>
      <c r="AM430" s="1476">
        <v>2754.8976000000002</v>
      </c>
      <c r="AN430" s="1476">
        <v>2806.8768</v>
      </c>
      <c r="AO430" s="1476">
        <v>2858.8560000000002</v>
      </c>
      <c r="AP430" s="1476">
        <v>2910.8352</v>
      </c>
      <c r="AQ430" s="1476">
        <v>2962.8144000000002</v>
      </c>
      <c r="AR430" s="1476">
        <v>3014.7936</v>
      </c>
      <c r="AS430" s="1476">
        <v>3066.7728000000002</v>
      </c>
      <c r="AT430" s="1480">
        <v>3118.752</v>
      </c>
      <c r="AU430" s="355"/>
    </row>
    <row r="431" spans="1:47" x14ac:dyDescent="0.3">
      <c r="A431" s="725">
        <v>43</v>
      </c>
      <c r="B431" s="1479">
        <v>851.46879999999999</v>
      </c>
      <c r="C431" s="1476">
        <v>904.68560000000002</v>
      </c>
      <c r="D431" s="1476">
        <v>957.90240000000006</v>
      </c>
      <c r="E431" s="1476">
        <v>1011.1192</v>
      </c>
      <c r="F431" s="1476">
        <v>1064.336</v>
      </c>
      <c r="G431" s="1476">
        <v>1117.5527999999999</v>
      </c>
      <c r="H431" s="1476">
        <v>1170.7696000000001</v>
      </c>
      <c r="I431" s="1476">
        <v>1223.9864</v>
      </c>
      <c r="J431" s="1476">
        <v>1277.2031999999999</v>
      </c>
      <c r="K431" s="1476">
        <v>1330.42</v>
      </c>
      <c r="L431" s="1476">
        <v>1383.6368</v>
      </c>
      <c r="M431" s="1476">
        <v>1436.8536000000001</v>
      </c>
      <c r="N431" s="1476">
        <v>1490.0704000000001</v>
      </c>
      <c r="O431" s="1476">
        <v>1543.2872</v>
      </c>
      <c r="P431" s="1476">
        <v>1596.5040000000001</v>
      </c>
      <c r="Q431" s="1476">
        <v>1649.7208000000001</v>
      </c>
      <c r="R431" s="1476">
        <v>1702.9376</v>
      </c>
      <c r="S431" s="1476">
        <v>1756.1544000000001</v>
      </c>
      <c r="T431" s="1476">
        <v>1809.3712</v>
      </c>
      <c r="U431" s="1476">
        <v>1862.588</v>
      </c>
      <c r="V431" s="1476">
        <v>1915.8048000000001</v>
      </c>
      <c r="W431" s="1476">
        <v>1969.0216</v>
      </c>
      <c r="X431" s="1476">
        <v>2022.2384</v>
      </c>
      <c r="Y431" s="1476">
        <v>2075.4551999999999</v>
      </c>
      <c r="Z431" s="1476">
        <v>2128.672</v>
      </c>
      <c r="AA431" s="1476">
        <v>2181.8888000000002</v>
      </c>
      <c r="AB431" s="1476">
        <v>2235.1055999999999</v>
      </c>
      <c r="AC431" s="1476">
        <v>2288.3224</v>
      </c>
      <c r="AD431" s="1476">
        <v>2341.5392000000002</v>
      </c>
      <c r="AE431" s="1476">
        <v>2394.7559999999999</v>
      </c>
      <c r="AF431" s="1476">
        <v>2447.9728</v>
      </c>
      <c r="AG431" s="1476">
        <v>2501.1896000000002</v>
      </c>
      <c r="AH431" s="1476">
        <v>2554.4063999999998</v>
      </c>
      <c r="AI431" s="1476">
        <v>2607.6232</v>
      </c>
      <c r="AJ431" s="1476">
        <v>2660.84</v>
      </c>
      <c r="AK431" s="1476">
        <v>2714.0568000000003</v>
      </c>
      <c r="AL431" s="1476">
        <v>2767.2736</v>
      </c>
      <c r="AM431" s="1476">
        <v>2820.4904000000001</v>
      </c>
      <c r="AN431" s="1476">
        <v>2873.7072000000003</v>
      </c>
      <c r="AO431" s="1476">
        <v>2926.924</v>
      </c>
      <c r="AP431" s="1476">
        <v>2980.1408000000001</v>
      </c>
      <c r="AQ431" s="1476">
        <v>3033.3576000000003</v>
      </c>
      <c r="AR431" s="1476">
        <v>3086.5744</v>
      </c>
      <c r="AS431" s="1476">
        <v>3139.7912000000001</v>
      </c>
      <c r="AT431" s="1480">
        <v>3193.0080000000003</v>
      </c>
      <c r="AU431" s="355"/>
    </row>
    <row r="432" spans="1:47" x14ac:dyDescent="0.3">
      <c r="A432" s="725">
        <v>44</v>
      </c>
      <c r="B432" s="1479">
        <v>871.2704</v>
      </c>
      <c r="C432" s="1476">
        <v>925.72480000000007</v>
      </c>
      <c r="D432" s="1476">
        <v>980.17920000000004</v>
      </c>
      <c r="E432" s="1476">
        <v>1034.6336000000001</v>
      </c>
      <c r="F432" s="1476">
        <v>1089.088</v>
      </c>
      <c r="G432" s="1476">
        <v>1143.5424</v>
      </c>
      <c r="H432" s="1476">
        <v>1197.9968000000001</v>
      </c>
      <c r="I432" s="1476">
        <v>1252.4512</v>
      </c>
      <c r="J432" s="1476">
        <v>1306.9056</v>
      </c>
      <c r="K432" s="1476">
        <v>1361.3600000000001</v>
      </c>
      <c r="L432" s="1476">
        <v>1415.8144</v>
      </c>
      <c r="M432" s="1476">
        <v>1470.2688000000001</v>
      </c>
      <c r="N432" s="1476">
        <v>1524.7232000000001</v>
      </c>
      <c r="O432" s="1476">
        <v>1579.1776</v>
      </c>
      <c r="P432" s="1476">
        <v>1633.6320000000001</v>
      </c>
      <c r="Q432" s="1476">
        <v>1688.0864000000001</v>
      </c>
      <c r="R432" s="1476">
        <v>1742.5408</v>
      </c>
      <c r="S432" s="1476">
        <v>1796.9952000000001</v>
      </c>
      <c r="T432" s="1476">
        <v>1851.4496000000001</v>
      </c>
      <c r="U432" s="1476">
        <v>1905.904</v>
      </c>
      <c r="V432" s="1476">
        <v>1960.3584000000001</v>
      </c>
      <c r="W432" s="1476">
        <v>2014.8128000000002</v>
      </c>
      <c r="X432" s="1476">
        <v>2069.2672000000002</v>
      </c>
      <c r="Y432" s="1476">
        <v>2123.7215999999999</v>
      </c>
      <c r="Z432" s="1476">
        <v>2178.1759999999999</v>
      </c>
      <c r="AA432" s="1476">
        <v>2232.6304</v>
      </c>
      <c r="AB432" s="1476">
        <v>2287.0848000000001</v>
      </c>
      <c r="AC432" s="1476">
        <v>2341.5392000000002</v>
      </c>
      <c r="AD432" s="1476">
        <v>2395.9936000000002</v>
      </c>
      <c r="AE432" s="1476">
        <v>2450.4479999999999</v>
      </c>
      <c r="AF432" s="1476">
        <v>2504.9023999999999</v>
      </c>
      <c r="AG432" s="1476">
        <v>2559.3568</v>
      </c>
      <c r="AH432" s="1476">
        <v>2613.8112000000001</v>
      </c>
      <c r="AI432" s="1476">
        <v>2668.2656000000002</v>
      </c>
      <c r="AJ432" s="1476">
        <v>2722.7200000000003</v>
      </c>
      <c r="AK432" s="1476">
        <v>2777.1743999999999</v>
      </c>
      <c r="AL432" s="1476">
        <v>2831.6288</v>
      </c>
      <c r="AM432" s="1476">
        <v>2886.0832</v>
      </c>
      <c r="AN432" s="1476">
        <v>2940.5376000000001</v>
      </c>
      <c r="AO432" s="1476">
        <v>2994.9920000000002</v>
      </c>
      <c r="AP432" s="1476">
        <v>3049.4464000000003</v>
      </c>
      <c r="AQ432" s="1476">
        <v>3103.9007999999999</v>
      </c>
      <c r="AR432" s="1476">
        <v>3158.3552</v>
      </c>
      <c r="AS432" s="1476">
        <v>3212.8096</v>
      </c>
      <c r="AT432" s="1480">
        <v>3267.2640000000001</v>
      </c>
      <c r="AU432" s="355"/>
    </row>
    <row r="433" spans="1:47" x14ac:dyDescent="0.3">
      <c r="A433" s="725">
        <v>45</v>
      </c>
      <c r="B433" s="1479">
        <v>891.072</v>
      </c>
      <c r="C433" s="1476">
        <v>946.76400000000001</v>
      </c>
      <c r="D433" s="1476">
        <v>1002.456</v>
      </c>
      <c r="E433" s="1476">
        <v>1058.1480000000001</v>
      </c>
      <c r="F433" s="1476">
        <v>1113.8399999999999</v>
      </c>
      <c r="G433" s="1476">
        <v>1169.5319999999999</v>
      </c>
      <c r="H433" s="1476">
        <v>1225.2239999999999</v>
      </c>
      <c r="I433" s="1476">
        <v>1280.9159999999999</v>
      </c>
      <c r="J433" s="1476">
        <v>1336.6079999999999</v>
      </c>
      <c r="K433" s="1476">
        <v>1392.3</v>
      </c>
      <c r="L433" s="1476">
        <v>1447.992</v>
      </c>
      <c r="M433" s="1476">
        <v>1503.684</v>
      </c>
      <c r="N433" s="1476">
        <v>1559.376</v>
      </c>
      <c r="O433" s="1476">
        <v>1615.068</v>
      </c>
      <c r="P433" s="1476">
        <v>1670.76</v>
      </c>
      <c r="Q433" s="1476">
        <v>1726.452</v>
      </c>
      <c r="R433" s="1476">
        <v>1782.144</v>
      </c>
      <c r="S433" s="1476">
        <v>1837.836</v>
      </c>
      <c r="T433" s="1476">
        <v>1893.528</v>
      </c>
      <c r="U433" s="1476">
        <v>1949.22</v>
      </c>
      <c r="V433" s="1476">
        <v>2004.912</v>
      </c>
      <c r="W433" s="1476">
        <v>2060.6040000000003</v>
      </c>
      <c r="X433" s="1476">
        <v>2116.2960000000003</v>
      </c>
      <c r="Y433" s="1476">
        <v>2171.9880000000003</v>
      </c>
      <c r="Z433" s="1476">
        <v>2227.6799999999998</v>
      </c>
      <c r="AA433" s="1476">
        <v>2283.3719999999998</v>
      </c>
      <c r="AB433" s="1476">
        <v>2339.0639999999999</v>
      </c>
      <c r="AC433" s="1476">
        <v>2394.7559999999999</v>
      </c>
      <c r="AD433" s="1476">
        <v>2450.4479999999999</v>
      </c>
      <c r="AE433" s="1476">
        <v>2506.14</v>
      </c>
      <c r="AF433" s="1476">
        <v>2561.8319999999999</v>
      </c>
      <c r="AG433" s="1476">
        <v>2617.5239999999999</v>
      </c>
      <c r="AH433" s="1476">
        <v>2673.2159999999999</v>
      </c>
      <c r="AI433" s="1476">
        <v>2728.9079999999999</v>
      </c>
      <c r="AJ433" s="1476">
        <v>2784.6</v>
      </c>
      <c r="AK433" s="1476">
        <v>2840.2919999999999</v>
      </c>
      <c r="AL433" s="1476">
        <v>2895.9839999999999</v>
      </c>
      <c r="AM433" s="1476">
        <v>2951.6759999999999</v>
      </c>
      <c r="AN433" s="1476">
        <v>3007.3679999999999</v>
      </c>
      <c r="AO433" s="1476">
        <v>3063.06</v>
      </c>
      <c r="AP433" s="1476">
        <v>3118.752</v>
      </c>
      <c r="AQ433" s="1476">
        <v>3174.444</v>
      </c>
      <c r="AR433" s="1476">
        <v>3230.136</v>
      </c>
      <c r="AS433" s="1476">
        <v>3285.828</v>
      </c>
      <c r="AT433" s="1480">
        <v>3341.52</v>
      </c>
      <c r="AU433" s="355"/>
    </row>
    <row r="434" spans="1:47" x14ac:dyDescent="0.3">
      <c r="A434" s="725">
        <v>46</v>
      </c>
      <c r="B434" s="1479">
        <v>910.87360000000001</v>
      </c>
      <c r="C434" s="1476">
        <v>967.80320000000006</v>
      </c>
      <c r="D434" s="1476">
        <v>1024.7328</v>
      </c>
      <c r="E434" s="1476">
        <v>1081.6623999999999</v>
      </c>
      <c r="F434" s="1476">
        <v>1138.5920000000001</v>
      </c>
      <c r="G434" s="1476">
        <v>1195.5216</v>
      </c>
      <c r="H434" s="1476">
        <v>1252.4512</v>
      </c>
      <c r="I434" s="1476">
        <v>1309.3808000000001</v>
      </c>
      <c r="J434" s="1476">
        <v>1366.3104000000001</v>
      </c>
      <c r="K434" s="1476">
        <v>1423.24</v>
      </c>
      <c r="L434" s="1476">
        <v>1480.1695999999999</v>
      </c>
      <c r="M434" s="1476">
        <v>1537.0992000000001</v>
      </c>
      <c r="N434" s="1476">
        <v>1594.0288</v>
      </c>
      <c r="O434" s="1476">
        <v>1650.9584</v>
      </c>
      <c r="P434" s="1476">
        <v>1707.8880000000001</v>
      </c>
      <c r="Q434" s="1476">
        <v>1764.8176000000001</v>
      </c>
      <c r="R434" s="1476">
        <v>1821.7472</v>
      </c>
      <c r="S434" s="1476">
        <v>1878.6768</v>
      </c>
      <c r="T434" s="1476">
        <v>1935.6064000000001</v>
      </c>
      <c r="U434" s="1476">
        <v>1992.5360000000001</v>
      </c>
      <c r="V434" s="1476">
        <v>2049.4656</v>
      </c>
      <c r="W434" s="1476">
        <v>2106.3951999999999</v>
      </c>
      <c r="X434" s="1476">
        <v>2163.3247999999999</v>
      </c>
      <c r="Y434" s="1476">
        <v>2220.2544000000003</v>
      </c>
      <c r="Z434" s="1476">
        <v>2277.1840000000002</v>
      </c>
      <c r="AA434" s="1476">
        <v>2334.1136000000001</v>
      </c>
      <c r="AB434" s="1476">
        <v>2391.0432000000001</v>
      </c>
      <c r="AC434" s="1476">
        <v>2447.9728</v>
      </c>
      <c r="AD434" s="1476">
        <v>2504.9023999999999</v>
      </c>
      <c r="AE434" s="1476">
        <v>2561.8319999999999</v>
      </c>
      <c r="AF434" s="1476">
        <v>2618.7616000000003</v>
      </c>
      <c r="AG434" s="1476">
        <v>2675.6912000000002</v>
      </c>
      <c r="AH434" s="1476">
        <v>2732.6208000000001</v>
      </c>
      <c r="AI434" s="1476">
        <v>2789.5504000000001</v>
      </c>
      <c r="AJ434" s="1476">
        <v>2846.48</v>
      </c>
      <c r="AK434" s="1476">
        <v>2903.4096</v>
      </c>
      <c r="AL434" s="1476">
        <v>2960.3391999999999</v>
      </c>
      <c r="AM434" s="1476">
        <v>3017.2688000000003</v>
      </c>
      <c r="AN434" s="1476">
        <v>3074.1984000000002</v>
      </c>
      <c r="AO434" s="1476">
        <v>3131.1280000000002</v>
      </c>
      <c r="AP434" s="1476">
        <v>3188.0576000000001</v>
      </c>
      <c r="AQ434" s="1476">
        <v>3244.9872</v>
      </c>
      <c r="AR434" s="1476">
        <v>3301.9168</v>
      </c>
      <c r="AS434" s="1476">
        <v>3358.8463999999999</v>
      </c>
      <c r="AT434" s="1480">
        <v>3415.7760000000003</v>
      </c>
      <c r="AU434" s="355"/>
    </row>
    <row r="435" spans="1:47" x14ac:dyDescent="0.3">
      <c r="A435" s="725">
        <v>47</v>
      </c>
      <c r="B435" s="1479">
        <v>930.67520000000002</v>
      </c>
      <c r="C435" s="1476">
        <v>988.8424</v>
      </c>
      <c r="D435" s="1476">
        <v>1047.0096000000001</v>
      </c>
      <c r="E435" s="1476">
        <v>1105.1768</v>
      </c>
      <c r="F435" s="1476">
        <v>1163.3440000000001</v>
      </c>
      <c r="G435" s="1476">
        <v>1221.5112000000001</v>
      </c>
      <c r="H435" s="1476">
        <v>1279.6784</v>
      </c>
      <c r="I435" s="1476">
        <v>1337.8456000000001</v>
      </c>
      <c r="J435" s="1476">
        <v>1396.0128</v>
      </c>
      <c r="K435" s="1476">
        <v>1454.18</v>
      </c>
      <c r="L435" s="1476">
        <v>1512.3471999999999</v>
      </c>
      <c r="M435" s="1476">
        <v>1570.5144</v>
      </c>
      <c r="N435" s="1476">
        <v>1628.6816000000001</v>
      </c>
      <c r="O435" s="1476">
        <v>1686.8488</v>
      </c>
      <c r="P435" s="1476">
        <v>1745.0160000000001</v>
      </c>
      <c r="Q435" s="1476">
        <v>1803.1831999999999</v>
      </c>
      <c r="R435" s="1476">
        <v>1861.3504</v>
      </c>
      <c r="S435" s="1476">
        <v>1919.5176000000001</v>
      </c>
      <c r="T435" s="1476">
        <v>1977.6848</v>
      </c>
      <c r="U435" s="1476">
        <v>2035.8520000000001</v>
      </c>
      <c r="V435" s="1476">
        <v>2094.0192000000002</v>
      </c>
      <c r="W435" s="1476">
        <v>2152.1864</v>
      </c>
      <c r="X435" s="1476">
        <v>2210.3535999999999</v>
      </c>
      <c r="Y435" s="1476">
        <v>2268.5208000000002</v>
      </c>
      <c r="Z435" s="1476">
        <v>2326.6880000000001</v>
      </c>
      <c r="AA435" s="1476">
        <v>2384.8552</v>
      </c>
      <c r="AB435" s="1476">
        <v>2443.0224000000003</v>
      </c>
      <c r="AC435" s="1476">
        <v>2501.1896000000002</v>
      </c>
      <c r="AD435" s="1476">
        <v>2559.3568</v>
      </c>
      <c r="AE435" s="1476">
        <v>2617.5239999999999</v>
      </c>
      <c r="AF435" s="1476">
        <v>2675.6912000000002</v>
      </c>
      <c r="AG435" s="1476">
        <v>2733.8584000000001</v>
      </c>
      <c r="AH435" s="1476">
        <v>2792.0255999999999</v>
      </c>
      <c r="AI435" s="1476">
        <v>2850.1928000000003</v>
      </c>
      <c r="AJ435" s="1476">
        <v>2908.36</v>
      </c>
      <c r="AK435" s="1476">
        <v>2966.5272</v>
      </c>
      <c r="AL435" s="1476">
        <v>3024.6943999999999</v>
      </c>
      <c r="AM435" s="1476">
        <v>3082.8616000000002</v>
      </c>
      <c r="AN435" s="1476">
        <v>3141.0288</v>
      </c>
      <c r="AO435" s="1476">
        <v>3199.1959999999999</v>
      </c>
      <c r="AP435" s="1476">
        <v>3257.3632000000002</v>
      </c>
      <c r="AQ435" s="1476">
        <v>3315.5304000000001</v>
      </c>
      <c r="AR435" s="1476">
        <v>3373.6976</v>
      </c>
      <c r="AS435" s="1476">
        <v>3431.8648000000003</v>
      </c>
      <c r="AT435" s="1480">
        <v>3490.0320000000002</v>
      </c>
      <c r="AU435" s="355"/>
    </row>
    <row r="436" spans="1:47" x14ac:dyDescent="0.3">
      <c r="A436" s="725">
        <v>48</v>
      </c>
      <c r="B436" s="1479">
        <v>950.47680000000003</v>
      </c>
      <c r="C436" s="1476">
        <v>1009.8816</v>
      </c>
      <c r="D436" s="1476">
        <v>1069.2864</v>
      </c>
      <c r="E436" s="1476">
        <v>1128.6912</v>
      </c>
      <c r="F436" s="1476">
        <v>1188.096</v>
      </c>
      <c r="G436" s="1476">
        <v>1247.5008</v>
      </c>
      <c r="H436" s="1476">
        <v>1306.9056</v>
      </c>
      <c r="I436" s="1476">
        <v>1366.3104000000001</v>
      </c>
      <c r="J436" s="1476">
        <v>1425.7152000000001</v>
      </c>
      <c r="K436" s="1476">
        <v>1485.1200000000001</v>
      </c>
      <c r="L436" s="1476">
        <v>1544.5248000000001</v>
      </c>
      <c r="M436" s="1476">
        <v>1603.9295999999999</v>
      </c>
      <c r="N436" s="1476">
        <v>1663.3344</v>
      </c>
      <c r="O436" s="1476">
        <v>1722.7392</v>
      </c>
      <c r="P436" s="1476">
        <v>1782.144</v>
      </c>
      <c r="Q436" s="1476">
        <v>1841.5488</v>
      </c>
      <c r="R436" s="1476">
        <v>1900.9536000000001</v>
      </c>
      <c r="S436" s="1476">
        <v>1960.3584000000001</v>
      </c>
      <c r="T436" s="1476">
        <v>2019.7632000000001</v>
      </c>
      <c r="U436" s="1476">
        <v>2079.1680000000001</v>
      </c>
      <c r="V436" s="1476">
        <v>2138.5727999999999</v>
      </c>
      <c r="W436" s="1476">
        <v>2197.9776000000002</v>
      </c>
      <c r="X436" s="1476">
        <v>2257.3824</v>
      </c>
      <c r="Y436" s="1476">
        <v>2316.7872000000002</v>
      </c>
      <c r="Z436" s="1476">
        <v>2376.192</v>
      </c>
      <c r="AA436" s="1476">
        <v>2435.5968000000003</v>
      </c>
      <c r="AB436" s="1476">
        <v>2495.0016000000001</v>
      </c>
      <c r="AC436" s="1476">
        <v>2554.4063999999998</v>
      </c>
      <c r="AD436" s="1476">
        <v>2613.8112000000001</v>
      </c>
      <c r="AE436" s="1476">
        <v>2673.2159999999999</v>
      </c>
      <c r="AF436" s="1476">
        <v>2732.6208000000001</v>
      </c>
      <c r="AG436" s="1476">
        <v>2792.0255999999999</v>
      </c>
      <c r="AH436" s="1476">
        <v>2851.4304000000002</v>
      </c>
      <c r="AI436" s="1476">
        <v>2910.8352</v>
      </c>
      <c r="AJ436" s="1476">
        <v>2970.2400000000002</v>
      </c>
      <c r="AK436" s="1476">
        <v>3029.6448</v>
      </c>
      <c r="AL436" s="1476">
        <v>3089.0496000000003</v>
      </c>
      <c r="AM436" s="1476">
        <v>3148.4544000000001</v>
      </c>
      <c r="AN436" s="1476">
        <v>3207.8591999999999</v>
      </c>
      <c r="AO436" s="1476">
        <v>3267.2640000000001</v>
      </c>
      <c r="AP436" s="1476">
        <v>3326.6687999999999</v>
      </c>
      <c r="AQ436" s="1476">
        <v>3386.0736000000002</v>
      </c>
      <c r="AR436" s="1476">
        <v>3445.4784</v>
      </c>
      <c r="AS436" s="1476">
        <v>3504.8832000000002</v>
      </c>
      <c r="AT436" s="1480">
        <v>3564.288</v>
      </c>
      <c r="AU436" s="355"/>
    </row>
    <row r="437" spans="1:47" x14ac:dyDescent="0.3">
      <c r="A437" s="725">
        <v>49</v>
      </c>
      <c r="B437" s="1479">
        <v>970.27840000000003</v>
      </c>
      <c r="C437" s="1476">
        <v>1030.9208000000001</v>
      </c>
      <c r="D437" s="1476">
        <v>1091.5632000000001</v>
      </c>
      <c r="E437" s="1476">
        <v>1152.2056</v>
      </c>
      <c r="F437" s="1476">
        <v>1212.848</v>
      </c>
      <c r="G437" s="1476">
        <v>1273.4904000000001</v>
      </c>
      <c r="H437" s="1476">
        <v>1334.1328000000001</v>
      </c>
      <c r="I437" s="1476">
        <v>1394.7752</v>
      </c>
      <c r="J437" s="1476">
        <v>1455.4176</v>
      </c>
      <c r="K437" s="1476">
        <v>1516.06</v>
      </c>
      <c r="L437" s="1476">
        <v>1576.7024000000001</v>
      </c>
      <c r="M437" s="1476">
        <v>1637.3448000000001</v>
      </c>
      <c r="N437" s="1476">
        <v>1697.9872</v>
      </c>
      <c r="O437" s="1476">
        <v>1758.6296</v>
      </c>
      <c r="P437" s="1476">
        <v>1819.2720000000002</v>
      </c>
      <c r="Q437" s="1476">
        <v>1879.9144000000001</v>
      </c>
      <c r="R437" s="1476">
        <v>1940.5568000000001</v>
      </c>
      <c r="S437" s="1476">
        <v>2001.1992</v>
      </c>
      <c r="T437" s="1476">
        <v>2061.8416000000002</v>
      </c>
      <c r="U437" s="1476">
        <v>2122.4839999999999</v>
      </c>
      <c r="V437" s="1476">
        <v>2183.1264000000001</v>
      </c>
      <c r="W437" s="1476">
        <v>2243.7688000000003</v>
      </c>
      <c r="X437" s="1476">
        <v>2304.4112</v>
      </c>
      <c r="Y437" s="1476">
        <v>2365.0536000000002</v>
      </c>
      <c r="Z437" s="1476">
        <v>2425.6959999999999</v>
      </c>
      <c r="AA437" s="1476">
        <v>2486.3384000000001</v>
      </c>
      <c r="AB437" s="1476">
        <v>2546.9808000000003</v>
      </c>
      <c r="AC437" s="1476">
        <v>2607.6232</v>
      </c>
      <c r="AD437" s="1476">
        <v>2668.2656000000002</v>
      </c>
      <c r="AE437" s="1476">
        <v>2728.9079999999999</v>
      </c>
      <c r="AF437" s="1476">
        <v>2789.5504000000001</v>
      </c>
      <c r="AG437" s="1476">
        <v>2850.1928000000003</v>
      </c>
      <c r="AH437" s="1476">
        <v>2910.8352</v>
      </c>
      <c r="AI437" s="1476">
        <v>2971.4776000000002</v>
      </c>
      <c r="AJ437" s="1476">
        <v>3032.12</v>
      </c>
      <c r="AK437" s="1476">
        <v>3092.7624000000001</v>
      </c>
      <c r="AL437" s="1476">
        <v>3153.4048000000003</v>
      </c>
      <c r="AM437" s="1476">
        <v>3214.0472</v>
      </c>
      <c r="AN437" s="1476">
        <v>3274.6896000000002</v>
      </c>
      <c r="AO437" s="1476">
        <v>3335.3319999999999</v>
      </c>
      <c r="AP437" s="1476">
        <v>3395.9744000000001</v>
      </c>
      <c r="AQ437" s="1476">
        <v>3456.6168000000002</v>
      </c>
      <c r="AR437" s="1476">
        <v>3517.2592</v>
      </c>
      <c r="AS437" s="1476">
        <v>3577.9016000000001</v>
      </c>
      <c r="AT437" s="1480">
        <v>3638.5440000000003</v>
      </c>
      <c r="AU437" s="355"/>
    </row>
    <row r="438" spans="1:47" x14ac:dyDescent="0.3">
      <c r="A438" s="725">
        <v>50</v>
      </c>
      <c r="B438" s="1479">
        <v>990.08</v>
      </c>
      <c r="C438" s="1476">
        <v>1051.96</v>
      </c>
      <c r="D438" s="1476">
        <v>1113.8399999999999</v>
      </c>
      <c r="E438" s="1476">
        <v>1175.72</v>
      </c>
      <c r="F438" s="1476">
        <v>1237.6000000000001</v>
      </c>
      <c r="G438" s="1476">
        <v>1299.48</v>
      </c>
      <c r="H438" s="1476">
        <v>1361.3600000000001</v>
      </c>
      <c r="I438" s="1476">
        <v>1423.24</v>
      </c>
      <c r="J438" s="1476">
        <v>1485.1200000000001</v>
      </c>
      <c r="K438" s="1476">
        <v>1547</v>
      </c>
      <c r="L438" s="1476">
        <v>1608.88</v>
      </c>
      <c r="M438" s="1476">
        <v>1670.76</v>
      </c>
      <c r="N438" s="1476">
        <v>1732.64</v>
      </c>
      <c r="O438" s="1476">
        <v>1794.52</v>
      </c>
      <c r="P438" s="1476">
        <v>1856.4</v>
      </c>
      <c r="Q438" s="1476">
        <v>1918.28</v>
      </c>
      <c r="R438" s="1476">
        <v>1980.16</v>
      </c>
      <c r="S438" s="1476">
        <v>2042.04</v>
      </c>
      <c r="T438" s="1476">
        <v>2103.92</v>
      </c>
      <c r="U438" s="1476">
        <v>2165.8000000000002</v>
      </c>
      <c r="V438" s="1476">
        <v>2227.6799999999998</v>
      </c>
      <c r="W438" s="1476">
        <v>2289.56</v>
      </c>
      <c r="X438" s="1476">
        <v>2351.44</v>
      </c>
      <c r="Y438" s="1476">
        <v>2413.3200000000002</v>
      </c>
      <c r="Z438" s="1476">
        <v>2475.2000000000003</v>
      </c>
      <c r="AA438" s="1476">
        <v>2537.08</v>
      </c>
      <c r="AB438" s="1476">
        <v>2598.96</v>
      </c>
      <c r="AC438" s="1476">
        <v>2660.84</v>
      </c>
      <c r="AD438" s="1476">
        <v>2722.7200000000003</v>
      </c>
      <c r="AE438" s="1476">
        <v>2784.6</v>
      </c>
      <c r="AF438" s="1476">
        <v>2846.48</v>
      </c>
      <c r="AG438" s="1476">
        <v>2908.36</v>
      </c>
      <c r="AH438" s="1476">
        <v>2970.2400000000002</v>
      </c>
      <c r="AI438" s="1476">
        <v>3032.12</v>
      </c>
      <c r="AJ438" s="1476">
        <v>3094</v>
      </c>
      <c r="AK438" s="1476">
        <v>3155.88</v>
      </c>
      <c r="AL438" s="1476">
        <v>3217.76</v>
      </c>
      <c r="AM438" s="1476">
        <v>3279.64</v>
      </c>
      <c r="AN438" s="1476">
        <v>3341.52</v>
      </c>
      <c r="AO438" s="1476">
        <v>3403.4</v>
      </c>
      <c r="AP438" s="1476">
        <v>3465.28</v>
      </c>
      <c r="AQ438" s="1476">
        <v>3527.1600000000003</v>
      </c>
      <c r="AR438" s="1476">
        <v>3589.04</v>
      </c>
      <c r="AS438" s="1476">
        <v>3650.92</v>
      </c>
      <c r="AT438" s="1480">
        <v>3712.8</v>
      </c>
      <c r="AU438" s="355"/>
    </row>
    <row r="439" spans="1:47" x14ac:dyDescent="0.3">
      <c r="A439" s="725">
        <v>51</v>
      </c>
      <c r="B439" s="1479">
        <v>1009.8816</v>
      </c>
      <c r="C439" s="1476">
        <v>1072.9992</v>
      </c>
      <c r="D439" s="1476">
        <v>1136.1168</v>
      </c>
      <c r="E439" s="1476">
        <v>1199.2344000000001</v>
      </c>
      <c r="F439" s="1476">
        <v>1262.3520000000001</v>
      </c>
      <c r="G439" s="1476">
        <v>1325.4696000000001</v>
      </c>
      <c r="H439" s="1476">
        <v>1388.5871999999999</v>
      </c>
      <c r="I439" s="1476">
        <v>1451.7048</v>
      </c>
      <c r="J439" s="1476">
        <v>1514.8224</v>
      </c>
      <c r="K439" s="1476">
        <v>1577.94</v>
      </c>
      <c r="L439" s="1476">
        <v>1641.0576000000001</v>
      </c>
      <c r="M439" s="1476">
        <v>1704.1752000000001</v>
      </c>
      <c r="N439" s="1476">
        <v>1767.2927999999999</v>
      </c>
      <c r="O439" s="1476">
        <v>1830.4104</v>
      </c>
      <c r="P439" s="1476">
        <v>1893.528</v>
      </c>
      <c r="Q439" s="1476">
        <v>1956.6456000000001</v>
      </c>
      <c r="R439" s="1476">
        <v>2019.7632000000001</v>
      </c>
      <c r="S439" s="1476">
        <v>2082.8807999999999</v>
      </c>
      <c r="T439" s="1476">
        <v>2145.9983999999999</v>
      </c>
      <c r="U439" s="1476">
        <v>2209.116</v>
      </c>
      <c r="V439" s="1476">
        <v>2272.2336</v>
      </c>
      <c r="W439" s="1476">
        <v>2335.3512000000001</v>
      </c>
      <c r="X439" s="1476">
        <v>2398.4688000000001</v>
      </c>
      <c r="Y439" s="1476">
        <v>2461.5864000000001</v>
      </c>
      <c r="Z439" s="1476">
        <v>2524.7040000000002</v>
      </c>
      <c r="AA439" s="1476">
        <v>2587.8216000000002</v>
      </c>
      <c r="AB439" s="1476">
        <v>2650.9392000000003</v>
      </c>
      <c r="AC439" s="1476">
        <v>2714.0568000000003</v>
      </c>
      <c r="AD439" s="1476">
        <v>2777.1743999999999</v>
      </c>
      <c r="AE439" s="1476">
        <v>2840.2919999999999</v>
      </c>
      <c r="AF439" s="1476">
        <v>2903.4096</v>
      </c>
      <c r="AG439" s="1476">
        <v>2966.5272</v>
      </c>
      <c r="AH439" s="1476">
        <v>3029.6448</v>
      </c>
      <c r="AI439" s="1476">
        <v>3092.7624000000001</v>
      </c>
      <c r="AJ439" s="1476">
        <v>3155.88</v>
      </c>
      <c r="AK439" s="1476">
        <v>3218.9976000000001</v>
      </c>
      <c r="AL439" s="1476">
        <v>3282.1152000000002</v>
      </c>
      <c r="AM439" s="1476">
        <v>3345.2328000000002</v>
      </c>
      <c r="AN439" s="1476">
        <v>3408.3504000000003</v>
      </c>
      <c r="AO439" s="1476">
        <v>3471.4680000000003</v>
      </c>
      <c r="AP439" s="1476">
        <v>3534.5855999999999</v>
      </c>
      <c r="AQ439" s="1476">
        <v>3597.7031999999999</v>
      </c>
      <c r="AR439" s="1476">
        <v>3660.8208</v>
      </c>
      <c r="AS439" s="1476">
        <v>3723.9384</v>
      </c>
      <c r="AT439" s="1480">
        <v>3787.056</v>
      </c>
    </row>
    <row r="440" spans="1:47" x14ac:dyDescent="0.3">
      <c r="A440" s="725">
        <v>52</v>
      </c>
      <c r="B440" s="1479">
        <v>1029.6831999999999</v>
      </c>
      <c r="C440" s="1476">
        <v>1094.0384000000001</v>
      </c>
      <c r="D440" s="1476">
        <v>1158.3936000000001</v>
      </c>
      <c r="E440" s="1476">
        <v>1222.7488000000001</v>
      </c>
      <c r="F440" s="1476">
        <v>1287.104</v>
      </c>
      <c r="G440" s="1476">
        <v>1351.4592</v>
      </c>
      <c r="H440" s="1476">
        <v>1415.8144</v>
      </c>
      <c r="I440" s="1476">
        <v>1480.1695999999999</v>
      </c>
      <c r="J440" s="1476">
        <v>1544.5248000000001</v>
      </c>
      <c r="K440" s="1476">
        <v>1608.88</v>
      </c>
      <c r="L440" s="1476">
        <v>1673.2352000000001</v>
      </c>
      <c r="M440" s="1476">
        <v>1737.5904</v>
      </c>
      <c r="N440" s="1476">
        <v>1801.9456</v>
      </c>
      <c r="O440" s="1476">
        <v>1866.3008</v>
      </c>
      <c r="P440" s="1476">
        <v>1930.6559999999999</v>
      </c>
      <c r="Q440" s="1476">
        <v>1995.0112000000001</v>
      </c>
      <c r="R440" s="1476">
        <v>2059.3663999999999</v>
      </c>
      <c r="S440" s="1476">
        <v>2123.7215999999999</v>
      </c>
      <c r="T440" s="1476">
        <v>2188.0768000000003</v>
      </c>
      <c r="U440" s="1476">
        <v>2252.4320000000002</v>
      </c>
      <c r="V440" s="1476">
        <v>2316.7872000000002</v>
      </c>
      <c r="W440" s="1476">
        <v>2381.1424000000002</v>
      </c>
      <c r="X440" s="1476">
        <v>2445.4976000000001</v>
      </c>
      <c r="Y440" s="1476">
        <v>2509.8528000000001</v>
      </c>
      <c r="Z440" s="1476">
        <v>2574.2080000000001</v>
      </c>
      <c r="AA440" s="1476">
        <v>2638.5632000000001</v>
      </c>
      <c r="AB440" s="1476">
        <v>2702.9184</v>
      </c>
      <c r="AC440" s="1476">
        <v>2767.2736</v>
      </c>
      <c r="AD440" s="1476">
        <v>2831.6288</v>
      </c>
      <c r="AE440" s="1476">
        <v>2895.9839999999999</v>
      </c>
      <c r="AF440" s="1476">
        <v>2960.3391999999999</v>
      </c>
      <c r="AG440" s="1476">
        <v>3024.6943999999999</v>
      </c>
      <c r="AH440" s="1476">
        <v>3089.0496000000003</v>
      </c>
      <c r="AI440" s="1476">
        <v>3153.4048000000003</v>
      </c>
      <c r="AJ440" s="1476">
        <v>3217.76</v>
      </c>
      <c r="AK440" s="1476">
        <v>3282.1152000000002</v>
      </c>
      <c r="AL440" s="1476">
        <v>3346.4704000000002</v>
      </c>
      <c r="AM440" s="1476">
        <v>3410.8256000000001</v>
      </c>
      <c r="AN440" s="1476">
        <v>3475.1808000000001</v>
      </c>
      <c r="AO440" s="1476">
        <v>3539.5360000000001</v>
      </c>
      <c r="AP440" s="1476">
        <v>3603.8912</v>
      </c>
      <c r="AQ440" s="1476">
        <v>3668.2464</v>
      </c>
      <c r="AR440" s="1476">
        <v>3732.6016</v>
      </c>
      <c r="AS440" s="1476">
        <v>3796.9567999999999</v>
      </c>
      <c r="AT440" s="1480">
        <v>3861.3119999999999</v>
      </c>
    </row>
    <row r="441" spans="1:47" x14ac:dyDescent="0.3">
      <c r="A441" s="725">
        <v>53</v>
      </c>
      <c r="B441" s="1479">
        <v>1049.4848</v>
      </c>
      <c r="C441" s="1476">
        <v>1115.0776000000001</v>
      </c>
      <c r="D441" s="1476">
        <v>1180.6704</v>
      </c>
      <c r="E441" s="1476">
        <v>1246.2632000000001</v>
      </c>
      <c r="F441" s="1476">
        <v>1311.856</v>
      </c>
      <c r="G441" s="1476">
        <v>1377.4488000000001</v>
      </c>
      <c r="H441" s="1476">
        <v>1443.0416</v>
      </c>
      <c r="I441" s="1476">
        <v>1508.6344000000001</v>
      </c>
      <c r="J441" s="1476">
        <v>1574.2272</v>
      </c>
      <c r="K441" s="1476">
        <v>1639.82</v>
      </c>
      <c r="L441" s="1476">
        <v>1705.4128000000001</v>
      </c>
      <c r="M441" s="1476">
        <v>1771.0056</v>
      </c>
      <c r="N441" s="1476">
        <v>1836.5984000000001</v>
      </c>
      <c r="O441" s="1476">
        <v>1902.1912</v>
      </c>
      <c r="P441" s="1476">
        <v>1967.7840000000001</v>
      </c>
      <c r="Q441" s="1476">
        <v>2033.3768</v>
      </c>
      <c r="R441" s="1476">
        <v>2098.9695999999999</v>
      </c>
      <c r="S441" s="1476">
        <v>2164.5624000000003</v>
      </c>
      <c r="T441" s="1476">
        <v>2230.1552000000001</v>
      </c>
      <c r="U441" s="1476">
        <v>2295.748</v>
      </c>
      <c r="V441" s="1476">
        <v>2361.3407999999999</v>
      </c>
      <c r="W441" s="1476">
        <v>2426.9335999999998</v>
      </c>
      <c r="X441" s="1476">
        <v>2492.5264000000002</v>
      </c>
      <c r="Y441" s="1476">
        <v>2558.1192000000001</v>
      </c>
      <c r="Z441" s="1476">
        <v>2623.712</v>
      </c>
      <c r="AA441" s="1476">
        <v>2689.3047999999999</v>
      </c>
      <c r="AB441" s="1476">
        <v>2754.8976000000002</v>
      </c>
      <c r="AC441" s="1476">
        <v>2820.4904000000001</v>
      </c>
      <c r="AD441" s="1476">
        <v>2886.0832</v>
      </c>
      <c r="AE441" s="1476">
        <v>2951.6759999999999</v>
      </c>
      <c r="AF441" s="1476">
        <v>3017.2688000000003</v>
      </c>
      <c r="AG441" s="1476">
        <v>3082.8616000000002</v>
      </c>
      <c r="AH441" s="1476">
        <v>3148.4544000000001</v>
      </c>
      <c r="AI441" s="1476">
        <v>3214.0472</v>
      </c>
      <c r="AJ441" s="1476">
        <v>3279.64</v>
      </c>
      <c r="AK441" s="1476">
        <v>3345.2328000000002</v>
      </c>
      <c r="AL441" s="1476">
        <v>3410.8256000000001</v>
      </c>
      <c r="AM441" s="1476">
        <v>3476.4184</v>
      </c>
      <c r="AN441" s="1476">
        <v>3542.0111999999999</v>
      </c>
      <c r="AO441" s="1476">
        <v>3607.6040000000003</v>
      </c>
      <c r="AP441" s="1476">
        <v>3673.1968000000002</v>
      </c>
      <c r="AQ441" s="1476">
        <v>3738.7896000000001</v>
      </c>
      <c r="AR441" s="1476">
        <v>3804.3824</v>
      </c>
      <c r="AS441" s="1476">
        <v>3869.9752000000003</v>
      </c>
      <c r="AT441" s="1480">
        <v>3935.5680000000002</v>
      </c>
    </row>
    <row r="442" spans="1:47" x14ac:dyDescent="0.3">
      <c r="A442" s="725">
        <v>54</v>
      </c>
      <c r="B442" s="1479">
        <v>1069.2864</v>
      </c>
      <c r="C442" s="1476">
        <v>1136.1168</v>
      </c>
      <c r="D442" s="1476">
        <v>1202.9472000000001</v>
      </c>
      <c r="E442" s="1476">
        <v>1269.7776000000001</v>
      </c>
      <c r="F442" s="1476">
        <v>1336.6079999999999</v>
      </c>
      <c r="G442" s="1476">
        <v>1403.4384</v>
      </c>
      <c r="H442" s="1476">
        <v>1470.2688000000001</v>
      </c>
      <c r="I442" s="1476">
        <v>1537.0992000000001</v>
      </c>
      <c r="J442" s="1476">
        <v>1603.9295999999999</v>
      </c>
      <c r="K442" s="1476">
        <v>1670.76</v>
      </c>
      <c r="L442" s="1476">
        <v>1737.5904</v>
      </c>
      <c r="M442" s="1476">
        <v>1804.4208000000001</v>
      </c>
      <c r="N442" s="1476">
        <v>1871.2512000000002</v>
      </c>
      <c r="O442" s="1476">
        <v>1938.0816</v>
      </c>
      <c r="P442" s="1476">
        <v>2004.912</v>
      </c>
      <c r="Q442" s="1476">
        <v>2071.7424000000001</v>
      </c>
      <c r="R442" s="1476">
        <v>2138.5727999999999</v>
      </c>
      <c r="S442" s="1476">
        <v>2205.4032000000002</v>
      </c>
      <c r="T442" s="1476">
        <v>2272.2336</v>
      </c>
      <c r="U442" s="1476">
        <v>2339.0639999999999</v>
      </c>
      <c r="V442" s="1476">
        <v>2405.8944000000001</v>
      </c>
      <c r="W442" s="1476">
        <v>2472.7248</v>
      </c>
      <c r="X442" s="1476">
        <v>2539.5552000000002</v>
      </c>
      <c r="Y442" s="1476">
        <v>2606.3856000000001</v>
      </c>
      <c r="Z442" s="1476">
        <v>2673.2159999999999</v>
      </c>
      <c r="AA442" s="1476">
        <v>2740.0464000000002</v>
      </c>
      <c r="AB442" s="1476">
        <v>2806.8768</v>
      </c>
      <c r="AC442" s="1476">
        <v>2873.7072000000003</v>
      </c>
      <c r="AD442" s="1476">
        <v>2940.5376000000001</v>
      </c>
      <c r="AE442" s="1476">
        <v>3007.3679999999999</v>
      </c>
      <c r="AF442" s="1476">
        <v>3074.1984000000002</v>
      </c>
      <c r="AG442" s="1476">
        <v>3141.0288</v>
      </c>
      <c r="AH442" s="1476">
        <v>3207.8591999999999</v>
      </c>
      <c r="AI442" s="1476">
        <v>3274.6896000000002</v>
      </c>
      <c r="AJ442" s="1476">
        <v>3341.52</v>
      </c>
      <c r="AK442" s="1476">
        <v>3408.3504000000003</v>
      </c>
      <c r="AL442" s="1476">
        <v>3475.1808000000001</v>
      </c>
      <c r="AM442" s="1476">
        <v>3542.0111999999999</v>
      </c>
      <c r="AN442" s="1476">
        <v>3608.8416000000002</v>
      </c>
      <c r="AO442" s="1476">
        <v>3675.672</v>
      </c>
      <c r="AP442" s="1476">
        <v>3742.5024000000003</v>
      </c>
      <c r="AQ442" s="1476">
        <v>3809.3328000000001</v>
      </c>
      <c r="AR442" s="1476">
        <v>3876.1632</v>
      </c>
      <c r="AS442" s="1476">
        <v>3942.9936000000002</v>
      </c>
      <c r="AT442" s="1480">
        <v>4009.8240000000001</v>
      </c>
    </row>
    <row r="443" spans="1:47" x14ac:dyDescent="0.3">
      <c r="A443" s="725">
        <v>55</v>
      </c>
      <c r="B443" s="1479">
        <v>1089.088</v>
      </c>
      <c r="C443" s="1476">
        <v>1157.1559999999999</v>
      </c>
      <c r="D443" s="1476">
        <v>1225.2239999999999</v>
      </c>
      <c r="E443" s="1476">
        <v>1293.2920000000001</v>
      </c>
      <c r="F443" s="1476">
        <v>1361.3600000000001</v>
      </c>
      <c r="G443" s="1476">
        <v>1429.4280000000001</v>
      </c>
      <c r="H443" s="1476">
        <v>1497.4960000000001</v>
      </c>
      <c r="I443" s="1476">
        <v>1565.5640000000001</v>
      </c>
      <c r="J443" s="1476">
        <v>1633.6320000000001</v>
      </c>
      <c r="K443" s="1476">
        <v>1701.7</v>
      </c>
      <c r="L443" s="1476">
        <v>1769.768</v>
      </c>
      <c r="M443" s="1476">
        <v>1837.836</v>
      </c>
      <c r="N443" s="1476">
        <v>1905.904</v>
      </c>
      <c r="O443" s="1476">
        <v>1973.972</v>
      </c>
      <c r="P443" s="1476">
        <v>2042.04</v>
      </c>
      <c r="Q443" s="1476">
        <v>2110.1080000000002</v>
      </c>
      <c r="R443" s="1476">
        <v>2178.1759999999999</v>
      </c>
      <c r="S443" s="1476">
        <v>2246.2440000000001</v>
      </c>
      <c r="T443" s="1476">
        <v>2314.3119999999999</v>
      </c>
      <c r="U443" s="1476">
        <v>2382.38</v>
      </c>
      <c r="V443" s="1476">
        <v>2450.4479999999999</v>
      </c>
      <c r="W443" s="1476">
        <v>2518.5160000000001</v>
      </c>
      <c r="X443" s="1476">
        <v>2586.5840000000003</v>
      </c>
      <c r="Y443" s="1476">
        <v>2654.652</v>
      </c>
      <c r="Z443" s="1476">
        <v>2722.7200000000003</v>
      </c>
      <c r="AA443" s="1476">
        <v>2790.788</v>
      </c>
      <c r="AB443" s="1476">
        <v>2858.8560000000002</v>
      </c>
      <c r="AC443" s="1476">
        <v>2926.924</v>
      </c>
      <c r="AD443" s="1476">
        <v>2994.9920000000002</v>
      </c>
      <c r="AE443" s="1476">
        <v>3063.06</v>
      </c>
      <c r="AF443" s="1476">
        <v>3131.1280000000002</v>
      </c>
      <c r="AG443" s="1476">
        <v>3199.1959999999999</v>
      </c>
      <c r="AH443" s="1476">
        <v>3267.2640000000001</v>
      </c>
      <c r="AI443" s="1476">
        <v>3335.3319999999999</v>
      </c>
      <c r="AJ443" s="1476">
        <v>3403.4</v>
      </c>
      <c r="AK443" s="1476">
        <v>3471.4680000000003</v>
      </c>
      <c r="AL443" s="1476">
        <v>3539.5360000000001</v>
      </c>
      <c r="AM443" s="1476">
        <v>3607.6040000000003</v>
      </c>
      <c r="AN443" s="1476">
        <v>3675.672</v>
      </c>
      <c r="AO443" s="1476">
        <v>3743.7400000000002</v>
      </c>
      <c r="AP443" s="1476">
        <v>3811.808</v>
      </c>
      <c r="AQ443" s="1476">
        <v>3879.8760000000002</v>
      </c>
      <c r="AR443" s="1476">
        <v>3947.944</v>
      </c>
      <c r="AS443" s="1476">
        <v>4016.0120000000002</v>
      </c>
      <c r="AT443" s="1480">
        <v>4084.08</v>
      </c>
    </row>
    <row r="444" spans="1:47" x14ac:dyDescent="0.3">
      <c r="A444" s="725">
        <v>56</v>
      </c>
      <c r="B444" s="1479">
        <v>1108.8896</v>
      </c>
      <c r="C444" s="1476">
        <v>1178.1952000000001</v>
      </c>
      <c r="D444" s="1476">
        <v>1247.5008</v>
      </c>
      <c r="E444" s="1476">
        <v>1316.8063999999999</v>
      </c>
      <c r="F444" s="1476">
        <v>1386.1120000000001</v>
      </c>
      <c r="G444" s="1476">
        <v>1455.4176</v>
      </c>
      <c r="H444" s="1476">
        <v>1524.7232000000001</v>
      </c>
      <c r="I444" s="1476">
        <v>1594.0288</v>
      </c>
      <c r="J444" s="1476">
        <v>1663.3344</v>
      </c>
      <c r="K444" s="1476">
        <v>1732.64</v>
      </c>
      <c r="L444" s="1476">
        <v>1801.9456</v>
      </c>
      <c r="M444" s="1476">
        <v>1871.2512000000002</v>
      </c>
      <c r="N444" s="1476">
        <v>1940.5568000000001</v>
      </c>
      <c r="O444" s="1476">
        <v>2009.8624</v>
      </c>
      <c r="P444" s="1476">
        <v>2079.1680000000001</v>
      </c>
      <c r="Q444" s="1476">
        <v>2148.4736000000003</v>
      </c>
      <c r="R444" s="1476">
        <v>2217.7791999999999</v>
      </c>
      <c r="S444" s="1476">
        <v>2287.0848000000001</v>
      </c>
      <c r="T444" s="1476">
        <v>2356.3904000000002</v>
      </c>
      <c r="U444" s="1476">
        <v>2425.6959999999999</v>
      </c>
      <c r="V444" s="1476">
        <v>2495.0016000000001</v>
      </c>
      <c r="W444" s="1476">
        <v>2564.3072000000002</v>
      </c>
      <c r="X444" s="1476">
        <v>2633.6127999999999</v>
      </c>
      <c r="Y444" s="1476">
        <v>2702.9184</v>
      </c>
      <c r="Z444" s="1476">
        <v>2772.2240000000002</v>
      </c>
      <c r="AA444" s="1476">
        <v>2841.5296000000003</v>
      </c>
      <c r="AB444" s="1476">
        <v>2910.8352</v>
      </c>
      <c r="AC444" s="1476">
        <v>2980.1408000000001</v>
      </c>
      <c r="AD444" s="1476">
        <v>3049.4464000000003</v>
      </c>
      <c r="AE444" s="1476">
        <v>3118.752</v>
      </c>
      <c r="AF444" s="1476">
        <v>3188.0576000000001</v>
      </c>
      <c r="AG444" s="1476">
        <v>3257.3632000000002</v>
      </c>
      <c r="AH444" s="1476">
        <v>3326.6687999999999</v>
      </c>
      <c r="AI444" s="1476">
        <v>3395.9744000000001</v>
      </c>
      <c r="AJ444" s="1476">
        <v>3465.28</v>
      </c>
      <c r="AK444" s="1476">
        <v>3534.5855999999999</v>
      </c>
      <c r="AL444" s="1476">
        <v>3603.8912</v>
      </c>
      <c r="AM444" s="1476">
        <v>3673.1968000000002</v>
      </c>
      <c r="AN444" s="1476">
        <v>3742.5024000000003</v>
      </c>
      <c r="AO444" s="1476">
        <v>3811.808</v>
      </c>
      <c r="AP444" s="1476">
        <v>3881.1136000000001</v>
      </c>
      <c r="AQ444" s="1476">
        <v>3950.4192000000003</v>
      </c>
      <c r="AR444" s="1476">
        <v>4019.7248</v>
      </c>
      <c r="AS444" s="1476">
        <v>4089.0304000000001</v>
      </c>
      <c r="AT444" s="1480">
        <v>4158.3360000000002</v>
      </c>
    </row>
    <row r="445" spans="1:47" s="355" customFormat="1" x14ac:dyDescent="0.3">
      <c r="A445" s="725">
        <v>57</v>
      </c>
      <c r="B445" s="1479">
        <v>1128.6912</v>
      </c>
      <c r="C445" s="1476">
        <v>1199.2344000000001</v>
      </c>
      <c r="D445" s="1476">
        <v>1269.7776000000001</v>
      </c>
      <c r="E445" s="1476">
        <v>1340.3208</v>
      </c>
      <c r="F445" s="1476">
        <v>1410.864</v>
      </c>
      <c r="G445" s="1476">
        <v>1481.4072000000001</v>
      </c>
      <c r="H445" s="1476">
        <v>1551.9503999999999</v>
      </c>
      <c r="I445" s="1476">
        <v>1622.4936</v>
      </c>
      <c r="J445" s="1476">
        <v>1693.0368000000001</v>
      </c>
      <c r="K445" s="1476">
        <v>1763.5800000000002</v>
      </c>
      <c r="L445" s="1476">
        <v>1834.1232</v>
      </c>
      <c r="M445" s="1476">
        <v>1904.6664000000001</v>
      </c>
      <c r="N445" s="1476">
        <v>1975.2096000000001</v>
      </c>
      <c r="O445" s="1476">
        <v>2045.7528</v>
      </c>
      <c r="P445" s="1476">
        <v>2116.2960000000003</v>
      </c>
      <c r="Q445" s="1476">
        <v>2186.8391999999999</v>
      </c>
      <c r="R445" s="1476">
        <v>2257.3824</v>
      </c>
      <c r="S445" s="1476">
        <v>2327.9256</v>
      </c>
      <c r="T445" s="1476">
        <v>2398.4688000000001</v>
      </c>
      <c r="U445" s="1476">
        <v>2469.0120000000002</v>
      </c>
      <c r="V445" s="1476">
        <v>2539.5552000000002</v>
      </c>
      <c r="W445" s="1476">
        <v>2610.0983999999999</v>
      </c>
      <c r="X445" s="1476">
        <v>2680.6415999999999</v>
      </c>
      <c r="Y445" s="1476">
        <v>2751.1848</v>
      </c>
      <c r="Z445" s="1476">
        <v>2821.7280000000001</v>
      </c>
      <c r="AA445" s="1476">
        <v>2892.2712000000001</v>
      </c>
      <c r="AB445" s="1476">
        <v>2962.8144000000002</v>
      </c>
      <c r="AC445" s="1476">
        <v>3033.3576000000003</v>
      </c>
      <c r="AD445" s="1476">
        <v>3103.9007999999999</v>
      </c>
      <c r="AE445" s="1476">
        <v>3174.444</v>
      </c>
      <c r="AF445" s="1476">
        <v>3244.9872</v>
      </c>
      <c r="AG445" s="1476">
        <v>3315.5304000000001</v>
      </c>
      <c r="AH445" s="1476">
        <v>3386.0736000000002</v>
      </c>
      <c r="AI445" s="1476">
        <v>3456.6168000000002</v>
      </c>
      <c r="AJ445" s="1476">
        <v>3527.1600000000003</v>
      </c>
      <c r="AK445" s="1476">
        <v>3597.7031999999999</v>
      </c>
      <c r="AL445" s="1476">
        <v>3668.2464</v>
      </c>
      <c r="AM445" s="1476">
        <v>3738.7896000000001</v>
      </c>
      <c r="AN445" s="1476">
        <v>3809.3328000000001</v>
      </c>
      <c r="AO445" s="1476">
        <v>3879.8760000000002</v>
      </c>
      <c r="AP445" s="1476">
        <v>3950.4192000000003</v>
      </c>
      <c r="AQ445" s="1476">
        <v>4020.9623999999999</v>
      </c>
      <c r="AR445" s="1476">
        <v>4091.5056</v>
      </c>
      <c r="AS445" s="1476">
        <v>4162.0488000000005</v>
      </c>
      <c r="AT445" s="1480">
        <v>4232.5920000000006</v>
      </c>
      <c r="AU445"/>
    </row>
    <row r="446" spans="1:47" x14ac:dyDescent="0.3">
      <c r="A446" s="725">
        <v>58</v>
      </c>
      <c r="B446" s="1479">
        <v>1148.4928</v>
      </c>
      <c r="C446" s="1476">
        <v>1220.2736</v>
      </c>
      <c r="D446" s="1476">
        <v>1292.0544</v>
      </c>
      <c r="E446" s="1476">
        <v>1363.8352</v>
      </c>
      <c r="F446" s="1476">
        <v>1435.616</v>
      </c>
      <c r="G446" s="1476">
        <v>1507.3968</v>
      </c>
      <c r="H446" s="1476">
        <v>1579.1776</v>
      </c>
      <c r="I446" s="1476">
        <v>1650.9584</v>
      </c>
      <c r="J446" s="1476">
        <v>1722.7392</v>
      </c>
      <c r="K446" s="1476">
        <v>1794.52</v>
      </c>
      <c r="L446" s="1476">
        <v>1866.3008</v>
      </c>
      <c r="M446" s="1476">
        <v>1938.0816</v>
      </c>
      <c r="N446" s="1476">
        <v>2009.8624</v>
      </c>
      <c r="O446" s="1476">
        <v>2081.6432</v>
      </c>
      <c r="P446" s="1476">
        <v>2153.424</v>
      </c>
      <c r="Q446" s="1476">
        <v>2225.2048</v>
      </c>
      <c r="R446" s="1476">
        <v>2296.9856</v>
      </c>
      <c r="S446" s="1476">
        <v>2368.7664</v>
      </c>
      <c r="T446" s="1476">
        <v>2440.5472</v>
      </c>
      <c r="U446" s="1476">
        <v>2512.328</v>
      </c>
      <c r="V446" s="1476">
        <v>2584.1088</v>
      </c>
      <c r="W446" s="1476">
        <v>2655.8896</v>
      </c>
      <c r="X446" s="1476">
        <v>2727.6704</v>
      </c>
      <c r="Y446" s="1476">
        <v>2799.4512</v>
      </c>
      <c r="Z446" s="1476">
        <v>2871.232</v>
      </c>
      <c r="AA446" s="1476">
        <v>2943.0128</v>
      </c>
      <c r="AB446" s="1476">
        <v>3014.7936</v>
      </c>
      <c r="AC446" s="1476">
        <v>3086.5744</v>
      </c>
      <c r="AD446" s="1476">
        <v>3158.3552</v>
      </c>
      <c r="AE446" s="1476">
        <v>3230.136</v>
      </c>
      <c r="AF446" s="1476">
        <v>3301.9168</v>
      </c>
      <c r="AG446" s="1476">
        <v>3373.6976</v>
      </c>
      <c r="AH446" s="1476">
        <v>3445.4784</v>
      </c>
      <c r="AI446" s="1476">
        <v>3517.2592</v>
      </c>
      <c r="AJ446" s="1476">
        <v>3589.04</v>
      </c>
      <c r="AK446" s="1476">
        <v>3660.8208</v>
      </c>
      <c r="AL446" s="1476">
        <v>3732.6016</v>
      </c>
      <c r="AM446" s="1476">
        <v>3804.3824</v>
      </c>
      <c r="AN446" s="1476">
        <v>3876.1632</v>
      </c>
      <c r="AO446" s="1476">
        <v>3947.944</v>
      </c>
      <c r="AP446" s="1476">
        <v>4019.7248</v>
      </c>
      <c r="AQ446" s="1476">
        <v>4091.5056</v>
      </c>
      <c r="AR446" s="1476">
        <v>4163.2864</v>
      </c>
      <c r="AS446" s="1476">
        <v>4235.0672000000004</v>
      </c>
      <c r="AT446" s="1480">
        <v>4306.848</v>
      </c>
    </row>
    <row r="447" spans="1:47" s="355" customFormat="1" x14ac:dyDescent="0.3">
      <c r="A447" s="725">
        <v>59</v>
      </c>
      <c r="B447" s="1479">
        <v>1168.2944</v>
      </c>
      <c r="C447" s="1476">
        <v>1241.3127999999999</v>
      </c>
      <c r="D447" s="1476">
        <v>1314.3312000000001</v>
      </c>
      <c r="E447" s="1476">
        <v>1387.3496</v>
      </c>
      <c r="F447" s="1476">
        <v>1460.3679999999999</v>
      </c>
      <c r="G447" s="1476">
        <v>1533.3864000000001</v>
      </c>
      <c r="H447" s="1476">
        <v>1606.4048</v>
      </c>
      <c r="I447" s="1476">
        <v>1679.4232</v>
      </c>
      <c r="J447" s="1476">
        <v>1752.4416000000001</v>
      </c>
      <c r="K447" s="1476">
        <v>1825.46</v>
      </c>
      <c r="L447" s="1476">
        <v>1898.4784</v>
      </c>
      <c r="M447" s="1476">
        <v>1971.4968000000001</v>
      </c>
      <c r="N447" s="1476">
        <v>2044.5152</v>
      </c>
      <c r="O447" s="1476">
        <v>2117.5336000000002</v>
      </c>
      <c r="P447" s="1476">
        <v>2190.5520000000001</v>
      </c>
      <c r="Q447" s="1476">
        <v>2263.5704000000001</v>
      </c>
      <c r="R447" s="1476">
        <v>2336.5888</v>
      </c>
      <c r="S447" s="1476">
        <v>2409.6071999999999</v>
      </c>
      <c r="T447" s="1476">
        <v>2482.6255999999998</v>
      </c>
      <c r="U447" s="1476">
        <v>2555.6440000000002</v>
      </c>
      <c r="V447" s="1476">
        <v>2628.6624000000002</v>
      </c>
      <c r="W447" s="1476">
        <v>2701.6808000000001</v>
      </c>
      <c r="X447" s="1476">
        <v>2774.6992</v>
      </c>
      <c r="Y447" s="1476">
        <v>2847.7175999999999</v>
      </c>
      <c r="Z447" s="1476">
        <v>2920.7359999999999</v>
      </c>
      <c r="AA447" s="1476">
        <v>2993.7544000000003</v>
      </c>
      <c r="AB447" s="1476">
        <v>3066.7728000000002</v>
      </c>
      <c r="AC447" s="1476">
        <v>3139.7912000000001</v>
      </c>
      <c r="AD447" s="1476">
        <v>3212.8096</v>
      </c>
      <c r="AE447" s="1476">
        <v>3285.828</v>
      </c>
      <c r="AF447" s="1476">
        <v>3358.8463999999999</v>
      </c>
      <c r="AG447" s="1476">
        <v>3431.8648000000003</v>
      </c>
      <c r="AH447" s="1476">
        <v>3504.8832000000002</v>
      </c>
      <c r="AI447" s="1476">
        <v>3577.9016000000001</v>
      </c>
      <c r="AJ447" s="1476">
        <v>3650.92</v>
      </c>
      <c r="AK447" s="1476">
        <v>3723.9384</v>
      </c>
      <c r="AL447" s="1476">
        <v>3796.9567999999999</v>
      </c>
      <c r="AM447" s="1476">
        <v>3869.9752000000003</v>
      </c>
      <c r="AN447" s="1476">
        <v>3942.9936000000002</v>
      </c>
      <c r="AO447" s="1476">
        <v>4016.0120000000002</v>
      </c>
      <c r="AP447" s="1476">
        <v>4089.0304000000001</v>
      </c>
      <c r="AQ447" s="1476">
        <v>4162.0488000000005</v>
      </c>
      <c r="AR447" s="1476">
        <v>4235.0672000000004</v>
      </c>
      <c r="AS447" s="1476">
        <v>4308.0856000000003</v>
      </c>
      <c r="AT447" s="1480">
        <v>4381.1040000000003</v>
      </c>
      <c r="AU447"/>
    </row>
    <row r="448" spans="1:47" ht="15" thickBot="1" x14ac:dyDescent="0.35">
      <c r="A448" s="920">
        <v>60</v>
      </c>
      <c r="B448" s="1481">
        <v>1188.096</v>
      </c>
      <c r="C448" s="1482">
        <v>1262.3520000000001</v>
      </c>
      <c r="D448" s="1482">
        <v>1336.6079999999999</v>
      </c>
      <c r="E448" s="1482">
        <v>1410.864</v>
      </c>
      <c r="F448" s="1482">
        <v>1485.1200000000001</v>
      </c>
      <c r="G448" s="1482">
        <v>1559.376</v>
      </c>
      <c r="H448" s="1482">
        <v>1633.6320000000001</v>
      </c>
      <c r="I448" s="1482">
        <v>1707.8880000000001</v>
      </c>
      <c r="J448" s="1482">
        <v>1782.144</v>
      </c>
      <c r="K448" s="1482">
        <v>1856.4</v>
      </c>
      <c r="L448" s="1482">
        <v>1930.6559999999999</v>
      </c>
      <c r="M448" s="1482">
        <v>2004.912</v>
      </c>
      <c r="N448" s="1482">
        <v>2079.1680000000001</v>
      </c>
      <c r="O448" s="1482">
        <v>2153.424</v>
      </c>
      <c r="P448" s="1482">
        <v>2227.6799999999998</v>
      </c>
      <c r="Q448" s="1482">
        <v>2301.9360000000001</v>
      </c>
      <c r="R448" s="1482">
        <v>2376.192</v>
      </c>
      <c r="S448" s="1482">
        <v>2450.4479999999999</v>
      </c>
      <c r="T448" s="1482">
        <v>2524.7040000000002</v>
      </c>
      <c r="U448" s="1482">
        <v>2598.96</v>
      </c>
      <c r="V448" s="1482">
        <v>2673.2159999999999</v>
      </c>
      <c r="W448" s="1482">
        <v>2747.4720000000002</v>
      </c>
      <c r="X448" s="1482">
        <v>2821.7280000000001</v>
      </c>
      <c r="Y448" s="1482">
        <v>2895.9839999999999</v>
      </c>
      <c r="Z448" s="1482">
        <v>2970.2400000000002</v>
      </c>
      <c r="AA448" s="1482">
        <v>3044.4960000000001</v>
      </c>
      <c r="AB448" s="1482">
        <v>3118.752</v>
      </c>
      <c r="AC448" s="1482">
        <v>3193.0080000000003</v>
      </c>
      <c r="AD448" s="1482">
        <v>3267.2640000000001</v>
      </c>
      <c r="AE448" s="1482">
        <v>3341.52</v>
      </c>
      <c r="AF448" s="1482">
        <v>3415.7760000000003</v>
      </c>
      <c r="AG448" s="1482">
        <v>3490.0320000000002</v>
      </c>
      <c r="AH448" s="1482">
        <v>3564.288</v>
      </c>
      <c r="AI448" s="1482">
        <v>3638.5440000000003</v>
      </c>
      <c r="AJ448" s="1482">
        <v>3712.8</v>
      </c>
      <c r="AK448" s="1482">
        <v>3787.056</v>
      </c>
      <c r="AL448" s="1482">
        <v>3861.3119999999999</v>
      </c>
      <c r="AM448" s="1482">
        <v>3935.5680000000002</v>
      </c>
      <c r="AN448" s="1482">
        <v>4009.8240000000001</v>
      </c>
      <c r="AO448" s="1482">
        <v>4084.08</v>
      </c>
      <c r="AP448" s="1482">
        <v>4158.3360000000002</v>
      </c>
      <c r="AQ448" s="1482">
        <v>4232.5920000000006</v>
      </c>
      <c r="AR448" s="1482">
        <v>4306.848</v>
      </c>
      <c r="AS448" s="1482">
        <v>4381.1040000000003</v>
      </c>
      <c r="AT448" s="1483">
        <v>4455.3599999999997</v>
      </c>
    </row>
    <row r="449" spans="1:47" ht="15" thickBot="1" x14ac:dyDescent="0.35">
      <c r="A449" s="800" t="s">
        <v>621</v>
      </c>
      <c r="B449" s="1670" t="s">
        <v>65</v>
      </c>
      <c r="C449" s="1671"/>
      <c r="D449" s="1671"/>
      <c r="E449" s="1671"/>
      <c r="F449" s="1671"/>
      <c r="G449" s="1671"/>
      <c r="H449" s="1671"/>
      <c r="I449" s="1671"/>
      <c r="J449" s="1671"/>
      <c r="K449" s="1671"/>
      <c r="L449" s="1671"/>
      <c r="M449" s="1671"/>
      <c r="N449" s="1671"/>
      <c r="O449" s="1671"/>
      <c r="P449" s="1671"/>
      <c r="Q449" s="1671"/>
      <c r="R449" s="1671"/>
      <c r="S449" s="1671"/>
      <c r="T449" s="1671"/>
      <c r="U449" s="1671"/>
      <c r="V449" s="1671"/>
      <c r="W449" s="1671"/>
      <c r="X449" s="1671"/>
      <c r="Y449" s="1671"/>
      <c r="Z449" s="1671"/>
      <c r="AA449" s="1671"/>
      <c r="AB449" s="1671"/>
      <c r="AC449" s="1671"/>
      <c r="AD449" s="1671"/>
      <c r="AE449" s="1671"/>
      <c r="AF449" s="1671"/>
      <c r="AG449" s="1671"/>
      <c r="AH449" s="1671"/>
      <c r="AI449" s="1671"/>
      <c r="AJ449" s="1671"/>
      <c r="AK449" s="1671"/>
      <c r="AL449" s="1671"/>
      <c r="AM449" s="1671"/>
      <c r="AN449" s="1671"/>
      <c r="AO449" s="1671"/>
      <c r="AP449" s="1671"/>
      <c r="AQ449" s="1671"/>
      <c r="AR449" s="1671"/>
      <c r="AS449" s="1671"/>
      <c r="AT449" s="1672"/>
    </row>
    <row r="451" spans="1:47" s="355" customFormat="1" ht="21.6" thickBot="1" x14ac:dyDescent="0.45">
      <c r="A451" s="736" t="s">
        <v>132</v>
      </c>
      <c r="B451" s="706"/>
      <c r="C451" s="706"/>
      <c r="D451" s="706"/>
      <c r="E451" s="706"/>
      <c r="F451" s="705"/>
      <c r="G451" s="792"/>
      <c r="H451" s="706"/>
      <c r="I451" s="799"/>
      <c r="J451" s="792"/>
      <c r="K451" s="706"/>
      <c r="L451" s="706"/>
      <c r="M451" s="706"/>
      <c r="N451" s="706"/>
      <c r="O451" s="706"/>
      <c r="P451" s="706"/>
      <c r="Q451" s="706"/>
      <c r="R451" s="706"/>
      <c r="S451" s="706"/>
      <c r="T451" s="706"/>
      <c r="U451" s="706"/>
      <c r="V451" s="706"/>
      <c r="W451" s="706"/>
      <c r="X451" s="706"/>
      <c r="Y451" s="706"/>
      <c r="Z451" s="706"/>
      <c r="AA451" s="706"/>
      <c r="AB451" s="706"/>
      <c r="AC451" s="706"/>
      <c r="AD451" s="706"/>
      <c r="AE451" s="706"/>
      <c r="AF451" s="706"/>
      <c r="AG451" s="706"/>
      <c r="AH451" s="706"/>
      <c r="AI451" s="706"/>
      <c r="AJ451" s="706"/>
      <c r="AK451" s="706"/>
      <c r="AL451" s="706"/>
      <c r="AM451" s="706"/>
      <c r="AN451" s="706"/>
      <c r="AO451" s="706"/>
      <c r="AP451" s="706"/>
      <c r="AQ451" s="706"/>
      <c r="AR451" s="706"/>
      <c r="AS451" s="706"/>
      <c r="AT451" s="706"/>
      <c r="AU451"/>
    </row>
    <row r="452" spans="1:47" s="355" customFormat="1" ht="15" thickBot="1" x14ac:dyDescent="0.35">
      <c r="A452" s="739" t="s">
        <v>15</v>
      </c>
      <c r="B452" s="794">
        <v>16</v>
      </c>
      <c r="C452" s="795">
        <v>17</v>
      </c>
      <c r="D452" s="795">
        <v>18</v>
      </c>
      <c r="E452" s="795">
        <v>19</v>
      </c>
      <c r="F452" s="795">
        <v>20</v>
      </c>
      <c r="G452" s="795">
        <v>21</v>
      </c>
      <c r="H452" s="795">
        <v>22</v>
      </c>
      <c r="I452" s="795">
        <v>23</v>
      </c>
      <c r="J452" s="795">
        <v>24</v>
      </c>
      <c r="K452" s="795">
        <v>25</v>
      </c>
      <c r="L452" s="795">
        <v>26</v>
      </c>
      <c r="M452" s="795">
        <v>27</v>
      </c>
      <c r="N452" s="795">
        <v>28</v>
      </c>
      <c r="O452" s="795">
        <v>29</v>
      </c>
      <c r="P452" s="795">
        <v>30</v>
      </c>
      <c r="Q452" s="795">
        <v>31</v>
      </c>
      <c r="R452" s="795">
        <v>32</v>
      </c>
      <c r="S452" s="795">
        <v>33</v>
      </c>
      <c r="T452" s="795">
        <v>34</v>
      </c>
      <c r="U452" s="795">
        <v>35</v>
      </c>
      <c r="V452" s="795">
        <v>36</v>
      </c>
      <c r="W452" s="795">
        <v>37</v>
      </c>
      <c r="X452" s="795">
        <v>38</v>
      </c>
      <c r="Y452" s="795">
        <v>39</v>
      </c>
      <c r="Z452" s="795">
        <v>40</v>
      </c>
      <c r="AA452" s="795">
        <v>41</v>
      </c>
      <c r="AB452" s="795">
        <v>42</v>
      </c>
      <c r="AC452" s="795">
        <v>43</v>
      </c>
      <c r="AD452" s="795">
        <v>44</v>
      </c>
      <c r="AE452" s="795">
        <v>45</v>
      </c>
      <c r="AF452" s="795">
        <v>46</v>
      </c>
      <c r="AG452" s="795">
        <v>47</v>
      </c>
      <c r="AH452" s="795">
        <v>48</v>
      </c>
      <c r="AI452" s="795">
        <v>49</v>
      </c>
      <c r="AJ452" s="795">
        <v>50</v>
      </c>
      <c r="AK452" s="795">
        <v>51</v>
      </c>
      <c r="AL452" s="795">
        <v>52</v>
      </c>
      <c r="AM452" s="795">
        <v>53</v>
      </c>
      <c r="AN452" s="795">
        <v>54</v>
      </c>
      <c r="AO452" s="795">
        <v>55</v>
      </c>
      <c r="AP452" s="795">
        <v>56</v>
      </c>
      <c r="AQ452" s="795">
        <v>57</v>
      </c>
      <c r="AR452" s="795">
        <v>58</v>
      </c>
      <c r="AS452" s="795">
        <v>59</v>
      </c>
      <c r="AT452" s="796">
        <v>60</v>
      </c>
      <c r="AU452"/>
    </row>
    <row r="453" spans="1:47" s="355" customFormat="1" x14ac:dyDescent="0.3">
      <c r="A453" s="746">
        <v>16</v>
      </c>
      <c r="B453" s="797">
        <v>303.5136</v>
      </c>
      <c r="C453" s="1477">
        <v>322.48320000000001</v>
      </c>
      <c r="D453" s="1477">
        <v>341.45280000000002</v>
      </c>
      <c r="E453" s="1477">
        <v>360.42239999999998</v>
      </c>
      <c r="F453" s="1477">
        <v>379.392</v>
      </c>
      <c r="G453" s="1477">
        <v>398.36160000000001</v>
      </c>
      <c r="H453" s="1477">
        <v>417.33119999999997</v>
      </c>
      <c r="I453" s="1477">
        <v>436.30079999999998</v>
      </c>
      <c r="J453" s="1477">
        <v>455.2704</v>
      </c>
      <c r="K453" s="1477">
        <v>474.24</v>
      </c>
      <c r="L453" s="1477">
        <v>493.20960000000002</v>
      </c>
      <c r="M453" s="1477">
        <v>512.17920000000004</v>
      </c>
      <c r="N453" s="1477">
        <v>531.14879999999994</v>
      </c>
      <c r="O453" s="1477">
        <v>550.11839999999995</v>
      </c>
      <c r="P453" s="1477">
        <v>569.08799999999997</v>
      </c>
      <c r="Q453" s="1477">
        <v>588.05759999999998</v>
      </c>
      <c r="R453" s="1477">
        <v>607.02719999999999</v>
      </c>
      <c r="S453" s="1477">
        <v>625.99680000000001</v>
      </c>
      <c r="T453" s="1477">
        <v>644.96640000000002</v>
      </c>
      <c r="U453" s="1477">
        <v>663.93600000000004</v>
      </c>
      <c r="V453" s="1477">
        <v>682.90560000000005</v>
      </c>
      <c r="W453" s="1477">
        <v>701.87519999999995</v>
      </c>
      <c r="X453" s="1477">
        <v>720.84479999999996</v>
      </c>
      <c r="Y453" s="1477">
        <v>739.81439999999998</v>
      </c>
      <c r="Z453" s="1477">
        <v>758.78399999999999</v>
      </c>
      <c r="AA453" s="1477">
        <v>777.75360000000001</v>
      </c>
      <c r="AB453" s="1477">
        <v>796.72320000000002</v>
      </c>
      <c r="AC453" s="1477">
        <v>815.69280000000003</v>
      </c>
      <c r="AD453" s="1477">
        <v>834.66239999999993</v>
      </c>
      <c r="AE453" s="1477">
        <v>853.63199999999995</v>
      </c>
      <c r="AF453" s="1477">
        <v>872.60159999999996</v>
      </c>
      <c r="AG453" s="1477">
        <v>891.57119999999998</v>
      </c>
      <c r="AH453" s="1477">
        <v>910.54079999999999</v>
      </c>
      <c r="AI453" s="1477">
        <v>929.5104</v>
      </c>
      <c r="AJ453" s="1477">
        <v>948.48</v>
      </c>
      <c r="AK453" s="1477">
        <v>967.44960000000003</v>
      </c>
      <c r="AL453" s="1477">
        <v>986.41920000000005</v>
      </c>
      <c r="AM453" s="1477">
        <v>1005.3887999999999</v>
      </c>
      <c r="AN453" s="1477">
        <v>1024.3584000000001</v>
      </c>
      <c r="AO453" s="1477">
        <v>1043.328</v>
      </c>
      <c r="AP453" s="1477">
        <v>1062.2975999999999</v>
      </c>
      <c r="AQ453" s="1477">
        <v>1081.2672</v>
      </c>
      <c r="AR453" s="1477">
        <v>1100.2367999999999</v>
      </c>
      <c r="AS453" s="1477">
        <v>1119.2064</v>
      </c>
      <c r="AT453" s="1478">
        <v>1138.1759999999999</v>
      </c>
      <c r="AU453"/>
    </row>
    <row r="454" spans="1:47" s="355" customFormat="1" x14ac:dyDescent="0.3">
      <c r="A454" s="725">
        <v>17</v>
      </c>
      <c r="B454" s="1479">
        <v>322.48320000000001</v>
      </c>
      <c r="C454" s="1476">
        <v>342.63839999999999</v>
      </c>
      <c r="D454" s="1476">
        <v>362.79359999999997</v>
      </c>
      <c r="E454" s="1476">
        <v>382.94880000000001</v>
      </c>
      <c r="F454" s="1476">
        <v>403.10399999999998</v>
      </c>
      <c r="G454" s="1476">
        <v>423.25920000000002</v>
      </c>
      <c r="H454" s="1476">
        <v>443.4144</v>
      </c>
      <c r="I454" s="1476">
        <v>463.56959999999998</v>
      </c>
      <c r="J454" s="1476">
        <v>483.72480000000002</v>
      </c>
      <c r="K454" s="1476">
        <v>503.88</v>
      </c>
      <c r="L454" s="1476">
        <v>524.03520000000003</v>
      </c>
      <c r="M454" s="1476">
        <v>544.19039999999995</v>
      </c>
      <c r="N454" s="1476">
        <v>564.34559999999999</v>
      </c>
      <c r="O454" s="1476">
        <v>584.50080000000003</v>
      </c>
      <c r="P454" s="1476">
        <v>604.65599999999995</v>
      </c>
      <c r="Q454" s="1476">
        <v>624.81119999999999</v>
      </c>
      <c r="R454" s="1476">
        <v>644.96640000000002</v>
      </c>
      <c r="S454" s="1476">
        <v>665.12159999999994</v>
      </c>
      <c r="T454" s="1476">
        <v>685.27679999999998</v>
      </c>
      <c r="U454" s="1476">
        <v>705.43200000000002</v>
      </c>
      <c r="V454" s="1476">
        <v>725.58719999999994</v>
      </c>
      <c r="W454" s="1476">
        <v>745.74239999999998</v>
      </c>
      <c r="X454" s="1476">
        <v>765.89760000000001</v>
      </c>
      <c r="Y454" s="1476">
        <v>786.05280000000005</v>
      </c>
      <c r="Z454" s="1476">
        <v>806.20799999999997</v>
      </c>
      <c r="AA454" s="1476">
        <v>826.36320000000001</v>
      </c>
      <c r="AB454" s="1476">
        <v>846.51840000000004</v>
      </c>
      <c r="AC454" s="1476">
        <v>866.67359999999996</v>
      </c>
      <c r="AD454" s="1476">
        <v>886.8288</v>
      </c>
      <c r="AE454" s="1476">
        <v>906.98400000000004</v>
      </c>
      <c r="AF454" s="1476">
        <v>927.13919999999996</v>
      </c>
      <c r="AG454" s="1476">
        <v>947.2944</v>
      </c>
      <c r="AH454" s="1476">
        <v>967.44960000000003</v>
      </c>
      <c r="AI454" s="1476">
        <v>987.60479999999995</v>
      </c>
      <c r="AJ454" s="1476">
        <v>1007.76</v>
      </c>
      <c r="AK454" s="1476">
        <v>1027.9151999999999</v>
      </c>
      <c r="AL454" s="1476">
        <v>1048.0704000000001</v>
      </c>
      <c r="AM454" s="1476">
        <v>1068.2256</v>
      </c>
      <c r="AN454" s="1476">
        <v>1088.3807999999999</v>
      </c>
      <c r="AO454" s="1476">
        <v>1108.5360000000001</v>
      </c>
      <c r="AP454" s="1476">
        <v>1128.6912</v>
      </c>
      <c r="AQ454" s="1476">
        <v>1148.8463999999999</v>
      </c>
      <c r="AR454" s="1476">
        <v>1169.0016000000001</v>
      </c>
      <c r="AS454" s="1476">
        <v>1189.1568</v>
      </c>
      <c r="AT454" s="1480">
        <v>1209.3119999999999</v>
      </c>
      <c r="AU454"/>
    </row>
    <row r="455" spans="1:47" s="355" customFormat="1" x14ac:dyDescent="0.3">
      <c r="A455" s="725">
        <v>18</v>
      </c>
      <c r="B455" s="1479">
        <v>341.45280000000002</v>
      </c>
      <c r="C455" s="1476">
        <v>362.79359999999997</v>
      </c>
      <c r="D455" s="1476">
        <v>384.13439999999997</v>
      </c>
      <c r="E455" s="1476">
        <v>405.47519999999997</v>
      </c>
      <c r="F455" s="1476">
        <v>426.81599999999997</v>
      </c>
      <c r="G455" s="1476">
        <v>448.15679999999998</v>
      </c>
      <c r="H455" s="1476">
        <v>469.49759999999998</v>
      </c>
      <c r="I455" s="1476">
        <v>490.83839999999998</v>
      </c>
      <c r="J455" s="1476">
        <v>512.17920000000004</v>
      </c>
      <c r="K455" s="1476">
        <v>533.52</v>
      </c>
      <c r="L455" s="1476">
        <v>554.86080000000004</v>
      </c>
      <c r="M455" s="1476">
        <v>576.20159999999998</v>
      </c>
      <c r="N455" s="1476">
        <v>597.54240000000004</v>
      </c>
      <c r="O455" s="1476">
        <v>618.88319999999999</v>
      </c>
      <c r="P455" s="1476">
        <v>640.22400000000005</v>
      </c>
      <c r="Q455" s="1476">
        <v>661.56479999999999</v>
      </c>
      <c r="R455" s="1476">
        <v>682.90560000000005</v>
      </c>
      <c r="S455" s="1476">
        <v>704.24639999999999</v>
      </c>
      <c r="T455" s="1476">
        <v>725.58719999999994</v>
      </c>
      <c r="U455" s="1476">
        <v>746.928</v>
      </c>
      <c r="V455" s="1476">
        <v>768.26879999999994</v>
      </c>
      <c r="W455" s="1476">
        <v>789.6096</v>
      </c>
      <c r="X455" s="1476">
        <v>810.95039999999995</v>
      </c>
      <c r="Y455" s="1476">
        <v>832.2912</v>
      </c>
      <c r="Z455" s="1476">
        <v>853.63199999999995</v>
      </c>
      <c r="AA455" s="1476">
        <v>874.97280000000001</v>
      </c>
      <c r="AB455" s="1476">
        <v>896.31359999999995</v>
      </c>
      <c r="AC455" s="1476">
        <v>917.65440000000001</v>
      </c>
      <c r="AD455" s="1476">
        <v>938.99519999999995</v>
      </c>
      <c r="AE455" s="1476">
        <v>960.33600000000001</v>
      </c>
      <c r="AF455" s="1476">
        <v>981.67679999999996</v>
      </c>
      <c r="AG455" s="1476">
        <v>1003.0176</v>
      </c>
      <c r="AH455" s="1476">
        <v>1024.3584000000001</v>
      </c>
      <c r="AI455" s="1476">
        <v>1045.6992</v>
      </c>
      <c r="AJ455" s="1476">
        <v>1067.04</v>
      </c>
      <c r="AK455" s="1476">
        <v>1088.3807999999999</v>
      </c>
      <c r="AL455" s="1476">
        <v>1109.7216000000001</v>
      </c>
      <c r="AM455" s="1476">
        <v>1131.0624</v>
      </c>
      <c r="AN455" s="1476">
        <v>1152.4032</v>
      </c>
      <c r="AO455" s="1476">
        <v>1173.7439999999999</v>
      </c>
      <c r="AP455" s="1476">
        <v>1195.0848000000001</v>
      </c>
      <c r="AQ455" s="1476">
        <v>1216.4256</v>
      </c>
      <c r="AR455" s="1476">
        <v>1237.7664</v>
      </c>
      <c r="AS455" s="1476">
        <v>1259.1071999999999</v>
      </c>
      <c r="AT455" s="1480">
        <v>1280.4480000000001</v>
      </c>
      <c r="AU455"/>
    </row>
    <row r="456" spans="1:47" s="355" customFormat="1" x14ac:dyDescent="0.3">
      <c r="A456" s="725">
        <v>19</v>
      </c>
      <c r="B456" s="1479">
        <v>360.42239999999998</v>
      </c>
      <c r="C456" s="1476">
        <v>382.94880000000001</v>
      </c>
      <c r="D456" s="1476">
        <v>405.47519999999997</v>
      </c>
      <c r="E456" s="1476">
        <v>428.0016</v>
      </c>
      <c r="F456" s="1476">
        <v>450.52800000000002</v>
      </c>
      <c r="G456" s="1476">
        <v>473.05439999999999</v>
      </c>
      <c r="H456" s="1476">
        <v>495.58080000000001</v>
      </c>
      <c r="I456" s="1476">
        <v>518.10720000000003</v>
      </c>
      <c r="J456" s="1476">
        <v>540.6336</v>
      </c>
      <c r="K456" s="1476">
        <v>563.16</v>
      </c>
      <c r="L456" s="1476">
        <v>585.68640000000005</v>
      </c>
      <c r="M456" s="1476">
        <v>608.21280000000002</v>
      </c>
      <c r="N456" s="1476">
        <v>630.73919999999998</v>
      </c>
      <c r="O456" s="1476">
        <v>653.26559999999995</v>
      </c>
      <c r="P456" s="1476">
        <v>675.79200000000003</v>
      </c>
      <c r="Q456" s="1476">
        <v>698.3184</v>
      </c>
      <c r="R456" s="1476">
        <v>720.84479999999996</v>
      </c>
      <c r="S456" s="1476">
        <v>743.37120000000004</v>
      </c>
      <c r="T456" s="1476">
        <v>765.89760000000001</v>
      </c>
      <c r="U456" s="1476">
        <v>788.42399999999998</v>
      </c>
      <c r="V456" s="1476">
        <v>810.95039999999995</v>
      </c>
      <c r="W456" s="1476">
        <v>833.47680000000003</v>
      </c>
      <c r="X456" s="1476">
        <v>856.00319999999999</v>
      </c>
      <c r="Y456" s="1476">
        <v>878.52959999999996</v>
      </c>
      <c r="Z456" s="1476">
        <v>901.05600000000004</v>
      </c>
      <c r="AA456" s="1476">
        <v>923.58240000000001</v>
      </c>
      <c r="AB456" s="1476">
        <v>946.10879999999997</v>
      </c>
      <c r="AC456" s="1476">
        <v>968.63519999999994</v>
      </c>
      <c r="AD456" s="1476">
        <v>991.16160000000002</v>
      </c>
      <c r="AE456" s="1476">
        <v>1013.688</v>
      </c>
      <c r="AF456" s="1476">
        <v>1036.2144000000001</v>
      </c>
      <c r="AG456" s="1476">
        <v>1058.7408</v>
      </c>
      <c r="AH456" s="1476">
        <v>1081.2672</v>
      </c>
      <c r="AI456" s="1476">
        <v>1103.7936</v>
      </c>
      <c r="AJ456" s="1476">
        <v>1126.32</v>
      </c>
      <c r="AK456" s="1476">
        <v>1148.8463999999999</v>
      </c>
      <c r="AL456" s="1476">
        <v>1171.3728000000001</v>
      </c>
      <c r="AM456" s="1476">
        <v>1193.8992000000001</v>
      </c>
      <c r="AN456" s="1476">
        <v>1216.4256</v>
      </c>
      <c r="AO456" s="1476">
        <v>1238.952</v>
      </c>
      <c r="AP456" s="1476">
        <v>1261.4784</v>
      </c>
      <c r="AQ456" s="1476">
        <v>1284.0047999999999</v>
      </c>
      <c r="AR456" s="1476">
        <v>1306.5311999999999</v>
      </c>
      <c r="AS456" s="1476">
        <v>1329.0576000000001</v>
      </c>
      <c r="AT456" s="1480">
        <v>1351.5840000000001</v>
      </c>
      <c r="AU456"/>
    </row>
    <row r="457" spans="1:47" s="355" customFormat="1" x14ac:dyDescent="0.3">
      <c r="A457" s="725">
        <v>20</v>
      </c>
      <c r="B457" s="1479">
        <v>379.392</v>
      </c>
      <c r="C457" s="1476">
        <v>403.10399999999998</v>
      </c>
      <c r="D457" s="1476">
        <v>426.81599999999997</v>
      </c>
      <c r="E457" s="1476">
        <v>450.52800000000002</v>
      </c>
      <c r="F457" s="1476">
        <v>474.24</v>
      </c>
      <c r="G457" s="1476">
        <v>497.952</v>
      </c>
      <c r="H457" s="1476">
        <v>521.66399999999999</v>
      </c>
      <c r="I457" s="1476">
        <v>545.37599999999998</v>
      </c>
      <c r="J457" s="1476">
        <v>569.08799999999997</v>
      </c>
      <c r="K457" s="1476">
        <v>592.79999999999995</v>
      </c>
      <c r="L457" s="1476">
        <v>616.51199999999994</v>
      </c>
      <c r="M457" s="1476">
        <v>640.22400000000005</v>
      </c>
      <c r="N457" s="1476">
        <v>663.93600000000004</v>
      </c>
      <c r="O457" s="1476">
        <v>687.64800000000002</v>
      </c>
      <c r="P457" s="1476">
        <v>711.36</v>
      </c>
      <c r="Q457" s="1476">
        <v>735.072</v>
      </c>
      <c r="R457" s="1476">
        <v>758.78399999999999</v>
      </c>
      <c r="S457" s="1476">
        <v>782.49599999999998</v>
      </c>
      <c r="T457" s="1476">
        <v>806.20799999999997</v>
      </c>
      <c r="U457" s="1476">
        <v>829.92</v>
      </c>
      <c r="V457" s="1476">
        <v>853.63199999999995</v>
      </c>
      <c r="W457" s="1476">
        <v>877.34399999999994</v>
      </c>
      <c r="X457" s="1476">
        <v>901.05600000000004</v>
      </c>
      <c r="Y457" s="1476">
        <v>924.76800000000003</v>
      </c>
      <c r="Z457" s="1476">
        <v>948.48</v>
      </c>
      <c r="AA457" s="1476">
        <v>972.19200000000001</v>
      </c>
      <c r="AB457" s="1476">
        <v>995.904</v>
      </c>
      <c r="AC457" s="1476">
        <v>1019.616</v>
      </c>
      <c r="AD457" s="1476">
        <v>1043.328</v>
      </c>
      <c r="AE457" s="1476">
        <v>1067.04</v>
      </c>
      <c r="AF457" s="1476">
        <v>1090.752</v>
      </c>
      <c r="AG457" s="1476">
        <v>1114.4639999999999</v>
      </c>
      <c r="AH457" s="1476">
        <v>1138.1759999999999</v>
      </c>
      <c r="AI457" s="1476">
        <v>1161.8879999999999</v>
      </c>
      <c r="AJ457" s="1476">
        <v>1185.5999999999999</v>
      </c>
      <c r="AK457" s="1476">
        <v>1209.3119999999999</v>
      </c>
      <c r="AL457" s="1476">
        <v>1233.0239999999999</v>
      </c>
      <c r="AM457" s="1476">
        <v>1256.7359999999999</v>
      </c>
      <c r="AN457" s="1476">
        <v>1280.4480000000001</v>
      </c>
      <c r="AO457" s="1476">
        <v>1304.1600000000001</v>
      </c>
      <c r="AP457" s="1476">
        <v>1327.8720000000001</v>
      </c>
      <c r="AQ457" s="1476">
        <v>1351.5840000000001</v>
      </c>
      <c r="AR457" s="1476">
        <v>1375.296</v>
      </c>
      <c r="AS457" s="1476">
        <v>1399.008</v>
      </c>
      <c r="AT457" s="1480">
        <v>1422.72</v>
      </c>
    </row>
    <row r="458" spans="1:47" s="355" customFormat="1" x14ac:dyDescent="0.3">
      <c r="A458" s="725">
        <v>21</v>
      </c>
      <c r="B458" s="1479">
        <v>398.36160000000001</v>
      </c>
      <c r="C458" s="1476">
        <v>423.25920000000002</v>
      </c>
      <c r="D458" s="1476">
        <v>448.15679999999998</v>
      </c>
      <c r="E458" s="1476">
        <v>473.05439999999999</v>
      </c>
      <c r="F458" s="1476">
        <v>497.952</v>
      </c>
      <c r="G458" s="1476">
        <v>522.84960000000001</v>
      </c>
      <c r="H458" s="1476">
        <v>547.74720000000002</v>
      </c>
      <c r="I458" s="1476">
        <v>572.64480000000003</v>
      </c>
      <c r="J458" s="1476">
        <v>597.54240000000004</v>
      </c>
      <c r="K458" s="1476">
        <v>622.43999999999994</v>
      </c>
      <c r="L458" s="1476">
        <v>647.33759999999995</v>
      </c>
      <c r="M458" s="1476">
        <v>672.23519999999996</v>
      </c>
      <c r="N458" s="1476">
        <v>697.13279999999997</v>
      </c>
      <c r="O458" s="1476">
        <v>722.03039999999999</v>
      </c>
      <c r="P458" s="1476">
        <v>746.928</v>
      </c>
      <c r="Q458" s="1476">
        <v>771.82560000000001</v>
      </c>
      <c r="R458" s="1476">
        <v>796.72320000000002</v>
      </c>
      <c r="S458" s="1476">
        <v>821.62080000000003</v>
      </c>
      <c r="T458" s="1476">
        <v>846.51840000000004</v>
      </c>
      <c r="U458" s="1476">
        <v>871.41599999999994</v>
      </c>
      <c r="V458" s="1476">
        <v>896.31359999999995</v>
      </c>
      <c r="W458" s="1476">
        <v>921.21119999999996</v>
      </c>
      <c r="X458" s="1476">
        <v>946.10879999999997</v>
      </c>
      <c r="Y458" s="1476">
        <v>971.00639999999999</v>
      </c>
      <c r="Z458" s="1476">
        <v>995.904</v>
      </c>
      <c r="AA458" s="1476">
        <v>1020.8016</v>
      </c>
      <c r="AB458" s="1476">
        <v>1045.6992</v>
      </c>
      <c r="AC458" s="1476">
        <v>1070.5968</v>
      </c>
      <c r="AD458" s="1476">
        <v>1095.4944</v>
      </c>
      <c r="AE458" s="1476">
        <v>1120.3920000000001</v>
      </c>
      <c r="AF458" s="1476">
        <v>1145.2896000000001</v>
      </c>
      <c r="AG458" s="1476">
        <v>1170.1872000000001</v>
      </c>
      <c r="AH458" s="1476">
        <v>1195.0848000000001</v>
      </c>
      <c r="AI458" s="1476">
        <v>1219.9824000000001</v>
      </c>
      <c r="AJ458" s="1476">
        <v>1244.8799999999999</v>
      </c>
      <c r="AK458" s="1476">
        <v>1269.7775999999999</v>
      </c>
      <c r="AL458" s="1476">
        <v>1294.6751999999999</v>
      </c>
      <c r="AM458" s="1476">
        <v>1319.5727999999999</v>
      </c>
      <c r="AN458" s="1476">
        <v>1344.4703999999999</v>
      </c>
      <c r="AO458" s="1476">
        <v>1369.3679999999999</v>
      </c>
      <c r="AP458" s="1476">
        <v>1394.2655999999999</v>
      </c>
      <c r="AQ458" s="1476">
        <v>1419.1632</v>
      </c>
      <c r="AR458" s="1476">
        <v>1444.0608</v>
      </c>
      <c r="AS458" s="1476">
        <v>1468.9584</v>
      </c>
      <c r="AT458" s="1480">
        <v>1493.856</v>
      </c>
      <c r="AU458"/>
    </row>
    <row r="459" spans="1:47" x14ac:dyDescent="0.3">
      <c r="A459" s="725">
        <v>22</v>
      </c>
      <c r="B459" s="1479">
        <v>417.33119999999997</v>
      </c>
      <c r="C459" s="1476">
        <v>443.4144</v>
      </c>
      <c r="D459" s="1476">
        <v>469.49759999999998</v>
      </c>
      <c r="E459" s="1476">
        <v>495.58080000000001</v>
      </c>
      <c r="F459" s="1476">
        <v>521.66399999999999</v>
      </c>
      <c r="G459" s="1476">
        <v>547.74720000000002</v>
      </c>
      <c r="H459" s="1476">
        <v>573.83039999999994</v>
      </c>
      <c r="I459" s="1476">
        <v>599.91359999999997</v>
      </c>
      <c r="J459" s="1476">
        <v>625.99680000000001</v>
      </c>
      <c r="K459" s="1476">
        <v>652.08000000000004</v>
      </c>
      <c r="L459" s="1476">
        <v>678.16319999999996</v>
      </c>
      <c r="M459" s="1476">
        <v>704.24639999999999</v>
      </c>
      <c r="N459" s="1476">
        <v>730.32960000000003</v>
      </c>
      <c r="O459" s="1476">
        <v>756.41279999999995</v>
      </c>
      <c r="P459" s="1476">
        <v>782.49599999999998</v>
      </c>
      <c r="Q459" s="1476">
        <v>808.57920000000001</v>
      </c>
      <c r="R459" s="1476">
        <v>834.66239999999993</v>
      </c>
      <c r="S459" s="1476">
        <v>860.74559999999997</v>
      </c>
      <c r="T459" s="1476">
        <v>886.8288</v>
      </c>
      <c r="U459" s="1476">
        <v>912.91200000000003</v>
      </c>
      <c r="V459" s="1476">
        <v>938.99519999999995</v>
      </c>
      <c r="W459" s="1476">
        <v>965.07839999999999</v>
      </c>
      <c r="X459" s="1476">
        <v>991.16160000000002</v>
      </c>
      <c r="Y459" s="1476">
        <v>1017.2447999999999</v>
      </c>
      <c r="Z459" s="1476">
        <v>1043.328</v>
      </c>
      <c r="AA459" s="1476">
        <v>1069.4112</v>
      </c>
      <c r="AB459" s="1476">
        <v>1095.4944</v>
      </c>
      <c r="AC459" s="1476">
        <v>1121.5776000000001</v>
      </c>
      <c r="AD459" s="1476">
        <v>1147.6607999999999</v>
      </c>
      <c r="AE459" s="1476">
        <v>1173.7439999999999</v>
      </c>
      <c r="AF459" s="1476">
        <v>1199.8271999999999</v>
      </c>
      <c r="AG459" s="1476">
        <v>1225.9104</v>
      </c>
      <c r="AH459" s="1476">
        <v>1251.9936</v>
      </c>
      <c r="AI459" s="1476">
        <v>1278.0768</v>
      </c>
      <c r="AJ459" s="1476">
        <v>1304.1600000000001</v>
      </c>
      <c r="AK459" s="1476">
        <v>1330.2431999999999</v>
      </c>
      <c r="AL459" s="1476">
        <v>1356.3263999999999</v>
      </c>
      <c r="AM459" s="1476">
        <v>1382.4096</v>
      </c>
      <c r="AN459" s="1476">
        <v>1408.4928</v>
      </c>
      <c r="AO459" s="1476">
        <v>1434.576</v>
      </c>
      <c r="AP459" s="1476">
        <v>1460.6592000000001</v>
      </c>
      <c r="AQ459" s="1476">
        <v>1486.7424000000001</v>
      </c>
      <c r="AR459" s="1476">
        <v>1512.8255999999999</v>
      </c>
      <c r="AS459" s="1476">
        <v>1538.9087999999999</v>
      </c>
      <c r="AT459" s="1480">
        <v>1564.992</v>
      </c>
      <c r="AU459" s="355"/>
    </row>
    <row r="460" spans="1:47" x14ac:dyDescent="0.3">
      <c r="A460" s="725">
        <v>23</v>
      </c>
      <c r="B460" s="1479">
        <v>436.30079999999998</v>
      </c>
      <c r="C460" s="1476">
        <v>463.56959999999998</v>
      </c>
      <c r="D460" s="1476">
        <v>490.83839999999998</v>
      </c>
      <c r="E460" s="1476">
        <v>518.10720000000003</v>
      </c>
      <c r="F460" s="1476">
        <v>545.37599999999998</v>
      </c>
      <c r="G460" s="1476">
        <v>572.64480000000003</v>
      </c>
      <c r="H460" s="1476">
        <v>599.91359999999997</v>
      </c>
      <c r="I460" s="1476">
        <v>627.18240000000003</v>
      </c>
      <c r="J460" s="1476">
        <v>654.45119999999997</v>
      </c>
      <c r="K460" s="1476">
        <v>681.72</v>
      </c>
      <c r="L460" s="1476">
        <v>708.98879999999997</v>
      </c>
      <c r="M460" s="1476">
        <v>736.25760000000002</v>
      </c>
      <c r="N460" s="1476">
        <v>763.52639999999997</v>
      </c>
      <c r="O460" s="1476">
        <v>790.79520000000002</v>
      </c>
      <c r="P460" s="1476">
        <v>818.06399999999996</v>
      </c>
      <c r="Q460" s="1476">
        <v>845.33280000000002</v>
      </c>
      <c r="R460" s="1476">
        <v>872.60159999999996</v>
      </c>
      <c r="S460" s="1476">
        <v>899.87040000000002</v>
      </c>
      <c r="T460" s="1476">
        <v>927.13919999999996</v>
      </c>
      <c r="U460" s="1476">
        <v>954.40800000000002</v>
      </c>
      <c r="V460" s="1476">
        <v>981.67679999999996</v>
      </c>
      <c r="W460" s="1476">
        <v>1008.9456</v>
      </c>
      <c r="X460" s="1476">
        <v>1036.2144000000001</v>
      </c>
      <c r="Y460" s="1476">
        <v>1063.4831999999999</v>
      </c>
      <c r="Z460" s="1476">
        <v>1090.752</v>
      </c>
      <c r="AA460" s="1476">
        <v>1118.0208</v>
      </c>
      <c r="AB460" s="1476">
        <v>1145.2896000000001</v>
      </c>
      <c r="AC460" s="1476">
        <v>1172.5583999999999</v>
      </c>
      <c r="AD460" s="1476">
        <v>1199.8271999999999</v>
      </c>
      <c r="AE460" s="1476">
        <v>1227.096</v>
      </c>
      <c r="AF460" s="1476">
        <v>1254.3648000000001</v>
      </c>
      <c r="AG460" s="1476">
        <v>1281.6335999999999</v>
      </c>
      <c r="AH460" s="1476">
        <v>1308.9023999999999</v>
      </c>
      <c r="AI460" s="1476">
        <v>1336.1712</v>
      </c>
      <c r="AJ460" s="1476">
        <v>1363.44</v>
      </c>
      <c r="AK460" s="1476">
        <v>1390.7087999999999</v>
      </c>
      <c r="AL460" s="1476">
        <v>1417.9775999999999</v>
      </c>
      <c r="AM460" s="1476">
        <v>1445.2464</v>
      </c>
      <c r="AN460" s="1476">
        <v>1472.5152</v>
      </c>
      <c r="AO460" s="1476">
        <v>1499.7839999999999</v>
      </c>
      <c r="AP460" s="1476">
        <v>1527.0527999999999</v>
      </c>
      <c r="AQ460" s="1476">
        <v>1554.3216</v>
      </c>
      <c r="AR460" s="1476">
        <v>1581.5904</v>
      </c>
      <c r="AS460" s="1476">
        <v>1608.8591999999999</v>
      </c>
      <c r="AT460" s="1480">
        <v>1636.1279999999999</v>
      </c>
    </row>
    <row r="461" spans="1:47" x14ac:dyDescent="0.3">
      <c r="A461" s="725">
        <v>24</v>
      </c>
      <c r="B461" s="1479">
        <v>455.2704</v>
      </c>
      <c r="C461" s="1476">
        <v>483.72480000000002</v>
      </c>
      <c r="D461" s="1476">
        <v>512.17920000000004</v>
      </c>
      <c r="E461" s="1476">
        <v>540.6336</v>
      </c>
      <c r="F461" s="1476">
        <v>569.08799999999997</v>
      </c>
      <c r="G461" s="1476">
        <v>597.54240000000004</v>
      </c>
      <c r="H461" s="1476">
        <v>625.99680000000001</v>
      </c>
      <c r="I461" s="1476">
        <v>654.45119999999997</v>
      </c>
      <c r="J461" s="1476">
        <v>682.90560000000005</v>
      </c>
      <c r="K461" s="1476">
        <v>711.36</v>
      </c>
      <c r="L461" s="1476">
        <v>739.81439999999998</v>
      </c>
      <c r="M461" s="1476">
        <v>768.26879999999994</v>
      </c>
      <c r="N461" s="1476">
        <v>796.72320000000002</v>
      </c>
      <c r="O461" s="1476">
        <v>825.17759999999998</v>
      </c>
      <c r="P461" s="1476">
        <v>853.63199999999995</v>
      </c>
      <c r="Q461" s="1476">
        <v>882.08640000000003</v>
      </c>
      <c r="R461" s="1476">
        <v>910.54079999999999</v>
      </c>
      <c r="S461" s="1476">
        <v>938.99519999999995</v>
      </c>
      <c r="T461" s="1476">
        <v>967.44960000000003</v>
      </c>
      <c r="U461" s="1476">
        <v>995.904</v>
      </c>
      <c r="V461" s="1476">
        <v>1024.3584000000001</v>
      </c>
      <c r="W461" s="1476">
        <v>1052.8127999999999</v>
      </c>
      <c r="X461" s="1476">
        <v>1081.2672</v>
      </c>
      <c r="Y461" s="1476">
        <v>1109.7216000000001</v>
      </c>
      <c r="Z461" s="1476">
        <v>1138.1759999999999</v>
      </c>
      <c r="AA461" s="1476">
        <v>1166.6304</v>
      </c>
      <c r="AB461" s="1476">
        <v>1195.0848000000001</v>
      </c>
      <c r="AC461" s="1476">
        <v>1223.5391999999999</v>
      </c>
      <c r="AD461" s="1476">
        <v>1251.9936</v>
      </c>
      <c r="AE461" s="1476">
        <v>1280.4480000000001</v>
      </c>
      <c r="AF461" s="1476">
        <v>1308.9023999999999</v>
      </c>
      <c r="AG461" s="1476">
        <v>1337.3568</v>
      </c>
      <c r="AH461" s="1476">
        <v>1365.8112000000001</v>
      </c>
      <c r="AI461" s="1476">
        <v>1394.2655999999999</v>
      </c>
      <c r="AJ461" s="1476">
        <v>1422.72</v>
      </c>
      <c r="AK461" s="1476">
        <v>1451.1743999999999</v>
      </c>
      <c r="AL461" s="1476">
        <v>1479.6288</v>
      </c>
      <c r="AM461" s="1476">
        <v>1508.0832</v>
      </c>
      <c r="AN461" s="1476">
        <v>1536.5375999999999</v>
      </c>
      <c r="AO461" s="1476">
        <v>1564.992</v>
      </c>
      <c r="AP461" s="1476">
        <v>1593.4464</v>
      </c>
      <c r="AQ461" s="1476">
        <v>1621.9007999999999</v>
      </c>
      <c r="AR461" s="1476">
        <v>1650.3552</v>
      </c>
      <c r="AS461" s="1476">
        <v>1678.8096</v>
      </c>
      <c r="AT461" s="1480">
        <v>1707.2639999999999</v>
      </c>
    </row>
    <row r="462" spans="1:47" x14ac:dyDescent="0.3">
      <c r="A462" s="725">
        <v>25</v>
      </c>
      <c r="B462" s="1479">
        <v>474.24</v>
      </c>
      <c r="C462" s="1476">
        <v>503.88</v>
      </c>
      <c r="D462" s="1476">
        <v>533.52</v>
      </c>
      <c r="E462" s="1476">
        <v>563.16</v>
      </c>
      <c r="F462" s="1476">
        <v>592.79999999999995</v>
      </c>
      <c r="G462" s="1476">
        <v>622.43999999999994</v>
      </c>
      <c r="H462" s="1476">
        <v>652.08000000000004</v>
      </c>
      <c r="I462" s="1476">
        <v>681.72</v>
      </c>
      <c r="J462" s="1476">
        <v>711.36</v>
      </c>
      <c r="K462" s="1476">
        <v>741</v>
      </c>
      <c r="L462" s="1476">
        <v>770.64</v>
      </c>
      <c r="M462" s="1476">
        <v>800.28</v>
      </c>
      <c r="N462" s="1476">
        <v>829.92</v>
      </c>
      <c r="O462" s="1476">
        <v>859.56</v>
      </c>
      <c r="P462" s="1476">
        <v>889.2</v>
      </c>
      <c r="Q462" s="1476">
        <v>918.84</v>
      </c>
      <c r="R462" s="1476">
        <v>948.48</v>
      </c>
      <c r="S462" s="1476">
        <v>978.12</v>
      </c>
      <c r="T462" s="1476">
        <v>1007.76</v>
      </c>
      <c r="U462" s="1476">
        <v>1037.4000000000001</v>
      </c>
      <c r="V462" s="1476">
        <v>1067.04</v>
      </c>
      <c r="W462" s="1476">
        <v>1096.68</v>
      </c>
      <c r="X462" s="1476">
        <v>1126.32</v>
      </c>
      <c r="Y462" s="1476">
        <v>1155.96</v>
      </c>
      <c r="Z462" s="1476">
        <v>1185.5999999999999</v>
      </c>
      <c r="AA462" s="1476">
        <v>1215.24</v>
      </c>
      <c r="AB462" s="1476">
        <v>1244.8799999999999</v>
      </c>
      <c r="AC462" s="1476">
        <v>1274.52</v>
      </c>
      <c r="AD462" s="1476">
        <v>1304.1600000000001</v>
      </c>
      <c r="AE462" s="1476">
        <v>1333.8</v>
      </c>
      <c r="AF462" s="1476">
        <v>1363.44</v>
      </c>
      <c r="AG462" s="1476">
        <v>1393.08</v>
      </c>
      <c r="AH462" s="1476">
        <v>1422.72</v>
      </c>
      <c r="AI462" s="1476">
        <v>1452.36</v>
      </c>
      <c r="AJ462" s="1476">
        <v>1482</v>
      </c>
      <c r="AK462" s="1476">
        <v>1511.6399999999999</v>
      </c>
      <c r="AL462" s="1476">
        <v>1541.28</v>
      </c>
      <c r="AM462" s="1476">
        <v>1570.92</v>
      </c>
      <c r="AN462" s="1476">
        <v>1600.56</v>
      </c>
      <c r="AO462" s="1476">
        <v>1630.2</v>
      </c>
      <c r="AP462" s="1476">
        <v>1659.84</v>
      </c>
      <c r="AQ462" s="1476">
        <v>1689.48</v>
      </c>
      <c r="AR462" s="1476">
        <v>1719.12</v>
      </c>
      <c r="AS462" s="1476">
        <v>1748.76</v>
      </c>
      <c r="AT462" s="1480">
        <v>1778.4</v>
      </c>
    </row>
    <row r="463" spans="1:47" x14ac:dyDescent="0.3">
      <c r="A463" s="725">
        <v>26</v>
      </c>
      <c r="B463" s="1479">
        <v>493.20960000000002</v>
      </c>
      <c r="C463" s="1476">
        <v>524.03520000000003</v>
      </c>
      <c r="D463" s="1476">
        <v>554.86080000000004</v>
      </c>
      <c r="E463" s="1476">
        <v>585.68640000000005</v>
      </c>
      <c r="F463" s="1476">
        <v>616.51199999999994</v>
      </c>
      <c r="G463" s="1476">
        <v>647.33759999999995</v>
      </c>
      <c r="H463" s="1476">
        <v>678.16319999999996</v>
      </c>
      <c r="I463" s="1476">
        <v>708.98879999999997</v>
      </c>
      <c r="J463" s="1476">
        <v>739.81439999999998</v>
      </c>
      <c r="K463" s="1476">
        <v>770.64</v>
      </c>
      <c r="L463" s="1476">
        <v>801.46559999999999</v>
      </c>
      <c r="M463" s="1476">
        <v>832.2912</v>
      </c>
      <c r="N463" s="1476">
        <v>863.11680000000001</v>
      </c>
      <c r="O463" s="1476">
        <v>893.94240000000002</v>
      </c>
      <c r="P463" s="1476">
        <v>924.76800000000003</v>
      </c>
      <c r="Q463" s="1476">
        <v>955.59360000000004</v>
      </c>
      <c r="R463" s="1476">
        <v>986.41920000000005</v>
      </c>
      <c r="S463" s="1476">
        <v>1017.2447999999999</v>
      </c>
      <c r="T463" s="1476">
        <v>1048.0704000000001</v>
      </c>
      <c r="U463" s="1476">
        <v>1078.896</v>
      </c>
      <c r="V463" s="1476">
        <v>1109.7216000000001</v>
      </c>
      <c r="W463" s="1476">
        <v>1140.5472</v>
      </c>
      <c r="X463" s="1476">
        <v>1171.3728000000001</v>
      </c>
      <c r="Y463" s="1476">
        <v>1202.1984</v>
      </c>
      <c r="Z463" s="1476">
        <v>1233.0239999999999</v>
      </c>
      <c r="AA463" s="1476">
        <v>1263.8496</v>
      </c>
      <c r="AB463" s="1476">
        <v>1294.6751999999999</v>
      </c>
      <c r="AC463" s="1476">
        <v>1325.5008</v>
      </c>
      <c r="AD463" s="1476">
        <v>1356.3263999999999</v>
      </c>
      <c r="AE463" s="1476">
        <v>1387.152</v>
      </c>
      <c r="AF463" s="1476">
        <v>1417.9775999999999</v>
      </c>
      <c r="AG463" s="1476">
        <v>1448.8032000000001</v>
      </c>
      <c r="AH463" s="1476">
        <v>1479.6288</v>
      </c>
      <c r="AI463" s="1476">
        <v>1510.4544000000001</v>
      </c>
      <c r="AJ463" s="1476">
        <v>1541.28</v>
      </c>
      <c r="AK463" s="1476">
        <v>1572.1056000000001</v>
      </c>
      <c r="AL463" s="1476">
        <v>1602.9312</v>
      </c>
      <c r="AM463" s="1476">
        <v>1633.7567999999999</v>
      </c>
      <c r="AN463" s="1476">
        <v>1664.5824</v>
      </c>
      <c r="AO463" s="1476">
        <v>1695.4079999999999</v>
      </c>
      <c r="AP463" s="1476">
        <v>1726.2336</v>
      </c>
      <c r="AQ463" s="1476">
        <v>1757.0591999999999</v>
      </c>
      <c r="AR463" s="1476">
        <v>1787.8848</v>
      </c>
      <c r="AS463" s="1476">
        <v>1818.7103999999999</v>
      </c>
      <c r="AT463" s="1480">
        <v>1849.5360000000001</v>
      </c>
      <c r="AU463" s="355"/>
    </row>
    <row r="464" spans="1:47" x14ac:dyDescent="0.3">
      <c r="A464" s="725">
        <v>27</v>
      </c>
      <c r="B464" s="1479">
        <v>512.17920000000004</v>
      </c>
      <c r="C464" s="1476">
        <v>544.19039999999995</v>
      </c>
      <c r="D464" s="1476">
        <v>576.20159999999998</v>
      </c>
      <c r="E464" s="1476">
        <v>608.21280000000002</v>
      </c>
      <c r="F464" s="1476">
        <v>640.22400000000005</v>
      </c>
      <c r="G464" s="1476">
        <v>672.23519999999996</v>
      </c>
      <c r="H464" s="1476">
        <v>704.24639999999999</v>
      </c>
      <c r="I464" s="1476">
        <v>736.25760000000002</v>
      </c>
      <c r="J464" s="1476">
        <v>768.26879999999994</v>
      </c>
      <c r="K464" s="1476">
        <v>800.28</v>
      </c>
      <c r="L464" s="1476">
        <v>832.2912</v>
      </c>
      <c r="M464" s="1476">
        <v>864.30240000000003</v>
      </c>
      <c r="N464" s="1476">
        <v>896.31359999999995</v>
      </c>
      <c r="O464" s="1476">
        <v>928.32479999999998</v>
      </c>
      <c r="P464" s="1476">
        <v>960.33600000000001</v>
      </c>
      <c r="Q464" s="1476">
        <v>992.34720000000004</v>
      </c>
      <c r="R464" s="1476">
        <v>1024.3584000000001</v>
      </c>
      <c r="S464" s="1476">
        <v>1056.3696</v>
      </c>
      <c r="T464" s="1476">
        <v>1088.3807999999999</v>
      </c>
      <c r="U464" s="1476">
        <v>1120.3920000000001</v>
      </c>
      <c r="V464" s="1476">
        <v>1152.4032</v>
      </c>
      <c r="W464" s="1476">
        <v>1184.4143999999999</v>
      </c>
      <c r="X464" s="1476">
        <v>1216.4256</v>
      </c>
      <c r="Y464" s="1476">
        <v>1248.4367999999999</v>
      </c>
      <c r="Z464" s="1476">
        <v>1280.4480000000001</v>
      </c>
      <c r="AA464" s="1476">
        <v>1312.4592</v>
      </c>
      <c r="AB464" s="1476">
        <v>1344.4703999999999</v>
      </c>
      <c r="AC464" s="1476">
        <v>1376.4816000000001</v>
      </c>
      <c r="AD464" s="1476">
        <v>1408.4928</v>
      </c>
      <c r="AE464" s="1476">
        <v>1440.5039999999999</v>
      </c>
      <c r="AF464" s="1476">
        <v>1472.5152</v>
      </c>
      <c r="AG464" s="1476">
        <v>1504.5264</v>
      </c>
      <c r="AH464" s="1476">
        <v>1536.5375999999999</v>
      </c>
      <c r="AI464" s="1476">
        <v>1568.5488</v>
      </c>
      <c r="AJ464" s="1476">
        <v>1600.56</v>
      </c>
      <c r="AK464" s="1476">
        <v>1632.5712000000001</v>
      </c>
      <c r="AL464" s="1476">
        <v>1664.5824</v>
      </c>
      <c r="AM464" s="1476">
        <v>1696.5935999999999</v>
      </c>
      <c r="AN464" s="1476">
        <v>1728.6048000000001</v>
      </c>
      <c r="AO464" s="1476">
        <v>1760.616</v>
      </c>
      <c r="AP464" s="1476">
        <v>1792.6271999999999</v>
      </c>
      <c r="AQ464" s="1476">
        <v>1824.6384</v>
      </c>
      <c r="AR464" s="1476">
        <v>1856.6496</v>
      </c>
      <c r="AS464" s="1476">
        <v>1888.6607999999999</v>
      </c>
      <c r="AT464" s="1480">
        <v>1920.672</v>
      </c>
      <c r="AU464" s="355"/>
    </row>
    <row r="465" spans="1:47" x14ac:dyDescent="0.3">
      <c r="A465" s="725">
        <v>28</v>
      </c>
      <c r="B465" s="1479">
        <v>531.14879999999994</v>
      </c>
      <c r="C465" s="1476">
        <v>564.34559999999999</v>
      </c>
      <c r="D465" s="1476">
        <v>597.54240000000004</v>
      </c>
      <c r="E465" s="1476">
        <v>630.73919999999998</v>
      </c>
      <c r="F465" s="1476">
        <v>663.93600000000004</v>
      </c>
      <c r="G465" s="1476">
        <v>697.13279999999997</v>
      </c>
      <c r="H465" s="1476">
        <v>730.32960000000003</v>
      </c>
      <c r="I465" s="1476">
        <v>763.52639999999997</v>
      </c>
      <c r="J465" s="1476">
        <v>796.72320000000002</v>
      </c>
      <c r="K465" s="1476">
        <v>829.92</v>
      </c>
      <c r="L465" s="1476">
        <v>863.11680000000001</v>
      </c>
      <c r="M465" s="1476">
        <v>896.31359999999995</v>
      </c>
      <c r="N465" s="1476">
        <v>929.5104</v>
      </c>
      <c r="O465" s="1476">
        <v>962.70719999999994</v>
      </c>
      <c r="P465" s="1476">
        <v>995.904</v>
      </c>
      <c r="Q465" s="1476">
        <v>1029.1007999999999</v>
      </c>
      <c r="R465" s="1476">
        <v>1062.2975999999999</v>
      </c>
      <c r="S465" s="1476">
        <v>1095.4944</v>
      </c>
      <c r="T465" s="1476">
        <v>1128.6912</v>
      </c>
      <c r="U465" s="1476">
        <v>1161.8879999999999</v>
      </c>
      <c r="V465" s="1476">
        <v>1195.0848000000001</v>
      </c>
      <c r="W465" s="1476">
        <v>1228.2816</v>
      </c>
      <c r="X465" s="1476">
        <v>1261.4784</v>
      </c>
      <c r="Y465" s="1476">
        <v>1294.6751999999999</v>
      </c>
      <c r="Z465" s="1476">
        <v>1327.8720000000001</v>
      </c>
      <c r="AA465" s="1476">
        <v>1361.0688</v>
      </c>
      <c r="AB465" s="1476">
        <v>1394.2655999999999</v>
      </c>
      <c r="AC465" s="1476">
        <v>1427.4623999999999</v>
      </c>
      <c r="AD465" s="1476">
        <v>1460.6592000000001</v>
      </c>
      <c r="AE465" s="1476">
        <v>1493.856</v>
      </c>
      <c r="AF465" s="1476">
        <v>1527.0527999999999</v>
      </c>
      <c r="AG465" s="1476">
        <v>1560.2495999999999</v>
      </c>
      <c r="AH465" s="1476">
        <v>1593.4464</v>
      </c>
      <c r="AI465" s="1476">
        <v>1626.6432</v>
      </c>
      <c r="AJ465" s="1476">
        <v>1659.84</v>
      </c>
      <c r="AK465" s="1476">
        <v>1693.0368000000001</v>
      </c>
      <c r="AL465" s="1476">
        <v>1726.2336</v>
      </c>
      <c r="AM465" s="1476">
        <v>1759.4304</v>
      </c>
      <c r="AN465" s="1476">
        <v>1792.6271999999999</v>
      </c>
      <c r="AO465" s="1476">
        <v>1825.8240000000001</v>
      </c>
      <c r="AP465" s="1476">
        <v>1859.0208</v>
      </c>
      <c r="AQ465" s="1476">
        <v>1892.2175999999999</v>
      </c>
      <c r="AR465" s="1476">
        <v>1925.4143999999999</v>
      </c>
      <c r="AS465" s="1476">
        <v>1958.6112000000001</v>
      </c>
      <c r="AT465" s="1480">
        <v>1991.808</v>
      </c>
      <c r="AU465" s="355"/>
    </row>
    <row r="466" spans="1:47" x14ac:dyDescent="0.3">
      <c r="A466" s="725">
        <v>29</v>
      </c>
      <c r="B466" s="1479">
        <v>550.11839999999995</v>
      </c>
      <c r="C466" s="1476">
        <v>584.50080000000003</v>
      </c>
      <c r="D466" s="1476">
        <v>618.88319999999999</v>
      </c>
      <c r="E466" s="1476">
        <v>653.26559999999995</v>
      </c>
      <c r="F466" s="1476">
        <v>687.64800000000002</v>
      </c>
      <c r="G466" s="1476">
        <v>722.03039999999999</v>
      </c>
      <c r="H466" s="1476">
        <v>756.41279999999995</v>
      </c>
      <c r="I466" s="1476">
        <v>790.79520000000002</v>
      </c>
      <c r="J466" s="1476">
        <v>825.17759999999998</v>
      </c>
      <c r="K466" s="1476">
        <v>859.56</v>
      </c>
      <c r="L466" s="1476">
        <v>893.94240000000002</v>
      </c>
      <c r="M466" s="1476">
        <v>928.32479999999998</v>
      </c>
      <c r="N466" s="1476">
        <v>962.70719999999994</v>
      </c>
      <c r="O466" s="1476">
        <v>997.08960000000002</v>
      </c>
      <c r="P466" s="1476">
        <v>1031.472</v>
      </c>
      <c r="Q466" s="1476">
        <v>1065.8543999999999</v>
      </c>
      <c r="R466" s="1476">
        <v>1100.2367999999999</v>
      </c>
      <c r="S466" s="1476">
        <v>1134.6192000000001</v>
      </c>
      <c r="T466" s="1476">
        <v>1169.0016000000001</v>
      </c>
      <c r="U466" s="1476">
        <v>1203.384</v>
      </c>
      <c r="V466" s="1476">
        <v>1237.7664</v>
      </c>
      <c r="W466" s="1476">
        <v>1272.1487999999999</v>
      </c>
      <c r="X466" s="1476">
        <v>1306.5311999999999</v>
      </c>
      <c r="Y466" s="1476">
        <v>1340.9136000000001</v>
      </c>
      <c r="Z466" s="1476">
        <v>1375.296</v>
      </c>
      <c r="AA466" s="1476">
        <v>1409.6784</v>
      </c>
      <c r="AB466" s="1476">
        <v>1444.0608</v>
      </c>
      <c r="AC466" s="1476">
        <v>1478.4431999999999</v>
      </c>
      <c r="AD466" s="1476">
        <v>1512.8255999999999</v>
      </c>
      <c r="AE466" s="1476">
        <v>1547.2080000000001</v>
      </c>
      <c r="AF466" s="1476">
        <v>1581.5904</v>
      </c>
      <c r="AG466" s="1476">
        <v>1615.9728</v>
      </c>
      <c r="AH466" s="1476">
        <v>1650.3552</v>
      </c>
      <c r="AI466" s="1476">
        <v>1684.7375999999999</v>
      </c>
      <c r="AJ466" s="1476">
        <v>1719.12</v>
      </c>
      <c r="AK466" s="1476">
        <v>1753.5024000000001</v>
      </c>
      <c r="AL466" s="1476">
        <v>1787.8848</v>
      </c>
      <c r="AM466" s="1476">
        <v>1822.2672</v>
      </c>
      <c r="AN466" s="1476">
        <v>1856.6496</v>
      </c>
      <c r="AO466" s="1476">
        <v>1891.0319999999999</v>
      </c>
      <c r="AP466" s="1476">
        <v>1925.4143999999999</v>
      </c>
      <c r="AQ466" s="1476">
        <v>1959.7968000000001</v>
      </c>
      <c r="AR466" s="1476">
        <v>1994.1792</v>
      </c>
      <c r="AS466" s="1476">
        <v>2028.5616</v>
      </c>
      <c r="AT466" s="1480">
        <v>2062.944</v>
      </c>
      <c r="AU466" s="355"/>
    </row>
    <row r="467" spans="1:47" x14ac:dyDescent="0.3">
      <c r="A467" s="725">
        <v>30</v>
      </c>
      <c r="B467" s="1479">
        <v>569.08799999999997</v>
      </c>
      <c r="C467" s="1476">
        <v>604.65599999999995</v>
      </c>
      <c r="D467" s="1476">
        <v>640.22400000000005</v>
      </c>
      <c r="E467" s="1476">
        <v>675.79200000000003</v>
      </c>
      <c r="F467" s="1476">
        <v>711.36</v>
      </c>
      <c r="G467" s="1476">
        <v>746.928</v>
      </c>
      <c r="H467" s="1476">
        <v>782.49599999999998</v>
      </c>
      <c r="I467" s="1476">
        <v>818.06399999999996</v>
      </c>
      <c r="J467" s="1476">
        <v>853.63199999999995</v>
      </c>
      <c r="K467" s="1476">
        <v>889.2</v>
      </c>
      <c r="L467" s="1476">
        <v>924.76800000000003</v>
      </c>
      <c r="M467" s="1476">
        <v>960.33600000000001</v>
      </c>
      <c r="N467" s="1476">
        <v>995.904</v>
      </c>
      <c r="O467" s="1476">
        <v>1031.472</v>
      </c>
      <c r="P467" s="1476">
        <v>1067.04</v>
      </c>
      <c r="Q467" s="1476">
        <v>1102.6079999999999</v>
      </c>
      <c r="R467" s="1476">
        <v>1138.1759999999999</v>
      </c>
      <c r="S467" s="1476">
        <v>1173.7439999999999</v>
      </c>
      <c r="T467" s="1476">
        <v>1209.3119999999999</v>
      </c>
      <c r="U467" s="1476">
        <v>1244.8799999999999</v>
      </c>
      <c r="V467" s="1476">
        <v>1280.4480000000001</v>
      </c>
      <c r="W467" s="1476">
        <v>1316.0160000000001</v>
      </c>
      <c r="X467" s="1476">
        <v>1351.5840000000001</v>
      </c>
      <c r="Y467" s="1476">
        <v>1387.152</v>
      </c>
      <c r="Z467" s="1476">
        <v>1422.72</v>
      </c>
      <c r="AA467" s="1476">
        <v>1458.288</v>
      </c>
      <c r="AB467" s="1476">
        <v>1493.856</v>
      </c>
      <c r="AC467" s="1476">
        <v>1529.424</v>
      </c>
      <c r="AD467" s="1476">
        <v>1564.992</v>
      </c>
      <c r="AE467" s="1476">
        <v>1600.56</v>
      </c>
      <c r="AF467" s="1476">
        <v>1636.1279999999999</v>
      </c>
      <c r="AG467" s="1476">
        <v>1671.6959999999999</v>
      </c>
      <c r="AH467" s="1476">
        <v>1707.2639999999999</v>
      </c>
      <c r="AI467" s="1476">
        <v>1742.8319999999999</v>
      </c>
      <c r="AJ467" s="1476">
        <v>1778.4</v>
      </c>
      <c r="AK467" s="1476">
        <v>1813.9680000000001</v>
      </c>
      <c r="AL467" s="1476">
        <v>1849.5360000000001</v>
      </c>
      <c r="AM467" s="1476">
        <v>1885.104</v>
      </c>
      <c r="AN467" s="1476">
        <v>1920.672</v>
      </c>
      <c r="AO467" s="1476">
        <v>1956.24</v>
      </c>
      <c r="AP467" s="1476">
        <v>1991.808</v>
      </c>
      <c r="AQ467" s="1476">
        <v>2027.376</v>
      </c>
      <c r="AR467" s="1476">
        <v>2062.944</v>
      </c>
      <c r="AS467" s="1476">
        <v>2098.5120000000002</v>
      </c>
      <c r="AT467" s="1480">
        <v>2134.08</v>
      </c>
      <c r="AU467" s="355"/>
    </row>
    <row r="468" spans="1:47" x14ac:dyDescent="0.3">
      <c r="A468" s="725">
        <v>31</v>
      </c>
      <c r="B468" s="1479">
        <v>588.05759999999998</v>
      </c>
      <c r="C468" s="1476">
        <v>624.81119999999999</v>
      </c>
      <c r="D468" s="1476">
        <v>661.56479999999999</v>
      </c>
      <c r="E468" s="1476">
        <v>698.3184</v>
      </c>
      <c r="F468" s="1476">
        <v>735.072</v>
      </c>
      <c r="G468" s="1476">
        <v>771.82560000000001</v>
      </c>
      <c r="H468" s="1476">
        <v>808.57920000000001</v>
      </c>
      <c r="I468" s="1476">
        <v>845.33280000000002</v>
      </c>
      <c r="J468" s="1476">
        <v>882.08640000000003</v>
      </c>
      <c r="K468" s="1476">
        <v>918.84</v>
      </c>
      <c r="L468" s="1476">
        <v>955.59360000000004</v>
      </c>
      <c r="M468" s="1476">
        <v>992.34720000000004</v>
      </c>
      <c r="N468" s="1476">
        <v>1029.1007999999999</v>
      </c>
      <c r="O468" s="1476">
        <v>1065.8543999999999</v>
      </c>
      <c r="P468" s="1476">
        <v>1102.6079999999999</v>
      </c>
      <c r="Q468" s="1476">
        <v>1139.3616</v>
      </c>
      <c r="R468" s="1476">
        <v>1176.1152</v>
      </c>
      <c r="S468" s="1476">
        <v>1212.8688</v>
      </c>
      <c r="T468" s="1476">
        <v>1249.6224</v>
      </c>
      <c r="U468" s="1476">
        <v>1286.376</v>
      </c>
      <c r="V468" s="1476">
        <v>1323.1296</v>
      </c>
      <c r="W468" s="1476">
        <v>1359.8832</v>
      </c>
      <c r="X468" s="1476">
        <v>1396.6368</v>
      </c>
      <c r="Y468" s="1476">
        <v>1433.3904</v>
      </c>
      <c r="Z468" s="1476">
        <v>1470.144</v>
      </c>
      <c r="AA468" s="1476">
        <v>1506.8976</v>
      </c>
      <c r="AB468" s="1476">
        <v>1543.6512</v>
      </c>
      <c r="AC468" s="1476">
        <v>1580.4048</v>
      </c>
      <c r="AD468" s="1476">
        <v>1617.1584</v>
      </c>
      <c r="AE468" s="1476">
        <v>1653.912</v>
      </c>
      <c r="AF468" s="1476">
        <v>1690.6656</v>
      </c>
      <c r="AG468" s="1476">
        <v>1727.4192</v>
      </c>
      <c r="AH468" s="1476">
        <v>1764.1728000000001</v>
      </c>
      <c r="AI468" s="1476">
        <v>1800.9264000000001</v>
      </c>
      <c r="AJ468" s="1476">
        <v>1837.68</v>
      </c>
      <c r="AK468" s="1476">
        <v>1874.4336000000001</v>
      </c>
      <c r="AL468" s="1476">
        <v>1911.1872000000001</v>
      </c>
      <c r="AM468" s="1476">
        <v>1947.9408000000001</v>
      </c>
      <c r="AN468" s="1476">
        <v>1984.6944000000001</v>
      </c>
      <c r="AO468" s="1476">
        <v>2021.4479999999999</v>
      </c>
      <c r="AP468" s="1476">
        <v>2058.2015999999999</v>
      </c>
      <c r="AQ468" s="1476">
        <v>2094.9551999999999</v>
      </c>
      <c r="AR468" s="1476">
        <v>2131.7087999999999</v>
      </c>
      <c r="AS468" s="1476">
        <v>2168.4623999999999</v>
      </c>
      <c r="AT468" s="1480">
        <v>2205.2159999999999</v>
      </c>
      <c r="AU468" s="355"/>
    </row>
    <row r="469" spans="1:47" x14ac:dyDescent="0.3">
      <c r="A469" s="725">
        <v>32</v>
      </c>
      <c r="B469" s="1479">
        <v>607.02719999999999</v>
      </c>
      <c r="C469" s="1476">
        <v>644.96640000000002</v>
      </c>
      <c r="D469" s="1476">
        <v>682.90560000000005</v>
      </c>
      <c r="E469" s="1476">
        <v>720.84479999999996</v>
      </c>
      <c r="F469" s="1476">
        <v>758.78399999999999</v>
      </c>
      <c r="G469" s="1476">
        <v>796.72320000000002</v>
      </c>
      <c r="H469" s="1476">
        <v>834.66239999999993</v>
      </c>
      <c r="I469" s="1476">
        <v>872.60159999999996</v>
      </c>
      <c r="J469" s="1476">
        <v>910.54079999999999</v>
      </c>
      <c r="K469" s="1476">
        <v>948.48</v>
      </c>
      <c r="L469" s="1476">
        <v>986.41920000000005</v>
      </c>
      <c r="M469" s="1476">
        <v>1024.3584000000001</v>
      </c>
      <c r="N469" s="1476">
        <v>1062.2975999999999</v>
      </c>
      <c r="O469" s="1476">
        <v>1100.2367999999999</v>
      </c>
      <c r="P469" s="1476">
        <v>1138.1759999999999</v>
      </c>
      <c r="Q469" s="1476">
        <v>1176.1152</v>
      </c>
      <c r="R469" s="1476">
        <v>1214.0544</v>
      </c>
      <c r="S469" s="1476">
        <v>1251.9936</v>
      </c>
      <c r="T469" s="1476">
        <v>1289.9328</v>
      </c>
      <c r="U469" s="1476">
        <v>1327.8720000000001</v>
      </c>
      <c r="V469" s="1476">
        <v>1365.8112000000001</v>
      </c>
      <c r="W469" s="1476">
        <v>1403.7503999999999</v>
      </c>
      <c r="X469" s="1476">
        <v>1441.6895999999999</v>
      </c>
      <c r="Y469" s="1476">
        <v>1479.6288</v>
      </c>
      <c r="Z469" s="1476">
        <v>1517.568</v>
      </c>
      <c r="AA469" s="1476">
        <v>1555.5072</v>
      </c>
      <c r="AB469" s="1476">
        <v>1593.4464</v>
      </c>
      <c r="AC469" s="1476">
        <v>1631.3856000000001</v>
      </c>
      <c r="AD469" s="1476">
        <v>1669.3247999999999</v>
      </c>
      <c r="AE469" s="1476">
        <v>1707.2639999999999</v>
      </c>
      <c r="AF469" s="1476">
        <v>1745.2031999999999</v>
      </c>
      <c r="AG469" s="1476">
        <v>1783.1424</v>
      </c>
      <c r="AH469" s="1476">
        <v>1821.0816</v>
      </c>
      <c r="AI469" s="1476">
        <v>1859.0208</v>
      </c>
      <c r="AJ469" s="1476">
        <v>1896.96</v>
      </c>
      <c r="AK469" s="1476">
        <v>1934.8992000000001</v>
      </c>
      <c r="AL469" s="1476">
        <v>1972.8384000000001</v>
      </c>
      <c r="AM469" s="1476">
        <v>2010.7775999999999</v>
      </c>
      <c r="AN469" s="1476">
        <v>2048.7168000000001</v>
      </c>
      <c r="AO469" s="1476">
        <v>2086.6559999999999</v>
      </c>
      <c r="AP469" s="1476">
        <v>2124.5951999999997</v>
      </c>
      <c r="AQ469" s="1476">
        <v>2162.5344</v>
      </c>
      <c r="AR469" s="1476">
        <v>2200.4735999999998</v>
      </c>
      <c r="AS469" s="1476">
        <v>2238.4128000000001</v>
      </c>
      <c r="AT469" s="1480">
        <v>2276.3519999999999</v>
      </c>
      <c r="AU469" s="355"/>
    </row>
    <row r="470" spans="1:47" x14ac:dyDescent="0.3">
      <c r="A470" s="725">
        <v>33</v>
      </c>
      <c r="B470" s="1479">
        <v>625.99680000000001</v>
      </c>
      <c r="C470" s="1476">
        <v>665.12159999999994</v>
      </c>
      <c r="D470" s="1476">
        <v>704.24639999999999</v>
      </c>
      <c r="E470" s="1476">
        <v>743.37120000000004</v>
      </c>
      <c r="F470" s="1476">
        <v>782.49599999999998</v>
      </c>
      <c r="G470" s="1476">
        <v>821.62080000000003</v>
      </c>
      <c r="H470" s="1476">
        <v>860.74559999999997</v>
      </c>
      <c r="I470" s="1476">
        <v>899.87040000000002</v>
      </c>
      <c r="J470" s="1476">
        <v>938.99519999999995</v>
      </c>
      <c r="K470" s="1476">
        <v>978.12</v>
      </c>
      <c r="L470" s="1476">
        <v>1017.2447999999999</v>
      </c>
      <c r="M470" s="1476">
        <v>1056.3696</v>
      </c>
      <c r="N470" s="1476">
        <v>1095.4944</v>
      </c>
      <c r="O470" s="1476">
        <v>1134.6192000000001</v>
      </c>
      <c r="P470" s="1476">
        <v>1173.7439999999999</v>
      </c>
      <c r="Q470" s="1476">
        <v>1212.8688</v>
      </c>
      <c r="R470" s="1476">
        <v>1251.9936</v>
      </c>
      <c r="S470" s="1476">
        <v>1291.1184000000001</v>
      </c>
      <c r="T470" s="1476">
        <v>1330.2431999999999</v>
      </c>
      <c r="U470" s="1476">
        <v>1369.3679999999999</v>
      </c>
      <c r="V470" s="1476">
        <v>1408.4928</v>
      </c>
      <c r="W470" s="1476">
        <v>1447.6176</v>
      </c>
      <c r="X470" s="1476">
        <v>1486.7424000000001</v>
      </c>
      <c r="Y470" s="1476">
        <v>1525.8671999999999</v>
      </c>
      <c r="Z470" s="1476">
        <v>1564.992</v>
      </c>
      <c r="AA470" s="1476">
        <v>1604.1168</v>
      </c>
      <c r="AB470" s="1476">
        <v>1643.2416000000001</v>
      </c>
      <c r="AC470" s="1476">
        <v>1682.3663999999999</v>
      </c>
      <c r="AD470" s="1476">
        <v>1721.4911999999999</v>
      </c>
      <c r="AE470" s="1476">
        <v>1760.616</v>
      </c>
      <c r="AF470" s="1476">
        <v>1799.7408</v>
      </c>
      <c r="AG470" s="1476">
        <v>1838.8656000000001</v>
      </c>
      <c r="AH470" s="1476">
        <v>1877.9903999999999</v>
      </c>
      <c r="AI470" s="1476">
        <v>1917.1152</v>
      </c>
      <c r="AJ470" s="1476">
        <v>1956.24</v>
      </c>
      <c r="AK470" s="1476">
        <v>1995.3648000000001</v>
      </c>
      <c r="AL470" s="1476">
        <v>2034.4895999999999</v>
      </c>
      <c r="AM470" s="1476">
        <v>2073.6143999999999</v>
      </c>
      <c r="AN470" s="1476">
        <v>2112.7392</v>
      </c>
      <c r="AO470" s="1476">
        <v>2151.864</v>
      </c>
      <c r="AP470" s="1476">
        <v>2190.9888000000001</v>
      </c>
      <c r="AQ470" s="1476">
        <v>2230.1136000000001</v>
      </c>
      <c r="AR470" s="1476">
        <v>2269.2384000000002</v>
      </c>
      <c r="AS470" s="1476">
        <v>2308.3631999999998</v>
      </c>
      <c r="AT470" s="1480">
        <v>2347.4879999999998</v>
      </c>
      <c r="AU470" s="355"/>
    </row>
    <row r="471" spans="1:47" x14ac:dyDescent="0.3">
      <c r="A471" s="725">
        <v>34</v>
      </c>
      <c r="B471" s="1479">
        <v>644.96640000000002</v>
      </c>
      <c r="C471" s="1476">
        <v>685.27679999999998</v>
      </c>
      <c r="D471" s="1476">
        <v>725.58719999999994</v>
      </c>
      <c r="E471" s="1476">
        <v>765.89760000000001</v>
      </c>
      <c r="F471" s="1476">
        <v>806.20799999999997</v>
      </c>
      <c r="G471" s="1476">
        <v>846.51840000000004</v>
      </c>
      <c r="H471" s="1476">
        <v>886.8288</v>
      </c>
      <c r="I471" s="1476">
        <v>927.13919999999996</v>
      </c>
      <c r="J471" s="1476">
        <v>967.44960000000003</v>
      </c>
      <c r="K471" s="1476">
        <v>1007.76</v>
      </c>
      <c r="L471" s="1476">
        <v>1048.0704000000001</v>
      </c>
      <c r="M471" s="1476">
        <v>1088.3807999999999</v>
      </c>
      <c r="N471" s="1476">
        <v>1128.6912</v>
      </c>
      <c r="O471" s="1476">
        <v>1169.0016000000001</v>
      </c>
      <c r="P471" s="1476">
        <v>1209.3119999999999</v>
      </c>
      <c r="Q471" s="1476">
        <v>1249.6224</v>
      </c>
      <c r="R471" s="1476">
        <v>1289.9328</v>
      </c>
      <c r="S471" s="1476">
        <v>1330.2431999999999</v>
      </c>
      <c r="T471" s="1476">
        <v>1370.5536</v>
      </c>
      <c r="U471" s="1476">
        <v>1410.864</v>
      </c>
      <c r="V471" s="1476">
        <v>1451.1743999999999</v>
      </c>
      <c r="W471" s="1476">
        <v>1491.4848</v>
      </c>
      <c r="X471" s="1476">
        <v>1531.7952</v>
      </c>
      <c r="Y471" s="1476">
        <v>1572.1056000000001</v>
      </c>
      <c r="Z471" s="1476">
        <v>1612.4159999999999</v>
      </c>
      <c r="AA471" s="1476">
        <v>1652.7264</v>
      </c>
      <c r="AB471" s="1476">
        <v>1693.0368000000001</v>
      </c>
      <c r="AC471" s="1476">
        <v>1733.3471999999999</v>
      </c>
      <c r="AD471" s="1476">
        <v>1773.6576</v>
      </c>
      <c r="AE471" s="1476">
        <v>1813.9680000000001</v>
      </c>
      <c r="AF471" s="1476">
        <v>1854.2783999999999</v>
      </c>
      <c r="AG471" s="1476">
        <v>1894.5888</v>
      </c>
      <c r="AH471" s="1476">
        <v>1934.8992000000001</v>
      </c>
      <c r="AI471" s="1476">
        <v>1975.2095999999999</v>
      </c>
      <c r="AJ471" s="1476">
        <v>2015.52</v>
      </c>
      <c r="AK471" s="1476">
        <v>2055.8303999999998</v>
      </c>
      <c r="AL471" s="1476">
        <v>2096.1408000000001</v>
      </c>
      <c r="AM471" s="1476">
        <v>2136.4512</v>
      </c>
      <c r="AN471" s="1476">
        <v>2176.7615999999998</v>
      </c>
      <c r="AO471" s="1476">
        <v>2217.0720000000001</v>
      </c>
      <c r="AP471" s="1476">
        <v>2257.3824</v>
      </c>
      <c r="AQ471" s="1476">
        <v>2297.6927999999998</v>
      </c>
      <c r="AR471" s="1476">
        <v>2338.0032000000001</v>
      </c>
      <c r="AS471" s="1476">
        <v>2378.3136</v>
      </c>
      <c r="AT471" s="1480">
        <v>2418.6239999999998</v>
      </c>
      <c r="AU471" s="355"/>
    </row>
    <row r="472" spans="1:47" x14ac:dyDescent="0.3">
      <c r="A472" s="725">
        <v>35</v>
      </c>
      <c r="B472" s="1479">
        <v>663.93600000000004</v>
      </c>
      <c r="C472" s="1476">
        <v>705.43200000000002</v>
      </c>
      <c r="D472" s="1476">
        <v>746.928</v>
      </c>
      <c r="E472" s="1476">
        <v>788.42399999999998</v>
      </c>
      <c r="F472" s="1476">
        <v>829.92</v>
      </c>
      <c r="G472" s="1476">
        <v>871.41599999999994</v>
      </c>
      <c r="H472" s="1476">
        <v>912.91200000000003</v>
      </c>
      <c r="I472" s="1476">
        <v>954.40800000000002</v>
      </c>
      <c r="J472" s="1476">
        <v>995.904</v>
      </c>
      <c r="K472" s="1476">
        <v>1037.4000000000001</v>
      </c>
      <c r="L472" s="1476">
        <v>1078.896</v>
      </c>
      <c r="M472" s="1476">
        <v>1120.3920000000001</v>
      </c>
      <c r="N472" s="1476">
        <v>1161.8879999999999</v>
      </c>
      <c r="O472" s="1476">
        <v>1203.384</v>
      </c>
      <c r="P472" s="1476">
        <v>1244.8799999999999</v>
      </c>
      <c r="Q472" s="1476">
        <v>1286.376</v>
      </c>
      <c r="R472" s="1476">
        <v>1327.8720000000001</v>
      </c>
      <c r="S472" s="1476">
        <v>1369.3679999999999</v>
      </c>
      <c r="T472" s="1476">
        <v>1410.864</v>
      </c>
      <c r="U472" s="1476">
        <v>1452.36</v>
      </c>
      <c r="V472" s="1476">
        <v>1493.856</v>
      </c>
      <c r="W472" s="1476">
        <v>1535.3520000000001</v>
      </c>
      <c r="X472" s="1476">
        <v>1576.848</v>
      </c>
      <c r="Y472" s="1476">
        <v>1618.3440000000001</v>
      </c>
      <c r="Z472" s="1476">
        <v>1659.84</v>
      </c>
      <c r="AA472" s="1476">
        <v>1701.336</v>
      </c>
      <c r="AB472" s="1476">
        <v>1742.8319999999999</v>
      </c>
      <c r="AC472" s="1476">
        <v>1784.328</v>
      </c>
      <c r="AD472" s="1476">
        <v>1825.8240000000001</v>
      </c>
      <c r="AE472" s="1476">
        <v>1867.32</v>
      </c>
      <c r="AF472" s="1476">
        <v>1908.816</v>
      </c>
      <c r="AG472" s="1476">
        <v>1950.3119999999999</v>
      </c>
      <c r="AH472" s="1476">
        <v>1991.808</v>
      </c>
      <c r="AI472" s="1476">
        <v>2033.3040000000001</v>
      </c>
      <c r="AJ472" s="1476">
        <v>2074.8000000000002</v>
      </c>
      <c r="AK472" s="1476">
        <v>2116.2959999999998</v>
      </c>
      <c r="AL472" s="1476">
        <v>2157.7919999999999</v>
      </c>
      <c r="AM472" s="1476">
        <v>2199.288</v>
      </c>
      <c r="AN472" s="1476">
        <v>2240.7840000000001</v>
      </c>
      <c r="AO472" s="1476">
        <v>2282.2800000000002</v>
      </c>
      <c r="AP472" s="1476">
        <v>2323.7759999999998</v>
      </c>
      <c r="AQ472" s="1476">
        <v>2365.2719999999999</v>
      </c>
      <c r="AR472" s="1476">
        <v>2406.768</v>
      </c>
      <c r="AS472" s="1476">
        <v>2448.2640000000001</v>
      </c>
      <c r="AT472" s="1480">
        <v>2489.7599999999998</v>
      </c>
      <c r="AU472" s="355"/>
    </row>
    <row r="473" spans="1:47" x14ac:dyDescent="0.3">
      <c r="A473" s="725">
        <v>36</v>
      </c>
      <c r="B473" s="1479">
        <v>682.90560000000005</v>
      </c>
      <c r="C473" s="1476">
        <v>725.58719999999994</v>
      </c>
      <c r="D473" s="1476">
        <v>768.26879999999994</v>
      </c>
      <c r="E473" s="1476">
        <v>810.95039999999995</v>
      </c>
      <c r="F473" s="1476">
        <v>853.63199999999995</v>
      </c>
      <c r="G473" s="1476">
        <v>896.31359999999995</v>
      </c>
      <c r="H473" s="1476">
        <v>938.99519999999995</v>
      </c>
      <c r="I473" s="1476">
        <v>981.67679999999996</v>
      </c>
      <c r="J473" s="1476">
        <v>1024.3584000000001</v>
      </c>
      <c r="K473" s="1476">
        <v>1067.04</v>
      </c>
      <c r="L473" s="1476">
        <v>1109.7216000000001</v>
      </c>
      <c r="M473" s="1476">
        <v>1152.4032</v>
      </c>
      <c r="N473" s="1476">
        <v>1195.0848000000001</v>
      </c>
      <c r="O473" s="1476">
        <v>1237.7664</v>
      </c>
      <c r="P473" s="1476">
        <v>1280.4480000000001</v>
      </c>
      <c r="Q473" s="1476">
        <v>1323.1296</v>
      </c>
      <c r="R473" s="1476">
        <v>1365.8112000000001</v>
      </c>
      <c r="S473" s="1476">
        <v>1408.4928</v>
      </c>
      <c r="T473" s="1476">
        <v>1451.1743999999999</v>
      </c>
      <c r="U473" s="1476">
        <v>1493.856</v>
      </c>
      <c r="V473" s="1476">
        <v>1536.5375999999999</v>
      </c>
      <c r="W473" s="1476">
        <v>1579.2192</v>
      </c>
      <c r="X473" s="1476">
        <v>1621.9007999999999</v>
      </c>
      <c r="Y473" s="1476">
        <v>1664.5824</v>
      </c>
      <c r="Z473" s="1476">
        <v>1707.2639999999999</v>
      </c>
      <c r="AA473" s="1476">
        <v>1749.9456</v>
      </c>
      <c r="AB473" s="1476">
        <v>1792.6271999999999</v>
      </c>
      <c r="AC473" s="1476">
        <v>1835.3088</v>
      </c>
      <c r="AD473" s="1476">
        <v>1877.9903999999999</v>
      </c>
      <c r="AE473" s="1476">
        <v>1920.672</v>
      </c>
      <c r="AF473" s="1476">
        <v>1963.3535999999999</v>
      </c>
      <c r="AG473" s="1476">
        <v>2006.0352</v>
      </c>
      <c r="AH473" s="1476">
        <v>2048.7168000000001</v>
      </c>
      <c r="AI473" s="1476">
        <v>2091.3984</v>
      </c>
      <c r="AJ473" s="1476">
        <v>2134.08</v>
      </c>
      <c r="AK473" s="1476">
        <v>2176.7615999999998</v>
      </c>
      <c r="AL473" s="1476">
        <v>2219.4432000000002</v>
      </c>
      <c r="AM473" s="1476">
        <v>2262.1248000000001</v>
      </c>
      <c r="AN473" s="1476">
        <v>2304.8063999999999</v>
      </c>
      <c r="AO473" s="1476">
        <v>2347.4879999999998</v>
      </c>
      <c r="AP473" s="1476">
        <v>2390.1696000000002</v>
      </c>
      <c r="AQ473" s="1476">
        <v>2432.8512000000001</v>
      </c>
      <c r="AR473" s="1476">
        <v>2475.5328</v>
      </c>
      <c r="AS473" s="1476">
        <v>2518.2143999999998</v>
      </c>
      <c r="AT473" s="1480">
        <v>2560.8960000000002</v>
      </c>
      <c r="AU473" s="355"/>
    </row>
    <row r="474" spans="1:47" x14ac:dyDescent="0.3">
      <c r="A474" s="725">
        <v>37</v>
      </c>
      <c r="B474" s="1479">
        <v>701.87519999999995</v>
      </c>
      <c r="C474" s="1476">
        <v>745.74239999999998</v>
      </c>
      <c r="D474" s="1476">
        <v>789.6096</v>
      </c>
      <c r="E474" s="1476">
        <v>833.47680000000003</v>
      </c>
      <c r="F474" s="1476">
        <v>877.34399999999994</v>
      </c>
      <c r="G474" s="1476">
        <v>921.21119999999996</v>
      </c>
      <c r="H474" s="1476">
        <v>965.07839999999999</v>
      </c>
      <c r="I474" s="1476">
        <v>1008.9456</v>
      </c>
      <c r="J474" s="1476">
        <v>1052.8127999999999</v>
      </c>
      <c r="K474" s="1476">
        <v>1096.68</v>
      </c>
      <c r="L474" s="1476">
        <v>1140.5472</v>
      </c>
      <c r="M474" s="1476">
        <v>1184.4143999999999</v>
      </c>
      <c r="N474" s="1476">
        <v>1228.2816</v>
      </c>
      <c r="O474" s="1476">
        <v>1272.1487999999999</v>
      </c>
      <c r="P474" s="1476">
        <v>1316.0160000000001</v>
      </c>
      <c r="Q474" s="1476">
        <v>1359.8832</v>
      </c>
      <c r="R474" s="1476">
        <v>1403.7503999999999</v>
      </c>
      <c r="S474" s="1476">
        <v>1447.6176</v>
      </c>
      <c r="T474" s="1476">
        <v>1491.4848</v>
      </c>
      <c r="U474" s="1476">
        <v>1535.3520000000001</v>
      </c>
      <c r="V474" s="1476">
        <v>1579.2192</v>
      </c>
      <c r="W474" s="1476">
        <v>1623.0863999999999</v>
      </c>
      <c r="X474" s="1476">
        <v>1666.9536000000001</v>
      </c>
      <c r="Y474" s="1476">
        <v>1710.8208</v>
      </c>
      <c r="Z474" s="1476">
        <v>1754.6879999999999</v>
      </c>
      <c r="AA474" s="1476">
        <v>1798.5552</v>
      </c>
      <c r="AB474" s="1476">
        <v>1842.4223999999999</v>
      </c>
      <c r="AC474" s="1476">
        <v>1886.2896000000001</v>
      </c>
      <c r="AD474" s="1476">
        <v>1930.1568</v>
      </c>
      <c r="AE474" s="1476">
        <v>1974.0239999999999</v>
      </c>
      <c r="AF474" s="1476">
        <v>2017.8912</v>
      </c>
      <c r="AG474" s="1476">
        <v>2061.7584000000002</v>
      </c>
      <c r="AH474" s="1476">
        <v>2105.6255999999998</v>
      </c>
      <c r="AI474" s="1476">
        <v>2149.4928</v>
      </c>
      <c r="AJ474" s="1476">
        <v>2193.36</v>
      </c>
      <c r="AK474" s="1476">
        <v>2237.2271999999998</v>
      </c>
      <c r="AL474" s="1476">
        <v>2281.0944</v>
      </c>
      <c r="AM474" s="1476">
        <v>2324.9616000000001</v>
      </c>
      <c r="AN474" s="1476">
        <v>2368.8287999999998</v>
      </c>
      <c r="AO474" s="1476">
        <v>2412.6959999999999</v>
      </c>
      <c r="AP474" s="1476">
        <v>2456.5632000000001</v>
      </c>
      <c r="AQ474" s="1476">
        <v>2500.4304000000002</v>
      </c>
      <c r="AR474" s="1476">
        <v>2544.2975999999999</v>
      </c>
      <c r="AS474" s="1476">
        <v>2588.1648</v>
      </c>
      <c r="AT474" s="1480">
        <v>2632.0320000000002</v>
      </c>
      <c r="AU474" s="355"/>
    </row>
    <row r="475" spans="1:47" s="355" customFormat="1" x14ac:dyDescent="0.3">
      <c r="A475" s="725">
        <v>38</v>
      </c>
      <c r="B475" s="1479">
        <v>720.84479999999996</v>
      </c>
      <c r="C475" s="1476">
        <v>765.89760000000001</v>
      </c>
      <c r="D475" s="1476">
        <v>810.95039999999995</v>
      </c>
      <c r="E475" s="1476">
        <v>856.00319999999999</v>
      </c>
      <c r="F475" s="1476">
        <v>901.05600000000004</v>
      </c>
      <c r="G475" s="1476">
        <v>946.10879999999997</v>
      </c>
      <c r="H475" s="1476">
        <v>991.16160000000002</v>
      </c>
      <c r="I475" s="1476">
        <v>1036.2144000000001</v>
      </c>
      <c r="J475" s="1476">
        <v>1081.2672</v>
      </c>
      <c r="K475" s="1476">
        <v>1126.32</v>
      </c>
      <c r="L475" s="1476">
        <v>1171.3728000000001</v>
      </c>
      <c r="M475" s="1476">
        <v>1216.4256</v>
      </c>
      <c r="N475" s="1476">
        <v>1261.4784</v>
      </c>
      <c r="O475" s="1476">
        <v>1306.5311999999999</v>
      </c>
      <c r="P475" s="1476">
        <v>1351.5840000000001</v>
      </c>
      <c r="Q475" s="1476">
        <v>1396.6368</v>
      </c>
      <c r="R475" s="1476">
        <v>1441.6895999999999</v>
      </c>
      <c r="S475" s="1476">
        <v>1486.7424000000001</v>
      </c>
      <c r="T475" s="1476">
        <v>1531.7952</v>
      </c>
      <c r="U475" s="1476">
        <v>1576.848</v>
      </c>
      <c r="V475" s="1476">
        <v>1621.9007999999999</v>
      </c>
      <c r="W475" s="1476">
        <v>1666.9536000000001</v>
      </c>
      <c r="X475" s="1476">
        <v>1712.0064</v>
      </c>
      <c r="Y475" s="1476">
        <v>1757.0591999999999</v>
      </c>
      <c r="Z475" s="1476">
        <v>1802.1120000000001</v>
      </c>
      <c r="AA475" s="1476">
        <v>1847.1648</v>
      </c>
      <c r="AB475" s="1476">
        <v>1892.2175999999999</v>
      </c>
      <c r="AC475" s="1476">
        <v>1937.2703999999999</v>
      </c>
      <c r="AD475" s="1476">
        <v>1982.3232</v>
      </c>
      <c r="AE475" s="1476">
        <v>2027.376</v>
      </c>
      <c r="AF475" s="1476">
        <v>2072.4288000000001</v>
      </c>
      <c r="AG475" s="1476">
        <v>2117.4816000000001</v>
      </c>
      <c r="AH475" s="1476">
        <v>2162.5344</v>
      </c>
      <c r="AI475" s="1476">
        <v>2207.5871999999999</v>
      </c>
      <c r="AJ475" s="1476">
        <v>2252.64</v>
      </c>
      <c r="AK475" s="1476">
        <v>2297.6927999999998</v>
      </c>
      <c r="AL475" s="1476">
        <v>2342.7456000000002</v>
      </c>
      <c r="AM475" s="1476">
        <v>2387.7984000000001</v>
      </c>
      <c r="AN475" s="1476">
        <v>2432.8512000000001</v>
      </c>
      <c r="AO475" s="1476">
        <v>2477.904</v>
      </c>
      <c r="AP475" s="1476">
        <v>2522.9567999999999</v>
      </c>
      <c r="AQ475" s="1476">
        <v>2568.0095999999999</v>
      </c>
      <c r="AR475" s="1476">
        <v>2613.0623999999998</v>
      </c>
      <c r="AS475" s="1476">
        <v>2658.1152000000002</v>
      </c>
      <c r="AT475" s="1480">
        <v>2703.1680000000001</v>
      </c>
    </row>
    <row r="476" spans="1:47" x14ac:dyDescent="0.3">
      <c r="A476" s="725">
        <v>39</v>
      </c>
      <c r="B476" s="1479">
        <v>739.81439999999998</v>
      </c>
      <c r="C476" s="1476">
        <v>786.05280000000005</v>
      </c>
      <c r="D476" s="1476">
        <v>832.2912</v>
      </c>
      <c r="E476" s="1476">
        <v>878.52959999999996</v>
      </c>
      <c r="F476" s="1476">
        <v>924.76800000000003</v>
      </c>
      <c r="G476" s="1476">
        <v>971.00639999999999</v>
      </c>
      <c r="H476" s="1476">
        <v>1017.2447999999999</v>
      </c>
      <c r="I476" s="1476">
        <v>1063.4831999999999</v>
      </c>
      <c r="J476" s="1476">
        <v>1109.7216000000001</v>
      </c>
      <c r="K476" s="1476">
        <v>1155.96</v>
      </c>
      <c r="L476" s="1476">
        <v>1202.1984</v>
      </c>
      <c r="M476" s="1476">
        <v>1248.4367999999999</v>
      </c>
      <c r="N476" s="1476">
        <v>1294.6751999999999</v>
      </c>
      <c r="O476" s="1476">
        <v>1340.9136000000001</v>
      </c>
      <c r="P476" s="1476">
        <v>1387.152</v>
      </c>
      <c r="Q476" s="1476">
        <v>1433.3904</v>
      </c>
      <c r="R476" s="1476">
        <v>1479.6288</v>
      </c>
      <c r="S476" s="1476">
        <v>1525.8671999999999</v>
      </c>
      <c r="T476" s="1476">
        <v>1572.1056000000001</v>
      </c>
      <c r="U476" s="1476">
        <v>1618.3440000000001</v>
      </c>
      <c r="V476" s="1476">
        <v>1664.5824</v>
      </c>
      <c r="W476" s="1476">
        <v>1710.8208</v>
      </c>
      <c r="X476" s="1476">
        <v>1757.0591999999999</v>
      </c>
      <c r="Y476" s="1476">
        <v>1803.2975999999999</v>
      </c>
      <c r="Z476" s="1476">
        <v>1849.5360000000001</v>
      </c>
      <c r="AA476" s="1476">
        <v>1895.7744</v>
      </c>
      <c r="AB476" s="1476">
        <v>1942.0128</v>
      </c>
      <c r="AC476" s="1476">
        <v>1988.2511999999999</v>
      </c>
      <c r="AD476" s="1476">
        <v>2034.4895999999999</v>
      </c>
      <c r="AE476" s="1476">
        <v>2080.7280000000001</v>
      </c>
      <c r="AF476" s="1476">
        <v>2126.9663999999998</v>
      </c>
      <c r="AG476" s="1476">
        <v>2173.2048</v>
      </c>
      <c r="AH476" s="1476">
        <v>2219.4432000000002</v>
      </c>
      <c r="AI476" s="1476">
        <v>2265.6815999999999</v>
      </c>
      <c r="AJ476" s="1476">
        <v>2311.92</v>
      </c>
      <c r="AK476" s="1476">
        <v>2358.1583999999998</v>
      </c>
      <c r="AL476" s="1476">
        <v>2404.3968</v>
      </c>
      <c r="AM476" s="1476">
        <v>2450.6352000000002</v>
      </c>
      <c r="AN476" s="1476">
        <v>2496.8735999999999</v>
      </c>
      <c r="AO476" s="1476">
        <v>2543.1120000000001</v>
      </c>
      <c r="AP476" s="1476">
        <v>2589.3503999999998</v>
      </c>
      <c r="AQ476" s="1476">
        <v>2635.5888</v>
      </c>
      <c r="AR476" s="1476">
        <v>2681.8272000000002</v>
      </c>
      <c r="AS476" s="1476">
        <v>2728.0655999999999</v>
      </c>
      <c r="AT476" s="1480">
        <v>2774.3040000000001</v>
      </c>
      <c r="AU476" s="355"/>
    </row>
    <row r="477" spans="1:47" s="355" customFormat="1" x14ac:dyDescent="0.3">
      <c r="A477" s="725">
        <v>40</v>
      </c>
      <c r="B477" s="1479">
        <v>758.78399999999999</v>
      </c>
      <c r="C477" s="1476">
        <v>806.20799999999997</v>
      </c>
      <c r="D477" s="1476">
        <v>853.63199999999995</v>
      </c>
      <c r="E477" s="1476">
        <v>901.05600000000004</v>
      </c>
      <c r="F477" s="1476">
        <v>948.48</v>
      </c>
      <c r="G477" s="1476">
        <v>995.904</v>
      </c>
      <c r="H477" s="1476">
        <v>1043.328</v>
      </c>
      <c r="I477" s="1476">
        <v>1090.752</v>
      </c>
      <c r="J477" s="1476">
        <v>1138.1759999999999</v>
      </c>
      <c r="K477" s="1476">
        <v>1185.5999999999999</v>
      </c>
      <c r="L477" s="1476">
        <v>1233.0239999999999</v>
      </c>
      <c r="M477" s="1476">
        <v>1280.4480000000001</v>
      </c>
      <c r="N477" s="1476">
        <v>1327.8720000000001</v>
      </c>
      <c r="O477" s="1476">
        <v>1375.296</v>
      </c>
      <c r="P477" s="1476">
        <v>1422.72</v>
      </c>
      <c r="Q477" s="1476">
        <v>1470.144</v>
      </c>
      <c r="R477" s="1476">
        <v>1517.568</v>
      </c>
      <c r="S477" s="1476">
        <v>1564.992</v>
      </c>
      <c r="T477" s="1476">
        <v>1612.4159999999999</v>
      </c>
      <c r="U477" s="1476">
        <v>1659.84</v>
      </c>
      <c r="V477" s="1476">
        <v>1707.2639999999999</v>
      </c>
      <c r="W477" s="1476">
        <v>1754.6879999999999</v>
      </c>
      <c r="X477" s="1476">
        <v>1802.1120000000001</v>
      </c>
      <c r="Y477" s="1476">
        <v>1849.5360000000001</v>
      </c>
      <c r="Z477" s="1476">
        <v>1896.96</v>
      </c>
      <c r="AA477" s="1476">
        <v>1944.384</v>
      </c>
      <c r="AB477" s="1476">
        <v>1991.808</v>
      </c>
      <c r="AC477" s="1476">
        <v>2039.232</v>
      </c>
      <c r="AD477" s="1476">
        <v>2086.6559999999999</v>
      </c>
      <c r="AE477" s="1476">
        <v>2134.08</v>
      </c>
      <c r="AF477" s="1476">
        <v>2181.5039999999999</v>
      </c>
      <c r="AG477" s="1476">
        <v>2228.9279999999999</v>
      </c>
      <c r="AH477" s="1476">
        <v>2276.3519999999999</v>
      </c>
      <c r="AI477" s="1476">
        <v>2323.7759999999998</v>
      </c>
      <c r="AJ477" s="1476">
        <v>2371.1999999999998</v>
      </c>
      <c r="AK477" s="1476">
        <v>2418.6239999999998</v>
      </c>
      <c r="AL477" s="1476">
        <v>2466.0479999999998</v>
      </c>
      <c r="AM477" s="1476">
        <v>2513.4719999999998</v>
      </c>
      <c r="AN477" s="1476">
        <v>2560.8960000000002</v>
      </c>
      <c r="AO477" s="1476">
        <v>2608.3200000000002</v>
      </c>
      <c r="AP477" s="1476">
        <v>2655.7440000000001</v>
      </c>
      <c r="AQ477" s="1476">
        <v>2703.1680000000001</v>
      </c>
      <c r="AR477" s="1476">
        <v>2750.5920000000001</v>
      </c>
      <c r="AS477" s="1476">
        <v>2798.0160000000001</v>
      </c>
      <c r="AT477" s="1480">
        <v>2845.44</v>
      </c>
    </row>
    <row r="478" spans="1:47" x14ac:dyDescent="0.3">
      <c r="A478" s="725">
        <v>41</v>
      </c>
      <c r="B478" s="1479">
        <v>777.75360000000001</v>
      </c>
      <c r="C478" s="1476">
        <v>826.36320000000001</v>
      </c>
      <c r="D478" s="1476">
        <v>874.97280000000001</v>
      </c>
      <c r="E478" s="1476">
        <v>923.58240000000001</v>
      </c>
      <c r="F478" s="1476">
        <v>972.19200000000001</v>
      </c>
      <c r="G478" s="1476">
        <v>1020.8016</v>
      </c>
      <c r="H478" s="1476">
        <v>1069.4112</v>
      </c>
      <c r="I478" s="1476">
        <v>1118.0208</v>
      </c>
      <c r="J478" s="1476">
        <v>1166.6304</v>
      </c>
      <c r="K478" s="1476">
        <v>1215.24</v>
      </c>
      <c r="L478" s="1476">
        <v>1263.8496</v>
      </c>
      <c r="M478" s="1476">
        <v>1312.4592</v>
      </c>
      <c r="N478" s="1476">
        <v>1361.0688</v>
      </c>
      <c r="O478" s="1476">
        <v>1409.6784</v>
      </c>
      <c r="P478" s="1476">
        <v>1458.288</v>
      </c>
      <c r="Q478" s="1476">
        <v>1506.8976</v>
      </c>
      <c r="R478" s="1476">
        <v>1555.5072</v>
      </c>
      <c r="S478" s="1476">
        <v>1604.1168</v>
      </c>
      <c r="T478" s="1476">
        <v>1652.7264</v>
      </c>
      <c r="U478" s="1476">
        <v>1701.336</v>
      </c>
      <c r="V478" s="1476">
        <v>1749.9456</v>
      </c>
      <c r="W478" s="1476">
        <v>1798.5552</v>
      </c>
      <c r="X478" s="1476">
        <v>1847.1648</v>
      </c>
      <c r="Y478" s="1476">
        <v>1895.7744</v>
      </c>
      <c r="Z478" s="1476">
        <v>1944.384</v>
      </c>
      <c r="AA478" s="1476">
        <v>1992.9936</v>
      </c>
      <c r="AB478" s="1476">
        <v>2041.6032</v>
      </c>
      <c r="AC478" s="1476">
        <v>2090.2127999999998</v>
      </c>
      <c r="AD478" s="1476">
        <v>2138.8224</v>
      </c>
      <c r="AE478" s="1476">
        <v>2187.4319999999998</v>
      </c>
      <c r="AF478" s="1476">
        <v>2236.0416</v>
      </c>
      <c r="AG478" s="1476">
        <v>2284.6511999999998</v>
      </c>
      <c r="AH478" s="1476">
        <v>2333.2608</v>
      </c>
      <c r="AI478" s="1476">
        <v>2381.8703999999998</v>
      </c>
      <c r="AJ478" s="1476">
        <v>2430.48</v>
      </c>
      <c r="AK478" s="1476">
        <v>2479.0895999999998</v>
      </c>
      <c r="AL478" s="1476">
        <v>2527.6992</v>
      </c>
      <c r="AM478" s="1476">
        <v>2576.3087999999998</v>
      </c>
      <c r="AN478" s="1476">
        <v>2624.9184</v>
      </c>
      <c r="AO478" s="1476">
        <v>2673.5279999999998</v>
      </c>
      <c r="AP478" s="1476">
        <v>2722.1376</v>
      </c>
      <c r="AQ478" s="1476">
        <v>2770.7471999999998</v>
      </c>
      <c r="AR478" s="1476">
        <v>2819.3568</v>
      </c>
      <c r="AS478" s="1476">
        <v>2867.9663999999998</v>
      </c>
      <c r="AT478" s="1480">
        <v>2916.576</v>
      </c>
      <c r="AU478" s="355"/>
    </row>
    <row r="479" spans="1:47" x14ac:dyDescent="0.3">
      <c r="A479" s="725">
        <v>42</v>
      </c>
      <c r="B479" s="1479">
        <v>796.72320000000002</v>
      </c>
      <c r="C479" s="1476">
        <v>846.51840000000004</v>
      </c>
      <c r="D479" s="1476">
        <v>896.31359999999995</v>
      </c>
      <c r="E479" s="1476">
        <v>946.10879999999997</v>
      </c>
      <c r="F479" s="1476">
        <v>995.904</v>
      </c>
      <c r="G479" s="1476">
        <v>1045.6992</v>
      </c>
      <c r="H479" s="1476">
        <v>1095.4944</v>
      </c>
      <c r="I479" s="1476">
        <v>1145.2896000000001</v>
      </c>
      <c r="J479" s="1476">
        <v>1195.0848000000001</v>
      </c>
      <c r="K479" s="1476">
        <v>1244.8799999999999</v>
      </c>
      <c r="L479" s="1476">
        <v>1294.6751999999999</v>
      </c>
      <c r="M479" s="1476">
        <v>1344.4703999999999</v>
      </c>
      <c r="N479" s="1476">
        <v>1394.2655999999999</v>
      </c>
      <c r="O479" s="1476">
        <v>1444.0608</v>
      </c>
      <c r="P479" s="1476">
        <v>1493.856</v>
      </c>
      <c r="Q479" s="1476">
        <v>1543.6512</v>
      </c>
      <c r="R479" s="1476">
        <v>1593.4464</v>
      </c>
      <c r="S479" s="1476">
        <v>1643.2416000000001</v>
      </c>
      <c r="T479" s="1476">
        <v>1693.0368000000001</v>
      </c>
      <c r="U479" s="1476">
        <v>1742.8319999999999</v>
      </c>
      <c r="V479" s="1476">
        <v>1792.6271999999999</v>
      </c>
      <c r="W479" s="1476">
        <v>1842.4223999999999</v>
      </c>
      <c r="X479" s="1476">
        <v>1892.2175999999999</v>
      </c>
      <c r="Y479" s="1476">
        <v>1942.0128</v>
      </c>
      <c r="Z479" s="1476">
        <v>1991.808</v>
      </c>
      <c r="AA479" s="1476">
        <v>2041.6032</v>
      </c>
      <c r="AB479" s="1476">
        <v>2091.3984</v>
      </c>
      <c r="AC479" s="1476">
        <v>2141.1936000000001</v>
      </c>
      <c r="AD479" s="1476">
        <v>2190.9888000000001</v>
      </c>
      <c r="AE479" s="1476">
        <v>2240.7840000000001</v>
      </c>
      <c r="AF479" s="1476">
        <v>2290.5792000000001</v>
      </c>
      <c r="AG479" s="1476">
        <v>2340.3744000000002</v>
      </c>
      <c r="AH479" s="1476">
        <v>2390.1696000000002</v>
      </c>
      <c r="AI479" s="1476">
        <v>2439.9648000000002</v>
      </c>
      <c r="AJ479" s="1476">
        <v>2489.7599999999998</v>
      </c>
      <c r="AK479" s="1476">
        <v>2539.5551999999998</v>
      </c>
      <c r="AL479" s="1476">
        <v>2589.3503999999998</v>
      </c>
      <c r="AM479" s="1476">
        <v>2639.1455999999998</v>
      </c>
      <c r="AN479" s="1476">
        <v>2688.9407999999999</v>
      </c>
      <c r="AO479" s="1476">
        <v>2738.7359999999999</v>
      </c>
      <c r="AP479" s="1476">
        <v>2788.5311999999999</v>
      </c>
      <c r="AQ479" s="1476">
        <v>2838.3263999999999</v>
      </c>
      <c r="AR479" s="1476">
        <v>2888.1215999999999</v>
      </c>
      <c r="AS479" s="1476">
        <v>2937.9168</v>
      </c>
      <c r="AT479" s="1480">
        <v>2987.712</v>
      </c>
      <c r="AU479" s="355"/>
    </row>
    <row r="480" spans="1:47" x14ac:dyDescent="0.3">
      <c r="A480" s="725">
        <v>43</v>
      </c>
      <c r="B480" s="1479">
        <v>815.69280000000003</v>
      </c>
      <c r="C480" s="1476">
        <v>866.67359999999996</v>
      </c>
      <c r="D480" s="1476">
        <v>917.65440000000001</v>
      </c>
      <c r="E480" s="1476">
        <v>968.63519999999994</v>
      </c>
      <c r="F480" s="1476">
        <v>1019.616</v>
      </c>
      <c r="G480" s="1476">
        <v>1070.5968</v>
      </c>
      <c r="H480" s="1476">
        <v>1121.5776000000001</v>
      </c>
      <c r="I480" s="1476">
        <v>1172.5583999999999</v>
      </c>
      <c r="J480" s="1476">
        <v>1223.5391999999999</v>
      </c>
      <c r="K480" s="1476">
        <v>1274.52</v>
      </c>
      <c r="L480" s="1476">
        <v>1325.5008</v>
      </c>
      <c r="M480" s="1476">
        <v>1376.4816000000001</v>
      </c>
      <c r="N480" s="1476">
        <v>1427.4623999999999</v>
      </c>
      <c r="O480" s="1476">
        <v>1478.4431999999999</v>
      </c>
      <c r="P480" s="1476">
        <v>1529.424</v>
      </c>
      <c r="Q480" s="1476">
        <v>1580.4048</v>
      </c>
      <c r="R480" s="1476">
        <v>1631.3856000000001</v>
      </c>
      <c r="S480" s="1476">
        <v>1682.3663999999999</v>
      </c>
      <c r="T480" s="1476">
        <v>1733.3471999999999</v>
      </c>
      <c r="U480" s="1476">
        <v>1784.328</v>
      </c>
      <c r="V480" s="1476">
        <v>1835.3088</v>
      </c>
      <c r="W480" s="1476">
        <v>1886.2896000000001</v>
      </c>
      <c r="X480" s="1476">
        <v>1937.2703999999999</v>
      </c>
      <c r="Y480" s="1476">
        <v>1988.2511999999999</v>
      </c>
      <c r="Z480" s="1476">
        <v>2039.232</v>
      </c>
      <c r="AA480" s="1476">
        <v>2090.2127999999998</v>
      </c>
      <c r="AB480" s="1476">
        <v>2141.1936000000001</v>
      </c>
      <c r="AC480" s="1476">
        <v>2192.1743999999999</v>
      </c>
      <c r="AD480" s="1476">
        <v>2243.1552000000001</v>
      </c>
      <c r="AE480" s="1476">
        <v>2294.136</v>
      </c>
      <c r="AF480" s="1476">
        <v>2345.1167999999998</v>
      </c>
      <c r="AG480" s="1476">
        <v>2396.0976000000001</v>
      </c>
      <c r="AH480" s="1476">
        <v>2447.0783999999999</v>
      </c>
      <c r="AI480" s="1476">
        <v>2498.0592000000001</v>
      </c>
      <c r="AJ480" s="1476">
        <v>2549.04</v>
      </c>
      <c r="AK480" s="1476">
        <v>2600.0207999999998</v>
      </c>
      <c r="AL480" s="1476">
        <v>2651.0016000000001</v>
      </c>
      <c r="AM480" s="1476">
        <v>2701.9823999999999</v>
      </c>
      <c r="AN480" s="1476">
        <v>2752.9632000000001</v>
      </c>
      <c r="AO480" s="1476">
        <v>2803.944</v>
      </c>
      <c r="AP480" s="1476">
        <v>2854.9247999999998</v>
      </c>
      <c r="AQ480" s="1476">
        <v>2905.9056</v>
      </c>
      <c r="AR480" s="1476">
        <v>2956.8863999999999</v>
      </c>
      <c r="AS480" s="1476">
        <v>3007.8672000000001</v>
      </c>
      <c r="AT480" s="1480">
        <v>3058.848</v>
      </c>
      <c r="AU480" s="355"/>
    </row>
    <row r="481" spans="1:47" s="355" customFormat="1" x14ac:dyDescent="0.3">
      <c r="A481" s="725">
        <v>44</v>
      </c>
      <c r="B481" s="1479">
        <v>834.66239999999993</v>
      </c>
      <c r="C481" s="1476">
        <v>886.8288</v>
      </c>
      <c r="D481" s="1476">
        <v>938.99519999999995</v>
      </c>
      <c r="E481" s="1476">
        <v>991.16160000000002</v>
      </c>
      <c r="F481" s="1476">
        <v>1043.328</v>
      </c>
      <c r="G481" s="1476">
        <v>1095.4944</v>
      </c>
      <c r="H481" s="1476">
        <v>1147.6607999999999</v>
      </c>
      <c r="I481" s="1476">
        <v>1199.8271999999999</v>
      </c>
      <c r="J481" s="1476">
        <v>1251.9936</v>
      </c>
      <c r="K481" s="1476">
        <v>1304.1600000000001</v>
      </c>
      <c r="L481" s="1476">
        <v>1356.3263999999999</v>
      </c>
      <c r="M481" s="1476">
        <v>1408.4928</v>
      </c>
      <c r="N481" s="1476">
        <v>1460.6592000000001</v>
      </c>
      <c r="O481" s="1476">
        <v>1512.8255999999999</v>
      </c>
      <c r="P481" s="1476">
        <v>1564.992</v>
      </c>
      <c r="Q481" s="1476">
        <v>1617.1584</v>
      </c>
      <c r="R481" s="1476">
        <v>1669.3247999999999</v>
      </c>
      <c r="S481" s="1476">
        <v>1721.4911999999999</v>
      </c>
      <c r="T481" s="1476">
        <v>1773.6576</v>
      </c>
      <c r="U481" s="1476">
        <v>1825.8240000000001</v>
      </c>
      <c r="V481" s="1476">
        <v>1877.9903999999999</v>
      </c>
      <c r="W481" s="1476">
        <v>1930.1568</v>
      </c>
      <c r="X481" s="1476">
        <v>1982.3232</v>
      </c>
      <c r="Y481" s="1476">
        <v>2034.4895999999999</v>
      </c>
      <c r="Z481" s="1476">
        <v>2086.6559999999999</v>
      </c>
      <c r="AA481" s="1476">
        <v>2138.8224</v>
      </c>
      <c r="AB481" s="1476">
        <v>2190.9888000000001</v>
      </c>
      <c r="AC481" s="1476">
        <v>2243.1552000000001</v>
      </c>
      <c r="AD481" s="1476">
        <v>2295.3215999999998</v>
      </c>
      <c r="AE481" s="1476">
        <v>2347.4879999999998</v>
      </c>
      <c r="AF481" s="1476">
        <v>2399.6543999999999</v>
      </c>
      <c r="AG481" s="1476">
        <v>2451.8208</v>
      </c>
      <c r="AH481" s="1476">
        <v>2503.9872</v>
      </c>
      <c r="AI481" s="1476">
        <v>2556.1536000000001</v>
      </c>
      <c r="AJ481" s="1476">
        <v>2608.3200000000002</v>
      </c>
      <c r="AK481" s="1476">
        <v>2660.4863999999998</v>
      </c>
      <c r="AL481" s="1476">
        <v>2712.6527999999998</v>
      </c>
      <c r="AM481" s="1476">
        <v>2764.8191999999999</v>
      </c>
      <c r="AN481" s="1476">
        <v>2816.9856</v>
      </c>
      <c r="AO481" s="1476">
        <v>2869.152</v>
      </c>
      <c r="AP481" s="1476">
        <v>2921.3184000000001</v>
      </c>
      <c r="AQ481" s="1476">
        <v>2973.4848000000002</v>
      </c>
      <c r="AR481" s="1476">
        <v>3025.6511999999998</v>
      </c>
      <c r="AS481" s="1476">
        <v>3077.8175999999999</v>
      </c>
      <c r="AT481" s="1480">
        <v>3129.9839999999999</v>
      </c>
    </row>
    <row r="482" spans="1:47" s="355" customFormat="1" x14ac:dyDescent="0.3">
      <c r="A482" s="725">
        <v>45</v>
      </c>
      <c r="B482" s="1479">
        <v>853.63199999999995</v>
      </c>
      <c r="C482" s="1476">
        <v>906.98400000000004</v>
      </c>
      <c r="D482" s="1476">
        <v>960.33600000000001</v>
      </c>
      <c r="E482" s="1476">
        <v>1013.688</v>
      </c>
      <c r="F482" s="1476">
        <v>1067.04</v>
      </c>
      <c r="G482" s="1476">
        <v>1120.3920000000001</v>
      </c>
      <c r="H482" s="1476">
        <v>1173.7439999999999</v>
      </c>
      <c r="I482" s="1476">
        <v>1227.096</v>
      </c>
      <c r="J482" s="1476">
        <v>1280.4480000000001</v>
      </c>
      <c r="K482" s="1476">
        <v>1333.8</v>
      </c>
      <c r="L482" s="1476">
        <v>1387.152</v>
      </c>
      <c r="M482" s="1476">
        <v>1440.5039999999999</v>
      </c>
      <c r="N482" s="1476">
        <v>1493.856</v>
      </c>
      <c r="O482" s="1476">
        <v>1547.2080000000001</v>
      </c>
      <c r="P482" s="1476">
        <v>1600.56</v>
      </c>
      <c r="Q482" s="1476">
        <v>1653.912</v>
      </c>
      <c r="R482" s="1476">
        <v>1707.2639999999999</v>
      </c>
      <c r="S482" s="1476">
        <v>1760.616</v>
      </c>
      <c r="T482" s="1476">
        <v>1813.9680000000001</v>
      </c>
      <c r="U482" s="1476">
        <v>1867.32</v>
      </c>
      <c r="V482" s="1476">
        <v>1920.672</v>
      </c>
      <c r="W482" s="1476">
        <v>1974.0239999999999</v>
      </c>
      <c r="X482" s="1476">
        <v>2027.376</v>
      </c>
      <c r="Y482" s="1476">
        <v>2080.7280000000001</v>
      </c>
      <c r="Z482" s="1476">
        <v>2134.08</v>
      </c>
      <c r="AA482" s="1476">
        <v>2187.4319999999998</v>
      </c>
      <c r="AB482" s="1476">
        <v>2240.7840000000001</v>
      </c>
      <c r="AC482" s="1476">
        <v>2294.136</v>
      </c>
      <c r="AD482" s="1476">
        <v>2347.4879999999998</v>
      </c>
      <c r="AE482" s="1476">
        <v>2400.84</v>
      </c>
      <c r="AF482" s="1476">
        <v>2454.192</v>
      </c>
      <c r="AG482" s="1476">
        <v>2507.5439999999999</v>
      </c>
      <c r="AH482" s="1476">
        <v>2560.8960000000002</v>
      </c>
      <c r="AI482" s="1476">
        <v>2614.248</v>
      </c>
      <c r="AJ482" s="1476">
        <v>2667.6</v>
      </c>
      <c r="AK482" s="1476">
        <v>2720.9519999999998</v>
      </c>
      <c r="AL482" s="1476">
        <v>2774.3040000000001</v>
      </c>
      <c r="AM482" s="1476">
        <v>2827.6559999999999</v>
      </c>
      <c r="AN482" s="1476">
        <v>2881.0079999999998</v>
      </c>
      <c r="AO482" s="1476">
        <v>2934.36</v>
      </c>
      <c r="AP482" s="1476">
        <v>2987.712</v>
      </c>
      <c r="AQ482" s="1476">
        <v>3041.0639999999999</v>
      </c>
      <c r="AR482" s="1476">
        <v>3094.4160000000002</v>
      </c>
      <c r="AS482" s="1476">
        <v>3147.768</v>
      </c>
      <c r="AT482" s="1480">
        <v>3201.12</v>
      </c>
    </row>
    <row r="483" spans="1:47" s="355" customFormat="1" x14ac:dyDescent="0.3">
      <c r="A483" s="725">
        <v>46</v>
      </c>
      <c r="B483" s="1479">
        <v>872.60159999999996</v>
      </c>
      <c r="C483" s="1476">
        <v>927.13919999999996</v>
      </c>
      <c r="D483" s="1476">
        <v>981.67679999999996</v>
      </c>
      <c r="E483" s="1476">
        <v>1036.2144000000001</v>
      </c>
      <c r="F483" s="1476">
        <v>1090.752</v>
      </c>
      <c r="G483" s="1476">
        <v>1145.2896000000001</v>
      </c>
      <c r="H483" s="1476">
        <v>1199.8271999999999</v>
      </c>
      <c r="I483" s="1476">
        <v>1254.3648000000001</v>
      </c>
      <c r="J483" s="1476">
        <v>1308.9023999999999</v>
      </c>
      <c r="K483" s="1476">
        <v>1363.44</v>
      </c>
      <c r="L483" s="1476">
        <v>1417.9775999999999</v>
      </c>
      <c r="M483" s="1476">
        <v>1472.5152</v>
      </c>
      <c r="N483" s="1476">
        <v>1527.0527999999999</v>
      </c>
      <c r="O483" s="1476">
        <v>1581.5904</v>
      </c>
      <c r="P483" s="1476">
        <v>1636.1279999999999</v>
      </c>
      <c r="Q483" s="1476">
        <v>1690.6656</v>
      </c>
      <c r="R483" s="1476">
        <v>1745.2031999999999</v>
      </c>
      <c r="S483" s="1476">
        <v>1799.7408</v>
      </c>
      <c r="T483" s="1476">
        <v>1854.2783999999999</v>
      </c>
      <c r="U483" s="1476">
        <v>1908.816</v>
      </c>
      <c r="V483" s="1476">
        <v>1963.3535999999999</v>
      </c>
      <c r="W483" s="1476">
        <v>2017.8912</v>
      </c>
      <c r="X483" s="1476">
        <v>2072.4288000000001</v>
      </c>
      <c r="Y483" s="1476">
        <v>2126.9663999999998</v>
      </c>
      <c r="Z483" s="1476">
        <v>2181.5039999999999</v>
      </c>
      <c r="AA483" s="1476">
        <v>2236.0416</v>
      </c>
      <c r="AB483" s="1476">
        <v>2290.5792000000001</v>
      </c>
      <c r="AC483" s="1476">
        <v>2345.1167999999998</v>
      </c>
      <c r="AD483" s="1476">
        <v>2399.6543999999999</v>
      </c>
      <c r="AE483" s="1476">
        <v>2454.192</v>
      </c>
      <c r="AF483" s="1476">
        <v>2508.7296000000001</v>
      </c>
      <c r="AG483" s="1476">
        <v>2563.2671999999998</v>
      </c>
      <c r="AH483" s="1476">
        <v>2617.8047999999999</v>
      </c>
      <c r="AI483" s="1476">
        <v>2672.3424</v>
      </c>
      <c r="AJ483" s="1476">
        <v>2726.88</v>
      </c>
      <c r="AK483" s="1476">
        <v>2781.4175999999998</v>
      </c>
      <c r="AL483" s="1476">
        <v>2835.9551999999999</v>
      </c>
      <c r="AM483" s="1476">
        <v>2890.4928</v>
      </c>
      <c r="AN483" s="1476">
        <v>2945.0304000000001</v>
      </c>
      <c r="AO483" s="1476">
        <v>2999.5679999999998</v>
      </c>
      <c r="AP483" s="1476">
        <v>3054.1055999999999</v>
      </c>
      <c r="AQ483" s="1476">
        <v>3108.6432</v>
      </c>
      <c r="AR483" s="1476">
        <v>3163.1808000000001</v>
      </c>
      <c r="AS483" s="1476">
        <v>3217.7183999999997</v>
      </c>
      <c r="AT483" s="1480">
        <v>3272.2559999999999</v>
      </c>
    </row>
    <row r="484" spans="1:47" s="355" customFormat="1" x14ac:dyDescent="0.3">
      <c r="A484" s="725">
        <v>47</v>
      </c>
      <c r="B484" s="1479">
        <v>891.57119999999998</v>
      </c>
      <c r="C484" s="1476">
        <v>947.2944</v>
      </c>
      <c r="D484" s="1476">
        <v>1003.0176</v>
      </c>
      <c r="E484" s="1476">
        <v>1058.7408</v>
      </c>
      <c r="F484" s="1476">
        <v>1114.4639999999999</v>
      </c>
      <c r="G484" s="1476">
        <v>1170.1872000000001</v>
      </c>
      <c r="H484" s="1476">
        <v>1225.9104</v>
      </c>
      <c r="I484" s="1476">
        <v>1281.6335999999999</v>
      </c>
      <c r="J484" s="1476">
        <v>1337.3568</v>
      </c>
      <c r="K484" s="1476">
        <v>1393.08</v>
      </c>
      <c r="L484" s="1476">
        <v>1448.8032000000001</v>
      </c>
      <c r="M484" s="1476">
        <v>1504.5264</v>
      </c>
      <c r="N484" s="1476">
        <v>1560.2495999999999</v>
      </c>
      <c r="O484" s="1476">
        <v>1615.9728</v>
      </c>
      <c r="P484" s="1476">
        <v>1671.6959999999999</v>
      </c>
      <c r="Q484" s="1476">
        <v>1727.4192</v>
      </c>
      <c r="R484" s="1476">
        <v>1783.1424</v>
      </c>
      <c r="S484" s="1476">
        <v>1838.8656000000001</v>
      </c>
      <c r="T484" s="1476">
        <v>1894.5888</v>
      </c>
      <c r="U484" s="1476">
        <v>1950.3119999999999</v>
      </c>
      <c r="V484" s="1476">
        <v>2006.0352</v>
      </c>
      <c r="W484" s="1476">
        <v>2061.7584000000002</v>
      </c>
      <c r="X484" s="1476">
        <v>2117.4816000000001</v>
      </c>
      <c r="Y484" s="1476">
        <v>2173.2048</v>
      </c>
      <c r="Z484" s="1476">
        <v>2228.9279999999999</v>
      </c>
      <c r="AA484" s="1476">
        <v>2284.6511999999998</v>
      </c>
      <c r="AB484" s="1476">
        <v>2340.3744000000002</v>
      </c>
      <c r="AC484" s="1476">
        <v>2396.0976000000001</v>
      </c>
      <c r="AD484" s="1476">
        <v>2451.8208</v>
      </c>
      <c r="AE484" s="1476">
        <v>2507.5439999999999</v>
      </c>
      <c r="AF484" s="1476">
        <v>2563.2671999999998</v>
      </c>
      <c r="AG484" s="1476">
        <v>2618.9904000000001</v>
      </c>
      <c r="AH484" s="1476">
        <v>2674.7136</v>
      </c>
      <c r="AI484" s="1476">
        <v>2730.4367999999999</v>
      </c>
      <c r="AJ484" s="1476">
        <v>2786.16</v>
      </c>
      <c r="AK484" s="1476">
        <v>2841.8831999999998</v>
      </c>
      <c r="AL484" s="1476">
        <v>2897.6064000000001</v>
      </c>
      <c r="AM484" s="1476">
        <v>2953.3296</v>
      </c>
      <c r="AN484" s="1476">
        <v>3009.0527999999999</v>
      </c>
      <c r="AO484" s="1476">
        <v>3064.7759999999998</v>
      </c>
      <c r="AP484" s="1476">
        <v>3120.4991999999997</v>
      </c>
      <c r="AQ484" s="1476">
        <v>3176.2224000000001</v>
      </c>
      <c r="AR484" s="1476">
        <v>3231.9456</v>
      </c>
      <c r="AS484" s="1476">
        <v>3287.6687999999999</v>
      </c>
      <c r="AT484" s="1480">
        <v>3343.3919999999998</v>
      </c>
    </row>
    <row r="485" spans="1:47" s="355" customFormat="1" x14ac:dyDescent="0.3">
      <c r="A485" s="725">
        <v>48</v>
      </c>
      <c r="B485" s="1479">
        <v>910.54079999999999</v>
      </c>
      <c r="C485" s="1476">
        <v>967.44960000000003</v>
      </c>
      <c r="D485" s="1476">
        <v>1024.3584000000001</v>
      </c>
      <c r="E485" s="1476">
        <v>1081.2672</v>
      </c>
      <c r="F485" s="1476">
        <v>1138.1759999999999</v>
      </c>
      <c r="G485" s="1476">
        <v>1195.0848000000001</v>
      </c>
      <c r="H485" s="1476">
        <v>1251.9936</v>
      </c>
      <c r="I485" s="1476">
        <v>1308.9023999999999</v>
      </c>
      <c r="J485" s="1476">
        <v>1365.8112000000001</v>
      </c>
      <c r="K485" s="1476">
        <v>1422.72</v>
      </c>
      <c r="L485" s="1476">
        <v>1479.6288</v>
      </c>
      <c r="M485" s="1476">
        <v>1536.5375999999999</v>
      </c>
      <c r="N485" s="1476">
        <v>1593.4464</v>
      </c>
      <c r="O485" s="1476">
        <v>1650.3552</v>
      </c>
      <c r="P485" s="1476">
        <v>1707.2639999999999</v>
      </c>
      <c r="Q485" s="1476">
        <v>1764.1728000000001</v>
      </c>
      <c r="R485" s="1476">
        <v>1821.0816</v>
      </c>
      <c r="S485" s="1476">
        <v>1877.9903999999999</v>
      </c>
      <c r="T485" s="1476">
        <v>1934.8992000000001</v>
      </c>
      <c r="U485" s="1476">
        <v>1991.808</v>
      </c>
      <c r="V485" s="1476">
        <v>2048.7168000000001</v>
      </c>
      <c r="W485" s="1476">
        <v>2105.6255999999998</v>
      </c>
      <c r="X485" s="1476">
        <v>2162.5344</v>
      </c>
      <c r="Y485" s="1476">
        <v>2219.4432000000002</v>
      </c>
      <c r="Z485" s="1476">
        <v>2276.3519999999999</v>
      </c>
      <c r="AA485" s="1476">
        <v>2333.2608</v>
      </c>
      <c r="AB485" s="1476">
        <v>2390.1696000000002</v>
      </c>
      <c r="AC485" s="1476">
        <v>2447.0783999999999</v>
      </c>
      <c r="AD485" s="1476">
        <v>2503.9872</v>
      </c>
      <c r="AE485" s="1476">
        <v>2560.8960000000002</v>
      </c>
      <c r="AF485" s="1476">
        <v>2617.8047999999999</v>
      </c>
      <c r="AG485" s="1476">
        <v>2674.7136</v>
      </c>
      <c r="AH485" s="1476">
        <v>2731.6224000000002</v>
      </c>
      <c r="AI485" s="1476">
        <v>2788.5311999999999</v>
      </c>
      <c r="AJ485" s="1476">
        <v>2845.44</v>
      </c>
      <c r="AK485" s="1476">
        <v>2902.3487999999998</v>
      </c>
      <c r="AL485" s="1476">
        <v>2959.2575999999999</v>
      </c>
      <c r="AM485" s="1476">
        <v>3016.1664000000001</v>
      </c>
      <c r="AN485" s="1476">
        <v>3073.0751999999998</v>
      </c>
      <c r="AO485" s="1476">
        <v>3129.9839999999999</v>
      </c>
      <c r="AP485" s="1476">
        <v>3186.8928000000001</v>
      </c>
      <c r="AQ485" s="1476">
        <v>3243.8015999999998</v>
      </c>
      <c r="AR485" s="1476">
        <v>3300.7103999999999</v>
      </c>
      <c r="AS485" s="1476">
        <v>3357.6192000000001</v>
      </c>
      <c r="AT485" s="1480">
        <v>3414.5279999999998</v>
      </c>
    </row>
    <row r="486" spans="1:47" s="355" customFormat="1" x14ac:dyDescent="0.3">
      <c r="A486" s="725">
        <v>49</v>
      </c>
      <c r="B486" s="1479">
        <v>929.5104</v>
      </c>
      <c r="C486" s="1476">
        <v>987.60479999999995</v>
      </c>
      <c r="D486" s="1476">
        <v>1045.6992</v>
      </c>
      <c r="E486" s="1476">
        <v>1103.7936</v>
      </c>
      <c r="F486" s="1476">
        <v>1161.8879999999999</v>
      </c>
      <c r="G486" s="1476">
        <v>1219.9824000000001</v>
      </c>
      <c r="H486" s="1476">
        <v>1278.0768</v>
      </c>
      <c r="I486" s="1476">
        <v>1336.1712</v>
      </c>
      <c r="J486" s="1476">
        <v>1394.2655999999999</v>
      </c>
      <c r="K486" s="1476">
        <v>1452.36</v>
      </c>
      <c r="L486" s="1476">
        <v>1510.4544000000001</v>
      </c>
      <c r="M486" s="1476">
        <v>1568.5488</v>
      </c>
      <c r="N486" s="1476">
        <v>1626.6432</v>
      </c>
      <c r="O486" s="1476">
        <v>1684.7375999999999</v>
      </c>
      <c r="P486" s="1476">
        <v>1742.8319999999999</v>
      </c>
      <c r="Q486" s="1476">
        <v>1800.9264000000001</v>
      </c>
      <c r="R486" s="1476">
        <v>1859.0208</v>
      </c>
      <c r="S486" s="1476">
        <v>1917.1152</v>
      </c>
      <c r="T486" s="1476">
        <v>1975.2095999999999</v>
      </c>
      <c r="U486" s="1476">
        <v>2033.3040000000001</v>
      </c>
      <c r="V486" s="1476">
        <v>2091.3984</v>
      </c>
      <c r="W486" s="1476">
        <v>2149.4928</v>
      </c>
      <c r="X486" s="1476">
        <v>2207.5871999999999</v>
      </c>
      <c r="Y486" s="1476">
        <v>2265.6815999999999</v>
      </c>
      <c r="Z486" s="1476">
        <v>2323.7759999999998</v>
      </c>
      <c r="AA486" s="1476">
        <v>2381.8703999999998</v>
      </c>
      <c r="AB486" s="1476">
        <v>2439.9648000000002</v>
      </c>
      <c r="AC486" s="1476">
        <v>2498.0592000000001</v>
      </c>
      <c r="AD486" s="1476">
        <v>2556.1536000000001</v>
      </c>
      <c r="AE486" s="1476">
        <v>2614.248</v>
      </c>
      <c r="AF486" s="1476">
        <v>2672.3424</v>
      </c>
      <c r="AG486" s="1476">
        <v>2730.4367999999999</v>
      </c>
      <c r="AH486" s="1476">
        <v>2788.5311999999999</v>
      </c>
      <c r="AI486" s="1476">
        <v>2846.6255999999998</v>
      </c>
      <c r="AJ486" s="1476">
        <v>2904.72</v>
      </c>
      <c r="AK486" s="1476">
        <v>2962.8143999999998</v>
      </c>
      <c r="AL486" s="1476">
        <v>3020.9088000000002</v>
      </c>
      <c r="AM486" s="1476">
        <v>3079.0032000000001</v>
      </c>
      <c r="AN486" s="1476">
        <v>3137.0976000000001</v>
      </c>
      <c r="AO486" s="1476">
        <v>3195.192</v>
      </c>
      <c r="AP486" s="1476">
        <v>3253.2864</v>
      </c>
      <c r="AQ486" s="1476">
        <v>3311.3807999999999</v>
      </c>
      <c r="AR486" s="1476">
        <v>3369.4751999999999</v>
      </c>
      <c r="AS486" s="1476">
        <v>3427.5695999999998</v>
      </c>
      <c r="AT486" s="1480">
        <v>3485.6639999999998</v>
      </c>
    </row>
    <row r="487" spans="1:47" s="355" customFormat="1" x14ac:dyDescent="0.3">
      <c r="A487" s="725">
        <v>50</v>
      </c>
      <c r="B487" s="1479">
        <v>948.48</v>
      </c>
      <c r="C487" s="1476">
        <v>1007.76</v>
      </c>
      <c r="D487" s="1476">
        <v>1067.04</v>
      </c>
      <c r="E487" s="1476">
        <v>1126.32</v>
      </c>
      <c r="F487" s="1476">
        <v>1185.5999999999999</v>
      </c>
      <c r="G487" s="1476">
        <v>1244.8799999999999</v>
      </c>
      <c r="H487" s="1476">
        <v>1304.1600000000001</v>
      </c>
      <c r="I487" s="1476">
        <v>1363.44</v>
      </c>
      <c r="J487" s="1476">
        <v>1422.72</v>
      </c>
      <c r="K487" s="1476">
        <v>1482</v>
      </c>
      <c r="L487" s="1476">
        <v>1541.28</v>
      </c>
      <c r="M487" s="1476">
        <v>1600.56</v>
      </c>
      <c r="N487" s="1476">
        <v>1659.84</v>
      </c>
      <c r="O487" s="1476">
        <v>1719.12</v>
      </c>
      <c r="P487" s="1476">
        <v>1778.4</v>
      </c>
      <c r="Q487" s="1476">
        <v>1837.68</v>
      </c>
      <c r="R487" s="1476">
        <v>1896.96</v>
      </c>
      <c r="S487" s="1476">
        <v>1956.24</v>
      </c>
      <c r="T487" s="1476">
        <v>2015.52</v>
      </c>
      <c r="U487" s="1476">
        <v>2074.8000000000002</v>
      </c>
      <c r="V487" s="1476">
        <v>2134.08</v>
      </c>
      <c r="W487" s="1476">
        <v>2193.36</v>
      </c>
      <c r="X487" s="1476">
        <v>2252.64</v>
      </c>
      <c r="Y487" s="1476">
        <v>2311.92</v>
      </c>
      <c r="Z487" s="1476">
        <v>2371.1999999999998</v>
      </c>
      <c r="AA487" s="1476">
        <v>2430.48</v>
      </c>
      <c r="AB487" s="1476">
        <v>2489.7599999999998</v>
      </c>
      <c r="AC487" s="1476">
        <v>2549.04</v>
      </c>
      <c r="AD487" s="1476">
        <v>2608.3200000000002</v>
      </c>
      <c r="AE487" s="1476">
        <v>2667.6</v>
      </c>
      <c r="AF487" s="1476">
        <v>2726.88</v>
      </c>
      <c r="AG487" s="1476">
        <v>2786.16</v>
      </c>
      <c r="AH487" s="1476">
        <v>2845.44</v>
      </c>
      <c r="AI487" s="1476">
        <v>2904.72</v>
      </c>
      <c r="AJ487" s="1476">
        <v>2964</v>
      </c>
      <c r="AK487" s="1476">
        <v>3023.2799999999997</v>
      </c>
      <c r="AL487" s="1476">
        <v>3082.56</v>
      </c>
      <c r="AM487" s="1476">
        <v>3141.84</v>
      </c>
      <c r="AN487" s="1476">
        <v>3201.12</v>
      </c>
      <c r="AO487" s="1476">
        <v>3260.4</v>
      </c>
      <c r="AP487" s="1476">
        <v>3319.68</v>
      </c>
      <c r="AQ487" s="1476">
        <v>3378.96</v>
      </c>
      <c r="AR487" s="1476">
        <v>3438.24</v>
      </c>
      <c r="AS487" s="1476">
        <v>3497.52</v>
      </c>
      <c r="AT487" s="1480">
        <v>3556.8</v>
      </c>
    </row>
    <row r="488" spans="1:47" s="355" customFormat="1" x14ac:dyDescent="0.3">
      <c r="A488" s="725">
        <v>51</v>
      </c>
      <c r="B488" s="1479">
        <v>967.44960000000003</v>
      </c>
      <c r="C488" s="1476">
        <v>1027.9151999999999</v>
      </c>
      <c r="D488" s="1476">
        <v>1088.3807999999999</v>
      </c>
      <c r="E488" s="1476">
        <v>1148.8463999999999</v>
      </c>
      <c r="F488" s="1476">
        <v>1209.3119999999999</v>
      </c>
      <c r="G488" s="1476">
        <v>1269.7775999999999</v>
      </c>
      <c r="H488" s="1476">
        <v>1330.2431999999999</v>
      </c>
      <c r="I488" s="1476">
        <v>1390.7087999999999</v>
      </c>
      <c r="J488" s="1476">
        <v>1451.1743999999999</v>
      </c>
      <c r="K488" s="1476">
        <v>1511.6399999999999</v>
      </c>
      <c r="L488" s="1476">
        <v>1572.1056000000001</v>
      </c>
      <c r="M488" s="1476">
        <v>1632.5712000000001</v>
      </c>
      <c r="N488" s="1476">
        <v>1693.0368000000001</v>
      </c>
      <c r="O488" s="1476">
        <v>1753.5024000000001</v>
      </c>
      <c r="P488" s="1476">
        <v>1813.9680000000001</v>
      </c>
      <c r="Q488" s="1476">
        <v>1874.4336000000001</v>
      </c>
      <c r="R488" s="1476">
        <v>1934.8992000000001</v>
      </c>
      <c r="S488" s="1476">
        <v>1995.3648000000001</v>
      </c>
      <c r="T488" s="1476">
        <v>2055.8303999999998</v>
      </c>
      <c r="U488" s="1476">
        <v>2116.2959999999998</v>
      </c>
      <c r="V488" s="1476">
        <v>2176.7615999999998</v>
      </c>
      <c r="W488" s="1476">
        <v>2237.2271999999998</v>
      </c>
      <c r="X488" s="1476">
        <v>2297.6927999999998</v>
      </c>
      <c r="Y488" s="1476">
        <v>2358.1583999999998</v>
      </c>
      <c r="Z488" s="1476">
        <v>2418.6239999999998</v>
      </c>
      <c r="AA488" s="1476">
        <v>2479.0895999999998</v>
      </c>
      <c r="AB488" s="1476">
        <v>2539.5551999999998</v>
      </c>
      <c r="AC488" s="1476">
        <v>2600.0207999999998</v>
      </c>
      <c r="AD488" s="1476">
        <v>2660.4863999999998</v>
      </c>
      <c r="AE488" s="1476">
        <v>2720.9519999999998</v>
      </c>
      <c r="AF488" s="1476">
        <v>2781.4175999999998</v>
      </c>
      <c r="AG488" s="1476">
        <v>2841.8831999999998</v>
      </c>
      <c r="AH488" s="1476">
        <v>2902.3487999999998</v>
      </c>
      <c r="AI488" s="1476">
        <v>2962.8143999999998</v>
      </c>
      <c r="AJ488" s="1476">
        <v>3023.2799999999997</v>
      </c>
      <c r="AK488" s="1476">
        <v>3083.7455999999997</v>
      </c>
      <c r="AL488" s="1476">
        <v>3144.2112000000002</v>
      </c>
      <c r="AM488" s="1476">
        <v>3204.6768000000002</v>
      </c>
      <c r="AN488" s="1476">
        <v>3265.1424000000002</v>
      </c>
      <c r="AO488" s="1476">
        <v>3325.6080000000002</v>
      </c>
      <c r="AP488" s="1476">
        <v>3386.0736000000002</v>
      </c>
      <c r="AQ488" s="1476">
        <v>3446.5392000000002</v>
      </c>
      <c r="AR488" s="1476">
        <v>3507.0048000000002</v>
      </c>
      <c r="AS488" s="1476">
        <v>3567.4704000000002</v>
      </c>
      <c r="AT488" s="1480">
        <v>3627.9360000000001</v>
      </c>
      <c r="AU488"/>
    </row>
    <row r="489" spans="1:47" x14ac:dyDescent="0.3">
      <c r="A489" s="725">
        <v>52</v>
      </c>
      <c r="B489" s="1479">
        <v>986.41920000000005</v>
      </c>
      <c r="C489" s="1476">
        <v>1048.0704000000001</v>
      </c>
      <c r="D489" s="1476">
        <v>1109.7216000000001</v>
      </c>
      <c r="E489" s="1476">
        <v>1171.3728000000001</v>
      </c>
      <c r="F489" s="1476">
        <v>1233.0239999999999</v>
      </c>
      <c r="G489" s="1476">
        <v>1294.6751999999999</v>
      </c>
      <c r="H489" s="1476">
        <v>1356.3263999999999</v>
      </c>
      <c r="I489" s="1476">
        <v>1417.9775999999999</v>
      </c>
      <c r="J489" s="1476">
        <v>1479.6288</v>
      </c>
      <c r="K489" s="1476">
        <v>1541.28</v>
      </c>
      <c r="L489" s="1476">
        <v>1602.9312</v>
      </c>
      <c r="M489" s="1476">
        <v>1664.5824</v>
      </c>
      <c r="N489" s="1476">
        <v>1726.2336</v>
      </c>
      <c r="O489" s="1476">
        <v>1787.8848</v>
      </c>
      <c r="P489" s="1476">
        <v>1849.5360000000001</v>
      </c>
      <c r="Q489" s="1476">
        <v>1911.1872000000001</v>
      </c>
      <c r="R489" s="1476">
        <v>1972.8384000000001</v>
      </c>
      <c r="S489" s="1476">
        <v>2034.4895999999999</v>
      </c>
      <c r="T489" s="1476">
        <v>2096.1408000000001</v>
      </c>
      <c r="U489" s="1476">
        <v>2157.7919999999999</v>
      </c>
      <c r="V489" s="1476">
        <v>2219.4432000000002</v>
      </c>
      <c r="W489" s="1476">
        <v>2281.0944</v>
      </c>
      <c r="X489" s="1476">
        <v>2342.7456000000002</v>
      </c>
      <c r="Y489" s="1476">
        <v>2404.3968</v>
      </c>
      <c r="Z489" s="1476">
        <v>2466.0479999999998</v>
      </c>
      <c r="AA489" s="1476">
        <v>2527.6992</v>
      </c>
      <c r="AB489" s="1476">
        <v>2589.3503999999998</v>
      </c>
      <c r="AC489" s="1476">
        <v>2651.0016000000001</v>
      </c>
      <c r="AD489" s="1476">
        <v>2712.6527999999998</v>
      </c>
      <c r="AE489" s="1476">
        <v>2774.3040000000001</v>
      </c>
      <c r="AF489" s="1476">
        <v>2835.9551999999999</v>
      </c>
      <c r="AG489" s="1476">
        <v>2897.6064000000001</v>
      </c>
      <c r="AH489" s="1476">
        <v>2959.2575999999999</v>
      </c>
      <c r="AI489" s="1476">
        <v>3020.9088000000002</v>
      </c>
      <c r="AJ489" s="1476">
        <v>3082.56</v>
      </c>
      <c r="AK489" s="1476">
        <v>3144.2112000000002</v>
      </c>
      <c r="AL489" s="1476">
        <v>3205.8624</v>
      </c>
      <c r="AM489" s="1476">
        <v>3267.5135999999998</v>
      </c>
      <c r="AN489" s="1476">
        <v>3329.1648</v>
      </c>
      <c r="AO489" s="1476">
        <v>3390.8159999999998</v>
      </c>
      <c r="AP489" s="1476">
        <v>3452.4672</v>
      </c>
      <c r="AQ489" s="1476">
        <v>3514.1183999999998</v>
      </c>
      <c r="AR489" s="1476">
        <v>3575.7696000000001</v>
      </c>
      <c r="AS489" s="1476">
        <v>3637.4207999999999</v>
      </c>
      <c r="AT489" s="1480">
        <v>3699.0720000000001</v>
      </c>
    </row>
    <row r="490" spans="1:47" x14ac:dyDescent="0.3">
      <c r="A490" s="725">
        <v>53</v>
      </c>
      <c r="B490" s="1479">
        <v>1005.3887999999999</v>
      </c>
      <c r="C490" s="1476">
        <v>1068.2256</v>
      </c>
      <c r="D490" s="1476">
        <v>1131.0624</v>
      </c>
      <c r="E490" s="1476">
        <v>1193.8992000000001</v>
      </c>
      <c r="F490" s="1476">
        <v>1256.7359999999999</v>
      </c>
      <c r="G490" s="1476">
        <v>1319.5727999999999</v>
      </c>
      <c r="H490" s="1476">
        <v>1382.4096</v>
      </c>
      <c r="I490" s="1476">
        <v>1445.2464</v>
      </c>
      <c r="J490" s="1476">
        <v>1508.0832</v>
      </c>
      <c r="K490" s="1476">
        <v>1570.92</v>
      </c>
      <c r="L490" s="1476">
        <v>1633.7567999999999</v>
      </c>
      <c r="M490" s="1476">
        <v>1696.5935999999999</v>
      </c>
      <c r="N490" s="1476">
        <v>1759.4304</v>
      </c>
      <c r="O490" s="1476">
        <v>1822.2672</v>
      </c>
      <c r="P490" s="1476">
        <v>1885.104</v>
      </c>
      <c r="Q490" s="1476">
        <v>1947.9408000000001</v>
      </c>
      <c r="R490" s="1476">
        <v>2010.7775999999999</v>
      </c>
      <c r="S490" s="1476">
        <v>2073.6143999999999</v>
      </c>
      <c r="T490" s="1476">
        <v>2136.4512</v>
      </c>
      <c r="U490" s="1476">
        <v>2199.288</v>
      </c>
      <c r="V490" s="1476">
        <v>2262.1248000000001</v>
      </c>
      <c r="W490" s="1476">
        <v>2324.9616000000001</v>
      </c>
      <c r="X490" s="1476">
        <v>2387.7984000000001</v>
      </c>
      <c r="Y490" s="1476">
        <v>2450.6352000000002</v>
      </c>
      <c r="Z490" s="1476">
        <v>2513.4719999999998</v>
      </c>
      <c r="AA490" s="1476">
        <v>2576.3087999999998</v>
      </c>
      <c r="AB490" s="1476">
        <v>2639.1455999999998</v>
      </c>
      <c r="AC490" s="1476">
        <v>2701.9823999999999</v>
      </c>
      <c r="AD490" s="1476">
        <v>2764.8191999999999</v>
      </c>
      <c r="AE490" s="1476">
        <v>2827.6559999999999</v>
      </c>
      <c r="AF490" s="1476">
        <v>2890.4928</v>
      </c>
      <c r="AG490" s="1476">
        <v>2953.3296</v>
      </c>
      <c r="AH490" s="1476">
        <v>3016.1664000000001</v>
      </c>
      <c r="AI490" s="1476">
        <v>3079.0032000000001</v>
      </c>
      <c r="AJ490" s="1476">
        <v>3141.84</v>
      </c>
      <c r="AK490" s="1476">
        <v>3204.6768000000002</v>
      </c>
      <c r="AL490" s="1476">
        <v>3267.5135999999998</v>
      </c>
      <c r="AM490" s="1476">
        <v>3330.3503999999998</v>
      </c>
      <c r="AN490" s="1476">
        <v>3393.1871999999998</v>
      </c>
      <c r="AO490" s="1476">
        <v>3456.0239999999999</v>
      </c>
      <c r="AP490" s="1476">
        <v>3518.8607999999999</v>
      </c>
      <c r="AQ490" s="1476">
        <v>3581.6976</v>
      </c>
      <c r="AR490" s="1476">
        <v>3644.5344</v>
      </c>
      <c r="AS490" s="1476">
        <v>3707.3712</v>
      </c>
      <c r="AT490" s="1480">
        <v>3770.2080000000001</v>
      </c>
    </row>
    <row r="491" spans="1:47" x14ac:dyDescent="0.3">
      <c r="A491" s="725">
        <v>54</v>
      </c>
      <c r="B491" s="1479">
        <v>1024.3584000000001</v>
      </c>
      <c r="C491" s="1476">
        <v>1088.3807999999999</v>
      </c>
      <c r="D491" s="1476">
        <v>1152.4032</v>
      </c>
      <c r="E491" s="1476">
        <v>1216.4256</v>
      </c>
      <c r="F491" s="1476">
        <v>1280.4480000000001</v>
      </c>
      <c r="G491" s="1476">
        <v>1344.4703999999999</v>
      </c>
      <c r="H491" s="1476">
        <v>1408.4928</v>
      </c>
      <c r="I491" s="1476">
        <v>1472.5152</v>
      </c>
      <c r="J491" s="1476">
        <v>1536.5375999999999</v>
      </c>
      <c r="K491" s="1476">
        <v>1600.56</v>
      </c>
      <c r="L491" s="1476">
        <v>1664.5824</v>
      </c>
      <c r="M491" s="1476">
        <v>1728.6048000000001</v>
      </c>
      <c r="N491" s="1476">
        <v>1792.6271999999999</v>
      </c>
      <c r="O491" s="1476">
        <v>1856.6496</v>
      </c>
      <c r="P491" s="1476">
        <v>1920.672</v>
      </c>
      <c r="Q491" s="1476">
        <v>1984.6944000000001</v>
      </c>
      <c r="R491" s="1476">
        <v>2048.7168000000001</v>
      </c>
      <c r="S491" s="1476">
        <v>2112.7392</v>
      </c>
      <c r="T491" s="1476">
        <v>2176.7615999999998</v>
      </c>
      <c r="U491" s="1476">
        <v>2240.7840000000001</v>
      </c>
      <c r="V491" s="1476">
        <v>2304.8063999999999</v>
      </c>
      <c r="W491" s="1476">
        <v>2368.8287999999998</v>
      </c>
      <c r="X491" s="1476">
        <v>2432.8512000000001</v>
      </c>
      <c r="Y491" s="1476">
        <v>2496.8735999999999</v>
      </c>
      <c r="Z491" s="1476">
        <v>2560.8960000000002</v>
      </c>
      <c r="AA491" s="1476">
        <v>2624.9184</v>
      </c>
      <c r="AB491" s="1476">
        <v>2688.9407999999999</v>
      </c>
      <c r="AC491" s="1476">
        <v>2752.9632000000001</v>
      </c>
      <c r="AD491" s="1476">
        <v>2816.9856</v>
      </c>
      <c r="AE491" s="1476">
        <v>2881.0079999999998</v>
      </c>
      <c r="AF491" s="1476">
        <v>2945.0304000000001</v>
      </c>
      <c r="AG491" s="1476">
        <v>3009.0527999999999</v>
      </c>
      <c r="AH491" s="1476">
        <v>3073.0751999999998</v>
      </c>
      <c r="AI491" s="1476">
        <v>3137.0976000000001</v>
      </c>
      <c r="AJ491" s="1476">
        <v>3201.12</v>
      </c>
      <c r="AK491" s="1476">
        <v>3265.1424000000002</v>
      </c>
      <c r="AL491" s="1476">
        <v>3329.1648</v>
      </c>
      <c r="AM491" s="1476">
        <v>3393.1871999999998</v>
      </c>
      <c r="AN491" s="1476">
        <v>3457.2096000000001</v>
      </c>
      <c r="AO491" s="1476">
        <v>3521.232</v>
      </c>
      <c r="AP491" s="1476">
        <v>3585.2543999999998</v>
      </c>
      <c r="AQ491" s="1476">
        <v>3649.2768000000001</v>
      </c>
      <c r="AR491" s="1476">
        <v>3713.2991999999999</v>
      </c>
      <c r="AS491" s="1476">
        <v>3777.3215999999998</v>
      </c>
      <c r="AT491" s="1480">
        <v>3841.3440000000001</v>
      </c>
    </row>
    <row r="492" spans="1:47" x14ac:dyDescent="0.3">
      <c r="A492" s="725">
        <v>55</v>
      </c>
      <c r="B492" s="1479">
        <v>1043.328</v>
      </c>
      <c r="C492" s="1476">
        <v>1108.5360000000001</v>
      </c>
      <c r="D492" s="1476">
        <v>1173.7439999999999</v>
      </c>
      <c r="E492" s="1476">
        <v>1238.952</v>
      </c>
      <c r="F492" s="1476">
        <v>1304.1600000000001</v>
      </c>
      <c r="G492" s="1476">
        <v>1369.3679999999999</v>
      </c>
      <c r="H492" s="1476">
        <v>1434.576</v>
      </c>
      <c r="I492" s="1476">
        <v>1499.7839999999999</v>
      </c>
      <c r="J492" s="1476">
        <v>1564.992</v>
      </c>
      <c r="K492" s="1476">
        <v>1630.2</v>
      </c>
      <c r="L492" s="1476">
        <v>1695.4079999999999</v>
      </c>
      <c r="M492" s="1476">
        <v>1760.616</v>
      </c>
      <c r="N492" s="1476">
        <v>1825.8240000000001</v>
      </c>
      <c r="O492" s="1476">
        <v>1891.0319999999999</v>
      </c>
      <c r="P492" s="1476">
        <v>1956.24</v>
      </c>
      <c r="Q492" s="1476">
        <v>2021.4479999999999</v>
      </c>
      <c r="R492" s="1476">
        <v>2086.6559999999999</v>
      </c>
      <c r="S492" s="1476">
        <v>2151.864</v>
      </c>
      <c r="T492" s="1476">
        <v>2217.0720000000001</v>
      </c>
      <c r="U492" s="1476">
        <v>2282.2800000000002</v>
      </c>
      <c r="V492" s="1476">
        <v>2347.4879999999998</v>
      </c>
      <c r="W492" s="1476">
        <v>2412.6959999999999</v>
      </c>
      <c r="X492" s="1476">
        <v>2477.904</v>
      </c>
      <c r="Y492" s="1476">
        <v>2543.1120000000001</v>
      </c>
      <c r="Z492" s="1476">
        <v>2608.3200000000002</v>
      </c>
      <c r="AA492" s="1476">
        <v>2673.5279999999998</v>
      </c>
      <c r="AB492" s="1476">
        <v>2738.7359999999999</v>
      </c>
      <c r="AC492" s="1476">
        <v>2803.944</v>
      </c>
      <c r="AD492" s="1476">
        <v>2869.152</v>
      </c>
      <c r="AE492" s="1476">
        <v>2934.36</v>
      </c>
      <c r="AF492" s="1476">
        <v>2999.5679999999998</v>
      </c>
      <c r="AG492" s="1476">
        <v>3064.7759999999998</v>
      </c>
      <c r="AH492" s="1476">
        <v>3129.9839999999999</v>
      </c>
      <c r="AI492" s="1476">
        <v>3195.192</v>
      </c>
      <c r="AJ492" s="1476">
        <v>3260.4</v>
      </c>
      <c r="AK492" s="1476">
        <v>3325.6080000000002</v>
      </c>
      <c r="AL492" s="1476">
        <v>3390.8159999999998</v>
      </c>
      <c r="AM492" s="1476">
        <v>3456.0239999999999</v>
      </c>
      <c r="AN492" s="1476">
        <v>3521.232</v>
      </c>
      <c r="AO492" s="1476">
        <v>3586.44</v>
      </c>
      <c r="AP492" s="1476">
        <v>3651.6480000000001</v>
      </c>
      <c r="AQ492" s="1476">
        <v>3716.8559999999998</v>
      </c>
      <c r="AR492" s="1476">
        <v>3782.0639999999999</v>
      </c>
      <c r="AS492" s="1476">
        <v>3847.2719999999999</v>
      </c>
      <c r="AT492" s="1480">
        <v>3912.48</v>
      </c>
    </row>
    <row r="493" spans="1:47" x14ac:dyDescent="0.3">
      <c r="A493" s="725">
        <v>56</v>
      </c>
      <c r="B493" s="1479">
        <v>1062.2975999999999</v>
      </c>
      <c r="C493" s="1476">
        <v>1128.6912</v>
      </c>
      <c r="D493" s="1476">
        <v>1195.0848000000001</v>
      </c>
      <c r="E493" s="1476">
        <v>1261.4784</v>
      </c>
      <c r="F493" s="1476">
        <v>1327.8720000000001</v>
      </c>
      <c r="G493" s="1476">
        <v>1394.2655999999999</v>
      </c>
      <c r="H493" s="1476">
        <v>1460.6592000000001</v>
      </c>
      <c r="I493" s="1476">
        <v>1527.0527999999999</v>
      </c>
      <c r="J493" s="1476">
        <v>1593.4464</v>
      </c>
      <c r="K493" s="1476">
        <v>1659.84</v>
      </c>
      <c r="L493" s="1476">
        <v>1726.2336</v>
      </c>
      <c r="M493" s="1476">
        <v>1792.6271999999999</v>
      </c>
      <c r="N493" s="1476">
        <v>1859.0208</v>
      </c>
      <c r="O493" s="1476">
        <v>1925.4143999999999</v>
      </c>
      <c r="P493" s="1476">
        <v>1991.808</v>
      </c>
      <c r="Q493" s="1476">
        <v>2058.2015999999999</v>
      </c>
      <c r="R493" s="1476">
        <v>2124.5951999999997</v>
      </c>
      <c r="S493" s="1476">
        <v>2190.9888000000001</v>
      </c>
      <c r="T493" s="1476">
        <v>2257.3824</v>
      </c>
      <c r="U493" s="1476">
        <v>2323.7759999999998</v>
      </c>
      <c r="V493" s="1476">
        <v>2390.1696000000002</v>
      </c>
      <c r="W493" s="1476">
        <v>2456.5632000000001</v>
      </c>
      <c r="X493" s="1476">
        <v>2522.9567999999999</v>
      </c>
      <c r="Y493" s="1476">
        <v>2589.3503999999998</v>
      </c>
      <c r="Z493" s="1476">
        <v>2655.7440000000001</v>
      </c>
      <c r="AA493" s="1476">
        <v>2722.1376</v>
      </c>
      <c r="AB493" s="1476">
        <v>2788.5311999999999</v>
      </c>
      <c r="AC493" s="1476">
        <v>2854.9247999999998</v>
      </c>
      <c r="AD493" s="1476">
        <v>2921.3184000000001</v>
      </c>
      <c r="AE493" s="1476">
        <v>2987.712</v>
      </c>
      <c r="AF493" s="1476">
        <v>3054.1055999999999</v>
      </c>
      <c r="AG493" s="1476">
        <v>3120.4991999999997</v>
      </c>
      <c r="AH493" s="1476">
        <v>3186.8928000000001</v>
      </c>
      <c r="AI493" s="1476">
        <v>3253.2864</v>
      </c>
      <c r="AJ493" s="1476">
        <v>3319.68</v>
      </c>
      <c r="AK493" s="1476">
        <v>3386.0736000000002</v>
      </c>
      <c r="AL493" s="1476">
        <v>3452.4672</v>
      </c>
      <c r="AM493" s="1476">
        <v>3518.8607999999999</v>
      </c>
      <c r="AN493" s="1476">
        <v>3585.2543999999998</v>
      </c>
      <c r="AO493" s="1476">
        <v>3651.6480000000001</v>
      </c>
      <c r="AP493" s="1476">
        <v>3718.0416</v>
      </c>
      <c r="AQ493" s="1476">
        <v>3784.4351999999999</v>
      </c>
      <c r="AR493" s="1476">
        <v>3850.8287999999998</v>
      </c>
      <c r="AS493" s="1476">
        <v>3917.2224000000001</v>
      </c>
      <c r="AT493" s="1480">
        <v>3983.616</v>
      </c>
    </row>
    <row r="494" spans="1:47" x14ac:dyDescent="0.3">
      <c r="A494" s="725">
        <v>57</v>
      </c>
      <c r="B494" s="1479">
        <v>1081.2672</v>
      </c>
      <c r="C494" s="1476">
        <v>1148.8463999999999</v>
      </c>
      <c r="D494" s="1476">
        <v>1216.4256</v>
      </c>
      <c r="E494" s="1476">
        <v>1284.0047999999999</v>
      </c>
      <c r="F494" s="1476">
        <v>1351.5840000000001</v>
      </c>
      <c r="G494" s="1476">
        <v>1419.1632</v>
      </c>
      <c r="H494" s="1476">
        <v>1486.7424000000001</v>
      </c>
      <c r="I494" s="1476">
        <v>1554.3216</v>
      </c>
      <c r="J494" s="1476">
        <v>1621.9007999999999</v>
      </c>
      <c r="K494" s="1476">
        <v>1689.48</v>
      </c>
      <c r="L494" s="1476">
        <v>1757.0591999999999</v>
      </c>
      <c r="M494" s="1476">
        <v>1824.6384</v>
      </c>
      <c r="N494" s="1476">
        <v>1892.2175999999999</v>
      </c>
      <c r="O494" s="1476">
        <v>1959.7968000000001</v>
      </c>
      <c r="P494" s="1476">
        <v>2027.376</v>
      </c>
      <c r="Q494" s="1476">
        <v>2094.9551999999999</v>
      </c>
      <c r="R494" s="1476">
        <v>2162.5344</v>
      </c>
      <c r="S494" s="1476">
        <v>2230.1136000000001</v>
      </c>
      <c r="T494" s="1476">
        <v>2297.6927999999998</v>
      </c>
      <c r="U494" s="1476">
        <v>2365.2719999999999</v>
      </c>
      <c r="V494" s="1476">
        <v>2432.8512000000001</v>
      </c>
      <c r="W494" s="1476">
        <v>2500.4304000000002</v>
      </c>
      <c r="X494" s="1476">
        <v>2568.0095999999999</v>
      </c>
      <c r="Y494" s="1476">
        <v>2635.5888</v>
      </c>
      <c r="Z494" s="1476">
        <v>2703.1680000000001</v>
      </c>
      <c r="AA494" s="1476">
        <v>2770.7471999999998</v>
      </c>
      <c r="AB494" s="1476">
        <v>2838.3263999999999</v>
      </c>
      <c r="AC494" s="1476">
        <v>2905.9056</v>
      </c>
      <c r="AD494" s="1476">
        <v>2973.4848000000002</v>
      </c>
      <c r="AE494" s="1476">
        <v>3041.0639999999999</v>
      </c>
      <c r="AF494" s="1476">
        <v>3108.6432</v>
      </c>
      <c r="AG494" s="1476">
        <v>3176.2224000000001</v>
      </c>
      <c r="AH494" s="1476">
        <v>3243.8015999999998</v>
      </c>
      <c r="AI494" s="1476">
        <v>3311.3807999999999</v>
      </c>
      <c r="AJ494" s="1476">
        <v>3378.96</v>
      </c>
      <c r="AK494" s="1476">
        <v>3446.5392000000002</v>
      </c>
      <c r="AL494" s="1476">
        <v>3514.1183999999998</v>
      </c>
      <c r="AM494" s="1476">
        <v>3581.6976</v>
      </c>
      <c r="AN494" s="1476">
        <v>3649.2768000000001</v>
      </c>
      <c r="AO494" s="1476">
        <v>3716.8559999999998</v>
      </c>
      <c r="AP494" s="1476">
        <v>3784.4351999999999</v>
      </c>
      <c r="AQ494" s="1476">
        <v>3852.0144</v>
      </c>
      <c r="AR494" s="1476">
        <v>3919.5936000000002</v>
      </c>
      <c r="AS494" s="1476">
        <v>3987.1727999999998</v>
      </c>
      <c r="AT494" s="1480">
        <v>4054.752</v>
      </c>
    </row>
    <row r="495" spans="1:47" x14ac:dyDescent="0.3">
      <c r="A495" s="725">
        <v>58</v>
      </c>
      <c r="B495" s="1479">
        <v>1100.2367999999999</v>
      </c>
      <c r="C495" s="1476">
        <v>1169.0016000000001</v>
      </c>
      <c r="D495" s="1476">
        <v>1237.7664</v>
      </c>
      <c r="E495" s="1476">
        <v>1306.5311999999999</v>
      </c>
      <c r="F495" s="1476">
        <v>1375.296</v>
      </c>
      <c r="G495" s="1476">
        <v>1444.0608</v>
      </c>
      <c r="H495" s="1476">
        <v>1512.8255999999999</v>
      </c>
      <c r="I495" s="1476">
        <v>1581.5904</v>
      </c>
      <c r="J495" s="1476">
        <v>1650.3552</v>
      </c>
      <c r="K495" s="1476">
        <v>1719.12</v>
      </c>
      <c r="L495" s="1476">
        <v>1787.8848</v>
      </c>
      <c r="M495" s="1476">
        <v>1856.6496</v>
      </c>
      <c r="N495" s="1476">
        <v>1925.4143999999999</v>
      </c>
      <c r="O495" s="1476">
        <v>1994.1792</v>
      </c>
      <c r="P495" s="1476">
        <v>2062.944</v>
      </c>
      <c r="Q495" s="1476">
        <v>2131.7087999999999</v>
      </c>
      <c r="R495" s="1476">
        <v>2200.4735999999998</v>
      </c>
      <c r="S495" s="1476">
        <v>2269.2384000000002</v>
      </c>
      <c r="T495" s="1476">
        <v>2338.0032000000001</v>
      </c>
      <c r="U495" s="1476">
        <v>2406.768</v>
      </c>
      <c r="V495" s="1476">
        <v>2475.5328</v>
      </c>
      <c r="W495" s="1476">
        <v>2544.2975999999999</v>
      </c>
      <c r="X495" s="1476">
        <v>2613.0623999999998</v>
      </c>
      <c r="Y495" s="1476">
        <v>2681.8272000000002</v>
      </c>
      <c r="Z495" s="1476">
        <v>2750.5920000000001</v>
      </c>
      <c r="AA495" s="1476">
        <v>2819.3568</v>
      </c>
      <c r="AB495" s="1476">
        <v>2888.1215999999999</v>
      </c>
      <c r="AC495" s="1476">
        <v>2956.8863999999999</v>
      </c>
      <c r="AD495" s="1476">
        <v>3025.6511999999998</v>
      </c>
      <c r="AE495" s="1476">
        <v>3094.4160000000002</v>
      </c>
      <c r="AF495" s="1476">
        <v>3163.1808000000001</v>
      </c>
      <c r="AG495" s="1476">
        <v>3231.9456</v>
      </c>
      <c r="AH495" s="1476">
        <v>3300.7103999999999</v>
      </c>
      <c r="AI495" s="1476">
        <v>3369.4751999999999</v>
      </c>
      <c r="AJ495" s="1476">
        <v>3438.24</v>
      </c>
      <c r="AK495" s="1476">
        <v>3507.0048000000002</v>
      </c>
      <c r="AL495" s="1476">
        <v>3575.7696000000001</v>
      </c>
      <c r="AM495" s="1476">
        <v>3644.5344</v>
      </c>
      <c r="AN495" s="1476">
        <v>3713.2991999999999</v>
      </c>
      <c r="AO495" s="1476">
        <v>3782.0639999999999</v>
      </c>
      <c r="AP495" s="1476">
        <v>3850.8287999999998</v>
      </c>
      <c r="AQ495" s="1476">
        <v>3919.5936000000002</v>
      </c>
      <c r="AR495" s="1476">
        <v>3988.3584000000001</v>
      </c>
      <c r="AS495" s="1476">
        <v>4057.1232</v>
      </c>
      <c r="AT495" s="1480">
        <v>4125.8879999999999</v>
      </c>
    </row>
    <row r="496" spans="1:47" x14ac:dyDescent="0.3">
      <c r="A496" s="725">
        <v>59</v>
      </c>
      <c r="B496" s="1479">
        <v>1119.2064</v>
      </c>
      <c r="C496" s="1476">
        <v>1189.1568</v>
      </c>
      <c r="D496" s="1476">
        <v>1259.1071999999999</v>
      </c>
      <c r="E496" s="1476">
        <v>1329.0576000000001</v>
      </c>
      <c r="F496" s="1476">
        <v>1399.008</v>
      </c>
      <c r="G496" s="1476">
        <v>1468.9584</v>
      </c>
      <c r="H496" s="1476">
        <v>1538.9087999999999</v>
      </c>
      <c r="I496" s="1476">
        <v>1608.8591999999999</v>
      </c>
      <c r="J496" s="1476">
        <v>1678.8096</v>
      </c>
      <c r="K496" s="1476">
        <v>1748.76</v>
      </c>
      <c r="L496" s="1476">
        <v>1818.7103999999999</v>
      </c>
      <c r="M496" s="1476">
        <v>1888.6607999999999</v>
      </c>
      <c r="N496" s="1476">
        <v>1958.6112000000001</v>
      </c>
      <c r="O496" s="1476">
        <v>2028.5616</v>
      </c>
      <c r="P496" s="1476">
        <v>2098.5120000000002</v>
      </c>
      <c r="Q496" s="1476">
        <v>2168.4623999999999</v>
      </c>
      <c r="R496" s="1476">
        <v>2238.4128000000001</v>
      </c>
      <c r="S496" s="1476">
        <v>2308.3631999999998</v>
      </c>
      <c r="T496" s="1476">
        <v>2378.3136</v>
      </c>
      <c r="U496" s="1476">
        <v>2448.2640000000001</v>
      </c>
      <c r="V496" s="1476">
        <v>2518.2143999999998</v>
      </c>
      <c r="W496" s="1476">
        <v>2588.1648</v>
      </c>
      <c r="X496" s="1476">
        <v>2658.1152000000002</v>
      </c>
      <c r="Y496" s="1476">
        <v>2728.0655999999999</v>
      </c>
      <c r="Z496" s="1476">
        <v>2798.0160000000001</v>
      </c>
      <c r="AA496" s="1476">
        <v>2867.9663999999998</v>
      </c>
      <c r="AB496" s="1476">
        <v>2937.9168</v>
      </c>
      <c r="AC496" s="1476">
        <v>3007.8672000000001</v>
      </c>
      <c r="AD496" s="1476">
        <v>3077.8175999999999</v>
      </c>
      <c r="AE496" s="1476">
        <v>3147.768</v>
      </c>
      <c r="AF496" s="1476">
        <v>3217.7183999999997</v>
      </c>
      <c r="AG496" s="1476">
        <v>3287.6687999999999</v>
      </c>
      <c r="AH496" s="1476">
        <v>3357.6192000000001</v>
      </c>
      <c r="AI496" s="1476">
        <v>3427.5695999999998</v>
      </c>
      <c r="AJ496" s="1476">
        <v>3497.52</v>
      </c>
      <c r="AK496" s="1476">
        <v>3567.4704000000002</v>
      </c>
      <c r="AL496" s="1476">
        <v>3637.4207999999999</v>
      </c>
      <c r="AM496" s="1476">
        <v>3707.3712</v>
      </c>
      <c r="AN496" s="1476">
        <v>3777.3215999999998</v>
      </c>
      <c r="AO496" s="1476">
        <v>3847.2719999999999</v>
      </c>
      <c r="AP496" s="1476">
        <v>3917.2224000000001</v>
      </c>
      <c r="AQ496" s="1476">
        <v>3987.1727999999998</v>
      </c>
      <c r="AR496" s="1476">
        <v>4057.1232</v>
      </c>
      <c r="AS496" s="1476">
        <v>4127.0735999999997</v>
      </c>
      <c r="AT496" s="1480">
        <v>4197.0240000000003</v>
      </c>
    </row>
    <row r="497" spans="1:47" ht="15" thickBot="1" x14ac:dyDescent="0.35">
      <c r="A497" s="920">
        <v>60</v>
      </c>
      <c r="B497" s="1481">
        <v>1138.1759999999999</v>
      </c>
      <c r="C497" s="1482">
        <v>1209.3119999999999</v>
      </c>
      <c r="D497" s="1482">
        <v>1280.4480000000001</v>
      </c>
      <c r="E497" s="1482">
        <v>1351.5840000000001</v>
      </c>
      <c r="F497" s="1482">
        <v>1422.72</v>
      </c>
      <c r="G497" s="1482">
        <v>1493.856</v>
      </c>
      <c r="H497" s="1482">
        <v>1564.992</v>
      </c>
      <c r="I497" s="1482">
        <v>1636.1279999999999</v>
      </c>
      <c r="J497" s="1482">
        <v>1707.2639999999999</v>
      </c>
      <c r="K497" s="1482">
        <v>1778.4</v>
      </c>
      <c r="L497" s="1482">
        <v>1849.5360000000001</v>
      </c>
      <c r="M497" s="1482">
        <v>1920.672</v>
      </c>
      <c r="N497" s="1482">
        <v>1991.808</v>
      </c>
      <c r="O497" s="1482">
        <v>2062.944</v>
      </c>
      <c r="P497" s="1482">
        <v>2134.08</v>
      </c>
      <c r="Q497" s="1482">
        <v>2205.2159999999999</v>
      </c>
      <c r="R497" s="1482">
        <v>2276.3519999999999</v>
      </c>
      <c r="S497" s="1482">
        <v>2347.4879999999998</v>
      </c>
      <c r="T497" s="1482">
        <v>2418.6239999999998</v>
      </c>
      <c r="U497" s="1482">
        <v>2489.7599999999998</v>
      </c>
      <c r="V497" s="1482">
        <v>2560.8960000000002</v>
      </c>
      <c r="W497" s="1482">
        <v>2632.0320000000002</v>
      </c>
      <c r="X497" s="1482">
        <v>2703.1680000000001</v>
      </c>
      <c r="Y497" s="1482">
        <v>2774.3040000000001</v>
      </c>
      <c r="Z497" s="1482">
        <v>2845.44</v>
      </c>
      <c r="AA497" s="1482">
        <v>2916.576</v>
      </c>
      <c r="AB497" s="1482">
        <v>2987.712</v>
      </c>
      <c r="AC497" s="1482">
        <v>3058.848</v>
      </c>
      <c r="AD497" s="1482">
        <v>3129.9839999999999</v>
      </c>
      <c r="AE497" s="1482">
        <v>3201.12</v>
      </c>
      <c r="AF497" s="1482">
        <v>3272.2559999999999</v>
      </c>
      <c r="AG497" s="1482">
        <v>3343.3919999999998</v>
      </c>
      <c r="AH497" s="1482">
        <v>3414.5279999999998</v>
      </c>
      <c r="AI497" s="1482">
        <v>3485.6639999999998</v>
      </c>
      <c r="AJ497" s="1482">
        <v>3556.8</v>
      </c>
      <c r="AK497" s="1482">
        <v>3627.9360000000001</v>
      </c>
      <c r="AL497" s="1482">
        <v>3699.0720000000001</v>
      </c>
      <c r="AM497" s="1482">
        <v>3770.2080000000001</v>
      </c>
      <c r="AN497" s="1482">
        <v>3841.3440000000001</v>
      </c>
      <c r="AO497" s="1482">
        <v>3912.48</v>
      </c>
      <c r="AP497" s="1482">
        <v>3983.616</v>
      </c>
      <c r="AQ497" s="1482">
        <v>4054.752</v>
      </c>
      <c r="AR497" s="1482">
        <v>4125.8879999999999</v>
      </c>
      <c r="AS497" s="1482">
        <v>4197.0240000000003</v>
      </c>
      <c r="AT497" s="1483">
        <v>4268.16</v>
      </c>
    </row>
    <row r="498" spans="1:47" ht="15" thickBot="1" x14ac:dyDescent="0.35">
      <c r="A498" s="800" t="s">
        <v>621</v>
      </c>
      <c r="B498" s="1670" t="s">
        <v>65</v>
      </c>
      <c r="C498" s="1671"/>
      <c r="D498" s="1671"/>
      <c r="E498" s="1671"/>
      <c r="F498" s="1671"/>
      <c r="G498" s="1671"/>
      <c r="H498" s="1671"/>
      <c r="I498" s="1671"/>
      <c r="J498" s="1671"/>
      <c r="K498" s="1671"/>
      <c r="L498" s="1671"/>
      <c r="M498" s="1671"/>
      <c r="N498" s="1671"/>
      <c r="O498" s="1671"/>
      <c r="P498" s="1671"/>
      <c r="Q498" s="1671"/>
      <c r="R498" s="1671"/>
      <c r="S498" s="1671"/>
      <c r="T498" s="1671"/>
      <c r="U498" s="1671"/>
      <c r="V498" s="1671"/>
      <c r="W498" s="1671"/>
      <c r="X498" s="1671"/>
      <c r="Y498" s="1671"/>
      <c r="Z498" s="1671"/>
      <c r="AA498" s="1671"/>
      <c r="AB498" s="1671"/>
      <c r="AC498" s="1671"/>
      <c r="AD498" s="1671"/>
      <c r="AE498" s="1671"/>
      <c r="AF498" s="1671"/>
      <c r="AG498" s="1671"/>
      <c r="AH498" s="1671"/>
      <c r="AI498" s="1671"/>
      <c r="AJ498" s="1671"/>
      <c r="AK498" s="1671"/>
      <c r="AL498" s="1671"/>
      <c r="AM498" s="1671"/>
      <c r="AN498" s="1671"/>
      <c r="AO498" s="1671"/>
      <c r="AP498" s="1671"/>
      <c r="AQ498" s="1671"/>
      <c r="AR498" s="1671"/>
      <c r="AS498" s="1671"/>
      <c r="AT498" s="1672"/>
    </row>
    <row r="500" spans="1:47" ht="21.6" thickBot="1" x14ac:dyDescent="0.45">
      <c r="A500" s="736" t="s">
        <v>135</v>
      </c>
      <c r="B500" s="706"/>
      <c r="C500" s="706"/>
      <c r="D500" s="706"/>
      <c r="E500" s="706"/>
      <c r="F500" s="705"/>
      <c r="G500" s="792"/>
      <c r="H500" s="706"/>
      <c r="I500" s="792"/>
      <c r="J500" s="706"/>
      <c r="K500" s="706"/>
      <c r="L500" s="706"/>
      <c r="M500" s="706"/>
      <c r="N500" s="706"/>
      <c r="O500" s="706"/>
      <c r="P500" s="706"/>
      <c r="Q500" s="706"/>
      <c r="R500" s="706"/>
      <c r="S500" s="706"/>
      <c r="T500" s="706"/>
      <c r="U500" s="706"/>
      <c r="V500" s="706"/>
      <c r="W500" s="706"/>
      <c r="X500" s="706"/>
      <c r="Y500" s="706"/>
      <c r="Z500" s="706"/>
      <c r="AA500" s="706"/>
      <c r="AB500" s="706"/>
      <c r="AC500" s="706"/>
      <c r="AD500" s="706"/>
      <c r="AE500" s="706"/>
      <c r="AF500" s="706"/>
      <c r="AG500" s="706"/>
      <c r="AH500" s="706"/>
      <c r="AI500" s="706"/>
      <c r="AJ500" s="706"/>
      <c r="AK500" s="706"/>
      <c r="AL500" s="706"/>
      <c r="AM500" s="706"/>
      <c r="AN500" s="706"/>
      <c r="AO500" s="706"/>
      <c r="AP500" s="706"/>
      <c r="AQ500" s="706"/>
      <c r="AR500" s="706"/>
      <c r="AS500" s="706"/>
      <c r="AT500" s="706"/>
    </row>
    <row r="501" spans="1:47" ht="15" thickBot="1" x14ac:dyDescent="0.35">
      <c r="A501" s="739" t="s">
        <v>15</v>
      </c>
      <c r="B501" s="794">
        <v>16</v>
      </c>
      <c r="C501" s="795">
        <v>17</v>
      </c>
      <c r="D501" s="795">
        <v>18</v>
      </c>
      <c r="E501" s="795">
        <v>19</v>
      </c>
      <c r="F501" s="795">
        <v>20</v>
      </c>
      <c r="G501" s="795">
        <v>21</v>
      </c>
      <c r="H501" s="795">
        <v>22</v>
      </c>
      <c r="I501" s="795">
        <v>23</v>
      </c>
      <c r="J501" s="795">
        <v>24</v>
      </c>
      <c r="K501" s="795">
        <v>25</v>
      </c>
      <c r="L501" s="795">
        <v>26</v>
      </c>
      <c r="M501" s="795">
        <v>27</v>
      </c>
      <c r="N501" s="795">
        <v>28</v>
      </c>
      <c r="O501" s="795">
        <v>29</v>
      </c>
      <c r="P501" s="795">
        <v>30</v>
      </c>
      <c r="Q501" s="795">
        <v>31</v>
      </c>
      <c r="R501" s="795">
        <v>32</v>
      </c>
      <c r="S501" s="795">
        <v>33</v>
      </c>
      <c r="T501" s="795">
        <v>34</v>
      </c>
      <c r="U501" s="795">
        <v>35</v>
      </c>
      <c r="V501" s="795">
        <v>36</v>
      </c>
      <c r="W501" s="795">
        <v>37</v>
      </c>
      <c r="X501" s="795">
        <v>38</v>
      </c>
      <c r="Y501" s="795">
        <v>39</v>
      </c>
      <c r="Z501" s="795">
        <v>40</v>
      </c>
      <c r="AA501" s="795">
        <v>41</v>
      </c>
      <c r="AB501" s="795">
        <v>42</v>
      </c>
      <c r="AC501" s="795">
        <v>43</v>
      </c>
      <c r="AD501" s="795">
        <v>44</v>
      </c>
      <c r="AE501" s="795">
        <v>45</v>
      </c>
      <c r="AF501" s="795">
        <v>46</v>
      </c>
      <c r="AG501" s="795">
        <v>47</v>
      </c>
      <c r="AH501" s="795">
        <v>48</v>
      </c>
      <c r="AI501" s="795">
        <v>49</v>
      </c>
      <c r="AJ501" s="795">
        <v>50</v>
      </c>
      <c r="AK501" s="795">
        <v>51</v>
      </c>
      <c r="AL501" s="795">
        <v>52</v>
      </c>
      <c r="AM501" s="795">
        <v>53</v>
      </c>
      <c r="AN501" s="795">
        <v>54</v>
      </c>
      <c r="AO501" s="795">
        <v>55</v>
      </c>
      <c r="AP501" s="795">
        <v>56</v>
      </c>
      <c r="AQ501" s="795">
        <v>57</v>
      </c>
      <c r="AR501" s="795">
        <v>58</v>
      </c>
      <c r="AS501" s="795">
        <v>59</v>
      </c>
      <c r="AT501" s="796">
        <v>60</v>
      </c>
    </row>
    <row r="502" spans="1:47" x14ac:dyDescent="0.3">
      <c r="A502" s="746">
        <v>16</v>
      </c>
      <c r="B502" s="797">
        <v>346.11200000000002</v>
      </c>
      <c r="C502" s="1477">
        <v>367.74400000000003</v>
      </c>
      <c r="D502" s="1477">
        <v>389.37600000000003</v>
      </c>
      <c r="E502" s="1477">
        <v>411.00800000000004</v>
      </c>
      <c r="F502" s="1477">
        <v>432.64000000000004</v>
      </c>
      <c r="G502" s="1477">
        <v>454.27200000000005</v>
      </c>
      <c r="H502" s="1477">
        <v>475.90400000000005</v>
      </c>
      <c r="I502" s="1477">
        <v>497.53600000000006</v>
      </c>
      <c r="J502" s="1477">
        <v>519.16800000000001</v>
      </c>
      <c r="K502" s="1477">
        <v>540.80000000000007</v>
      </c>
      <c r="L502" s="1477">
        <v>562.43200000000002</v>
      </c>
      <c r="M502" s="1477">
        <v>584.06400000000008</v>
      </c>
      <c r="N502" s="1477">
        <v>605.69600000000003</v>
      </c>
      <c r="O502" s="1477">
        <v>627.32800000000009</v>
      </c>
      <c r="P502" s="1477">
        <v>648.96</v>
      </c>
      <c r="Q502" s="1477">
        <v>670.5920000000001</v>
      </c>
      <c r="R502" s="1477">
        <v>692.22400000000005</v>
      </c>
      <c r="S502" s="1477">
        <v>713.85599999999999</v>
      </c>
      <c r="T502" s="1477">
        <v>735.48800000000006</v>
      </c>
      <c r="U502" s="1477">
        <v>757.12</v>
      </c>
      <c r="V502" s="1477">
        <v>778.75200000000007</v>
      </c>
      <c r="W502" s="1477">
        <v>800.38400000000001</v>
      </c>
      <c r="X502" s="1477">
        <v>822.01600000000008</v>
      </c>
      <c r="Y502" s="1477">
        <v>843.64800000000002</v>
      </c>
      <c r="Z502" s="1477">
        <v>865.28000000000009</v>
      </c>
      <c r="AA502" s="1477">
        <v>886.91200000000003</v>
      </c>
      <c r="AB502" s="1477">
        <v>908.5440000000001</v>
      </c>
      <c r="AC502" s="1477">
        <v>930.17600000000004</v>
      </c>
      <c r="AD502" s="1477">
        <v>951.80800000000011</v>
      </c>
      <c r="AE502" s="1477">
        <v>973.44</v>
      </c>
      <c r="AF502" s="1477">
        <v>995.07200000000012</v>
      </c>
      <c r="AG502" s="1477">
        <v>1016.7040000000001</v>
      </c>
      <c r="AH502" s="1477">
        <v>1038.336</v>
      </c>
      <c r="AI502" s="1477">
        <v>1059.9680000000001</v>
      </c>
      <c r="AJ502" s="1477">
        <v>1081.6000000000001</v>
      </c>
      <c r="AK502" s="1477">
        <v>1103.232</v>
      </c>
      <c r="AL502" s="1477">
        <v>1124.864</v>
      </c>
      <c r="AM502" s="1477">
        <v>1146.4960000000001</v>
      </c>
      <c r="AN502" s="1477">
        <v>1168.1280000000002</v>
      </c>
      <c r="AO502" s="1477">
        <v>1189.76</v>
      </c>
      <c r="AP502" s="1477">
        <v>1211.3920000000001</v>
      </c>
      <c r="AQ502" s="1477">
        <v>1233.0240000000001</v>
      </c>
      <c r="AR502" s="1477">
        <v>1254.6560000000002</v>
      </c>
      <c r="AS502" s="1477">
        <v>1276.288</v>
      </c>
      <c r="AT502" s="1478">
        <v>1297.92</v>
      </c>
    </row>
    <row r="503" spans="1:47" x14ac:dyDescent="0.3">
      <c r="A503" s="725">
        <v>17</v>
      </c>
      <c r="B503" s="1479">
        <v>367.74400000000003</v>
      </c>
      <c r="C503" s="1476">
        <v>390.72800000000001</v>
      </c>
      <c r="D503" s="1476">
        <v>413.71200000000005</v>
      </c>
      <c r="E503" s="1476">
        <v>436.69600000000003</v>
      </c>
      <c r="F503" s="1476">
        <v>459.68</v>
      </c>
      <c r="G503" s="1476">
        <v>482.66400000000004</v>
      </c>
      <c r="H503" s="1476">
        <v>505.64800000000002</v>
      </c>
      <c r="I503" s="1476">
        <v>528.63200000000006</v>
      </c>
      <c r="J503" s="1476">
        <v>551.61599999999999</v>
      </c>
      <c r="K503" s="1476">
        <v>574.6</v>
      </c>
      <c r="L503" s="1476">
        <v>597.58400000000006</v>
      </c>
      <c r="M503" s="1476">
        <v>620.5680000000001</v>
      </c>
      <c r="N503" s="1476">
        <v>643.55200000000002</v>
      </c>
      <c r="O503" s="1476">
        <v>666.53600000000006</v>
      </c>
      <c r="P503" s="1476">
        <v>689.5200000000001</v>
      </c>
      <c r="Q503" s="1476">
        <v>712.50400000000002</v>
      </c>
      <c r="R503" s="1476">
        <v>735.48800000000006</v>
      </c>
      <c r="S503" s="1476">
        <v>758.47200000000009</v>
      </c>
      <c r="T503" s="1476">
        <v>781.45600000000002</v>
      </c>
      <c r="U503" s="1476">
        <v>804.44</v>
      </c>
      <c r="V503" s="1476">
        <v>827.42400000000009</v>
      </c>
      <c r="W503" s="1476">
        <v>850.40800000000002</v>
      </c>
      <c r="X503" s="1476">
        <v>873.39200000000005</v>
      </c>
      <c r="Y503" s="1476">
        <v>896.37600000000009</v>
      </c>
      <c r="Z503" s="1476">
        <v>919.36</v>
      </c>
      <c r="AA503" s="1476">
        <v>942.34400000000005</v>
      </c>
      <c r="AB503" s="1476">
        <v>965.32800000000009</v>
      </c>
      <c r="AC503" s="1476">
        <v>988.31200000000001</v>
      </c>
      <c r="AD503" s="1476">
        <v>1011.296</v>
      </c>
      <c r="AE503" s="1476">
        <v>1034.28</v>
      </c>
      <c r="AF503" s="1476">
        <v>1057.2640000000001</v>
      </c>
      <c r="AG503" s="1476">
        <v>1080.248</v>
      </c>
      <c r="AH503" s="1476">
        <v>1103.232</v>
      </c>
      <c r="AI503" s="1476">
        <v>1126.2160000000001</v>
      </c>
      <c r="AJ503" s="1476">
        <v>1149.2</v>
      </c>
      <c r="AK503" s="1476">
        <v>1172.184</v>
      </c>
      <c r="AL503" s="1476">
        <v>1195.1680000000001</v>
      </c>
      <c r="AM503" s="1476">
        <v>1218.152</v>
      </c>
      <c r="AN503" s="1476">
        <v>1241.1360000000002</v>
      </c>
      <c r="AO503" s="1476">
        <v>1264.1200000000001</v>
      </c>
      <c r="AP503" s="1476">
        <v>1287.104</v>
      </c>
      <c r="AQ503" s="1476">
        <v>1310.0880000000002</v>
      </c>
      <c r="AR503" s="1476">
        <v>1333.0720000000001</v>
      </c>
      <c r="AS503" s="1476">
        <v>1356.056</v>
      </c>
      <c r="AT503" s="1480">
        <v>1379.0400000000002</v>
      </c>
    </row>
    <row r="504" spans="1:47" x14ac:dyDescent="0.3">
      <c r="A504" s="725">
        <v>18</v>
      </c>
      <c r="B504" s="1479">
        <v>389.37600000000003</v>
      </c>
      <c r="C504" s="1476">
        <v>413.71200000000005</v>
      </c>
      <c r="D504" s="1476">
        <v>438.048</v>
      </c>
      <c r="E504" s="1476">
        <v>462.38400000000001</v>
      </c>
      <c r="F504" s="1476">
        <v>486.72</v>
      </c>
      <c r="G504" s="1476">
        <v>511.05600000000004</v>
      </c>
      <c r="H504" s="1476">
        <v>535.39200000000005</v>
      </c>
      <c r="I504" s="1476">
        <v>559.72800000000007</v>
      </c>
      <c r="J504" s="1476">
        <v>584.06400000000008</v>
      </c>
      <c r="K504" s="1476">
        <v>608.40000000000009</v>
      </c>
      <c r="L504" s="1476">
        <v>632.73599999999999</v>
      </c>
      <c r="M504" s="1476">
        <v>657.072</v>
      </c>
      <c r="N504" s="1476">
        <v>681.40800000000002</v>
      </c>
      <c r="O504" s="1476">
        <v>705.74400000000003</v>
      </c>
      <c r="P504" s="1476">
        <v>730.08</v>
      </c>
      <c r="Q504" s="1476">
        <v>754.41600000000005</v>
      </c>
      <c r="R504" s="1476">
        <v>778.75200000000007</v>
      </c>
      <c r="S504" s="1476">
        <v>803.08800000000008</v>
      </c>
      <c r="T504" s="1476">
        <v>827.42400000000009</v>
      </c>
      <c r="U504" s="1476">
        <v>851.7600000000001</v>
      </c>
      <c r="V504" s="1476">
        <v>876.096</v>
      </c>
      <c r="W504" s="1476">
        <v>900.43200000000002</v>
      </c>
      <c r="X504" s="1476">
        <v>924.76800000000003</v>
      </c>
      <c r="Y504" s="1476">
        <v>949.10400000000004</v>
      </c>
      <c r="Z504" s="1476">
        <v>973.44</v>
      </c>
      <c r="AA504" s="1476">
        <v>997.77600000000007</v>
      </c>
      <c r="AB504" s="1476">
        <v>1022.1120000000001</v>
      </c>
      <c r="AC504" s="1476">
        <v>1046.4480000000001</v>
      </c>
      <c r="AD504" s="1476">
        <v>1070.7840000000001</v>
      </c>
      <c r="AE504" s="1476">
        <v>1095.1200000000001</v>
      </c>
      <c r="AF504" s="1476">
        <v>1119.4560000000001</v>
      </c>
      <c r="AG504" s="1476">
        <v>1143.7920000000001</v>
      </c>
      <c r="AH504" s="1476">
        <v>1168.1280000000002</v>
      </c>
      <c r="AI504" s="1476">
        <v>1192.4640000000002</v>
      </c>
      <c r="AJ504" s="1476">
        <v>1216.8000000000002</v>
      </c>
      <c r="AK504" s="1476">
        <v>1241.1360000000002</v>
      </c>
      <c r="AL504" s="1476">
        <v>1265.472</v>
      </c>
      <c r="AM504" s="1476">
        <v>1289.808</v>
      </c>
      <c r="AN504" s="1476">
        <v>1314.144</v>
      </c>
      <c r="AO504" s="1476">
        <v>1338.48</v>
      </c>
      <c r="AP504" s="1476">
        <v>1362.816</v>
      </c>
      <c r="AQ504" s="1476">
        <v>1387.152</v>
      </c>
      <c r="AR504" s="1476">
        <v>1411.4880000000001</v>
      </c>
      <c r="AS504" s="1476">
        <v>1435.8240000000001</v>
      </c>
      <c r="AT504" s="1480">
        <v>1460.16</v>
      </c>
    </row>
    <row r="505" spans="1:47" s="355" customFormat="1" x14ac:dyDescent="0.3">
      <c r="A505" s="725">
        <v>19</v>
      </c>
      <c r="B505" s="1479">
        <v>411.00800000000004</v>
      </c>
      <c r="C505" s="1476">
        <v>436.69600000000003</v>
      </c>
      <c r="D505" s="1476">
        <v>462.38400000000001</v>
      </c>
      <c r="E505" s="1476">
        <v>488.07200000000006</v>
      </c>
      <c r="F505" s="1476">
        <v>513.76</v>
      </c>
      <c r="G505" s="1476">
        <v>539.44800000000009</v>
      </c>
      <c r="H505" s="1476">
        <v>565.13600000000008</v>
      </c>
      <c r="I505" s="1476">
        <v>590.82400000000007</v>
      </c>
      <c r="J505" s="1476">
        <v>616.51200000000006</v>
      </c>
      <c r="K505" s="1476">
        <v>642.20000000000005</v>
      </c>
      <c r="L505" s="1476">
        <v>667.88800000000003</v>
      </c>
      <c r="M505" s="1476">
        <v>693.57600000000002</v>
      </c>
      <c r="N505" s="1476">
        <v>719.26400000000001</v>
      </c>
      <c r="O505" s="1476">
        <v>744.952</v>
      </c>
      <c r="P505" s="1476">
        <v>770.6400000000001</v>
      </c>
      <c r="Q505" s="1476">
        <v>796.32800000000009</v>
      </c>
      <c r="R505" s="1476">
        <v>822.01600000000008</v>
      </c>
      <c r="S505" s="1476">
        <v>847.70400000000006</v>
      </c>
      <c r="T505" s="1476">
        <v>873.39200000000005</v>
      </c>
      <c r="U505" s="1476">
        <v>899.08</v>
      </c>
      <c r="V505" s="1476">
        <v>924.76800000000003</v>
      </c>
      <c r="W505" s="1476">
        <v>950.45600000000002</v>
      </c>
      <c r="X505" s="1476">
        <v>976.14400000000012</v>
      </c>
      <c r="Y505" s="1476">
        <v>1001.8320000000001</v>
      </c>
      <c r="Z505" s="1476">
        <v>1027.52</v>
      </c>
      <c r="AA505" s="1476">
        <v>1053.2080000000001</v>
      </c>
      <c r="AB505" s="1476">
        <v>1078.8960000000002</v>
      </c>
      <c r="AC505" s="1476">
        <v>1104.5840000000001</v>
      </c>
      <c r="AD505" s="1476">
        <v>1130.2720000000002</v>
      </c>
      <c r="AE505" s="1476">
        <v>1155.96</v>
      </c>
      <c r="AF505" s="1476">
        <v>1181.6480000000001</v>
      </c>
      <c r="AG505" s="1476">
        <v>1207.336</v>
      </c>
      <c r="AH505" s="1476">
        <v>1233.0240000000001</v>
      </c>
      <c r="AI505" s="1476">
        <v>1258.712</v>
      </c>
      <c r="AJ505" s="1476">
        <v>1284.4000000000001</v>
      </c>
      <c r="AK505" s="1476">
        <v>1310.0880000000002</v>
      </c>
      <c r="AL505" s="1476">
        <v>1335.7760000000001</v>
      </c>
      <c r="AM505" s="1476">
        <v>1361.4640000000002</v>
      </c>
      <c r="AN505" s="1476">
        <v>1387.152</v>
      </c>
      <c r="AO505" s="1476">
        <v>1412.8400000000001</v>
      </c>
      <c r="AP505" s="1476">
        <v>1438.528</v>
      </c>
      <c r="AQ505" s="1476">
        <v>1464.2160000000001</v>
      </c>
      <c r="AR505" s="1476">
        <v>1489.904</v>
      </c>
      <c r="AS505" s="1476">
        <v>1515.5920000000001</v>
      </c>
      <c r="AT505" s="1480">
        <v>1541.2800000000002</v>
      </c>
      <c r="AU505"/>
    </row>
    <row r="506" spans="1:47" x14ac:dyDescent="0.3">
      <c r="A506" s="725">
        <v>20</v>
      </c>
      <c r="B506" s="1479">
        <v>432.64000000000004</v>
      </c>
      <c r="C506" s="1476">
        <v>459.68</v>
      </c>
      <c r="D506" s="1476">
        <v>486.72</v>
      </c>
      <c r="E506" s="1476">
        <v>513.76</v>
      </c>
      <c r="F506" s="1476">
        <v>540.80000000000007</v>
      </c>
      <c r="G506" s="1476">
        <v>567.84</v>
      </c>
      <c r="H506" s="1476">
        <v>594.88</v>
      </c>
      <c r="I506" s="1476">
        <v>621.92000000000007</v>
      </c>
      <c r="J506" s="1476">
        <v>648.96</v>
      </c>
      <c r="K506" s="1476">
        <v>676</v>
      </c>
      <c r="L506" s="1476">
        <v>703.04000000000008</v>
      </c>
      <c r="M506" s="1476">
        <v>730.08</v>
      </c>
      <c r="N506" s="1476">
        <v>757.12</v>
      </c>
      <c r="O506" s="1476">
        <v>784.16000000000008</v>
      </c>
      <c r="P506" s="1476">
        <v>811.2</v>
      </c>
      <c r="Q506" s="1476">
        <v>838.24</v>
      </c>
      <c r="R506" s="1476">
        <v>865.28000000000009</v>
      </c>
      <c r="S506" s="1476">
        <v>892.32</v>
      </c>
      <c r="T506" s="1476">
        <v>919.36</v>
      </c>
      <c r="U506" s="1476">
        <v>946.40000000000009</v>
      </c>
      <c r="V506" s="1476">
        <v>973.44</v>
      </c>
      <c r="W506" s="1476">
        <v>1000.48</v>
      </c>
      <c r="X506" s="1476">
        <v>1027.52</v>
      </c>
      <c r="Y506" s="1476">
        <v>1054.5600000000002</v>
      </c>
      <c r="Z506" s="1476">
        <v>1081.6000000000001</v>
      </c>
      <c r="AA506" s="1476">
        <v>1108.6400000000001</v>
      </c>
      <c r="AB506" s="1476">
        <v>1135.68</v>
      </c>
      <c r="AC506" s="1476">
        <v>1162.72</v>
      </c>
      <c r="AD506" s="1476">
        <v>1189.76</v>
      </c>
      <c r="AE506" s="1476">
        <v>1216.8000000000002</v>
      </c>
      <c r="AF506" s="1476">
        <v>1243.8400000000001</v>
      </c>
      <c r="AG506" s="1476">
        <v>1270.8800000000001</v>
      </c>
      <c r="AH506" s="1476">
        <v>1297.92</v>
      </c>
      <c r="AI506" s="1476">
        <v>1324.96</v>
      </c>
      <c r="AJ506" s="1476">
        <v>1352</v>
      </c>
      <c r="AK506" s="1476">
        <v>1379.0400000000002</v>
      </c>
      <c r="AL506" s="1476">
        <v>1406.0800000000002</v>
      </c>
      <c r="AM506" s="1476">
        <v>1433.1200000000001</v>
      </c>
      <c r="AN506" s="1476">
        <v>1460.16</v>
      </c>
      <c r="AO506" s="1476">
        <v>1487.2</v>
      </c>
      <c r="AP506" s="1476">
        <v>1514.24</v>
      </c>
      <c r="AQ506" s="1476">
        <v>1541.2800000000002</v>
      </c>
      <c r="AR506" s="1476">
        <v>1568.3200000000002</v>
      </c>
      <c r="AS506" s="1476">
        <v>1595.3600000000001</v>
      </c>
      <c r="AT506" s="1480">
        <v>1622.4</v>
      </c>
      <c r="AU506" s="355"/>
    </row>
    <row r="507" spans="1:47" s="355" customFormat="1" x14ac:dyDescent="0.3">
      <c r="A507" s="725">
        <v>21</v>
      </c>
      <c r="B507" s="1479">
        <v>454.27200000000005</v>
      </c>
      <c r="C507" s="1476">
        <v>482.66400000000004</v>
      </c>
      <c r="D507" s="1476">
        <v>511.05600000000004</v>
      </c>
      <c r="E507" s="1476">
        <v>539.44800000000009</v>
      </c>
      <c r="F507" s="1476">
        <v>567.84</v>
      </c>
      <c r="G507" s="1476">
        <v>596.23200000000008</v>
      </c>
      <c r="H507" s="1476">
        <v>624.62400000000002</v>
      </c>
      <c r="I507" s="1476">
        <v>653.01600000000008</v>
      </c>
      <c r="J507" s="1476">
        <v>681.40800000000002</v>
      </c>
      <c r="K507" s="1476">
        <v>709.80000000000007</v>
      </c>
      <c r="L507" s="1476">
        <v>738.19200000000001</v>
      </c>
      <c r="M507" s="1476">
        <v>766.58400000000006</v>
      </c>
      <c r="N507" s="1476">
        <v>794.976</v>
      </c>
      <c r="O507" s="1476">
        <v>823.36800000000005</v>
      </c>
      <c r="P507" s="1476">
        <v>851.7600000000001</v>
      </c>
      <c r="Q507" s="1476">
        <v>880.15200000000004</v>
      </c>
      <c r="R507" s="1476">
        <v>908.5440000000001</v>
      </c>
      <c r="S507" s="1476">
        <v>936.93600000000004</v>
      </c>
      <c r="T507" s="1476">
        <v>965.32800000000009</v>
      </c>
      <c r="U507" s="1476">
        <v>993.72</v>
      </c>
      <c r="V507" s="1476">
        <v>1022.1120000000001</v>
      </c>
      <c r="W507" s="1476">
        <v>1050.5040000000001</v>
      </c>
      <c r="X507" s="1476">
        <v>1078.8960000000002</v>
      </c>
      <c r="Y507" s="1476">
        <v>1107.288</v>
      </c>
      <c r="Z507" s="1476">
        <v>1135.68</v>
      </c>
      <c r="AA507" s="1476">
        <v>1164.0720000000001</v>
      </c>
      <c r="AB507" s="1476">
        <v>1192.4640000000002</v>
      </c>
      <c r="AC507" s="1476">
        <v>1220.856</v>
      </c>
      <c r="AD507" s="1476">
        <v>1249.248</v>
      </c>
      <c r="AE507" s="1476">
        <v>1277.6400000000001</v>
      </c>
      <c r="AF507" s="1476">
        <v>1306.0320000000002</v>
      </c>
      <c r="AG507" s="1476">
        <v>1334.424</v>
      </c>
      <c r="AH507" s="1476">
        <v>1362.816</v>
      </c>
      <c r="AI507" s="1476">
        <v>1391.2080000000001</v>
      </c>
      <c r="AJ507" s="1476">
        <v>1419.6000000000001</v>
      </c>
      <c r="AK507" s="1476">
        <v>1447.9920000000002</v>
      </c>
      <c r="AL507" s="1476">
        <v>1476.384</v>
      </c>
      <c r="AM507" s="1476">
        <v>1504.7760000000001</v>
      </c>
      <c r="AN507" s="1476">
        <v>1533.1680000000001</v>
      </c>
      <c r="AO507" s="1476">
        <v>1561.5600000000002</v>
      </c>
      <c r="AP507" s="1476">
        <v>1589.952</v>
      </c>
      <c r="AQ507" s="1476">
        <v>1618.3440000000001</v>
      </c>
      <c r="AR507" s="1476">
        <v>1646.7360000000001</v>
      </c>
      <c r="AS507" s="1476">
        <v>1675.1280000000002</v>
      </c>
      <c r="AT507" s="1480">
        <v>1703.5200000000002</v>
      </c>
      <c r="AU507"/>
    </row>
    <row r="508" spans="1:47" x14ac:dyDescent="0.3">
      <c r="A508" s="725">
        <v>22</v>
      </c>
      <c r="B508" s="1479">
        <v>475.90400000000005</v>
      </c>
      <c r="C508" s="1476">
        <v>505.64800000000002</v>
      </c>
      <c r="D508" s="1476">
        <v>535.39200000000005</v>
      </c>
      <c r="E508" s="1476">
        <v>565.13600000000008</v>
      </c>
      <c r="F508" s="1476">
        <v>594.88</v>
      </c>
      <c r="G508" s="1476">
        <v>624.62400000000002</v>
      </c>
      <c r="H508" s="1476">
        <v>654.36800000000005</v>
      </c>
      <c r="I508" s="1476">
        <v>684.11200000000008</v>
      </c>
      <c r="J508" s="1476">
        <v>713.85599999999999</v>
      </c>
      <c r="K508" s="1476">
        <v>743.6</v>
      </c>
      <c r="L508" s="1476">
        <v>773.34400000000005</v>
      </c>
      <c r="M508" s="1476">
        <v>803.08800000000008</v>
      </c>
      <c r="N508" s="1476">
        <v>832.83200000000011</v>
      </c>
      <c r="O508" s="1476">
        <v>862.57600000000002</v>
      </c>
      <c r="P508" s="1476">
        <v>892.32</v>
      </c>
      <c r="Q508" s="1476">
        <v>922.06400000000008</v>
      </c>
      <c r="R508" s="1476">
        <v>951.80800000000011</v>
      </c>
      <c r="S508" s="1476">
        <v>981.55200000000002</v>
      </c>
      <c r="T508" s="1476">
        <v>1011.296</v>
      </c>
      <c r="U508" s="1476">
        <v>1041.04</v>
      </c>
      <c r="V508" s="1476">
        <v>1070.7840000000001</v>
      </c>
      <c r="W508" s="1476">
        <v>1100.528</v>
      </c>
      <c r="X508" s="1476">
        <v>1130.2720000000002</v>
      </c>
      <c r="Y508" s="1476">
        <v>1160.0160000000001</v>
      </c>
      <c r="Z508" s="1476">
        <v>1189.76</v>
      </c>
      <c r="AA508" s="1476">
        <v>1219.5040000000001</v>
      </c>
      <c r="AB508" s="1476">
        <v>1249.248</v>
      </c>
      <c r="AC508" s="1476">
        <v>1278.9920000000002</v>
      </c>
      <c r="AD508" s="1476">
        <v>1308.7360000000001</v>
      </c>
      <c r="AE508" s="1476">
        <v>1338.48</v>
      </c>
      <c r="AF508" s="1476">
        <v>1368.2240000000002</v>
      </c>
      <c r="AG508" s="1476">
        <v>1397.9680000000001</v>
      </c>
      <c r="AH508" s="1476">
        <v>1427.712</v>
      </c>
      <c r="AI508" s="1476">
        <v>1457.4560000000001</v>
      </c>
      <c r="AJ508" s="1476">
        <v>1487.2</v>
      </c>
      <c r="AK508" s="1476">
        <v>1516.9440000000002</v>
      </c>
      <c r="AL508" s="1476">
        <v>1546.6880000000001</v>
      </c>
      <c r="AM508" s="1476">
        <v>1576.432</v>
      </c>
      <c r="AN508" s="1476">
        <v>1606.1760000000002</v>
      </c>
      <c r="AO508" s="1476">
        <v>1635.92</v>
      </c>
      <c r="AP508" s="1476">
        <v>1665.6640000000002</v>
      </c>
      <c r="AQ508" s="1476">
        <v>1695.4080000000001</v>
      </c>
      <c r="AR508" s="1476">
        <v>1725.152</v>
      </c>
      <c r="AS508" s="1476">
        <v>1754.8960000000002</v>
      </c>
      <c r="AT508" s="1480">
        <v>1784.64</v>
      </c>
      <c r="AU508" s="355"/>
    </row>
    <row r="509" spans="1:47" x14ac:dyDescent="0.3">
      <c r="A509" s="725">
        <v>23</v>
      </c>
      <c r="B509" s="1479">
        <v>497.53600000000006</v>
      </c>
      <c r="C509" s="1476">
        <v>528.63200000000006</v>
      </c>
      <c r="D509" s="1476">
        <v>559.72800000000007</v>
      </c>
      <c r="E509" s="1476">
        <v>590.82400000000007</v>
      </c>
      <c r="F509" s="1476">
        <v>621.92000000000007</v>
      </c>
      <c r="G509" s="1476">
        <v>653.01600000000008</v>
      </c>
      <c r="H509" s="1476">
        <v>684.11200000000008</v>
      </c>
      <c r="I509" s="1476">
        <v>715.20800000000008</v>
      </c>
      <c r="J509" s="1476">
        <v>746.30400000000009</v>
      </c>
      <c r="K509" s="1476">
        <v>777.40000000000009</v>
      </c>
      <c r="L509" s="1476">
        <v>808.49600000000009</v>
      </c>
      <c r="M509" s="1476">
        <v>839.5920000000001</v>
      </c>
      <c r="N509" s="1476">
        <v>870.6880000000001</v>
      </c>
      <c r="O509" s="1476">
        <v>901.78400000000011</v>
      </c>
      <c r="P509" s="1476">
        <v>932.88000000000011</v>
      </c>
      <c r="Q509" s="1476">
        <v>963.97600000000011</v>
      </c>
      <c r="R509" s="1476">
        <v>995.07200000000012</v>
      </c>
      <c r="S509" s="1476">
        <v>1026.1680000000001</v>
      </c>
      <c r="T509" s="1476">
        <v>1057.2640000000001</v>
      </c>
      <c r="U509" s="1476">
        <v>1088.3600000000001</v>
      </c>
      <c r="V509" s="1476">
        <v>1119.4560000000001</v>
      </c>
      <c r="W509" s="1476">
        <v>1150.5520000000001</v>
      </c>
      <c r="X509" s="1476">
        <v>1181.6480000000001</v>
      </c>
      <c r="Y509" s="1476">
        <v>1212.7440000000001</v>
      </c>
      <c r="Z509" s="1476">
        <v>1243.8400000000001</v>
      </c>
      <c r="AA509" s="1476">
        <v>1274.9360000000001</v>
      </c>
      <c r="AB509" s="1476">
        <v>1306.0320000000002</v>
      </c>
      <c r="AC509" s="1476">
        <v>1337.1280000000002</v>
      </c>
      <c r="AD509" s="1476">
        <v>1368.2240000000002</v>
      </c>
      <c r="AE509" s="1476">
        <v>1399.3200000000002</v>
      </c>
      <c r="AF509" s="1476">
        <v>1430.4160000000002</v>
      </c>
      <c r="AG509" s="1476">
        <v>1461.5120000000002</v>
      </c>
      <c r="AH509" s="1476">
        <v>1492.6080000000002</v>
      </c>
      <c r="AI509" s="1476">
        <v>1523.7040000000002</v>
      </c>
      <c r="AJ509" s="1476">
        <v>1554.8000000000002</v>
      </c>
      <c r="AK509" s="1476">
        <v>1585.8960000000002</v>
      </c>
      <c r="AL509" s="1476">
        <v>1616.9920000000002</v>
      </c>
      <c r="AM509" s="1476">
        <v>1648.0880000000002</v>
      </c>
      <c r="AN509" s="1476">
        <v>1679.1840000000002</v>
      </c>
      <c r="AO509" s="1476">
        <v>1710.2800000000002</v>
      </c>
      <c r="AP509" s="1476">
        <v>1741.3760000000002</v>
      </c>
      <c r="AQ509" s="1476">
        <v>1772.4720000000002</v>
      </c>
      <c r="AR509" s="1476">
        <v>1803.5680000000002</v>
      </c>
      <c r="AS509" s="1476">
        <v>1834.6640000000002</v>
      </c>
      <c r="AT509" s="1480">
        <v>1865.7600000000002</v>
      </c>
    </row>
    <row r="510" spans="1:47" x14ac:dyDescent="0.3">
      <c r="A510" s="725">
        <v>24</v>
      </c>
      <c r="B510" s="1479">
        <v>519.16800000000001</v>
      </c>
      <c r="C510" s="1476">
        <v>551.61599999999999</v>
      </c>
      <c r="D510" s="1476">
        <v>584.06400000000008</v>
      </c>
      <c r="E510" s="1476">
        <v>616.51200000000006</v>
      </c>
      <c r="F510" s="1476">
        <v>648.96</v>
      </c>
      <c r="G510" s="1476">
        <v>681.40800000000002</v>
      </c>
      <c r="H510" s="1476">
        <v>713.85599999999999</v>
      </c>
      <c r="I510" s="1476">
        <v>746.30400000000009</v>
      </c>
      <c r="J510" s="1476">
        <v>778.75200000000007</v>
      </c>
      <c r="K510" s="1476">
        <v>811.2</v>
      </c>
      <c r="L510" s="1476">
        <v>843.64800000000002</v>
      </c>
      <c r="M510" s="1476">
        <v>876.096</v>
      </c>
      <c r="N510" s="1476">
        <v>908.5440000000001</v>
      </c>
      <c r="O510" s="1476">
        <v>940.99200000000008</v>
      </c>
      <c r="P510" s="1476">
        <v>973.44</v>
      </c>
      <c r="Q510" s="1476">
        <v>1005.888</v>
      </c>
      <c r="R510" s="1476">
        <v>1038.336</v>
      </c>
      <c r="S510" s="1476">
        <v>1070.7840000000001</v>
      </c>
      <c r="T510" s="1476">
        <v>1103.232</v>
      </c>
      <c r="U510" s="1476">
        <v>1135.68</v>
      </c>
      <c r="V510" s="1476">
        <v>1168.1280000000002</v>
      </c>
      <c r="W510" s="1476">
        <v>1200.576</v>
      </c>
      <c r="X510" s="1476">
        <v>1233.0240000000001</v>
      </c>
      <c r="Y510" s="1476">
        <v>1265.472</v>
      </c>
      <c r="Z510" s="1476">
        <v>1297.92</v>
      </c>
      <c r="AA510" s="1476">
        <v>1330.3680000000002</v>
      </c>
      <c r="AB510" s="1476">
        <v>1362.816</v>
      </c>
      <c r="AC510" s="1476">
        <v>1395.2640000000001</v>
      </c>
      <c r="AD510" s="1476">
        <v>1427.712</v>
      </c>
      <c r="AE510" s="1476">
        <v>1460.16</v>
      </c>
      <c r="AF510" s="1476">
        <v>1492.6080000000002</v>
      </c>
      <c r="AG510" s="1476">
        <v>1525.056</v>
      </c>
      <c r="AH510" s="1476">
        <v>1557.5040000000001</v>
      </c>
      <c r="AI510" s="1476">
        <v>1589.952</v>
      </c>
      <c r="AJ510" s="1476">
        <v>1622.4</v>
      </c>
      <c r="AK510" s="1476">
        <v>1654.8480000000002</v>
      </c>
      <c r="AL510" s="1476">
        <v>1687.296</v>
      </c>
      <c r="AM510" s="1476">
        <v>1719.7440000000001</v>
      </c>
      <c r="AN510" s="1476">
        <v>1752.192</v>
      </c>
      <c r="AO510" s="1476">
        <v>1784.64</v>
      </c>
      <c r="AP510" s="1476">
        <v>1817.0880000000002</v>
      </c>
      <c r="AQ510" s="1476">
        <v>1849.5360000000001</v>
      </c>
      <c r="AR510" s="1476">
        <v>1881.9840000000002</v>
      </c>
      <c r="AS510" s="1476">
        <v>1914.432</v>
      </c>
      <c r="AT510" s="1480">
        <v>1946.88</v>
      </c>
    </row>
    <row r="511" spans="1:47" s="355" customFormat="1" x14ac:dyDescent="0.3">
      <c r="A511" s="725">
        <v>25</v>
      </c>
      <c r="B511" s="1479">
        <v>540.80000000000007</v>
      </c>
      <c r="C511" s="1476">
        <v>574.6</v>
      </c>
      <c r="D511" s="1476">
        <v>608.40000000000009</v>
      </c>
      <c r="E511" s="1476">
        <v>642.20000000000005</v>
      </c>
      <c r="F511" s="1476">
        <v>676</v>
      </c>
      <c r="G511" s="1476">
        <v>709.80000000000007</v>
      </c>
      <c r="H511" s="1476">
        <v>743.6</v>
      </c>
      <c r="I511" s="1476">
        <v>777.40000000000009</v>
      </c>
      <c r="J511" s="1476">
        <v>811.2</v>
      </c>
      <c r="K511" s="1476">
        <v>845</v>
      </c>
      <c r="L511" s="1476">
        <v>878.80000000000007</v>
      </c>
      <c r="M511" s="1476">
        <v>912.6</v>
      </c>
      <c r="N511" s="1476">
        <v>946.40000000000009</v>
      </c>
      <c r="O511" s="1476">
        <v>980.2</v>
      </c>
      <c r="P511" s="1476">
        <v>1014.0000000000001</v>
      </c>
      <c r="Q511" s="1476">
        <v>1047.8000000000002</v>
      </c>
      <c r="R511" s="1476">
        <v>1081.6000000000001</v>
      </c>
      <c r="S511" s="1476">
        <v>1115.4000000000001</v>
      </c>
      <c r="T511" s="1476">
        <v>1149.2</v>
      </c>
      <c r="U511" s="1476">
        <v>1183</v>
      </c>
      <c r="V511" s="1476">
        <v>1216.8000000000002</v>
      </c>
      <c r="W511" s="1476">
        <v>1250.6000000000001</v>
      </c>
      <c r="X511" s="1476">
        <v>1284.4000000000001</v>
      </c>
      <c r="Y511" s="1476">
        <v>1318.2</v>
      </c>
      <c r="Z511" s="1476">
        <v>1352</v>
      </c>
      <c r="AA511" s="1476">
        <v>1385.8000000000002</v>
      </c>
      <c r="AB511" s="1476">
        <v>1419.6000000000001</v>
      </c>
      <c r="AC511" s="1476">
        <v>1453.4</v>
      </c>
      <c r="AD511" s="1476">
        <v>1487.2</v>
      </c>
      <c r="AE511" s="1476">
        <v>1521</v>
      </c>
      <c r="AF511" s="1476">
        <v>1554.8000000000002</v>
      </c>
      <c r="AG511" s="1476">
        <v>1588.6000000000001</v>
      </c>
      <c r="AH511" s="1476">
        <v>1622.4</v>
      </c>
      <c r="AI511" s="1476">
        <v>1656.2</v>
      </c>
      <c r="AJ511" s="1476">
        <v>1690</v>
      </c>
      <c r="AK511" s="1476">
        <v>1723.8000000000002</v>
      </c>
      <c r="AL511" s="1476">
        <v>1757.6000000000001</v>
      </c>
      <c r="AM511" s="1476">
        <v>1791.4</v>
      </c>
      <c r="AN511" s="1476">
        <v>1825.2</v>
      </c>
      <c r="AO511" s="1476">
        <v>1859.0000000000002</v>
      </c>
      <c r="AP511" s="1476">
        <v>1892.8000000000002</v>
      </c>
      <c r="AQ511" s="1476">
        <v>1926.6000000000001</v>
      </c>
      <c r="AR511" s="1476">
        <v>1960.4</v>
      </c>
      <c r="AS511" s="1476">
        <v>1994.2</v>
      </c>
      <c r="AT511" s="1480">
        <v>2028.0000000000002</v>
      </c>
      <c r="AU511"/>
    </row>
    <row r="512" spans="1:47" s="355" customFormat="1" x14ac:dyDescent="0.3">
      <c r="A512" s="725">
        <v>26</v>
      </c>
      <c r="B512" s="1479">
        <v>562.43200000000002</v>
      </c>
      <c r="C512" s="1476">
        <v>597.58400000000006</v>
      </c>
      <c r="D512" s="1476">
        <v>632.73599999999999</v>
      </c>
      <c r="E512" s="1476">
        <v>667.88800000000003</v>
      </c>
      <c r="F512" s="1476">
        <v>703.04000000000008</v>
      </c>
      <c r="G512" s="1476">
        <v>738.19200000000001</v>
      </c>
      <c r="H512" s="1476">
        <v>773.34400000000005</v>
      </c>
      <c r="I512" s="1476">
        <v>808.49600000000009</v>
      </c>
      <c r="J512" s="1476">
        <v>843.64800000000002</v>
      </c>
      <c r="K512" s="1476">
        <v>878.80000000000007</v>
      </c>
      <c r="L512" s="1476">
        <v>913.95200000000011</v>
      </c>
      <c r="M512" s="1476">
        <v>949.10400000000004</v>
      </c>
      <c r="N512" s="1476">
        <v>984.25600000000009</v>
      </c>
      <c r="O512" s="1476">
        <v>1019.408</v>
      </c>
      <c r="P512" s="1476">
        <v>1054.5600000000002</v>
      </c>
      <c r="Q512" s="1476">
        <v>1089.712</v>
      </c>
      <c r="R512" s="1476">
        <v>1124.864</v>
      </c>
      <c r="S512" s="1476">
        <v>1160.0160000000001</v>
      </c>
      <c r="T512" s="1476">
        <v>1195.1680000000001</v>
      </c>
      <c r="U512" s="1476">
        <v>1230.3200000000002</v>
      </c>
      <c r="V512" s="1476">
        <v>1265.472</v>
      </c>
      <c r="W512" s="1476">
        <v>1300.624</v>
      </c>
      <c r="X512" s="1476">
        <v>1335.7760000000001</v>
      </c>
      <c r="Y512" s="1476">
        <v>1370.9280000000001</v>
      </c>
      <c r="Z512" s="1476">
        <v>1406.0800000000002</v>
      </c>
      <c r="AA512" s="1476">
        <v>1441.2320000000002</v>
      </c>
      <c r="AB512" s="1476">
        <v>1476.384</v>
      </c>
      <c r="AC512" s="1476">
        <v>1511.5360000000001</v>
      </c>
      <c r="AD512" s="1476">
        <v>1546.6880000000001</v>
      </c>
      <c r="AE512" s="1476">
        <v>1581.8400000000001</v>
      </c>
      <c r="AF512" s="1476">
        <v>1616.9920000000002</v>
      </c>
      <c r="AG512" s="1476">
        <v>1652.144</v>
      </c>
      <c r="AH512" s="1476">
        <v>1687.296</v>
      </c>
      <c r="AI512" s="1476">
        <v>1722.4480000000001</v>
      </c>
      <c r="AJ512" s="1476">
        <v>1757.6000000000001</v>
      </c>
      <c r="AK512" s="1476">
        <v>1792.7520000000002</v>
      </c>
      <c r="AL512" s="1476">
        <v>1827.9040000000002</v>
      </c>
      <c r="AM512" s="1476">
        <v>1863.056</v>
      </c>
      <c r="AN512" s="1476">
        <v>1898.2080000000001</v>
      </c>
      <c r="AO512" s="1476">
        <v>1933.3600000000001</v>
      </c>
      <c r="AP512" s="1476">
        <v>1968.5120000000002</v>
      </c>
      <c r="AQ512" s="1476">
        <v>2003.6640000000002</v>
      </c>
      <c r="AR512" s="1476">
        <v>2038.816</v>
      </c>
      <c r="AS512" s="1476">
        <v>2073.9680000000003</v>
      </c>
      <c r="AT512" s="1480">
        <v>2109.1200000000003</v>
      </c>
    </row>
    <row r="513" spans="1:47" s="355" customFormat="1" x14ac:dyDescent="0.3">
      <c r="A513" s="725">
        <v>27</v>
      </c>
      <c r="B513" s="1479">
        <v>584.06400000000008</v>
      </c>
      <c r="C513" s="1476">
        <v>620.5680000000001</v>
      </c>
      <c r="D513" s="1476">
        <v>657.072</v>
      </c>
      <c r="E513" s="1476">
        <v>693.57600000000002</v>
      </c>
      <c r="F513" s="1476">
        <v>730.08</v>
      </c>
      <c r="G513" s="1476">
        <v>766.58400000000006</v>
      </c>
      <c r="H513" s="1476">
        <v>803.08800000000008</v>
      </c>
      <c r="I513" s="1476">
        <v>839.5920000000001</v>
      </c>
      <c r="J513" s="1476">
        <v>876.096</v>
      </c>
      <c r="K513" s="1476">
        <v>912.6</v>
      </c>
      <c r="L513" s="1476">
        <v>949.10400000000004</v>
      </c>
      <c r="M513" s="1476">
        <v>985.60800000000006</v>
      </c>
      <c r="N513" s="1476">
        <v>1022.1120000000001</v>
      </c>
      <c r="O513" s="1476">
        <v>1058.616</v>
      </c>
      <c r="P513" s="1476">
        <v>1095.1200000000001</v>
      </c>
      <c r="Q513" s="1476">
        <v>1131.624</v>
      </c>
      <c r="R513" s="1476">
        <v>1168.1280000000002</v>
      </c>
      <c r="S513" s="1476">
        <v>1204.6320000000001</v>
      </c>
      <c r="T513" s="1476">
        <v>1241.1360000000002</v>
      </c>
      <c r="U513" s="1476">
        <v>1277.6400000000001</v>
      </c>
      <c r="V513" s="1476">
        <v>1314.144</v>
      </c>
      <c r="W513" s="1476">
        <v>1350.6480000000001</v>
      </c>
      <c r="X513" s="1476">
        <v>1387.152</v>
      </c>
      <c r="Y513" s="1476">
        <v>1423.6560000000002</v>
      </c>
      <c r="Z513" s="1476">
        <v>1460.16</v>
      </c>
      <c r="AA513" s="1476">
        <v>1496.664</v>
      </c>
      <c r="AB513" s="1476">
        <v>1533.1680000000001</v>
      </c>
      <c r="AC513" s="1476">
        <v>1569.672</v>
      </c>
      <c r="AD513" s="1476">
        <v>1606.1760000000002</v>
      </c>
      <c r="AE513" s="1476">
        <v>1642.68</v>
      </c>
      <c r="AF513" s="1476">
        <v>1679.1840000000002</v>
      </c>
      <c r="AG513" s="1476">
        <v>1715.6880000000001</v>
      </c>
      <c r="AH513" s="1476">
        <v>1752.192</v>
      </c>
      <c r="AI513" s="1476">
        <v>1788.6960000000001</v>
      </c>
      <c r="AJ513" s="1476">
        <v>1825.2</v>
      </c>
      <c r="AK513" s="1476">
        <v>1861.7040000000002</v>
      </c>
      <c r="AL513" s="1476">
        <v>1898.2080000000001</v>
      </c>
      <c r="AM513" s="1476">
        <v>1934.7120000000002</v>
      </c>
      <c r="AN513" s="1476">
        <v>1971.2160000000001</v>
      </c>
      <c r="AO513" s="1476">
        <v>2007.72</v>
      </c>
      <c r="AP513" s="1476">
        <v>2044.2240000000002</v>
      </c>
      <c r="AQ513" s="1476">
        <v>2080.7280000000001</v>
      </c>
      <c r="AR513" s="1476">
        <v>2117.232</v>
      </c>
      <c r="AS513" s="1476">
        <v>2153.7360000000003</v>
      </c>
      <c r="AT513" s="1480">
        <v>2190.2400000000002</v>
      </c>
    </row>
    <row r="514" spans="1:47" s="355" customFormat="1" x14ac:dyDescent="0.3">
      <c r="A514" s="725">
        <v>28</v>
      </c>
      <c r="B514" s="1479">
        <v>605.69600000000003</v>
      </c>
      <c r="C514" s="1476">
        <v>643.55200000000002</v>
      </c>
      <c r="D514" s="1476">
        <v>681.40800000000002</v>
      </c>
      <c r="E514" s="1476">
        <v>719.26400000000001</v>
      </c>
      <c r="F514" s="1476">
        <v>757.12</v>
      </c>
      <c r="G514" s="1476">
        <v>794.976</v>
      </c>
      <c r="H514" s="1476">
        <v>832.83200000000011</v>
      </c>
      <c r="I514" s="1476">
        <v>870.6880000000001</v>
      </c>
      <c r="J514" s="1476">
        <v>908.5440000000001</v>
      </c>
      <c r="K514" s="1476">
        <v>946.40000000000009</v>
      </c>
      <c r="L514" s="1476">
        <v>984.25600000000009</v>
      </c>
      <c r="M514" s="1476">
        <v>1022.1120000000001</v>
      </c>
      <c r="N514" s="1476">
        <v>1059.9680000000001</v>
      </c>
      <c r="O514" s="1476">
        <v>1097.8240000000001</v>
      </c>
      <c r="P514" s="1476">
        <v>1135.68</v>
      </c>
      <c r="Q514" s="1476">
        <v>1173.5360000000001</v>
      </c>
      <c r="R514" s="1476">
        <v>1211.3920000000001</v>
      </c>
      <c r="S514" s="1476">
        <v>1249.248</v>
      </c>
      <c r="T514" s="1476">
        <v>1287.104</v>
      </c>
      <c r="U514" s="1476">
        <v>1324.96</v>
      </c>
      <c r="V514" s="1476">
        <v>1362.816</v>
      </c>
      <c r="W514" s="1476">
        <v>1400.672</v>
      </c>
      <c r="X514" s="1476">
        <v>1438.528</v>
      </c>
      <c r="Y514" s="1476">
        <v>1476.384</v>
      </c>
      <c r="Z514" s="1476">
        <v>1514.24</v>
      </c>
      <c r="AA514" s="1476">
        <v>1552.096</v>
      </c>
      <c r="AB514" s="1476">
        <v>1589.952</v>
      </c>
      <c r="AC514" s="1476">
        <v>1627.8080000000002</v>
      </c>
      <c r="AD514" s="1476">
        <v>1665.6640000000002</v>
      </c>
      <c r="AE514" s="1476">
        <v>1703.5200000000002</v>
      </c>
      <c r="AF514" s="1476">
        <v>1741.3760000000002</v>
      </c>
      <c r="AG514" s="1476">
        <v>1779.2320000000002</v>
      </c>
      <c r="AH514" s="1476">
        <v>1817.0880000000002</v>
      </c>
      <c r="AI514" s="1476">
        <v>1854.9440000000002</v>
      </c>
      <c r="AJ514" s="1476">
        <v>1892.8000000000002</v>
      </c>
      <c r="AK514" s="1476">
        <v>1930.6560000000002</v>
      </c>
      <c r="AL514" s="1476">
        <v>1968.5120000000002</v>
      </c>
      <c r="AM514" s="1476">
        <v>2006.3680000000002</v>
      </c>
      <c r="AN514" s="1476">
        <v>2044.2240000000002</v>
      </c>
      <c r="AO514" s="1476">
        <v>2082.08</v>
      </c>
      <c r="AP514" s="1476">
        <v>2119.9360000000001</v>
      </c>
      <c r="AQ514" s="1476">
        <v>2157.7920000000004</v>
      </c>
      <c r="AR514" s="1476">
        <v>2195.6480000000001</v>
      </c>
      <c r="AS514" s="1476">
        <v>2233.5040000000004</v>
      </c>
      <c r="AT514" s="1480">
        <v>2271.36</v>
      </c>
    </row>
    <row r="515" spans="1:47" s="355" customFormat="1" x14ac:dyDescent="0.3">
      <c r="A515" s="725">
        <v>29</v>
      </c>
      <c r="B515" s="1479">
        <v>627.32800000000009</v>
      </c>
      <c r="C515" s="1476">
        <v>666.53600000000006</v>
      </c>
      <c r="D515" s="1476">
        <v>705.74400000000003</v>
      </c>
      <c r="E515" s="1476">
        <v>744.952</v>
      </c>
      <c r="F515" s="1476">
        <v>784.16000000000008</v>
      </c>
      <c r="G515" s="1476">
        <v>823.36800000000005</v>
      </c>
      <c r="H515" s="1476">
        <v>862.57600000000002</v>
      </c>
      <c r="I515" s="1476">
        <v>901.78400000000011</v>
      </c>
      <c r="J515" s="1476">
        <v>940.99200000000008</v>
      </c>
      <c r="K515" s="1476">
        <v>980.2</v>
      </c>
      <c r="L515" s="1476">
        <v>1019.408</v>
      </c>
      <c r="M515" s="1476">
        <v>1058.616</v>
      </c>
      <c r="N515" s="1476">
        <v>1097.8240000000001</v>
      </c>
      <c r="O515" s="1476">
        <v>1137.0320000000002</v>
      </c>
      <c r="P515" s="1476">
        <v>1176.24</v>
      </c>
      <c r="Q515" s="1476">
        <v>1215.4480000000001</v>
      </c>
      <c r="R515" s="1476">
        <v>1254.6560000000002</v>
      </c>
      <c r="S515" s="1476">
        <v>1293.864</v>
      </c>
      <c r="T515" s="1476">
        <v>1333.0720000000001</v>
      </c>
      <c r="U515" s="1476">
        <v>1372.2800000000002</v>
      </c>
      <c r="V515" s="1476">
        <v>1411.4880000000001</v>
      </c>
      <c r="W515" s="1476">
        <v>1450.6960000000001</v>
      </c>
      <c r="X515" s="1476">
        <v>1489.904</v>
      </c>
      <c r="Y515" s="1476">
        <v>1529.1120000000001</v>
      </c>
      <c r="Z515" s="1476">
        <v>1568.3200000000002</v>
      </c>
      <c r="AA515" s="1476">
        <v>1607.528</v>
      </c>
      <c r="AB515" s="1476">
        <v>1646.7360000000001</v>
      </c>
      <c r="AC515" s="1476">
        <v>1685.9440000000002</v>
      </c>
      <c r="AD515" s="1476">
        <v>1725.152</v>
      </c>
      <c r="AE515" s="1476">
        <v>1764.3600000000001</v>
      </c>
      <c r="AF515" s="1476">
        <v>1803.5680000000002</v>
      </c>
      <c r="AG515" s="1476">
        <v>1842.7760000000001</v>
      </c>
      <c r="AH515" s="1476">
        <v>1881.9840000000002</v>
      </c>
      <c r="AI515" s="1476">
        <v>1921.1920000000002</v>
      </c>
      <c r="AJ515" s="1476">
        <v>1960.4</v>
      </c>
      <c r="AK515" s="1476">
        <v>1999.6080000000002</v>
      </c>
      <c r="AL515" s="1476">
        <v>2038.816</v>
      </c>
      <c r="AM515" s="1476">
        <v>2078.0240000000003</v>
      </c>
      <c r="AN515" s="1476">
        <v>2117.232</v>
      </c>
      <c r="AO515" s="1476">
        <v>2156.44</v>
      </c>
      <c r="AP515" s="1476">
        <v>2195.6480000000001</v>
      </c>
      <c r="AQ515" s="1476">
        <v>2234.8560000000002</v>
      </c>
      <c r="AR515" s="1476">
        <v>2274.0640000000003</v>
      </c>
      <c r="AS515" s="1476">
        <v>2313.2719999999999</v>
      </c>
      <c r="AT515" s="1480">
        <v>2352.48</v>
      </c>
    </row>
    <row r="516" spans="1:47" s="355" customFormat="1" x14ac:dyDescent="0.3">
      <c r="A516" s="725">
        <v>30</v>
      </c>
      <c r="B516" s="1479">
        <v>648.96</v>
      </c>
      <c r="C516" s="1476">
        <v>689.5200000000001</v>
      </c>
      <c r="D516" s="1476">
        <v>730.08</v>
      </c>
      <c r="E516" s="1476">
        <v>770.6400000000001</v>
      </c>
      <c r="F516" s="1476">
        <v>811.2</v>
      </c>
      <c r="G516" s="1476">
        <v>851.7600000000001</v>
      </c>
      <c r="H516" s="1476">
        <v>892.32</v>
      </c>
      <c r="I516" s="1476">
        <v>932.88000000000011</v>
      </c>
      <c r="J516" s="1476">
        <v>973.44</v>
      </c>
      <c r="K516" s="1476">
        <v>1014.0000000000001</v>
      </c>
      <c r="L516" s="1476">
        <v>1054.5600000000002</v>
      </c>
      <c r="M516" s="1476">
        <v>1095.1200000000001</v>
      </c>
      <c r="N516" s="1476">
        <v>1135.68</v>
      </c>
      <c r="O516" s="1476">
        <v>1176.24</v>
      </c>
      <c r="P516" s="1476">
        <v>1216.8000000000002</v>
      </c>
      <c r="Q516" s="1476">
        <v>1257.3600000000001</v>
      </c>
      <c r="R516" s="1476">
        <v>1297.92</v>
      </c>
      <c r="S516" s="1476">
        <v>1338.48</v>
      </c>
      <c r="T516" s="1476">
        <v>1379.0400000000002</v>
      </c>
      <c r="U516" s="1476">
        <v>1419.6000000000001</v>
      </c>
      <c r="V516" s="1476">
        <v>1460.16</v>
      </c>
      <c r="W516" s="1476">
        <v>1500.72</v>
      </c>
      <c r="X516" s="1476">
        <v>1541.2800000000002</v>
      </c>
      <c r="Y516" s="1476">
        <v>1581.8400000000001</v>
      </c>
      <c r="Z516" s="1476">
        <v>1622.4</v>
      </c>
      <c r="AA516" s="1476">
        <v>1662.96</v>
      </c>
      <c r="AB516" s="1476">
        <v>1703.5200000000002</v>
      </c>
      <c r="AC516" s="1476">
        <v>1744.0800000000002</v>
      </c>
      <c r="AD516" s="1476">
        <v>1784.64</v>
      </c>
      <c r="AE516" s="1476">
        <v>1825.2</v>
      </c>
      <c r="AF516" s="1476">
        <v>1865.7600000000002</v>
      </c>
      <c r="AG516" s="1476">
        <v>1906.3200000000002</v>
      </c>
      <c r="AH516" s="1476">
        <v>1946.88</v>
      </c>
      <c r="AI516" s="1476">
        <v>1987.44</v>
      </c>
      <c r="AJ516" s="1476">
        <v>2028.0000000000002</v>
      </c>
      <c r="AK516" s="1476">
        <v>2068.56</v>
      </c>
      <c r="AL516" s="1476">
        <v>2109.1200000000003</v>
      </c>
      <c r="AM516" s="1476">
        <v>2149.6800000000003</v>
      </c>
      <c r="AN516" s="1476">
        <v>2190.2400000000002</v>
      </c>
      <c r="AO516" s="1476">
        <v>2230.8000000000002</v>
      </c>
      <c r="AP516" s="1476">
        <v>2271.36</v>
      </c>
      <c r="AQ516" s="1476">
        <v>2311.92</v>
      </c>
      <c r="AR516" s="1476">
        <v>2352.48</v>
      </c>
      <c r="AS516" s="1476">
        <v>2393.04</v>
      </c>
      <c r="AT516" s="1480">
        <v>2433.6000000000004</v>
      </c>
    </row>
    <row r="517" spans="1:47" s="355" customFormat="1" x14ac:dyDescent="0.3">
      <c r="A517" s="725">
        <v>31</v>
      </c>
      <c r="B517" s="1479">
        <v>670.5920000000001</v>
      </c>
      <c r="C517" s="1476">
        <v>712.50400000000002</v>
      </c>
      <c r="D517" s="1476">
        <v>754.41600000000005</v>
      </c>
      <c r="E517" s="1476">
        <v>796.32800000000009</v>
      </c>
      <c r="F517" s="1476">
        <v>838.24</v>
      </c>
      <c r="G517" s="1476">
        <v>880.15200000000004</v>
      </c>
      <c r="H517" s="1476">
        <v>922.06400000000008</v>
      </c>
      <c r="I517" s="1476">
        <v>963.97600000000011</v>
      </c>
      <c r="J517" s="1476">
        <v>1005.888</v>
      </c>
      <c r="K517" s="1476">
        <v>1047.8000000000002</v>
      </c>
      <c r="L517" s="1476">
        <v>1089.712</v>
      </c>
      <c r="M517" s="1476">
        <v>1131.624</v>
      </c>
      <c r="N517" s="1476">
        <v>1173.5360000000001</v>
      </c>
      <c r="O517" s="1476">
        <v>1215.4480000000001</v>
      </c>
      <c r="P517" s="1476">
        <v>1257.3600000000001</v>
      </c>
      <c r="Q517" s="1476">
        <v>1299.2720000000002</v>
      </c>
      <c r="R517" s="1476">
        <v>1341.1840000000002</v>
      </c>
      <c r="S517" s="1476">
        <v>1383.096</v>
      </c>
      <c r="T517" s="1476">
        <v>1425.008</v>
      </c>
      <c r="U517" s="1476">
        <v>1466.92</v>
      </c>
      <c r="V517" s="1476">
        <v>1508.8320000000001</v>
      </c>
      <c r="W517" s="1476">
        <v>1550.7440000000001</v>
      </c>
      <c r="X517" s="1476">
        <v>1592.6560000000002</v>
      </c>
      <c r="Y517" s="1476">
        <v>1634.5680000000002</v>
      </c>
      <c r="Z517" s="1476">
        <v>1676.48</v>
      </c>
      <c r="AA517" s="1476">
        <v>1718.3920000000001</v>
      </c>
      <c r="AB517" s="1476">
        <v>1760.3040000000001</v>
      </c>
      <c r="AC517" s="1476">
        <v>1802.2160000000001</v>
      </c>
      <c r="AD517" s="1476">
        <v>1844.1280000000002</v>
      </c>
      <c r="AE517" s="1476">
        <v>1886.0400000000002</v>
      </c>
      <c r="AF517" s="1476">
        <v>1927.9520000000002</v>
      </c>
      <c r="AG517" s="1476">
        <v>1969.864</v>
      </c>
      <c r="AH517" s="1476">
        <v>2011.7760000000001</v>
      </c>
      <c r="AI517" s="1476">
        <v>2053.6880000000001</v>
      </c>
      <c r="AJ517" s="1476">
        <v>2095.6000000000004</v>
      </c>
      <c r="AK517" s="1476">
        <v>2137.5120000000002</v>
      </c>
      <c r="AL517" s="1476">
        <v>2179.424</v>
      </c>
      <c r="AM517" s="1476">
        <v>2221.3360000000002</v>
      </c>
      <c r="AN517" s="1476">
        <v>2263.248</v>
      </c>
      <c r="AO517" s="1476">
        <v>2305.1600000000003</v>
      </c>
      <c r="AP517" s="1476">
        <v>2347.0720000000001</v>
      </c>
      <c r="AQ517" s="1476">
        <v>2388.9840000000004</v>
      </c>
      <c r="AR517" s="1476">
        <v>2430.8960000000002</v>
      </c>
      <c r="AS517" s="1476">
        <v>2472.808</v>
      </c>
      <c r="AT517" s="1480">
        <v>2514.7200000000003</v>
      </c>
    </row>
    <row r="518" spans="1:47" s="355" customFormat="1" x14ac:dyDescent="0.3">
      <c r="A518" s="725">
        <v>32</v>
      </c>
      <c r="B518" s="1479">
        <v>692.22400000000005</v>
      </c>
      <c r="C518" s="1476">
        <v>735.48800000000006</v>
      </c>
      <c r="D518" s="1476">
        <v>778.75200000000007</v>
      </c>
      <c r="E518" s="1476">
        <v>822.01600000000008</v>
      </c>
      <c r="F518" s="1476">
        <v>865.28000000000009</v>
      </c>
      <c r="G518" s="1476">
        <v>908.5440000000001</v>
      </c>
      <c r="H518" s="1476">
        <v>951.80800000000011</v>
      </c>
      <c r="I518" s="1476">
        <v>995.07200000000012</v>
      </c>
      <c r="J518" s="1476">
        <v>1038.336</v>
      </c>
      <c r="K518" s="1476">
        <v>1081.6000000000001</v>
      </c>
      <c r="L518" s="1476">
        <v>1124.864</v>
      </c>
      <c r="M518" s="1476">
        <v>1168.1280000000002</v>
      </c>
      <c r="N518" s="1476">
        <v>1211.3920000000001</v>
      </c>
      <c r="O518" s="1476">
        <v>1254.6560000000002</v>
      </c>
      <c r="P518" s="1476">
        <v>1297.92</v>
      </c>
      <c r="Q518" s="1476">
        <v>1341.1840000000002</v>
      </c>
      <c r="R518" s="1476">
        <v>1384.4480000000001</v>
      </c>
      <c r="S518" s="1476">
        <v>1427.712</v>
      </c>
      <c r="T518" s="1476">
        <v>1470.9760000000001</v>
      </c>
      <c r="U518" s="1476">
        <v>1514.24</v>
      </c>
      <c r="V518" s="1476">
        <v>1557.5040000000001</v>
      </c>
      <c r="W518" s="1476">
        <v>1600.768</v>
      </c>
      <c r="X518" s="1476">
        <v>1644.0320000000002</v>
      </c>
      <c r="Y518" s="1476">
        <v>1687.296</v>
      </c>
      <c r="Z518" s="1476">
        <v>1730.5600000000002</v>
      </c>
      <c r="AA518" s="1476">
        <v>1773.8240000000001</v>
      </c>
      <c r="AB518" s="1476">
        <v>1817.0880000000002</v>
      </c>
      <c r="AC518" s="1476">
        <v>1860.3520000000001</v>
      </c>
      <c r="AD518" s="1476">
        <v>1903.6160000000002</v>
      </c>
      <c r="AE518" s="1476">
        <v>1946.88</v>
      </c>
      <c r="AF518" s="1476">
        <v>1990.1440000000002</v>
      </c>
      <c r="AG518" s="1476">
        <v>2033.4080000000001</v>
      </c>
      <c r="AH518" s="1476">
        <v>2076.672</v>
      </c>
      <c r="AI518" s="1476">
        <v>2119.9360000000001</v>
      </c>
      <c r="AJ518" s="1476">
        <v>2163.2000000000003</v>
      </c>
      <c r="AK518" s="1476">
        <v>2206.4639999999999</v>
      </c>
      <c r="AL518" s="1476">
        <v>2249.7280000000001</v>
      </c>
      <c r="AM518" s="1476">
        <v>2292.9920000000002</v>
      </c>
      <c r="AN518" s="1476">
        <v>2336.2560000000003</v>
      </c>
      <c r="AO518" s="1476">
        <v>2379.52</v>
      </c>
      <c r="AP518" s="1476">
        <v>2422.7840000000001</v>
      </c>
      <c r="AQ518" s="1476">
        <v>2466.0480000000002</v>
      </c>
      <c r="AR518" s="1476">
        <v>2509.3120000000004</v>
      </c>
      <c r="AS518" s="1476">
        <v>2552.576</v>
      </c>
      <c r="AT518" s="1480">
        <v>2595.84</v>
      </c>
    </row>
    <row r="519" spans="1:47" x14ac:dyDescent="0.3">
      <c r="A519" s="725">
        <v>33</v>
      </c>
      <c r="B519" s="1479">
        <v>713.85599999999999</v>
      </c>
      <c r="C519" s="1476">
        <v>758.47200000000009</v>
      </c>
      <c r="D519" s="1476">
        <v>803.08800000000008</v>
      </c>
      <c r="E519" s="1476">
        <v>847.70400000000006</v>
      </c>
      <c r="F519" s="1476">
        <v>892.32</v>
      </c>
      <c r="G519" s="1476">
        <v>936.93600000000004</v>
      </c>
      <c r="H519" s="1476">
        <v>981.55200000000002</v>
      </c>
      <c r="I519" s="1476">
        <v>1026.1680000000001</v>
      </c>
      <c r="J519" s="1476">
        <v>1070.7840000000001</v>
      </c>
      <c r="K519" s="1476">
        <v>1115.4000000000001</v>
      </c>
      <c r="L519" s="1476">
        <v>1160.0160000000001</v>
      </c>
      <c r="M519" s="1476">
        <v>1204.6320000000001</v>
      </c>
      <c r="N519" s="1476">
        <v>1249.248</v>
      </c>
      <c r="O519" s="1476">
        <v>1293.864</v>
      </c>
      <c r="P519" s="1476">
        <v>1338.48</v>
      </c>
      <c r="Q519" s="1476">
        <v>1383.096</v>
      </c>
      <c r="R519" s="1476">
        <v>1427.712</v>
      </c>
      <c r="S519" s="1476">
        <v>1472.3280000000002</v>
      </c>
      <c r="T519" s="1476">
        <v>1516.9440000000002</v>
      </c>
      <c r="U519" s="1476">
        <v>1561.5600000000002</v>
      </c>
      <c r="V519" s="1476">
        <v>1606.1760000000002</v>
      </c>
      <c r="W519" s="1476">
        <v>1650.7920000000001</v>
      </c>
      <c r="X519" s="1476">
        <v>1695.4080000000001</v>
      </c>
      <c r="Y519" s="1476">
        <v>1740.0240000000001</v>
      </c>
      <c r="Z519" s="1476">
        <v>1784.64</v>
      </c>
      <c r="AA519" s="1476">
        <v>1829.2560000000001</v>
      </c>
      <c r="AB519" s="1476">
        <v>1873.8720000000001</v>
      </c>
      <c r="AC519" s="1476">
        <v>1918.4880000000001</v>
      </c>
      <c r="AD519" s="1476">
        <v>1963.104</v>
      </c>
      <c r="AE519" s="1476">
        <v>2007.72</v>
      </c>
      <c r="AF519" s="1476">
        <v>2052.3360000000002</v>
      </c>
      <c r="AG519" s="1476">
        <v>2096.9520000000002</v>
      </c>
      <c r="AH519" s="1476">
        <v>2141.5680000000002</v>
      </c>
      <c r="AI519" s="1476">
        <v>2186.1840000000002</v>
      </c>
      <c r="AJ519" s="1476">
        <v>2230.8000000000002</v>
      </c>
      <c r="AK519" s="1476">
        <v>2275.4160000000002</v>
      </c>
      <c r="AL519" s="1476">
        <v>2320.0320000000002</v>
      </c>
      <c r="AM519" s="1476">
        <v>2364.6480000000001</v>
      </c>
      <c r="AN519" s="1476">
        <v>2409.2640000000001</v>
      </c>
      <c r="AO519" s="1476">
        <v>2453.88</v>
      </c>
      <c r="AP519" s="1476">
        <v>2498.4960000000001</v>
      </c>
      <c r="AQ519" s="1476">
        <v>2543.1120000000001</v>
      </c>
      <c r="AR519" s="1476">
        <v>2587.7280000000001</v>
      </c>
      <c r="AS519" s="1476">
        <v>2632.3440000000001</v>
      </c>
      <c r="AT519" s="1480">
        <v>2676.96</v>
      </c>
      <c r="AU519" s="355"/>
    </row>
    <row r="520" spans="1:47" x14ac:dyDescent="0.3">
      <c r="A520" s="725">
        <v>34</v>
      </c>
      <c r="B520" s="1479">
        <v>735.48800000000006</v>
      </c>
      <c r="C520" s="1476">
        <v>781.45600000000002</v>
      </c>
      <c r="D520" s="1476">
        <v>827.42400000000009</v>
      </c>
      <c r="E520" s="1476">
        <v>873.39200000000005</v>
      </c>
      <c r="F520" s="1476">
        <v>919.36</v>
      </c>
      <c r="G520" s="1476">
        <v>965.32800000000009</v>
      </c>
      <c r="H520" s="1476">
        <v>1011.296</v>
      </c>
      <c r="I520" s="1476">
        <v>1057.2640000000001</v>
      </c>
      <c r="J520" s="1476">
        <v>1103.232</v>
      </c>
      <c r="K520" s="1476">
        <v>1149.2</v>
      </c>
      <c r="L520" s="1476">
        <v>1195.1680000000001</v>
      </c>
      <c r="M520" s="1476">
        <v>1241.1360000000002</v>
      </c>
      <c r="N520" s="1476">
        <v>1287.104</v>
      </c>
      <c r="O520" s="1476">
        <v>1333.0720000000001</v>
      </c>
      <c r="P520" s="1476">
        <v>1379.0400000000002</v>
      </c>
      <c r="Q520" s="1476">
        <v>1425.008</v>
      </c>
      <c r="R520" s="1476">
        <v>1470.9760000000001</v>
      </c>
      <c r="S520" s="1476">
        <v>1516.9440000000002</v>
      </c>
      <c r="T520" s="1476">
        <v>1562.912</v>
      </c>
      <c r="U520" s="1476">
        <v>1608.88</v>
      </c>
      <c r="V520" s="1476">
        <v>1654.8480000000002</v>
      </c>
      <c r="W520" s="1476">
        <v>1700.816</v>
      </c>
      <c r="X520" s="1476">
        <v>1746.7840000000001</v>
      </c>
      <c r="Y520" s="1476">
        <v>1792.7520000000002</v>
      </c>
      <c r="Z520" s="1476">
        <v>1838.72</v>
      </c>
      <c r="AA520" s="1476">
        <v>1884.6880000000001</v>
      </c>
      <c r="AB520" s="1476">
        <v>1930.6560000000002</v>
      </c>
      <c r="AC520" s="1476">
        <v>1976.624</v>
      </c>
      <c r="AD520" s="1476">
        <v>2022.5920000000001</v>
      </c>
      <c r="AE520" s="1476">
        <v>2068.56</v>
      </c>
      <c r="AF520" s="1476">
        <v>2114.5280000000002</v>
      </c>
      <c r="AG520" s="1476">
        <v>2160.4960000000001</v>
      </c>
      <c r="AH520" s="1476">
        <v>2206.4639999999999</v>
      </c>
      <c r="AI520" s="1476">
        <v>2252.4320000000002</v>
      </c>
      <c r="AJ520" s="1476">
        <v>2298.4</v>
      </c>
      <c r="AK520" s="1476">
        <v>2344.3679999999999</v>
      </c>
      <c r="AL520" s="1476">
        <v>2390.3360000000002</v>
      </c>
      <c r="AM520" s="1476">
        <v>2436.3040000000001</v>
      </c>
      <c r="AN520" s="1476">
        <v>2482.2720000000004</v>
      </c>
      <c r="AO520" s="1476">
        <v>2528.2400000000002</v>
      </c>
      <c r="AP520" s="1476">
        <v>2574.2080000000001</v>
      </c>
      <c r="AQ520" s="1476">
        <v>2620.1760000000004</v>
      </c>
      <c r="AR520" s="1476">
        <v>2666.1440000000002</v>
      </c>
      <c r="AS520" s="1476">
        <v>2712.1120000000001</v>
      </c>
      <c r="AT520" s="1480">
        <v>2758.0800000000004</v>
      </c>
      <c r="AU520" s="355"/>
    </row>
    <row r="521" spans="1:47" x14ac:dyDescent="0.3">
      <c r="A521" s="725">
        <v>35</v>
      </c>
      <c r="B521" s="1479">
        <v>757.12</v>
      </c>
      <c r="C521" s="1476">
        <v>804.44</v>
      </c>
      <c r="D521" s="1476">
        <v>851.7600000000001</v>
      </c>
      <c r="E521" s="1476">
        <v>899.08</v>
      </c>
      <c r="F521" s="1476">
        <v>946.40000000000009</v>
      </c>
      <c r="G521" s="1476">
        <v>993.72</v>
      </c>
      <c r="H521" s="1476">
        <v>1041.04</v>
      </c>
      <c r="I521" s="1476">
        <v>1088.3600000000001</v>
      </c>
      <c r="J521" s="1476">
        <v>1135.68</v>
      </c>
      <c r="K521" s="1476">
        <v>1183</v>
      </c>
      <c r="L521" s="1476">
        <v>1230.3200000000002</v>
      </c>
      <c r="M521" s="1476">
        <v>1277.6400000000001</v>
      </c>
      <c r="N521" s="1476">
        <v>1324.96</v>
      </c>
      <c r="O521" s="1476">
        <v>1372.2800000000002</v>
      </c>
      <c r="P521" s="1476">
        <v>1419.6000000000001</v>
      </c>
      <c r="Q521" s="1476">
        <v>1466.92</v>
      </c>
      <c r="R521" s="1476">
        <v>1514.24</v>
      </c>
      <c r="S521" s="1476">
        <v>1561.5600000000002</v>
      </c>
      <c r="T521" s="1476">
        <v>1608.88</v>
      </c>
      <c r="U521" s="1476">
        <v>1656.2</v>
      </c>
      <c r="V521" s="1476">
        <v>1703.5200000000002</v>
      </c>
      <c r="W521" s="1476">
        <v>1750.8400000000001</v>
      </c>
      <c r="X521" s="1476">
        <v>1798.16</v>
      </c>
      <c r="Y521" s="1476">
        <v>1845.48</v>
      </c>
      <c r="Z521" s="1476">
        <v>1892.8000000000002</v>
      </c>
      <c r="AA521" s="1476">
        <v>1940.1200000000001</v>
      </c>
      <c r="AB521" s="1476">
        <v>1987.44</v>
      </c>
      <c r="AC521" s="1476">
        <v>2034.7600000000002</v>
      </c>
      <c r="AD521" s="1476">
        <v>2082.08</v>
      </c>
      <c r="AE521" s="1476">
        <v>2129.4</v>
      </c>
      <c r="AF521" s="1476">
        <v>2176.7200000000003</v>
      </c>
      <c r="AG521" s="1476">
        <v>2224.04</v>
      </c>
      <c r="AH521" s="1476">
        <v>2271.36</v>
      </c>
      <c r="AI521" s="1476">
        <v>2318.6800000000003</v>
      </c>
      <c r="AJ521" s="1476">
        <v>2366</v>
      </c>
      <c r="AK521" s="1476">
        <v>2413.3200000000002</v>
      </c>
      <c r="AL521" s="1476">
        <v>2460.6400000000003</v>
      </c>
      <c r="AM521" s="1476">
        <v>2507.96</v>
      </c>
      <c r="AN521" s="1476">
        <v>2555.2800000000002</v>
      </c>
      <c r="AO521" s="1476">
        <v>2602.6000000000004</v>
      </c>
      <c r="AP521" s="1476">
        <v>2649.92</v>
      </c>
      <c r="AQ521" s="1476">
        <v>2697.2400000000002</v>
      </c>
      <c r="AR521" s="1476">
        <v>2744.5600000000004</v>
      </c>
      <c r="AS521" s="1476">
        <v>2791.88</v>
      </c>
      <c r="AT521" s="1480">
        <v>2839.2000000000003</v>
      </c>
      <c r="AU521" s="355"/>
    </row>
    <row r="522" spans="1:47" x14ac:dyDescent="0.3">
      <c r="A522" s="725">
        <v>36</v>
      </c>
      <c r="B522" s="1479">
        <v>778.75200000000007</v>
      </c>
      <c r="C522" s="1476">
        <v>827.42400000000009</v>
      </c>
      <c r="D522" s="1476">
        <v>876.096</v>
      </c>
      <c r="E522" s="1476">
        <v>924.76800000000003</v>
      </c>
      <c r="F522" s="1476">
        <v>973.44</v>
      </c>
      <c r="G522" s="1476">
        <v>1022.1120000000001</v>
      </c>
      <c r="H522" s="1476">
        <v>1070.7840000000001</v>
      </c>
      <c r="I522" s="1476">
        <v>1119.4560000000001</v>
      </c>
      <c r="J522" s="1476">
        <v>1168.1280000000002</v>
      </c>
      <c r="K522" s="1476">
        <v>1216.8000000000002</v>
      </c>
      <c r="L522" s="1476">
        <v>1265.472</v>
      </c>
      <c r="M522" s="1476">
        <v>1314.144</v>
      </c>
      <c r="N522" s="1476">
        <v>1362.816</v>
      </c>
      <c r="O522" s="1476">
        <v>1411.4880000000001</v>
      </c>
      <c r="P522" s="1476">
        <v>1460.16</v>
      </c>
      <c r="Q522" s="1476">
        <v>1508.8320000000001</v>
      </c>
      <c r="R522" s="1476">
        <v>1557.5040000000001</v>
      </c>
      <c r="S522" s="1476">
        <v>1606.1760000000002</v>
      </c>
      <c r="T522" s="1476">
        <v>1654.8480000000002</v>
      </c>
      <c r="U522" s="1476">
        <v>1703.5200000000002</v>
      </c>
      <c r="V522" s="1476">
        <v>1752.192</v>
      </c>
      <c r="W522" s="1476">
        <v>1800.864</v>
      </c>
      <c r="X522" s="1476">
        <v>1849.5360000000001</v>
      </c>
      <c r="Y522" s="1476">
        <v>1898.2080000000001</v>
      </c>
      <c r="Z522" s="1476">
        <v>1946.88</v>
      </c>
      <c r="AA522" s="1476">
        <v>1995.5520000000001</v>
      </c>
      <c r="AB522" s="1476">
        <v>2044.2240000000002</v>
      </c>
      <c r="AC522" s="1476">
        <v>2092.8960000000002</v>
      </c>
      <c r="AD522" s="1476">
        <v>2141.5680000000002</v>
      </c>
      <c r="AE522" s="1476">
        <v>2190.2400000000002</v>
      </c>
      <c r="AF522" s="1476">
        <v>2238.9120000000003</v>
      </c>
      <c r="AG522" s="1476">
        <v>2287.5840000000003</v>
      </c>
      <c r="AH522" s="1476">
        <v>2336.2560000000003</v>
      </c>
      <c r="AI522" s="1476">
        <v>2384.9280000000003</v>
      </c>
      <c r="AJ522" s="1476">
        <v>2433.6000000000004</v>
      </c>
      <c r="AK522" s="1476">
        <v>2482.2720000000004</v>
      </c>
      <c r="AL522" s="1476">
        <v>2530.944</v>
      </c>
      <c r="AM522" s="1476">
        <v>2579.616</v>
      </c>
      <c r="AN522" s="1476">
        <v>2628.288</v>
      </c>
      <c r="AO522" s="1476">
        <v>2676.96</v>
      </c>
      <c r="AP522" s="1476">
        <v>2725.6320000000001</v>
      </c>
      <c r="AQ522" s="1476">
        <v>2774.3040000000001</v>
      </c>
      <c r="AR522" s="1476">
        <v>2822.9760000000001</v>
      </c>
      <c r="AS522" s="1476">
        <v>2871.6480000000001</v>
      </c>
      <c r="AT522" s="1480">
        <v>2920.32</v>
      </c>
      <c r="AU522" s="355"/>
    </row>
    <row r="523" spans="1:47" x14ac:dyDescent="0.3">
      <c r="A523" s="725">
        <v>37</v>
      </c>
      <c r="B523" s="1479">
        <v>800.38400000000001</v>
      </c>
      <c r="C523" s="1476">
        <v>850.40800000000002</v>
      </c>
      <c r="D523" s="1476">
        <v>900.43200000000002</v>
      </c>
      <c r="E523" s="1476">
        <v>950.45600000000002</v>
      </c>
      <c r="F523" s="1476">
        <v>1000.48</v>
      </c>
      <c r="G523" s="1476">
        <v>1050.5040000000001</v>
      </c>
      <c r="H523" s="1476">
        <v>1100.528</v>
      </c>
      <c r="I523" s="1476">
        <v>1150.5520000000001</v>
      </c>
      <c r="J523" s="1476">
        <v>1200.576</v>
      </c>
      <c r="K523" s="1476">
        <v>1250.6000000000001</v>
      </c>
      <c r="L523" s="1476">
        <v>1300.624</v>
      </c>
      <c r="M523" s="1476">
        <v>1350.6480000000001</v>
      </c>
      <c r="N523" s="1476">
        <v>1400.672</v>
      </c>
      <c r="O523" s="1476">
        <v>1450.6960000000001</v>
      </c>
      <c r="P523" s="1476">
        <v>1500.72</v>
      </c>
      <c r="Q523" s="1476">
        <v>1550.7440000000001</v>
      </c>
      <c r="R523" s="1476">
        <v>1600.768</v>
      </c>
      <c r="S523" s="1476">
        <v>1650.7920000000001</v>
      </c>
      <c r="T523" s="1476">
        <v>1700.816</v>
      </c>
      <c r="U523" s="1476">
        <v>1750.8400000000001</v>
      </c>
      <c r="V523" s="1476">
        <v>1800.864</v>
      </c>
      <c r="W523" s="1476">
        <v>1850.8880000000001</v>
      </c>
      <c r="X523" s="1476">
        <v>1900.912</v>
      </c>
      <c r="Y523" s="1476">
        <v>1950.9360000000001</v>
      </c>
      <c r="Z523" s="1476">
        <v>2000.96</v>
      </c>
      <c r="AA523" s="1476">
        <v>2050.9839999999999</v>
      </c>
      <c r="AB523" s="1476">
        <v>2101.0080000000003</v>
      </c>
      <c r="AC523" s="1476">
        <v>2151.0320000000002</v>
      </c>
      <c r="AD523" s="1476">
        <v>2201.056</v>
      </c>
      <c r="AE523" s="1476">
        <v>2251.08</v>
      </c>
      <c r="AF523" s="1476">
        <v>2301.1040000000003</v>
      </c>
      <c r="AG523" s="1476">
        <v>2351.1280000000002</v>
      </c>
      <c r="AH523" s="1476">
        <v>2401.152</v>
      </c>
      <c r="AI523" s="1476">
        <v>2451.1760000000004</v>
      </c>
      <c r="AJ523" s="1476">
        <v>2501.2000000000003</v>
      </c>
      <c r="AK523" s="1476">
        <v>2551.2240000000002</v>
      </c>
      <c r="AL523" s="1476">
        <v>2601.248</v>
      </c>
      <c r="AM523" s="1476">
        <v>2651.2720000000004</v>
      </c>
      <c r="AN523" s="1476">
        <v>2701.2960000000003</v>
      </c>
      <c r="AO523" s="1476">
        <v>2751.32</v>
      </c>
      <c r="AP523" s="1476">
        <v>2801.3440000000001</v>
      </c>
      <c r="AQ523" s="1476">
        <v>2851.3680000000004</v>
      </c>
      <c r="AR523" s="1476">
        <v>2901.3920000000003</v>
      </c>
      <c r="AS523" s="1476">
        <v>2951.4160000000002</v>
      </c>
      <c r="AT523" s="1480">
        <v>3001.44</v>
      </c>
      <c r="AU523" s="355"/>
    </row>
    <row r="524" spans="1:47" x14ac:dyDescent="0.3">
      <c r="A524" s="725">
        <v>38</v>
      </c>
      <c r="B524" s="1479">
        <v>822.01600000000008</v>
      </c>
      <c r="C524" s="1476">
        <v>873.39200000000005</v>
      </c>
      <c r="D524" s="1476">
        <v>924.76800000000003</v>
      </c>
      <c r="E524" s="1476">
        <v>976.14400000000012</v>
      </c>
      <c r="F524" s="1476">
        <v>1027.52</v>
      </c>
      <c r="G524" s="1476">
        <v>1078.8960000000002</v>
      </c>
      <c r="H524" s="1476">
        <v>1130.2720000000002</v>
      </c>
      <c r="I524" s="1476">
        <v>1181.6480000000001</v>
      </c>
      <c r="J524" s="1476">
        <v>1233.0240000000001</v>
      </c>
      <c r="K524" s="1476">
        <v>1284.4000000000001</v>
      </c>
      <c r="L524" s="1476">
        <v>1335.7760000000001</v>
      </c>
      <c r="M524" s="1476">
        <v>1387.152</v>
      </c>
      <c r="N524" s="1476">
        <v>1438.528</v>
      </c>
      <c r="O524" s="1476">
        <v>1489.904</v>
      </c>
      <c r="P524" s="1476">
        <v>1541.2800000000002</v>
      </c>
      <c r="Q524" s="1476">
        <v>1592.6560000000002</v>
      </c>
      <c r="R524" s="1476">
        <v>1644.0320000000002</v>
      </c>
      <c r="S524" s="1476">
        <v>1695.4080000000001</v>
      </c>
      <c r="T524" s="1476">
        <v>1746.7840000000001</v>
      </c>
      <c r="U524" s="1476">
        <v>1798.16</v>
      </c>
      <c r="V524" s="1476">
        <v>1849.5360000000001</v>
      </c>
      <c r="W524" s="1476">
        <v>1900.912</v>
      </c>
      <c r="X524" s="1476">
        <v>1952.2880000000002</v>
      </c>
      <c r="Y524" s="1476">
        <v>2003.6640000000002</v>
      </c>
      <c r="Z524" s="1476">
        <v>2055.04</v>
      </c>
      <c r="AA524" s="1476">
        <v>2106.4160000000002</v>
      </c>
      <c r="AB524" s="1476">
        <v>2157.7920000000004</v>
      </c>
      <c r="AC524" s="1476">
        <v>2209.1680000000001</v>
      </c>
      <c r="AD524" s="1476">
        <v>2260.5440000000003</v>
      </c>
      <c r="AE524" s="1476">
        <v>2311.92</v>
      </c>
      <c r="AF524" s="1476">
        <v>2363.2960000000003</v>
      </c>
      <c r="AG524" s="1476">
        <v>2414.672</v>
      </c>
      <c r="AH524" s="1476">
        <v>2466.0480000000002</v>
      </c>
      <c r="AI524" s="1476">
        <v>2517.424</v>
      </c>
      <c r="AJ524" s="1476">
        <v>2568.8000000000002</v>
      </c>
      <c r="AK524" s="1476">
        <v>2620.1760000000004</v>
      </c>
      <c r="AL524" s="1476">
        <v>2671.5520000000001</v>
      </c>
      <c r="AM524" s="1476">
        <v>2722.9280000000003</v>
      </c>
      <c r="AN524" s="1476">
        <v>2774.3040000000001</v>
      </c>
      <c r="AO524" s="1476">
        <v>2825.6800000000003</v>
      </c>
      <c r="AP524" s="1476">
        <v>2877.056</v>
      </c>
      <c r="AQ524" s="1476">
        <v>2928.4320000000002</v>
      </c>
      <c r="AR524" s="1476">
        <v>2979.808</v>
      </c>
      <c r="AS524" s="1476">
        <v>3031.1840000000002</v>
      </c>
      <c r="AT524" s="1480">
        <v>3082.5600000000004</v>
      </c>
      <c r="AU524" s="355"/>
    </row>
    <row r="525" spans="1:47" x14ac:dyDescent="0.3">
      <c r="A525" s="725">
        <v>39</v>
      </c>
      <c r="B525" s="1479">
        <v>843.64800000000002</v>
      </c>
      <c r="C525" s="1476">
        <v>896.37600000000009</v>
      </c>
      <c r="D525" s="1476">
        <v>949.10400000000004</v>
      </c>
      <c r="E525" s="1476">
        <v>1001.8320000000001</v>
      </c>
      <c r="F525" s="1476">
        <v>1054.5600000000002</v>
      </c>
      <c r="G525" s="1476">
        <v>1107.288</v>
      </c>
      <c r="H525" s="1476">
        <v>1160.0160000000001</v>
      </c>
      <c r="I525" s="1476">
        <v>1212.7440000000001</v>
      </c>
      <c r="J525" s="1476">
        <v>1265.472</v>
      </c>
      <c r="K525" s="1476">
        <v>1318.2</v>
      </c>
      <c r="L525" s="1476">
        <v>1370.9280000000001</v>
      </c>
      <c r="M525" s="1476">
        <v>1423.6560000000002</v>
      </c>
      <c r="N525" s="1476">
        <v>1476.384</v>
      </c>
      <c r="O525" s="1476">
        <v>1529.1120000000001</v>
      </c>
      <c r="P525" s="1476">
        <v>1581.8400000000001</v>
      </c>
      <c r="Q525" s="1476">
        <v>1634.5680000000002</v>
      </c>
      <c r="R525" s="1476">
        <v>1687.296</v>
      </c>
      <c r="S525" s="1476">
        <v>1740.0240000000001</v>
      </c>
      <c r="T525" s="1476">
        <v>1792.7520000000002</v>
      </c>
      <c r="U525" s="1476">
        <v>1845.48</v>
      </c>
      <c r="V525" s="1476">
        <v>1898.2080000000001</v>
      </c>
      <c r="W525" s="1476">
        <v>1950.9360000000001</v>
      </c>
      <c r="X525" s="1476">
        <v>2003.6640000000002</v>
      </c>
      <c r="Y525" s="1476">
        <v>2056.3920000000003</v>
      </c>
      <c r="Z525" s="1476">
        <v>2109.1200000000003</v>
      </c>
      <c r="AA525" s="1476">
        <v>2161.848</v>
      </c>
      <c r="AB525" s="1476">
        <v>2214.576</v>
      </c>
      <c r="AC525" s="1476">
        <v>2267.3040000000001</v>
      </c>
      <c r="AD525" s="1476">
        <v>2320.0320000000002</v>
      </c>
      <c r="AE525" s="1476">
        <v>2372.7600000000002</v>
      </c>
      <c r="AF525" s="1476">
        <v>2425.4880000000003</v>
      </c>
      <c r="AG525" s="1476">
        <v>2478.2160000000003</v>
      </c>
      <c r="AH525" s="1476">
        <v>2530.944</v>
      </c>
      <c r="AI525" s="1476">
        <v>2583.672</v>
      </c>
      <c r="AJ525" s="1476">
        <v>2636.4</v>
      </c>
      <c r="AK525" s="1476">
        <v>2689.1280000000002</v>
      </c>
      <c r="AL525" s="1476">
        <v>2741.8560000000002</v>
      </c>
      <c r="AM525" s="1476">
        <v>2794.5840000000003</v>
      </c>
      <c r="AN525" s="1476">
        <v>2847.3120000000004</v>
      </c>
      <c r="AO525" s="1476">
        <v>2900.0400000000004</v>
      </c>
      <c r="AP525" s="1476">
        <v>2952.768</v>
      </c>
      <c r="AQ525" s="1476">
        <v>3005.4960000000001</v>
      </c>
      <c r="AR525" s="1476">
        <v>3058.2240000000002</v>
      </c>
      <c r="AS525" s="1476">
        <v>3110.9520000000002</v>
      </c>
      <c r="AT525" s="1480">
        <v>3163.6800000000003</v>
      </c>
      <c r="AU525" s="355"/>
    </row>
    <row r="526" spans="1:47" x14ac:dyDescent="0.3">
      <c r="A526" s="725">
        <v>40</v>
      </c>
      <c r="B526" s="1479">
        <v>865.28000000000009</v>
      </c>
      <c r="C526" s="1476">
        <v>919.36</v>
      </c>
      <c r="D526" s="1476">
        <v>973.44</v>
      </c>
      <c r="E526" s="1476">
        <v>1027.52</v>
      </c>
      <c r="F526" s="1476">
        <v>1081.6000000000001</v>
      </c>
      <c r="G526" s="1476">
        <v>1135.68</v>
      </c>
      <c r="H526" s="1476">
        <v>1189.76</v>
      </c>
      <c r="I526" s="1476">
        <v>1243.8400000000001</v>
      </c>
      <c r="J526" s="1476">
        <v>1297.92</v>
      </c>
      <c r="K526" s="1476">
        <v>1352</v>
      </c>
      <c r="L526" s="1476">
        <v>1406.0800000000002</v>
      </c>
      <c r="M526" s="1476">
        <v>1460.16</v>
      </c>
      <c r="N526" s="1476">
        <v>1514.24</v>
      </c>
      <c r="O526" s="1476">
        <v>1568.3200000000002</v>
      </c>
      <c r="P526" s="1476">
        <v>1622.4</v>
      </c>
      <c r="Q526" s="1476">
        <v>1676.48</v>
      </c>
      <c r="R526" s="1476">
        <v>1730.5600000000002</v>
      </c>
      <c r="S526" s="1476">
        <v>1784.64</v>
      </c>
      <c r="T526" s="1476">
        <v>1838.72</v>
      </c>
      <c r="U526" s="1476">
        <v>1892.8000000000002</v>
      </c>
      <c r="V526" s="1476">
        <v>1946.88</v>
      </c>
      <c r="W526" s="1476">
        <v>2000.96</v>
      </c>
      <c r="X526" s="1476">
        <v>2055.04</v>
      </c>
      <c r="Y526" s="1476">
        <v>2109.1200000000003</v>
      </c>
      <c r="Z526" s="1476">
        <v>2163.2000000000003</v>
      </c>
      <c r="AA526" s="1476">
        <v>2217.2800000000002</v>
      </c>
      <c r="AB526" s="1476">
        <v>2271.36</v>
      </c>
      <c r="AC526" s="1476">
        <v>2325.44</v>
      </c>
      <c r="AD526" s="1476">
        <v>2379.52</v>
      </c>
      <c r="AE526" s="1476">
        <v>2433.6000000000004</v>
      </c>
      <c r="AF526" s="1476">
        <v>2487.6800000000003</v>
      </c>
      <c r="AG526" s="1476">
        <v>2541.7600000000002</v>
      </c>
      <c r="AH526" s="1476">
        <v>2595.84</v>
      </c>
      <c r="AI526" s="1476">
        <v>2649.92</v>
      </c>
      <c r="AJ526" s="1476">
        <v>2704</v>
      </c>
      <c r="AK526" s="1476">
        <v>2758.0800000000004</v>
      </c>
      <c r="AL526" s="1476">
        <v>2812.1600000000003</v>
      </c>
      <c r="AM526" s="1476">
        <v>2866.2400000000002</v>
      </c>
      <c r="AN526" s="1476">
        <v>2920.32</v>
      </c>
      <c r="AO526" s="1476">
        <v>2974.4</v>
      </c>
      <c r="AP526" s="1476">
        <v>3028.48</v>
      </c>
      <c r="AQ526" s="1476">
        <v>3082.5600000000004</v>
      </c>
      <c r="AR526" s="1476">
        <v>3136.6400000000003</v>
      </c>
      <c r="AS526" s="1476">
        <v>3190.7200000000003</v>
      </c>
      <c r="AT526" s="1480">
        <v>3244.8</v>
      </c>
      <c r="AU526" s="355"/>
    </row>
    <row r="527" spans="1:47" x14ac:dyDescent="0.3">
      <c r="A527" s="725">
        <v>41</v>
      </c>
      <c r="B527" s="1479">
        <v>886.91200000000003</v>
      </c>
      <c r="C527" s="1476">
        <v>942.34400000000005</v>
      </c>
      <c r="D527" s="1476">
        <v>997.77600000000007</v>
      </c>
      <c r="E527" s="1476">
        <v>1053.2080000000001</v>
      </c>
      <c r="F527" s="1476">
        <v>1108.6400000000001</v>
      </c>
      <c r="G527" s="1476">
        <v>1164.0720000000001</v>
      </c>
      <c r="H527" s="1476">
        <v>1219.5040000000001</v>
      </c>
      <c r="I527" s="1476">
        <v>1274.9360000000001</v>
      </c>
      <c r="J527" s="1476">
        <v>1330.3680000000002</v>
      </c>
      <c r="K527" s="1476">
        <v>1385.8000000000002</v>
      </c>
      <c r="L527" s="1476">
        <v>1441.2320000000002</v>
      </c>
      <c r="M527" s="1476">
        <v>1496.664</v>
      </c>
      <c r="N527" s="1476">
        <v>1552.096</v>
      </c>
      <c r="O527" s="1476">
        <v>1607.528</v>
      </c>
      <c r="P527" s="1476">
        <v>1662.96</v>
      </c>
      <c r="Q527" s="1476">
        <v>1718.3920000000001</v>
      </c>
      <c r="R527" s="1476">
        <v>1773.8240000000001</v>
      </c>
      <c r="S527" s="1476">
        <v>1829.2560000000001</v>
      </c>
      <c r="T527" s="1476">
        <v>1884.6880000000001</v>
      </c>
      <c r="U527" s="1476">
        <v>1940.1200000000001</v>
      </c>
      <c r="V527" s="1476">
        <v>1995.5520000000001</v>
      </c>
      <c r="W527" s="1476">
        <v>2050.9839999999999</v>
      </c>
      <c r="X527" s="1476">
        <v>2106.4160000000002</v>
      </c>
      <c r="Y527" s="1476">
        <v>2161.848</v>
      </c>
      <c r="Z527" s="1476">
        <v>2217.2800000000002</v>
      </c>
      <c r="AA527" s="1476">
        <v>2272.712</v>
      </c>
      <c r="AB527" s="1476">
        <v>2328.1440000000002</v>
      </c>
      <c r="AC527" s="1476">
        <v>2383.576</v>
      </c>
      <c r="AD527" s="1476">
        <v>2439.0080000000003</v>
      </c>
      <c r="AE527" s="1476">
        <v>2494.44</v>
      </c>
      <c r="AF527" s="1476">
        <v>2549.8720000000003</v>
      </c>
      <c r="AG527" s="1476">
        <v>2605.3040000000001</v>
      </c>
      <c r="AH527" s="1476">
        <v>2660.7360000000003</v>
      </c>
      <c r="AI527" s="1476">
        <v>2716.1680000000001</v>
      </c>
      <c r="AJ527" s="1476">
        <v>2771.6000000000004</v>
      </c>
      <c r="AK527" s="1476">
        <v>2827.0320000000002</v>
      </c>
      <c r="AL527" s="1476">
        <v>2882.4640000000004</v>
      </c>
      <c r="AM527" s="1476">
        <v>2937.8960000000002</v>
      </c>
      <c r="AN527" s="1476">
        <v>2993.328</v>
      </c>
      <c r="AO527" s="1476">
        <v>3048.76</v>
      </c>
      <c r="AP527" s="1476">
        <v>3104.192</v>
      </c>
      <c r="AQ527" s="1476">
        <v>3159.6240000000003</v>
      </c>
      <c r="AR527" s="1476">
        <v>3215.056</v>
      </c>
      <c r="AS527" s="1476">
        <v>3270.4880000000003</v>
      </c>
      <c r="AT527" s="1480">
        <v>3325.92</v>
      </c>
      <c r="AU527" s="355"/>
    </row>
    <row r="528" spans="1:47" x14ac:dyDescent="0.3">
      <c r="A528" s="725">
        <v>42</v>
      </c>
      <c r="B528" s="1479">
        <v>908.5440000000001</v>
      </c>
      <c r="C528" s="1476">
        <v>965.32800000000009</v>
      </c>
      <c r="D528" s="1476">
        <v>1022.1120000000001</v>
      </c>
      <c r="E528" s="1476">
        <v>1078.8960000000002</v>
      </c>
      <c r="F528" s="1476">
        <v>1135.68</v>
      </c>
      <c r="G528" s="1476">
        <v>1192.4640000000002</v>
      </c>
      <c r="H528" s="1476">
        <v>1249.248</v>
      </c>
      <c r="I528" s="1476">
        <v>1306.0320000000002</v>
      </c>
      <c r="J528" s="1476">
        <v>1362.816</v>
      </c>
      <c r="K528" s="1476">
        <v>1419.6000000000001</v>
      </c>
      <c r="L528" s="1476">
        <v>1476.384</v>
      </c>
      <c r="M528" s="1476">
        <v>1533.1680000000001</v>
      </c>
      <c r="N528" s="1476">
        <v>1589.952</v>
      </c>
      <c r="O528" s="1476">
        <v>1646.7360000000001</v>
      </c>
      <c r="P528" s="1476">
        <v>1703.5200000000002</v>
      </c>
      <c r="Q528" s="1476">
        <v>1760.3040000000001</v>
      </c>
      <c r="R528" s="1476">
        <v>1817.0880000000002</v>
      </c>
      <c r="S528" s="1476">
        <v>1873.8720000000001</v>
      </c>
      <c r="T528" s="1476">
        <v>1930.6560000000002</v>
      </c>
      <c r="U528" s="1476">
        <v>1987.44</v>
      </c>
      <c r="V528" s="1476">
        <v>2044.2240000000002</v>
      </c>
      <c r="W528" s="1476">
        <v>2101.0080000000003</v>
      </c>
      <c r="X528" s="1476">
        <v>2157.7920000000004</v>
      </c>
      <c r="Y528" s="1476">
        <v>2214.576</v>
      </c>
      <c r="Z528" s="1476">
        <v>2271.36</v>
      </c>
      <c r="AA528" s="1476">
        <v>2328.1440000000002</v>
      </c>
      <c r="AB528" s="1476">
        <v>2384.9280000000003</v>
      </c>
      <c r="AC528" s="1476">
        <v>2441.712</v>
      </c>
      <c r="AD528" s="1476">
        <v>2498.4960000000001</v>
      </c>
      <c r="AE528" s="1476">
        <v>2555.2800000000002</v>
      </c>
      <c r="AF528" s="1476">
        <v>2612.0640000000003</v>
      </c>
      <c r="AG528" s="1476">
        <v>2668.848</v>
      </c>
      <c r="AH528" s="1476">
        <v>2725.6320000000001</v>
      </c>
      <c r="AI528" s="1476">
        <v>2782.4160000000002</v>
      </c>
      <c r="AJ528" s="1476">
        <v>2839.2000000000003</v>
      </c>
      <c r="AK528" s="1476">
        <v>2895.9840000000004</v>
      </c>
      <c r="AL528" s="1476">
        <v>2952.768</v>
      </c>
      <c r="AM528" s="1476">
        <v>3009.5520000000001</v>
      </c>
      <c r="AN528" s="1476">
        <v>3066.3360000000002</v>
      </c>
      <c r="AO528" s="1476">
        <v>3123.1200000000003</v>
      </c>
      <c r="AP528" s="1476">
        <v>3179.904</v>
      </c>
      <c r="AQ528" s="1476">
        <v>3236.6880000000001</v>
      </c>
      <c r="AR528" s="1476">
        <v>3293.4720000000002</v>
      </c>
      <c r="AS528" s="1476">
        <v>3350.2560000000003</v>
      </c>
      <c r="AT528" s="1480">
        <v>3407.0400000000004</v>
      </c>
      <c r="AU528" s="355"/>
    </row>
    <row r="529" spans="1:47" x14ac:dyDescent="0.3">
      <c r="A529" s="725">
        <v>43</v>
      </c>
      <c r="B529" s="1479">
        <v>930.17600000000004</v>
      </c>
      <c r="C529" s="1476">
        <v>988.31200000000001</v>
      </c>
      <c r="D529" s="1476">
        <v>1046.4480000000001</v>
      </c>
      <c r="E529" s="1476">
        <v>1104.5840000000001</v>
      </c>
      <c r="F529" s="1476">
        <v>1162.72</v>
      </c>
      <c r="G529" s="1476">
        <v>1220.856</v>
      </c>
      <c r="H529" s="1476">
        <v>1278.9920000000002</v>
      </c>
      <c r="I529" s="1476">
        <v>1337.1280000000002</v>
      </c>
      <c r="J529" s="1476">
        <v>1395.2640000000001</v>
      </c>
      <c r="K529" s="1476">
        <v>1453.4</v>
      </c>
      <c r="L529" s="1476">
        <v>1511.5360000000001</v>
      </c>
      <c r="M529" s="1476">
        <v>1569.672</v>
      </c>
      <c r="N529" s="1476">
        <v>1627.8080000000002</v>
      </c>
      <c r="O529" s="1476">
        <v>1685.9440000000002</v>
      </c>
      <c r="P529" s="1476">
        <v>1744.0800000000002</v>
      </c>
      <c r="Q529" s="1476">
        <v>1802.2160000000001</v>
      </c>
      <c r="R529" s="1476">
        <v>1860.3520000000001</v>
      </c>
      <c r="S529" s="1476">
        <v>1918.4880000000001</v>
      </c>
      <c r="T529" s="1476">
        <v>1976.624</v>
      </c>
      <c r="U529" s="1476">
        <v>2034.7600000000002</v>
      </c>
      <c r="V529" s="1476">
        <v>2092.8960000000002</v>
      </c>
      <c r="W529" s="1476">
        <v>2151.0320000000002</v>
      </c>
      <c r="X529" s="1476">
        <v>2209.1680000000001</v>
      </c>
      <c r="Y529" s="1476">
        <v>2267.3040000000001</v>
      </c>
      <c r="Z529" s="1476">
        <v>2325.44</v>
      </c>
      <c r="AA529" s="1476">
        <v>2383.576</v>
      </c>
      <c r="AB529" s="1476">
        <v>2441.712</v>
      </c>
      <c r="AC529" s="1476">
        <v>2499.848</v>
      </c>
      <c r="AD529" s="1476">
        <v>2557.9840000000004</v>
      </c>
      <c r="AE529" s="1476">
        <v>2616.1200000000003</v>
      </c>
      <c r="AF529" s="1476">
        <v>2674.2560000000003</v>
      </c>
      <c r="AG529" s="1476">
        <v>2732.3920000000003</v>
      </c>
      <c r="AH529" s="1476">
        <v>2790.5280000000002</v>
      </c>
      <c r="AI529" s="1476">
        <v>2848.6640000000002</v>
      </c>
      <c r="AJ529" s="1476">
        <v>2906.8</v>
      </c>
      <c r="AK529" s="1476">
        <v>2964.9360000000001</v>
      </c>
      <c r="AL529" s="1476">
        <v>3023.0720000000001</v>
      </c>
      <c r="AM529" s="1476">
        <v>3081.2080000000001</v>
      </c>
      <c r="AN529" s="1476">
        <v>3139.3440000000001</v>
      </c>
      <c r="AO529" s="1476">
        <v>3197.48</v>
      </c>
      <c r="AP529" s="1476">
        <v>3255.6160000000004</v>
      </c>
      <c r="AQ529" s="1476">
        <v>3313.7520000000004</v>
      </c>
      <c r="AR529" s="1476">
        <v>3371.8880000000004</v>
      </c>
      <c r="AS529" s="1476">
        <v>3430.0240000000003</v>
      </c>
      <c r="AT529" s="1480">
        <v>3488.1600000000003</v>
      </c>
      <c r="AU529" s="355"/>
    </row>
    <row r="530" spans="1:47" x14ac:dyDescent="0.3">
      <c r="A530" s="725">
        <v>44</v>
      </c>
      <c r="B530" s="1479">
        <v>951.80800000000011</v>
      </c>
      <c r="C530" s="1476">
        <v>1011.296</v>
      </c>
      <c r="D530" s="1476">
        <v>1070.7840000000001</v>
      </c>
      <c r="E530" s="1476">
        <v>1130.2720000000002</v>
      </c>
      <c r="F530" s="1476">
        <v>1189.76</v>
      </c>
      <c r="G530" s="1476">
        <v>1249.248</v>
      </c>
      <c r="H530" s="1476">
        <v>1308.7360000000001</v>
      </c>
      <c r="I530" s="1476">
        <v>1368.2240000000002</v>
      </c>
      <c r="J530" s="1476">
        <v>1427.712</v>
      </c>
      <c r="K530" s="1476">
        <v>1487.2</v>
      </c>
      <c r="L530" s="1476">
        <v>1546.6880000000001</v>
      </c>
      <c r="M530" s="1476">
        <v>1606.1760000000002</v>
      </c>
      <c r="N530" s="1476">
        <v>1665.6640000000002</v>
      </c>
      <c r="O530" s="1476">
        <v>1725.152</v>
      </c>
      <c r="P530" s="1476">
        <v>1784.64</v>
      </c>
      <c r="Q530" s="1476">
        <v>1844.1280000000002</v>
      </c>
      <c r="R530" s="1476">
        <v>1903.6160000000002</v>
      </c>
      <c r="S530" s="1476">
        <v>1963.104</v>
      </c>
      <c r="T530" s="1476">
        <v>2022.5920000000001</v>
      </c>
      <c r="U530" s="1476">
        <v>2082.08</v>
      </c>
      <c r="V530" s="1476">
        <v>2141.5680000000002</v>
      </c>
      <c r="W530" s="1476">
        <v>2201.056</v>
      </c>
      <c r="X530" s="1476">
        <v>2260.5440000000003</v>
      </c>
      <c r="Y530" s="1476">
        <v>2320.0320000000002</v>
      </c>
      <c r="Z530" s="1476">
        <v>2379.52</v>
      </c>
      <c r="AA530" s="1476">
        <v>2439.0080000000003</v>
      </c>
      <c r="AB530" s="1476">
        <v>2498.4960000000001</v>
      </c>
      <c r="AC530" s="1476">
        <v>2557.9840000000004</v>
      </c>
      <c r="AD530" s="1476">
        <v>2617.4720000000002</v>
      </c>
      <c r="AE530" s="1476">
        <v>2676.96</v>
      </c>
      <c r="AF530" s="1476">
        <v>2736.4480000000003</v>
      </c>
      <c r="AG530" s="1476">
        <v>2795.9360000000001</v>
      </c>
      <c r="AH530" s="1476">
        <v>2855.424</v>
      </c>
      <c r="AI530" s="1476">
        <v>2914.9120000000003</v>
      </c>
      <c r="AJ530" s="1476">
        <v>2974.4</v>
      </c>
      <c r="AK530" s="1476">
        <v>3033.8880000000004</v>
      </c>
      <c r="AL530" s="1476">
        <v>3093.3760000000002</v>
      </c>
      <c r="AM530" s="1476">
        <v>3152.864</v>
      </c>
      <c r="AN530" s="1476">
        <v>3212.3520000000003</v>
      </c>
      <c r="AO530" s="1476">
        <v>3271.84</v>
      </c>
      <c r="AP530" s="1476">
        <v>3331.3280000000004</v>
      </c>
      <c r="AQ530" s="1476">
        <v>3390.8160000000003</v>
      </c>
      <c r="AR530" s="1476">
        <v>3450.3040000000001</v>
      </c>
      <c r="AS530" s="1476">
        <v>3509.7920000000004</v>
      </c>
      <c r="AT530" s="1480">
        <v>3569.28</v>
      </c>
      <c r="AU530" s="355"/>
    </row>
    <row r="531" spans="1:47" x14ac:dyDescent="0.3">
      <c r="A531" s="725">
        <v>45</v>
      </c>
      <c r="B531" s="1479">
        <v>973.44</v>
      </c>
      <c r="C531" s="1476">
        <v>1034.28</v>
      </c>
      <c r="D531" s="1476">
        <v>1095.1200000000001</v>
      </c>
      <c r="E531" s="1476">
        <v>1155.96</v>
      </c>
      <c r="F531" s="1476">
        <v>1216.8000000000002</v>
      </c>
      <c r="G531" s="1476">
        <v>1277.6400000000001</v>
      </c>
      <c r="H531" s="1476">
        <v>1338.48</v>
      </c>
      <c r="I531" s="1476">
        <v>1399.3200000000002</v>
      </c>
      <c r="J531" s="1476">
        <v>1460.16</v>
      </c>
      <c r="K531" s="1476">
        <v>1521</v>
      </c>
      <c r="L531" s="1476">
        <v>1581.8400000000001</v>
      </c>
      <c r="M531" s="1476">
        <v>1642.68</v>
      </c>
      <c r="N531" s="1476">
        <v>1703.5200000000002</v>
      </c>
      <c r="O531" s="1476">
        <v>1764.3600000000001</v>
      </c>
      <c r="P531" s="1476">
        <v>1825.2</v>
      </c>
      <c r="Q531" s="1476">
        <v>1886.0400000000002</v>
      </c>
      <c r="R531" s="1476">
        <v>1946.88</v>
      </c>
      <c r="S531" s="1476">
        <v>2007.72</v>
      </c>
      <c r="T531" s="1476">
        <v>2068.56</v>
      </c>
      <c r="U531" s="1476">
        <v>2129.4</v>
      </c>
      <c r="V531" s="1476">
        <v>2190.2400000000002</v>
      </c>
      <c r="W531" s="1476">
        <v>2251.08</v>
      </c>
      <c r="X531" s="1476">
        <v>2311.92</v>
      </c>
      <c r="Y531" s="1476">
        <v>2372.7600000000002</v>
      </c>
      <c r="Z531" s="1476">
        <v>2433.6000000000004</v>
      </c>
      <c r="AA531" s="1476">
        <v>2494.44</v>
      </c>
      <c r="AB531" s="1476">
        <v>2555.2800000000002</v>
      </c>
      <c r="AC531" s="1476">
        <v>2616.1200000000003</v>
      </c>
      <c r="AD531" s="1476">
        <v>2676.96</v>
      </c>
      <c r="AE531" s="1476">
        <v>2737.8</v>
      </c>
      <c r="AF531" s="1476">
        <v>2798.6400000000003</v>
      </c>
      <c r="AG531" s="1476">
        <v>2859.48</v>
      </c>
      <c r="AH531" s="1476">
        <v>2920.32</v>
      </c>
      <c r="AI531" s="1476">
        <v>2981.1600000000003</v>
      </c>
      <c r="AJ531" s="1476">
        <v>3042</v>
      </c>
      <c r="AK531" s="1476">
        <v>3102.84</v>
      </c>
      <c r="AL531" s="1476">
        <v>3163.6800000000003</v>
      </c>
      <c r="AM531" s="1476">
        <v>3224.5200000000004</v>
      </c>
      <c r="AN531" s="1476">
        <v>3285.36</v>
      </c>
      <c r="AO531" s="1476">
        <v>3346.2000000000003</v>
      </c>
      <c r="AP531" s="1476">
        <v>3407.0400000000004</v>
      </c>
      <c r="AQ531" s="1476">
        <v>3467.88</v>
      </c>
      <c r="AR531" s="1476">
        <v>3528.7200000000003</v>
      </c>
      <c r="AS531" s="1476">
        <v>3589.5600000000004</v>
      </c>
      <c r="AT531" s="1480">
        <v>3650.4</v>
      </c>
      <c r="AU531" s="355"/>
    </row>
    <row r="532" spans="1:47" x14ac:dyDescent="0.3">
      <c r="A532" s="725">
        <v>46</v>
      </c>
      <c r="B532" s="1479">
        <v>995.07200000000012</v>
      </c>
      <c r="C532" s="1476">
        <v>1057.2640000000001</v>
      </c>
      <c r="D532" s="1476">
        <v>1119.4560000000001</v>
      </c>
      <c r="E532" s="1476">
        <v>1181.6480000000001</v>
      </c>
      <c r="F532" s="1476">
        <v>1243.8400000000001</v>
      </c>
      <c r="G532" s="1476">
        <v>1306.0320000000002</v>
      </c>
      <c r="H532" s="1476">
        <v>1368.2240000000002</v>
      </c>
      <c r="I532" s="1476">
        <v>1430.4160000000002</v>
      </c>
      <c r="J532" s="1476">
        <v>1492.6080000000002</v>
      </c>
      <c r="K532" s="1476">
        <v>1554.8000000000002</v>
      </c>
      <c r="L532" s="1476">
        <v>1616.9920000000002</v>
      </c>
      <c r="M532" s="1476">
        <v>1679.1840000000002</v>
      </c>
      <c r="N532" s="1476">
        <v>1741.3760000000002</v>
      </c>
      <c r="O532" s="1476">
        <v>1803.5680000000002</v>
      </c>
      <c r="P532" s="1476">
        <v>1865.7600000000002</v>
      </c>
      <c r="Q532" s="1476">
        <v>1927.9520000000002</v>
      </c>
      <c r="R532" s="1476">
        <v>1990.1440000000002</v>
      </c>
      <c r="S532" s="1476">
        <v>2052.3360000000002</v>
      </c>
      <c r="T532" s="1476">
        <v>2114.5280000000002</v>
      </c>
      <c r="U532" s="1476">
        <v>2176.7200000000003</v>
      </c>
      <c r="V532" s="1476">
        <v>2238.9120000000003</v>
      </c>
      <c r="W532" s="1476">
        <v>2301.1040000000003</v>
      </c>
      <c r="X532" s="1476">
        <v>2363.2960000000003</v>
      </c>
      <c r="Y532" s="1476">
        <v>2425.4880000000003</v>
      </c>
      <c r="Z532" s="1476">
        <v>2487.6800000000003</v>
      </c>
      <c r="AA532" s="1476">
        <v>2549.8720000000003</v>
      </c>
      <c r="AB532" s="1476">
        <v>2612.0640000000003</v>
      </c>
      <c r="AC532" s="1476">
        <v>2674.2560000000003</v>
      </c>
      <c r="AD532" s="1476">
        <v>2736.4480000000003</v>
      </c>
      <c r="AE532" s="1476">
        <v>2798.6400000000003</v>
      </c>
      <c r="AF532" s="1476">
        <v>2860.8320000000003</v>
      </c>
      <c r="AG532" s="1476">
        <v>2923.0240000000003</v>
      </c>
      <c r="AH532" s="1476">
        <v>2985.2160000000003</v>
      </c>
      <c r="AI532" s="1476">
        <v>3047.4080000000004</v>
      </c>
      <c r="AJ532" s="1476">
        <v>3109.6000000000004</v>
      </c>
      <c r="AK532" s="1476">
        <v>3171.7920000000004</v>
      </c>
      <c r="AL532" s="1476">
        <v>3233.9840000000004</v>
      </c>
      <c r="AM532" s="1476">
        <v>3296.1760000000004</v>
      </c>
      <c r="AN532" s="1476">
        <v>3358.3680000000004</v>
      </c>
      <c r="AO532" s="1476">
        <v>3420.5600000000004</v>
      </c>
      <c r="AP532" s="1476">
        <v>3482.7520000000004</v>
      </c>
      <c r="AQ532" s="1476">
        <v>3544.9440000000004</v>
      </c>
      <c r="AR532" s="1476">
        <v>3607.1360000000004</v>
      </c>
      <c r="AS532" s="1476">
        <v>3669.3280000000004</v>
      </c>
      <c r="AT532" s="1480">
        <v>3731.5200000000004</v>
      </c>
      <c r="AU532" s="355"/>
    </row>
    <row r="533" spans="1:47" x14ac:dyDescent="0.3">
      <c r="A533" s="725">
        <v>47</v>
      </c>
      <c r="B533" s="1479">
        <v>1016.7040000000001</v>
      </c>
      <c r="C533" s="1476">
        <v>1080.248</v>
      </c>
      <c r="D533" s="1476">
        <v>1143.7920000000001</v>
      </c>
      <c r="E533" s="1476">
        <v>1207.336</v>
      </c>
      <c r="F533" s="1476">
        <v>1270.8800000000001</v>
      </c>
      <c r="G533" s="1476">
        <v>1334.424</v>
      </c>
      <c r="H533" s="1476">
        <v>1397.9680000000001</v>
      </c>
      <c r="I533" s="1476">
        <v>1461.5120000000002</v>
      </c>
      <c r="J533" s="1476">
        <v>1525.056</v>
      </c>
      <c r="K533" s="1476">
        <v>1588.6000000000001</v>
      </c>
      <c r="L533" s="1476">
        <v>1652.144</v>
      </c>
      <c r="M533" s="1476">
        <v>1715.6880000000001</v>
      </c>
      <c r="N533" s="1476">
        <v>1779.2320000000002</v>
      </c>
      <c r="O533" s="1476">
        <v>1842.7760000000001</v>
      </c>
      <c r="P533" s="1476">
        <v>1906.3200000000002</v>
      </c>
      <c r="Q533" s="1476">
        <v>1969.864</v>
      </c>
      <c r="R533" s="1476">
        <v>2033.4080000000001</v>
      </c>
      <c r="S533" s="1476">
        <v>2096.9520000000002</v>
      </c>
      <c r="T533" s="1476">
        <v>2160.4960000000001</v>
      </c>
      <c r="U533" s="1476">
        <v>2224.04</v>
      </c>
      <c r="V533" s="1476">
        <v>2287.5840000000003</v>
      </c>
      <c r="W533" s="1476">
        <v>2351.1280000000002</v>
      </c>
      <c r="X533" s="1476">
        <v>2414.672</v>
      </c>
      <c r="Y533" s="1476">
        <v>2478.2160000000003</v>
      </c>
      <c r="Z533" s="1476">
        <v>2541.7600000000002</v>
      </c>
      <c r="AA533" s="1476">
        <v>2605.3040000000001</v>
      </c>
      <c r="AB533" s="1476">
        <v>2668.848</v>
      </c>
      <c r="AC533" s="1476">
        <v>2732.3920000000003</v>
      </c>
      <c r="AD533" s="1476">
        <v>2795.9360000000001</v>
      </c>
      <c r="AE533" s="1476">
        <v>2859.48</v>
      </c>
      <c r="AF533" s="1476">
        <v>2923.0240000000003</v>
      </c>
      <c r="AG533" s="1476">
        <v>2986.5680000000002</v>
      </c>
      <c r="AH533" s="1476">
        <v>3050.1120000000001</v>
      </c>
      <c r="AI533" s="1476">
        <v>3113.6560000000004</v>
      </c>
      <c r="AJ533" s="1476">
        <v>3177.2000000000003</v>
      </c>
      <c r="AK533" s="1476">
        <v>3240.7440000000001</v>
      </c>
      <c r="AL533" s="1476">
        <v>3304.288</v>
      </c>
      <c r="AM533" s="1476">
        <v>3367.8320000000003</v>
      </c>
      <c r="AN533" s="1476">
        <v>3431.3760000000002</v>
      </c>
      <c r="AO533" s="1476">
        <v>3494.92</v>
      </c>
      <c r="AP533" s="1476">
        <v>3558.4640000000004</v>
      </c>
      <c r="AQ533" s="1476">
        <v>3622.0080000000003</v>
      </c>
      <c r="AR533" s="1476">
        <v>3685.5520000000001</v>
      </c>
      <c r="AS533" s="1476">
        <v>3749.0960000000005</v>
      </c>
      <c r="AT533" s="1480">
        <v>3812.6400000000003</v>
      </c>
      <c r="AU533" s="355"/>
    </row>
    <row r="534" spans="1:47" x14ac:dyDescent="0.3">
      <c r="A534" s="725">
        <v>48</v>
      </c>
      <c r="B534" s="1479">
        <v>1038.336</v>
      </c>
      <c r="C534" s="1476">
        <v>1103.232</v>
      </c>
      <c r="D534" s="1476">
        <v>1168.1280000000002</v>
      </c>
      <c r="E534" s="1476">
        <v>1233.0240000000001</v>
      </c>
      <c r="F534" s="1476">
        <v>1297.92</v>
      </c>
      <c r="G534" s="1476">
        <v>1362.816</v>
      </c>
      <c r="H534" s="1476">
        <v>1427.712</v>
      </c>
      <c r="I534" s="1476">
        <v>1492.6080000000002</v>
      </c>
      <c r="J534" s="1476">
        <v>1557.5040000000001</v>
      </c>
      <c r="K534" s="1476">
        <v>1622.4</v>
      </c>
      <c r="L534" s="1476">
        <v>1687.296</v>
      </c>
      <c r="M534" s="1476">
        <v>1752.192</v>
      </c>
      <c r="N534" s="1476">
        <v>1817.0880000000002</v>
      </c>
      <c r="O534" s="1476">
        <v>1881.9840000000002</v>
      </c>
      <c r="P534" s="1476">
        <v>1946.88</v>
      </c>
      <c r="Q534" s="1476">
        <v>2011.7760000000001</v>
      </c>
      <c r="R534" s="1476">
        <v>2076.672</v>
      </c>
      <c r="S534" s="1476">
        <v>2141.5680000000002</v>
      </c>
      <c r="T534" s="1476">
        <v>2206.4639999999999</v>
      </c>
      <c r="U534" s="1476">
        <v>2271.36</v>
      </c>
      <c r="V534" s="1476">
        <v>2336.2560000000003</v>
      </c>
      <c r="W534" s="1476">
        <v>2401.152</v>
      </c>
      <c r="X534" s="1476">
        <v>2466.0480000000002</v>
      </c>
      <c r="Y534" s="1476">
        <v>2530.944</v>
      </c>
      <c r="Z534" s="1476">
        <v>2595.84</v>
      </c>
      <c r="AA534" s="1476">
        <v>2660.7360000000003</v>
      </c>
      <c r="AB534" s="1476">
        <v>2725.6320000000001</v>
      </c>
      <c r="AC534" s="1476">
        <v>2790.5280000000002</v>
      </c>
      <c r="AD534" s="1476">
        <v>2855.424</v>
      </c>
      <c r="AE534" s="1476">
        <v>2920.32</v>
      </c>
      <c r="AF534" s="1476">
        <v>2985.2160000000003</v>
      </c>
      <c r="AG534" s="1476">
        <v>3050.1120000000001</v>
      </c>
      <c r="AH534" s="1476">
        <v>3115.0080000000003</v>
      </c>
      <c r="AI534" s="1476">
        <v>3179.904</v>
      </c>
      <c r="AJ534" s="1476">
        <v>3244.8</v>
      </c>
      <c r="AK534" s="1476">
        <v>3309.6960000000004</v>
      </c>
      <c r="AL534" s="1476">
        <v>3374.5920000000001</v>
      </c>
      <c r="AM534" s="1476">
        <v>3439.4880000000003</v>
      </c>
      <c r="AN534" s="1476">
        <v>3504.384</v>
      </c>
      <c r="AO534" s="1476">
        <v>3569.28</v>
      </c>
      <c r="AP534" s="1476">
        <v>3634.1760000000004</v>
      </c>
      <c r="AQ534" s="1476">
        <v>3699.0720000000001</v>
      </c>
      <c r="AR534" s="1476">
        <v>3763.9680000000003</v>
      </c>
      <c r="AS534" s="1476">
        <v>3828.864</v>
      </c>
      <c r="AT534" s="1480">
        <v>3893.76</v>
      </c>
      <c r="AU534" s="355"/>
    </row>
    <row r="535" spans="1:47" x14ac:dyDescent="0.3">
      <c r="A535" s="725">
        <v>49</v>
      </c>
      <c r="B535" s="1479">
        <v>1059.9680000000001</v>
      </c>
      <c r="C535" s="1476">
        <v>1126.2160000000001</v>
      </c>
      <c r="D535" s="1476">
        <v>1192.4640000000002</v>
      </c>
      <c r="E535" s="1476">
        <v>1258.712</v>
      </c>
      <c r="F535" s="1476">
        <v>1324.96</v>
      </c>
      <c r="G535" s="1476">
        <v>1391.2080000000001</v>
      </c>
      <c r="H535" s="1476">
        <v>1457.4560000000001</v>
      </c>
      <c r="I535" s="1476">
        <v>1523.7040000000002</v>
      </c>
      <c r="J535" s="1476">
        <v>1589.952</v>
      </c>
      <c r="K535" s="1476">
        <v>1656.2</v>
      </c>
      <c r="L535" s="1476">
        <v>1722.4480000000001</v>
      </c>
      <c r="M535" s="1476">
        <v>1788.6960000000001</v>
      </c>
      <c r="N535" s="1476">
        <v>1854.9440000000002</v>
      </c>
      <c r="O535" s="1476">
        <v>1921.1920000000002</v>
      </c>
      <c r="P535" s="1476">
        <v>1987.44</v>
      </c>
      <c r="Q535" s="1476">
        <v>2053.6880000000001</v>
      </c>
      <c r="R535" s="1476">
        <v>2119.9360000000001</v>
      </c>
      <c r="S535" s="1476">
        <v>2186.1840000000002</v>
      </c>
      <c r="T535" s="1476">
        <v>2252.4320000000002</v>
      </c>
      <c r="U535" s="1476">
        <v>2318.6800000000003</v>
      </c>
      <c r="V535" s="1476">
        <v>2384.9280000000003</v>
      </c>
      <c r="W535" s="1476">
        <v>2451.1760000000004</v>
      </c>
      <c r="X535" s="1476">
        <v>2517.424</v>
      </c>
      <c r="Y535" s="1476">
        <v>2583.672</v>
      </c>
      <c r="Z535" s="1476">
        <v>2649.92</v>
      </c>
      <c r="AA535" s="1476">
        <v>2716.1680000000001</v>
      </c>
      <c r="AB535" s="1476">
        <v>2782.4160000000002</v>
      </c>
      <c r="AC535" s="1476">
        <v>2848.6640000000002</v>
      </c>
      <c r="AD535" s="1476">
        <v>2914.9120000000003</v>
      </c>
      <c r="AE535" s="1476">
        <v>2981.1600000000003</v>
      </c>
      <c r="AF535" s="1476">
        <v>3047.4080000000004</v>
      </c>
      <c r="AG535" s="1476">
        <v>3113.6560000000004</v>
      </c>
      <c r="AH535" s="1476">
        <v>3179.904</v>
      </c>
      <c r="AI535" s="1476">
        <v>3246.152</v>
      </c>
      <c r="AJ535" s="1476">
        <v>3312.4</v>
      </c>
      <c r="AK535" s="1476">
        <v>3378.6480000000001</v>
      </c>
      <c r="AL535" s="1476">
        <v>3444.8960000000002</v>
      </c>
      <c r="AM535" s="1476">
        <v>3511.1440000000002</v>
      </c>
      <c r="AN535" s="1476">
        <v>3577.3920000000003</v>
      </c>
      <c r="AO535" s="1476">
        <v>3643.6400000000003</v>
      </c>
      <c r="AP535" s="1476">
        <v>3709.8880000000004</v>
      </c>
      <c r="AQ535" s="1476">
        <v>3776.1360000000004</v>
      </c>
      <c r="AR535" s="1476">
        <v>3842.3840000000005</v>
      </c>
      <c r="AS535" s="1476">
        <v>3908.6320000000001</v>
      </c>
      <c r="AT535" s="1480">
        <v>3974.88</v>
      </c>
      <c r="AU535" s="355"/>
    </row>
    <row r="536" spans="1:47" x14ac:dyDescent="0.3">
      <c r="A536" s="725">
        <v>50</v>
      </c>
      <c r="B536" s="1479">
        <v>1081.6000000000001</v>
      </c>
      <c r="C536" s="1476">
        <v>1149.2</v>
      </c>
      <c r="D536" s="1476">
        <v>1216.8000000000002</v>
      </c>
      <c r="E536" s="1476">
        <v>1284.4000000000001</v>
      </c>
      <c r="F536" s="1476">
        <v>1352</v>
      </c>
      <c r="G536" s="1476">
        <v>1419.6000000000001</v>
      </c>
      <c r="H536" s="1476">
        <v>1487.2</v>
      </c>
      <c r="I536" s="1476">
        <v>1554.8000000000002</v>
      </c>
      <c r="J536" s="1476">
        <v>1622.4</v>
      </c>
      <c r="K536" s="1476">
        <v>1690</v>
      </c>
      <c r="L536" s="1476">
        <v>1757.6000000000001</v>
      </c>
      <c r="M536" s="1476">
        <v>1825.2</v>
      </c>
      <c r="N536" s="1476">
        <v>1892.8000000000002</v>
      </c>
      <c r="O536" s="1476">
        <v>1960.4</v>
      </c>
      <c r="P536" s="1476">
        <v>2028.0000000000002</v>
      </c>
      <c r="Q536" s="1476">
        <v>2095.6000000000004</v>
      </c>
      <c r="R536" s="1476">
        <v>2163.2000000000003</v>
      </c>
      <c r="S536" s="1476">
        <v>2230.8000000000002</v>
      </c>
      <c r="T536" s="1476">
        <v>2298.4</v>
      </c>
      <c r="U536" s="1476">
        <v>2366</v>
      </c>
      <c r="V536" s="1476">
        <v>2433.6000000000004</v>
      </c>
      <c r="W536" s="1476">
        <v>2501.2000000000003</v>
      </c>
      <c r="X536" s="1476">
        <v>2568.8000000000002</v>
      </c>
      <c r="Y536" s="1476">
        <v>2636.4</v>
      </c>
      <c r="Z536" s="1476">
        <v>2704</v>
      </c>
      <c r="AA536" s="1476">
        <v>2771.6000000000004</v>
      </c>
      <c r="AB536" s="1476">
        <v>2839.2000000000003</v>
      </c>
      <c r="AC536" s="1476">
        <v>2906.8</v>
      </c>
      <c r="AD536" s="1476">
        <v>2974.4</v>
      </c>
      <c r="AE536" s="1476">
        <v>3042</v>
      </c>
      <c r="AF536" s="1476">
        <v>3109.6000000000004</v>
      </c>
      <c r="AG536" s="1476">
        <v>3177.2000000000003</v>
      </c>
      <c r="AH536" s="1476">
        <v>3244.8</v>
      </c>
      <c r="AI536" s="1476">
        <v>3312.4</v>
      </c>
      <c r="AJ536" s="1476">
        <v>3380</v>
      </c>
      <c r="AK536" s="1476">
        <v>3447.6000000000004</v>
      </c>
      <c r="AL536" s="1476">
        <v>3515.2000000000003</v>
      </c>
      <c r="AM536" s="1476">
        <v>3582.8</v>
      </c>
      <c r="AN536" s="1476">
        <v>3650.4</v>
      </c>
      <c r="AO536" s="1476">
        <v>3718.0000000000005</v>
      </c>
      <c r="AP536" s="1476">
        <v>3785.6000000000004</v>
      </c>
      <c r="AQ536" s="1476">
        <v>3853.2000000000003</v>
      </c>
      <c r="AR536" s="1476">
        <v>3920.8</v>
      </c>
      <c r="AS536" s="1476">
        <v>3988.4</v>
      </c>
      <c r="AT536" s="1480">
        <v>4056.0000000000005</v>
      </c>
      <c r="AU536" s="355"/>
    </row>
    <row r="537" spans="1:47" x14ac:dyDescent="0.3">
      <c r="A537" s="725">
        <v>51</v>
      </c>
      <c r="B537" s="1479">
        <v>1103.232</v>
      </c>
      <c r="C537" s="1476">
        <v>1172.184</v>
      </c>
      <c r="D537" s="1476">
        <v>1241.1360000000002</v>
      </c>
      <c r="E537" s="1476">
        <v>1310.0880000000002</v>
      </c>
      <c r="F537" s="1476">
        <v>1379.0400000000002</v>
      </c>
      <c r="G537" s="1476">
        <v>1447.9920000000002</v>
      </c>
      <c r="H537" s="1476">
        <v>1516.9440000000002</v>
      </c>
      <c r="I537" s="1476">
        <v>1585.8960000000002</v>
      </c>
      <c r="J537" s="1476">
        <v>1654.8480000000002</v>
      </c>
      <c r="K537" s="1476">
        <v>1723.8000000000002</v>
      </c>
      <c r="L537" s="1476">
        <v>1792.7520000000002</v>
      </c>
      <c r="M537" s="1476">
        <v>1861.7040000000002</v>
      </c>
      <c r="N537" s="1476">
        <v>1930.6560000000002</v>
      </c>
      <c r="O537" s="1476">
        <v>1999.6080000000002</v>
      </c>
      <c r="P537" s="1476">
        <v>2068.56</v>
      </c>
      <c r="Q537" s="1476">
        <v>2137.5120000000002</v>
      </c>
      <c r="R537" s="1476">
        <v>2206.4639999999999</v>
      </c>
      <c r="S537" s="1476">
        <v>2275.4160000000002</v>
      </c>
      <c r="T537" s="1476">
        <v>2344.3679999999999</v>
      </c>
      <c r="U537" s="1476">
        <v>2413.3200000000002</v>
      </c>
      <c r="V537" s="1476">
        <v>2482.2720000000004</v>
      </c>
      <c r="W537" s="1476">
        <v>2551.2240000000002</v>
      </c>
      <c r="X537" s="1476">
        <v>2620.1760000000004</v>
      </c>
      <c r="Y537" s="1476">
        <v>2689.1280000000002</v>
      </c>
      <c r="Z537" s="1476">
        <v>2758.0800000000004</v>
      </c>
      <c r="AA537" s="1476">
        <v>2827.0320000000002</v>
      </c>
      <c r="AB537" s="1476">
        <v>2895.9840000000004</v>
      </c>
      <c r="AC537" s="1476">
        <v>2964.9360000000001</v>
      </c>
      <c r="AD537" s="1476">
        <v>3033.8880000000004</v>
      </c>
      <c r="AE537" s="1476">
        <v>3102.84</v>
      </c>
      <c r="AF537" s="1476">
        <v>3171.7920000000004</v>
      </c>
      <c r="AG537" s="1476">
        <v>3240.7440000000001</v>
      </c>
      <c r="AH537" s="1476">
        <v>3309.6960000000004</v>
      </c>
      <c r="AI537" s="1476">
        <v>3378.6480000000001</v>
      </c>
      <c r="AJ537" s="1476">
        <v>3447.6000000000004</v>
      </c>
      <c r="AK537" s="1476">
        <v>3516.5520000000001</v>
      </c>
      <c r="AL537" s="1476">
        <v>3585.5040000000004</v>
      </c>
      <c r="AM537" s="1476">
        <v>3654.4560000000001</v>
      </c>
      <c r="AN537" s="1476">
        <v>3723.4080000000004</v>
      </c>
      <c r="AO537" s="1476">
        <v>3792.36</v>
      </c>
      <c r="AP537" s="1476">
        <v>3861.3120000000004</v>
      </c>
      <c r="AQ537" s="1476">
        <v>3930.2640000000001</v>
      </c>
      <c r="AR537" s="1476">
        <v>3999.2160000000003</v>
      </c>
      <c r="AS537" s="1476">
        <v>4068.1680000000001</v>
      </c>
      <c r="AT537" s="1480">
        <v>4137.12</v>
      </c>
    </row>
    <row r="538" spans="1:47" x14ac:dyDescent="0.3">
      <c r="A538" s="725">
        <v>52</v>
      </c>
      <c r="B538" s="1479">
        <v>1124.864</v>
      </c>
      <c r="C538" s="1476">
        <v>1195.1680000000001</v>
      </c>
      <c r="D538" s="1476">
        <v>1265.472</v>
      </c>
      <c r="E538" s="1476">
        <v>1335.7760000000001</v>
      </c>
      <c r="F538" s="1476">
        <v>1406.0800000000002</v>
      </c>
      <c r="G538" s="1476">
        <v>1476.384</v>
      </c>
      <c r="H538" s="1476">
        <v>1546.6880000000001</v>
      </c>
      <c r="I538" s="1476">
        <v>1616.9920000000002</v>
      </c>
      <c r="J538" s="1476">
        <v>1687.296</v>
      </c>
      <c r="K538" s="1476">
        <v>1757.6000000000001</v>
      </c>
      <c r="L538" s="1476">
        <v>1827.9040000000002</v>
      </c>
      <c r="M538" s="1476">
        <v>1898.2080000000001</v>
      </c>
      <c r="N538" s="1476">
        <v>1968.5120000000002</v>
      </c>
      <c r="O538" s="1476">
        <v>2038.816</v>
      </c>
      <c r="P538" s="1476">
        <v>2109.1200000000003</v>
      </c>
      <c r="Q538" s="1476">
        <v>2179.424</v>
      </c>
      <c r="R538" s="1476">
        <v>2249.7280000000001</v>
      </c>
      <c r="S538" s="1476">
        <v>2320.0320000000002</v>
      </c>
      <c r="T538" s="1476">
        <v>2390.3360000000002</v>
      </c>
      <c r="U538" s="1476">
        <v>2460.6400000000003</v>
      </c>
      <c r="V538" s="1476">
        <v>2530.944</v>
      </c>
      <c r="W538" s="1476">
        <v>2601.248</v>
      </c>
      <c r="X538" s="1476">
        <v>2671.5520000000001</v>
      </c>
      <c r="Y538" s="1476">
        <v>2741.8560000000002</v>
      </c>
      <c r="Z538" s="1476">
        <v>2812.1600000000003</v>
      </c>
      <c r="AA538" s="1476">
        <v>2882.4640000000004</v>
      </c>
      <c r="AB538" s="1476">
        <v>2952.768</v>
      </c>
      <c r="AC538" s="1476">
        <v>3023.0720000000001</v>
      </c>
      <c r="AD538" s="1476">
        <v>3093.3760000000002</v>
      </c>
      <c r="AE538" s="1476">
        <v>3163.6800000000003</v>
      </c>
      <c r="AF538" s="1476">
        <v>3233.9840000000004</v>
      </c>
      <c r="AG538" s="1476">
        <v>3304.288</v>
      </c>
      <c r="AH538" s="1476">
        <v>3374.5920000000001</v>
      </c>
      <c r="AI538" s="1476">
        <v>3444.8960000000002</v>
      </c>
      <c r="AJ538" s="1476">
        <v>3515.2000000000003</v>
      </c>
      <c r="AK538" s="1476">
        <v>3585.5040000000004</v>
      </c>
      <c r="AL538" s="1476">
        <v>3655.8080000000004</v>
      </c>
      <c r="AM538" s="1476">
        <v>3726.1120000000001</v>
      </c>
      <c r="AN538" s="1476">
        <v>3796.4160000000002</v>
      </c>
      <c r="AO538" s="1476">
        <v>3866.7200000000003</v>
      </c>
      <c r="AP538" s="1476">
        <v>3937.0240000000003</v>
      </c>
      <c r="AQ538" s="1476">
        <v>4007.3280000000004</v>
      </c>
      <c r="AR538" s="1476">
        <v>4077.6320000000001</v>
      </c>
      <c r="AS538" s="1476">
        <v>4147.9360000000006</v>
      </c>
      <c r="AT538" s="1480">
        <v>4218.2400000000007</v>
      </c>
    </row>
    <row r="539" spans="1:47" x14ac:dyDescent="0.3">
      <c r="A539" s="725">
        <v>53</v>
      </c>
      <c r="B539" s="1479">
        <v>1146.4960000000001</v>
      </c>
      <c r="C539" s="1476">
        <v>1218.152</v>
      </c>
      <c r="D539" s="1476">
        <v>1289.808</v>
      </c>
      <c r="E539" s="1476">
        <v>1361.4640000000002</v>
      </c>
      <c r="F539" s="1476">
        <v>1433.1200000000001</v>
      </c>
      <c r="G539" s="1476">
        <v>1504.7760000000001</v>
      </c>
      <c r="H539" s="1476">
        <v>1576.432</v>
      </c>
      <c r="I539" s="1476">
        <v>1648.0880000000002</v>
      </c>
      <c r="J539" s="1476">
        <v>1719.7440000000001</v>
      </c>
      <c r="K539" s="1476">
        <v>1791.4</v>
      </c>
      <c r="L539" s="1476">
        <v>1863.056</v>
      </c>
      <c r="M539" s="1476">
        <v>1934.7120000000002</v>
      </c>
      <c r="N539" s="1476">
        <v>2006.3680000000002</v>
      </c>
      <c r="O539" s="1476">
        <v>2078.0240000000003</v>
      </c>
      <c r="P539" s="1476">
        <v>2149.6800000000003</v>
      </c>
      <c r="Q539" s="1476">
        <v>2221.3360000000002</v>
      </c>
      <c r="R539" s="1476">
        <v>2292.9920000000002</v>
      </c>
      <c r="S539" s="1476">
        <v>2364.6480000000001</v>
      </c>
      <c r="T539" s="1476">
        <v>2436.3040000000001</v>
      </c>
      <c r="U539" s="1476">
        <v>2507.96</v>
      </c>
      <c r="V539" s="1476">
        <v>2579.616</v>
      </c>
      <c r="W539" s="1476">
        <v>2651.2720000000004</v>
      </c>
      <c r="X539" s="1476">
        <v>2722.9280000000003</v>
      </c>
      <c r="Y539" s="1476">
        <v>2794.5840000000003</v>
      </c>
      <c r="Z539" s="1476">
        <v>2866.2400000000002</v>
      </c>
      <c r="AA539" s="1476">
        <v>2937.8960000000002</v>
      </c>
      <c r="AB539" s="1476">
        <v>3009.5520000000001</v>
      </c>
      <c r="AC539" s="1476">
        <v>3081.2080000000001</v>
      </c>
      <c r="AD539" s="1476">
        <v>3152.864</v>
      </c>
      <c r="AE539" s="1476">
        <v>3224.5200000000004</v>
      </c>
      <c r="AF539" s="1476">
        <v>3296.1760000000004</v>
      </c>
      <c r="AG539" s="1476">
        <v>3367.8320000000003</v>
      </c>
      <c r="AH539" s="1476">
        <v>3439.4880000000003</v>
      </c>
      <c r="AI539" s="1476">
        <v>3511.1440000000002</v>
      </c>
      <c r="AJ539" s="1476">
        <v>3582.8</v>
      </c>
      <c r="AK539" s="1476">
        <v>3654.4560000000001</v>
      </c>
      <c r="AL539" s="1476">
        <v>3726.1120000000001</v>
      </c>
      <c r="AM539" s="1476">
        <v>3797.768</v>
      </c>
      <c r="AN539" s="1476">
        <v>3869.4240000000004</v>
      </c>
      <c r="AO539" s="1476">
        <v>3941.0800000000004</v>
      </c>
      <c r="AP539" s="1476">
        <v>4012.7360000000003</v>
      </c>
      <c r="AQ539" s="1476">
        <v>4084.3920000000003</v>
      </c>
      <c r="AR539" s="1476">
        <v>4156.0480000000007</v>
      </c>
      <c r="AS539" s="1476">
        <v>4227.7040000000006</v>
      </c>
      <c r="AT539" s="1480">
        <v>4299.3600000000006</v>
      </c>
    </row>
    <row r="540" spans="1:47" x14ac:dyDescent="0.3">
      <c r="A540" s="725">
        <v>54</v>
      </c>
      <c r="B540" s="1479">
        <v>1168.1280000000002</v>
      </c>
      <c r="C540" s="1476">
        <v>1241.1360000000002</v>
      </c>
      <c r="D540" s="1476">
        <v>1314.144</v>
      </c>
      <c r="E540" s="1476">
        <v>1387.152</v>
      </c>
      <c r="F540" s="1476">
        <v>1460.16</v>
      </c>
      <c r="G540" s="1476">
        <v>1533.1680000000001</v>
      </c>
      <c r="H540" s="1476">
        <v>1606.1760000000002</v>
      </c>
      <c r="I540" s="1476">
        <v>1679.1840000000002</v>
      </c>
      <c r="J540" s="1476">
        <v>1752.192</v>
      </c>
      <c r="K540" s="1476">
        <v>1825.2</v>
      </c>
      <c r="L540" s="1476">
        <v>1898.2080000000001</v>
      </c>
      <c r="M540" s="1476">
        <v>1971.2160000000001</v>
      </c>
      <c r="N540" s="1476">
        <v>2044.2240000000002</v>
      </c>
      <c r="O540" s="1476">
        <v>2117.232</v>
      </c>
      <c r="P540" s="1476">
        <v>2190.2400000000002</v>
      </c>
      <c r="Q540" s="1476">
        <v>2263.248</v>
      </c>
      <c r="R540" s="1476">
        <v>2336.2560000000003</v>
      </c>
      <c r="S540" s="1476">
        <v>2409.2640000000001</v>
      </c>
      <c r="T540" s="1476">
        <v>2482.2720000000004</v>
      </c>
      <c r="U540" s="1476">
        <v>2555.2800000000002</v>
      </c>
      <c r="V540" s="1476">
        <v>2628.288</v>
      </c>
      <c r="W540" s="1476">
        <v>2701.2960000000003</v>
      </c>
      <c r="X540" s="1476">
        <v>2774.3040000000001</v>
      </c>
      <c r="Y540" s="1476">
        <v>2847.3120000000004</v>
      </c>
      <c r="Z540" s="1476">
        <v>2920.32</v>
      </c>
      <c r="AA540" s="1476">
        <v>2993.328</v>
      </c>
      <c r="AB540" s="1476">
        <v>3066.3360000000002</v>
      </c>
      <c r="AC540" s="1476">
        <v>3139.3440000000001</v>
      </c>
      <c r="AD540" s="1476">
        <v>3212.3520000000003</v>
      </c>
      <c r="AE540" s="1476">
        <v>3285.36</v>
      </c>
      <c r="AF540" s="1476">
        <v>3358.3680000000004</v>
      </c>
      <c r="AG540" s="1476">
        <v>3431.3760000000002</v>
      </c>
      <c r="AH540" s="1476">
        <v>3504.384</v>
      </c>
      <c r="AI540" s="1476">
        <v>3577.3920000000003</v>
      </c>
      <c r="AJ540" s="1476">
        <v>3650.4</v>
      </c>
      <c r="AK540" s="1476">
        <v>3723.4080000000004</v>
      </c>
      <c r="AL540" s="1476">
        <v>3796.4160000000002</v>
      </c>
      <c r="AM540" s="1476">
        <v>3869.4240000000004</v>
      </c>
      <c r="AN540" s="1476">
        <v>3942.4320000000002</v>
      </c>
      <c r="AO540" s="1476">
        <v>4015.44</v>
      </c>
      <c r="AP540" s="1476">
        <v>4088.4480000000003</v>
      </c>
      <c r="AQ540" s="1476">
        <v>4161.4560000000001</v>
      </c>
      <c r="AR540" s="1476">
        <v>4234.4639999999999</v>
      </c>
      <c r="AS540" s="1476">
        <v>4307.4720000000007</v>
      </c>
      <c r="AT540" s="1480">
        <v>4380.4800000000005</v>
      </c>
    </row>
    <row r="541" spans="1:47" x14ac:dyDescent="0.3">
      <c r="A541" s="725">
        <v>55</v>
      </c>
      <c r="B541" s="1479">
        <v>1189.76</v>
      </c>
      <c r="C541" s="1476">
        <v>1264.1200000000001</v>
      </c>
      <c r="D541" s="1476">
        <v>1338.48</v>
      </c>
      <c r="E541" s="1476">
        <v>1412.8400000000001</v>
      </c>
      <c r="F541" s="1476">
        <v>1487.2</v>
      </c>
      <c r="G541" s="1476">
        <v>1561.5600000000002</v>
      </c>
      <c r="H541" s="1476">
        <v>1635.92</v>
      </c>
      <c r="I541" s="1476">
        <v>1710.2800000000002</v>
      </c>
      <c r="J541" s="1476">
        <v>1784.64</v>
      </c>
      <c r="K541" s="1476">
        <v>1859.0000000000002</v>
      </c>
      <c r="L541" s="1476">
        <v>1933.3600000000001</v>
      </c>
      <c r="M541" s="1476">
        <v>2007.72</v>
      </c>
      <c r="N541" s="1476">
        <v>2082.08</v>
      </c>
      <c r="O541" s="1476">
        <v>2156.44</v>
      </c>
      <c r="P541" s="1476">
        <v>2230.8000000000002</v>
      </c>
      <c r="Q541" s="1476">
        <v>2305.1600000000003</v>
      </c>
      <c r="R541" s="1476">
        <v>2379.52</v>
      </c>
      <c r="S541" s="1476">
        <v>2453.88</v>
      </c>
      <c r="T541" s="1476">
        <v>2528.2400000000002</v>
      </c>
      <c r="U541" s="1476">
        <v>2602.6000000000004</v>
      </c>
      <c r="V541" s="1476">
        <v>2676.96</v>
      </c>
      <c r="W541" s="1476">
        <v>2751.32</v>
      </c>
      <c r="X541" s="1476">
        <v>2825.6800000000003</v>
      </c>
      <c r="Y541" s="1476">
        <v>2900.0400000000004</v>
      </c>
      <c r="Z541" s="1476">
        <v>2974.4</v>
      </c>
      <c r="AA541" s="1476">
        <v>3048.76</v>
      </c>
      <c r="AB541" s="1476">
        <v>3123.1200000000003</v>
      </c>
      <c r="AC541" s="1476">
        <v>3197.48</v>
      </c>
      <c r="AD541" s="1476">
        <v>3271.84</v>
      </c>
      <c r="AE541" s="1476">
        <v>3346.2000000000003</v>
      </c>
      <c r="AF541" s="1476">
        <v>3420.5600000000004</v>
      </c>
      <c r="AG541" s="1476">
        <v>3494.92</v>
      </c>
      <c r="AH541" s="1476">
        <v>3569.28</v>
      </c>
      <c r="AI541" s="1476">
        <v>3643.6400000000003</v>
      </c>
      <c r="AJ541" s="1476">
        <v>3718.0000000000005</v>
      </c>
      <c r="AK541" s="1476">
        <v>3792.36</v>
      </c>
      <c r="AL541" s="1476">
        <v>3866.7200000000003</v>
      </c>
      <c r="AM541" s="1476">
        <v>3941.0800000000004</v>
      </c>
      <c r="AN541" s="1476">
        <v>4015.44</v>
      </c>
      <c r="AO541" s="1476">
        <v>4089.8</v>
      </c>
      <c r="AP541" s="1476">
        <v>4164.16</v>
      </c>
      <c r="AQ541" s="1476">
        <v>4238.5200000000004</v>
      </c>
      <c r="AR541" s="1476">
        <v>4312.88</v>
      </c>
      <c r="AS541" s="1476">
        <v>4387.2400000000007</v>
      </c>
      <c r="AT541" s="1480">
        <v>4461.6000000000004</v>
      </c>
    </row>
    <row r="542" spans="1:47" x14ac:dyDescent="0.3">
      <c r="A542" s="725">
        <v>56</v>
      </c>
      <c r="B542" s="1479">
        <v>1211.3920000000001</v>
      </c>
      <c r="C542" s="1476">
        <v>1287.104</v>
      </c>
      <c r="D542" s="1476">
        <v>1362.816</v>
      </c>
      <c r="E542" s="1476">
        <v>1438.528</v>
      </c>
      <c r="F542" s="1476">
        <v>1514.24</v>
      </c>
      <c r="G542" s="1476">
        <v>1589.952</v>
      </c>
      <c r="H542" s="1476">
        <v>1665.6640000000002</v>
      </c>
      <c r="I542" s="1476">
        <v>1741.3760000000002</v>
      </c>
      <c r="J542" s="1476">
        <v>1817.0880000000002</v>
      </c>
      <c r="K542" s="1476">
        <v>1892.8000000000002</v>
      </c>
      <c r="L542" s="1476">
        <v>1968.5120000000002</v>
      </c>
      <c r="M542" s="1476">
        <v>2044.2240000000002</v>
      </c>
      <c r="N542" s="1476">
        <v>2119.9360000000001</v>
      </c>
      <c r="O542" s="1476">
        <v>2195.6480000000001</v>
      </c>
      <c r="P542" s="1476">
        <v>2271.36</v>
      </c>
      <c r="Q542" s="1476">
        <v>2347.0720000000001</v>
      </c>
      <c r="R542" s="1476">
        <v>2422.7840000000001</v>
      </c>
      <c r="S542" s="1476">
        <v>2498.4960000000001</v>
      </c>
      <c r="T542" s="1476">
        <v>2574.2080000000001</v>
      </c>
      <c r="U542" s="1476">
        <v>2649.92</v>
      </c>
      <c r="V542" s="1476">
        <v>2725.6320000000001</v>
      </c>
      <c r="W542" s="1476">
        <v>2801.3440000000001</v>
      </c>
      <c r="X542" s="1476">
        <v>2877.056</v>
      </c>
      <c r="Y542" s="1476">
        <v>2952.768</v>
      </c>
      <c r="Z542" s="1476">
        <v>3028.48</v>
      </c>
      <c r="AA542" s="1476">
        <v>3104.192</v>
      </c>
      <c r="AB542" s="1476">
        <v>3179.904</v>
      </c>
      <c r="AC542" s="1476">
        <v>3255.6160000000004</v>
      </c>
      <c r="AD542" s="1476">
        <v>3331.3280000000004</v>
      </c>
      <c r="AE542" s="1476">
        <v>3407.0400000000004</v>
      </c>
      <c r="AF542" s="1476">
        <v>3482.7520000000004</v>
      </c>
      <c r="AG542" s="1476">
        <v>3558.4640000000004</v>
      </c>
      <c r="AH542" s="1476">
        <v>3634.1760000000004</v>
      </c>
      <c r="AI542" s="1476">
        <v>3709.8880000000004</v>
      </c>
      <c r="AJ542" s="1476">
        <v>3785.6000000000004</v>
      </c>
      <c r="AK542" s="1476">
        <v>3861.3120000000004</v>
      </c>
      <c r="AL542" s="1476">
        <v>3937.0240000000003</v>
      </c>
      <c r="AM542" s="1476">
        <v>4012.7360000000003</v>
      </c>
      <c r="AN542" s="1476">
        <v>4088.4480000000003</v>
      </c>
      <c r="AO542" s="1476">
        <v>4164.16</v>
      </c>
      <c r="AP542" s="1476">
        <v>4239.8720000000003</v>
      </c>
      <c r="AQ542" s="1476">
        <v>4315.5840000000007</v>
      </c>
      <c r="AR542" s="1476">
        <v>4391.2960000000003</v>
      </c>
      <c r="AS542" s="1476">
        <v>4467.0080000000007</v>
      </c>
      <c r="AT542" s="1480">
        <v>4542.72</v>
      </c>
    </row>
    <row r="543" spans="1:47" x14ac:dyDescent="0.3">
      <c r="A543" s="725">
        <v>57</v>
      </c>
      <c r="B543" s="1479">
        <v>1233.0240000000001</v>
      </c>
      <c r="C543" s="1476">
        <v>1310.0880000000002</v>
      </c>
      <c r="D543" s="1476">
        <v>1387.152</v>
      </c>
      <c r="E543" s="1476">
        <v>1464.2160000000001</v>
      </c>
      <c r="F543" s="1476">
        <v>1541.2800000000002</v>
      </c>
      <c r="G543" s="1476">
        <v>1618.3440000000001</v>
      </c>
      <c r="H543" s="1476">
        <v>1695.4080000000001</v>
      </c>
      <c r="I543" s="1476">
        <v>1772.4720000000002</v>
      </c>
      <c r="J543" s="1476">
        <v>1849.5360000000001</v>
      </c>
      <c r="K543" s="1476">
        <v>1926.6000000000001</v>
      </c>
      <c r="L543" s="1476">
        <v>2003.6640000000002</v>
      </c>
      <c r="M543" s="1476">
        <v>2080.7280000000001</v>
      </c>
      <c r="N543" s="1476">
        <v>2157.7920000000004</v>
      </c>
      <c r="O543" s="1476">
        <v>2234.8560000000002</v>
      </c>
      <c r="P543" s="1476">
        <v>2311.92</v>
      </c>
      <c r="Q543" s="1476">
        <v>2388.9840000000004</v>
      </c>
      <c r="R543" s="1476">
        <v>2466.0480000000002</v>
      </c>
      <c r="S543" s="1476">
        <v>2543.1120000000001</v>
      </c>
      <c r="T543" s="1476">
        <v>2620.1760000000004</v>
      </c>
      <c r="U543" s="1476">
        <v>2697.2400000000002</v>
      </c>
      <c r="V543" s="1476">
        <v>2774.3040000000001</v>
      </c>
      <c r="W543" s="1476">
        <v>2851.3680000000004</v>
      </c>
      <c r="X543" s="1476">
        <v>2928.4320000000002</v>
      </c>
      <c r="Y543" s="1476">
        <v>3005.4960000000001</v>
      </c>
      <c r="Z543" s="1476">
        <v>3082.5600000000004</v>
      </c>
      <c r="AA543" s="1476">
        <v>3159.6240000000003</v>
      </c>
      <c r="AB543" s="1476">
        <v>3236.6880000000001</v>
      </c>
      <c r="AC543" s="1476">
        <v>3313.7520000000004</v>
      </c>
      <c r="AD543" s="1476">
        <v>3390.8160000000003</v>
      </c>
      <c r="AE543" s="1476">
        <v>3467.88</v>
      </c>
      <c r="AF543" s="1476">
        <v>3544.9440000000004</v>
      </c>
      <c r="AG543" s="1476">
        <v>3622.0080000000003</v>
      </c>
      <c r="AH543" s="1476">
        <v>3699.0720000000001</v>
      </c>
      <c r="AI543" s="1476">
        <v>3776.1360000000004</v>
      </c>
      <c r="AJ543" s="1476">
        <v>3853.2000000000003</v>
      </c>
      <c r="AK543" s="1476">
        <v>3930.2640000000001</v>
      </c>
      <c r="AL543" s="1476">
        <v>4007.3280000000004</v>
      </c>
      <c r="AM543" s="1476">
        <v>4084.3920000000003</v>
      </c>
      <c r="AN543" s="1476">
        <v>4161.4560000000001</v>
      </c>
      <c r="AO543" s="1476">
        <v>4238.5200000000004</v>
      </c>
      <c r="AP543" s="1476">
        <v>4315.5840000000007</v>
      </c>
      <c r="AQ543" s="1476">
        <v>4392.6480000000001</v>
      </c>
      <c r="AR543" s="1476">
        <v>4469.7120000000004</v>
      </c>
      <c r="AS543" s="1476">
        <v>4546.7760000000007</v>
      </c>
      <c r="AT543" s="1480">
        <v>4623.84</v>
      </c>
    </row>
    <row r="544" spans="1:47" x14ac:dyDescent="0.3">
      <c r="A544" s="725">
        <v>58</v>
      </c>
      <c r="B544" s="1479">
        <v>1254.6560000000002</v>
      </c>
      <c r="C544" s="1476">
        <v>1333.0720000000001</v>
      </c>
      <c r="D544" s="1476">
        <v>1411.4880000000001</v>
      </c>
      <c r="E544" s="1476">
        <v>1489.904</v>
      </c>
      <c r="F544" s="1476">
        <v>1568.3200000000002</v>
      </c>
      <c r="G544" s="1476">
        <v>1646.7360000000001</v>
      </c>
      <c r="H544" s="1476">
        <v>1725.152</v>
      </c>
      <c r="I544" s="1476">
        <v>1803.5680000000002</v>
      </c>
      <c r="J544" s="1476">
        <v>1881.9840000000002</v>
      </c>
      <c r="K544" s="1476">
        <v>1960.4</v>
      </c>
      <c r="L544" s="1476">
        <v>2038.816</v>
      </c>
      <c r="M544" s="1476">
        <v>2117.232</v>
      </c>
      <c r="N544" s="1476">
        <v>2195.6480000000001</v>
      </c>
      <c r="O544" s="1476">
        <v>2274.0640000000003</v>
      </c>
      <c r="P544" s="1476">
        <v>2352.48</v>
      </c>
      <c r="Q544" s="1476">
        <v>2430.8960000000002</v>
      </c>
      <c r="R544" s="1476">
        <v>2509.3120000000004</v>
      </c>
      <c r="S544" s="1476">
        <v>2587.7280000000001</v>
      </c>
      <c r="T544" s="1476">
        <v>2666.1440000000002</v>
      </c>
      <c r="U544" s="1476">
        <v>2744.5600000000004</v>
      </c>
      <c r="V544" s="1476">
        <v>2822.9760000000001</v>
      </c>
      <c r="W544" s="1476">
        <v>2901.3920000000003</v>
      </c>
      <c r="X544" s="1476">
        <v>2979.808</v>
      </c>
      <c r="Y544" s="1476">
        <v>3058.2240000000002</v>
      </c>
      <c r="Z544" s="1476">
        <v>3136.6400000000003</v>
      </c>
      <c r="AA544" s="1476">
        <v>3215.056</v>
      </c>
      <c r="AB544" s="1476">
        <v>3293.4720000000002</v>
      </c>
      <c r="AC544" s="1476">
        <v>3371.8880000000004</v>
      </c>
      <c r="AD544" s="1476">
        <v>3450.3040000000001</v>
      </c>
      <c r="AE544" s="1476">
        <v>3528.7200000000003</v>
      </c>
      <c r="AF544" s="1476">
        <v>3607.1360000000004</v>
      </c>
      <c r="AG544" s="1476">
        <v>3685.5520000000001</v>
      </c>
      <c r="AH544" s="1476">
        <v>3763.9680000000003</v>
      </c>
      <c r="AI544" s="1476">
        <v>3842.3840000000005</v>
      </c>
      <c r="AJ544" s="1476">
        <v>3920.8</v>
      </c>
      <c r="AK544" s="1476">
        <v>3999.2160000000003</v>
      </c>
      <c r="AL544" s="1476">
        <v>4077.6320000000001</v>
      </c>
      <c r="AM544" s="1476">
        <v>4156.0480000000007</v>
      </c>
      <c r="AN544" s="1476">
        <v>4234.4639999999999</v>
      </c>
      <c r="AO544" s="1476">
        <v>4312.88</v>
      </c>
      <c r="AP544" s="1476">
        <v>4391.2960000000003</v>
      </c>
      <c r="AQ544" s="1476">
        <v>4469.7120000000004</v>
      </c>
      <c r="AR544" s="1476">
        <v>4548.1280000000006</v>
      </c>
      <c r="AS544" s="1476">
        <v>4626.5439999999999</v>
      </c>
      <c r="AT544" s="1480">
        <v>4704.96</v>
      </c>
    </row>
    <row r="545" spans="1:47" x14ac:dyDescent="0.3">
      <c r="A545" s="725">
        <v>59</v>
      </c>
      <c r="B545" s="1479">
        <v>1276.288</v>
      </c>
      <c r="C545" s="1476">
        <v>1356.056</v>
      </c>
      <c r="D545" s="1476">
        <v>1435.8240000000001</v>
      </c>
      <c r="E545" s="1476">
        <v>1515.5920000000001</v>
      </c>
      <c r="F545" s="1476">
        <v>1595.3600000000001</v>
      </c>
      <c r="G545" s="1476">
        <v>1675.1280000000002</v>
      </c>
      <c r="H545" s="1476">
        <v>1754.8960000000002</v>
      </c>
      <c r="I545" s="1476">
        <v>1834.6640000000002</v>
      </c>
      <c r="J545" s="1476">
        <v>1914.432</v>
      </c>
      <c r="K545" s="1476">
        <v>1994.2</v>
      </c>
      <c r="L545" s="1476">
        <v>2073.9680000000003</v>
      </c>
      <c r="M545" s="1476">
        <v>2153.7360000000003</v>
      </c>
      <c r="N545" s="1476">
        <v>2233.5040000000004</v>
      </c>
      <c r="O545" s="1476">
        <v>2313.2719999999999</v>
      </c>
      <c r="P545" s="1476">
        <v>2393.04</v>
      </c>
      <c r="Q545" s="1476">
        <v>2472.808</v>
      </c>
      <c r="R545" s="1476">
        <v>2552.576</v>
      </c>
      <c r="S545" s="1476">
        <v>2632.3440000000001</v>
      </c>
      <c r="T545" s="1476">
        <v>2712.1120000000001</v>
      </c>
      <c r="U545" s="1476">
        <v>2791.88</v>
      </c>
      <c r="V545" s="1476">
        <v>2871.6480000000001</v>
      </c>
      <c r="W545" s="1476">
        <v>2951.4160000000002</v>
      </c>
      <c r="X545" s="1476">
        <v>3031.1840000000002</v>
      </c>
      <c r="Y545" s="1476">
        <v>3110.9520000000002</v>
      </c>
      <c r="Z545" s="1476">
        <v>3190.7200000000003</v>
      </c>
      <c r="AA545" s="1476">
        <v>3270.4880000000003</v>
      </c>
      <c r="AB545" s="1476">
        <v>3350.2560000000003</v>
      </c>
      <c r="AC545" s="1476">
        <v>3430.0240000000003</v>
      </c>
      <c r="AD545" s="1476">
        <v>3509.7920000000004</v>
      </c>
      <c r="AE545" s="1476">
        <v>3589.5600000000004</v>
      </c>
      <c r="AF545" s="1476">
        <v>3669.3280000000004</v>
      </c>
      <c r="AG545" s="1476">
        <v>3749.0960000000005</v>
      </c>
      <c r="AH545" s="1476">
        <v>3828.864</v>
      </c>
      <c r="AI545" s="1476">
        <v>3908.6320000000001</v>
      </c>
      <c r="AJ545" s="1476">
        <v>3988.4</v>
      </c>
      <c r="AK545" s="1476">
        <v>4068.1680000000001</v>
      </c>
      <c r="AL545" s="1476">
        <v>4147.9360000000006</v>
      </c>
      <c r="AM545" s="1476">
        <v>4227.7040000000006</v>
      </c>
      <c r="AN545" s="1476">
        <v>4307.4720000000007</v>
      </c>
      <c r="AO545" s="1476">
        <v>4387.2400000000007</v>
      </c>
      <c r="AP545" s="1476">
        <v>4467.0080000000007</v>
      </c>
      <c r="AQ545" s="1476">
        <v>4546.7760000000007</v>
      </c>
      <c r="AR545" s="1476">
        <v>4626.5439999999999</v>
      </c>
      <c r="AS545" s="1476">
        <v>4706.3119999999999</v>
      </c>
      <c r="AT545" s="1480">
        <v>4786.08</v>
      </c>
    </row>
    <row r="546" spans="1:47" ht="15" thickBot="1" x14ac:dyDescent="0.35">
      <c r="A546" s="920">
        <v>60</v>
      </c>
      <c r="B546" s="1481">
        <v>1297.92</v>
      </c>
      <c r="C546" s="1482">
        <v>1379.0400000000002</v>
      </c>
      <c r="D546" s="1482">
        <v>1460.16</v>
      </c>
      <c r="E546" s="1482">
        <v>1541.2800000000002</v>
      </c>
      <c r="F546" s="1482">
        <v>1622.4</v>
      </c>
      <c r="G546" s="1482">
        <v>1703.5200000000002</v>
      </c>
      <c r="H546" s="1482">
        <v>1784.64</v>
      </c>
      <c r="I546" s="1482">
        <v>1865.7600000000002</v>
      </c>
      <c r="J546" s="1482">
        <v>1946.88</v>
      </c>
      <c r="K546" s="1482">
        <v>2028.0000000000002</v>
      </c>
      <c r="L546" s="1482">
        <v>2109.1200000000003</v>
      </c>
      <c r="M546" s="1482">
        <v>2190.2400000000002</v>
      </c>
      <c r="N546" s="1482">
        <v>2271.36</v>
      </c>
      <c r="O546" s="1482">
        <v>2352.48</v>
      </c>
      <c r="P546" s="1482">
        <v>2433.6000000000004</v>
      </c>
      <c r="Q546" s="1482">
        <v>2514.7200000000003</v>
      </c>
      <c r="R546" s="1482">
        <v>2595.84</v>
      </c>
      <c r="S546" s="1482">
        <v>2676.96</v>
      </c>
      <c r="T546" s="1482">
        <v>2758.0800000000004</v>
      </c>
      <c r="U546" s="1482">
        <v>2839.2000000000003</v>
      </c>
      <c r="V546" s="1482">
        <v>2920.32</v>
      </c>
      <c r="W546" s="1482">
        <v>3001.44</v>
      </c>
      <c r="X546" s="1482">
        <v>3082.5600000000004</v>
      </c>
      <c r="Y546" s="1482">
        <v>3163.6800000000003</v>
      </c>
      <c r="Z546" s="1482">
        <v>3244.8</v>
      </c>
      <c r="AA546" s="1482">
        <v>3325.92</v>
      </c>
      <c r="AB546" s="1482">
        <v>3407.0400000000004</v>
      </c>
      <c r="AC546" s="1482">
        <v>3488.1600000000003</v>
      </c>
      <c r="AD546" s="1482">
        <v>3569.28</v>
      </c>
      <c r="AE546" s="1482">
        <v>3650.4</v>
      </c>
      <c r="AF546" s="1482">
        <v>3731.5200000000004</v>
      </c>
      <c r="AG546" s="1482">
        <v>3812.6400000000003</v>
      </c>
      <c r="AH546" s="1482">
        <v>3893.76</v>
      </c>
      <c r="AI546" s="1482">
        <v>3974.88</v>
      </c>
      <c r="AJ546" s="1482">
        <v>4056.0000000000005</v>
      </c>
      <c r="AK546" s="1482">
        <v>4137.12</v>
      </c>
      <c r="AL546" s="1482">
        <v>4218.2400000000007</v>
      </c>
      <c r="AM546" s="1482">
        <v>4299.3600000000006</v>
      </c>
      <c r="AN546" s="1482">
        <v>4380.4800000000005</v>
      </c>
      <c r="AO546" s="1482">
        <v>4461.6000000000004</v>
      </c>
      <c r="AP546" s="1482">
        <v>4542.72</v>
      </c>
      <c r="AQ546" s="1482">
        <v>4623.84</v>
      </c>
      <c r="AR546" s="1482">
        <v>4704.96</v>
      </c>
      <c r="AS546" s="1482">
        <v>4786.08</v>
      </c>
      <c r="AT546" s="1483">
        <v>4867.2000000000007</v>
      </c>
    </row>
    <row r="547" spans="1:47" ht="15" thickBot="1" x14ac:dyDescent="0.35">
      <c r="A547" s="800" t="s">
        <v>621</v>
      </c>
      <c r="B547" s="1670" t="s">
        <v>65</v>
      </c>
      <c r="C547" s="1671"/>
      <c r="D547" s="1671"/>
      <c r="E547" s="1671"/>
      <c r="F547" s="1671"/>
      <c r="G547" s="1671"/>
      <c r="H547" s="1671"/>
      <c r="I547" s="1671"/>
      <c r="J547" s="1671"/>
      <c r="K547" s="1671"/>
      <c r="L547" s="1671"/>
      <c r="M547" s="1671"/>
      <c r="N547" s="1671"/>
      <c r="O547" s="1671"/>
      <c r="P547" s="1671"/>
      <c r="Q547" s="1671"/>
      <c r="R547" s="1671"/>
      <c r="S547" s="1671"/>
      <c r="T547" s="1671"/>
      <c r="U547" s="1671"/>
      <c r="V547" s="1671"/>
      <c r="W547" s="1671"/>
      <c r="X547" s="1671"/>
      <c r="Y547" s="1671"/>
      <c r="Z547" s="1671"/>
      <c r="AA547" s="1671"/>
      <c r="AB547" s="1671"/>
      <c r="AC547" s="1671"/>
      <c r="AD547" s="1671"/>
      <c r="AE547" s="1671"/>
      <c r="AF547" s="1671"/>
      <c r="AG547" s="1671"/>
      <c r="AH547" s="1671"/>
      <c r="AI547" s="1671"/>
      <c r="AJ547" s="1671"/>
      <c r="AK547" s="1671"/>
      <c r="AL547" s="1671"/>
      <c r="AM547" s="1671"/>
      <c r="AN547" s="1671"/>
      <c r="AO547" s="1671"/>
      <c r="AP547" s="1671"/>
      <c r="AQ547" s="1671"/>
      <c r="AR547" s="1671"/>
      <c r="AS547" s="1671"/>
      <c r="AT547" s="1672"/>
    </row>
    <row r="549" spans="1:47" ht="21.6" thickBot="1" x14ac:dyDescent="0.45">
      <c r="A549" s="736" t="s">
        <v>136</v>
      </c>
      <c r="B549" s="706"/>
      <c r="C549" s="706"/>
      <c r="D549" s="706"/>
      <c r="E549" s="706"/>
      <c r="F549" s="705"/>
      <c r="G549" s="792"/>
      <c r="H549" s="706"/>
      <c r="I549" s="792"/>
      <c r="J549" s="706"/>
      <c r="K549" s="706"/>
      <c r="L549" s="706"/>
      <c r="M549" s="706"/>
      <c r="N549" s="706"/>
      <c r="O549" s="706"/>
      <c r="P549" s="706"/>
      <c r="Q549" s="706"/>
      <c r="R549" s="706"/>
      <c r="S549" s="706"/>
      <c r="T549" s="706"/>
      <c r="U549" s="706"/>
      <c r="V549" s="706"/>
      <c r="W549" s="706"/>
      <c r="X549" s="706"/>
      <c r="Y549" s="706"/>
      <c r="Z549" s="706"/>
      <c r="AA549" s="706"/>
      <c r="AB549" s="706"/>
      <c r="AC549" s="706"/>
      <c r="AD549" s="706"/>
      <c r="AE549" s="706"/>
      <c r="AF549" s="706"/>
      <c r="AG549" s="706"/>
      <c r="AH549" s="706"/>
      <c r="AI549" s="706"/>
      <c r="AJ549" s="706"/>
      <c r="AK549" s="706"/>
      <c r="AL549" s="706"/>
      <c r="AM549" s="706"/>
      <c r="AN549" s="706"/>
      <c r="AO549" s="706"/>
      <c r="AP549" s="706"/>
      <c r="AQ549" s="706"/>
      <c r="AR549" s="706"/>
      <c r="AS549" s="706"/>
      <c r="AT549" s="706"/>
    </row>
    <row r="550" spans="1:47" ht="15" thickBot="1" x14ac:dyDescent="0.35">
      <c r="A550" s="739" t="s">
        <v>15</v>
      </c>
      <c r="B550" s="794">
        <v>16</v>
      </c>
      <c r="C550" s="795">
        <v>17</v>
      </c>
      <c r="D550" s="795">
        <v>18</v>
      </c>
      <c r="E550" s="795">
        <v>19</v>
      </c>
      <c r="F550" s="795">
        <v>20</v>
      </c>
      <c r="G550" s="795">
        <v>21</v>
      </c>
      <c r="H550" s="795">
        <v>22</v>
      </c>
      <c r="I550" s="795">
        <v>23</v>
      </c>
      <c r="J550" s="795">
        <v>24</v>
      </c>
      <c r="K550" s="795">
        <v>25</v>
      </c>
      <c r="L550" s="795">
        <v>26</v>
      </c>
      <c r="M550" s="795">
        <v>27</v>
      </c>
      <c r="N550" s="795">
        <v>28</v>
      </c>
      <c r="O550" s="795">
        <v>29</v>
      </c>
      <c r="P550" s="795">
        <v>30</v>
      </c>
      <c r="Q550" s="795">
        <v>31</v>
      </c>
      <c r="R550" s="795">
        <v>32</v>
      </c>
      <c r="S550" s="795">
        <v>33</v>
      </c>
      <c r="T550" s="795">
        <v>34</v>
      </c>
      <c r="U550" s="795">
        <v>35</v>
      </c>
      <c r="V550" s="795">
        <v>36</v>
      </c>
      <c r="W550" s="795">
        <v>37</v>
      </c>
      <c r="X550" s="795">
        <v>38</v>
      </c>
      <c r="Y550" s="795">
        <v>39</v>
      </c>
      <c r="Z550" s="795">
        <v>40</v>
      </c>
      <c r="AA550" s="795">
        <v>41</v>
      </c>
      <c r="AB550" s="795">
        <v>42</v>
      </c>
      <c r="AC550" s="795">
        <v>43</v>
      </c>
      <c r="AD550" s="795">
        <v>44</v>
      </c>
      <c r="AE550" s="795">
        <v>45</v>
      </c>
      <c r="AF550" s="795">
        <v>46</v>
      </c>
      <c r="AG550" s="795">
        <v>47</v>
      </c>
      <c r="AH550" s="795">
        <v>48</v>
      </c>
      <c r="AI550" s="795">
        <v>49</v>
      </c>
      <c r="AJ550" s="795">
        <v>50</v>
      </c>
      <c r="AK550" s="795">
        <v>51</v>
      </c>
      <c r="AL550" s="795">
        <v>52</v>
      </c>
      <c r="AM550" s="795">
        <v>53</v>
      </c>
      <c r="AN550" s="795">
        <v>54</v>
      </c>
      <c r="AO550" s="795">
        <v>55</v>
      </c>
      <c r="AP550" s="795">
        <v>56</v>
      </c>
      <c r="AQ550" s="795">
        <v>57</v>
      </c>
      <c r="AR550" s="795">
        <v>58</v>
      </c>
      <c r="AS550" s="795">
        <v>59</v>
      </c>
      <c r="AT550" s="796">
        <v>60</v>
      </c>
    </row>
    <row r="551" spans="1:47" x14ac:dyDescent="0.3">
      <c r="A551" s="746">
        <v>16</v>
      </c>
      <c r="B551" s="797">
        <v>324.81279999999998</v>
      </c>
      <c r="C551" s="1477">
        <v>345.11359999999996</v>
      </c>
      <c r="D551" s="1477">
        <v>365.4144</v>
      </c>
      <c r="E551" s="1477">
        <v>385.71519999999998</v>
      </c>
      <c r="F551" s="1477">
        <v>406.01599999999996</v>
      </c>
      <c r="G551" s="1477">
        <v>426.3168</v>
      </c>
      <c r="H551" s="1477">
        <v>446.61759999999998</v>
      </c>
      <c r="I551" s="1477">
        <v>466.91839999999996</v>
      </c>
      <c r="J551" s="1477">
        <v>487.2192</v>
      </c>
      <c r="K551" s="1477">
        <v>507.52</v>
      </c>
      <c r="L551" s="1477">
        <v>527.82079999999996</v>
      </c>
      <c r="M551" s="1477">
        <v>548.12159999999994</v>
      </c>
      <c r="N551" s="1477">
        <v>568.42239999999993</v>
      </c>
      <c r="O551" s="1477">
        <v>588.72320000000002</v>
      </c>
      <c r="P551" s="1477">
        <v>609.024</v>
      </c>
      <c r="Q551" s="1477">
        <v>629.32479999999998</v>
      </c>
      <c r="R551" s="1477">
        <v>649.62559999999996</v>
      </c>
      <c r="S551" s="1477">
        <v>669.92639999999994</v>
      </c>
      <c r="T551" s="1477">
        <v>690.22719999999993</v>
      </c>
      <c r="U551" s="1477">
        <v>710.52799999999991</v>
      </c>
      <c r="V551" s="1477">
        <v>730.8288</v>
      </c>
      <c r="W551" s="1477">
        <v>751.12959999999998</v>
      </c>
      <c r="X551" s="1477">
        <v>771.43039999999996</v>
      </c>
      <c r="Y551" s="1477">
        <v>791.73119999999994</v>
      </c>
      <c r="Z551" s="1477">
        <v>812.03199999999993</v>
      </c>
      <c r="AA551" s="1477">
        <v>832.33279999999991</v>
      </c>
      <c r="AB551" s="1477">
        <v>852.6336</v>
      </c>
      <c r="AC551" s="1477">
        <v>872.93439999999998</v>
      </c>
      <c r="AD551" s="1477">
        <v>893.23519999999996</v>
      </c>
      <c r="AE551" s="1477">
        <v>913.53599999999994</v>
      </c>
      <c r="AF551" s="1477">
        <v>933.83679999999993</v>
      </c>
      <c r="AG551" s="1477">
        <v>954.13759999999991</v>
      </c>
      <c r="AH551" s="1477">
        <v>974.4384</v>
      </c>
      <c r="AI551" s="1477">
        <v>994.73919999999998</v>
      </c>
      <c r="AJ551" s="1477">
        <v>1015.04</v>
      </c>
      <c r="AK551" s="1477">
        <v>1035.3407999999999</v>
      </c>
      <c r="AL551" s="1477">
        <v>1055.6415999999999</v>
      </c>
      <c r="AM551" s="1477">
        <v>1075.9423999999999</v>
      </c>
      <c r="AN551" s="1477">
        <v>1096.2431999999999</v>
      </c>
      <c r="AO551" s="1477">
        <v>1116.5439999999999</v>
      </c>
      <c r="AP551" s="1477">
        <v>1136.8447999999999</v>
      </c>
      <c r="AQ551" s="1477">
        <v>1157.1455999999998</v>
      </c>
      <c r="AR551" s="1477">
        <v>1177.4464</v>
      </c>
      <c r="AS551" s="1477">
        <v>1197.7472</v>
      </c>
      <c r="AT551" s="1478">
        <v>1218.048</v>
      </c>
    </row>
    <row r="552" spans="1:47" x14ac:dyDescent="0.3">
      <c r="A552" s="725">
        <v>17</v>
      </c>
      <c r="B552" s="1479">
        <v>345.11359999999996</v>
      </c>
      <c r="C552" s="1476">
        <v>366.6832</v>
      </c>
      <c r="D552" s="1476">
        <v>388.25279999999998</v>
      </c>
      <c r="E552" s="1476">
        <v>409.82239999999996</v>
      </c>
      <c r="F552" s="1476">
        <v>431.392</v>
      </c>
      <c r="G552" s="1476">
        <v>452.96159999999998</v>
      </c>
      <c r="H552" s="1476">
        <v>474.53119999999996</v>
      </c>
      <c r="I552" s="1476">
        <v>496.10079999999999</v>
      </c>
      <c r="J552" s="1476">
        <v>517.67039999999997</v>
      </c>
      <c r="K552" s="1476">
        <v>539.24</v>
      </c>
      <c r="L552" s="1476">
        <v>560.80959999999993</v>
      </c>
      <c r="M552" s="1476">
        <v>582.37919999999997</v>
      </c>
      <c r="N552" s="1476">
        <v>603.94880000000001</v>
      </c>
      <c r="O552" s="1476">
        <v>625.51839999999993</v>
      </c>
      <c r="P552" s="1476">
        <v>647.08799999999997</v>
      </c>
      <c r="Q552" s="1476">
        <v>668.6576</v>
      </c>
      <c r="R552" s="1476">
        <v>690.22719999999993</v>
      </c>
      <c r="S552" s="1476">
        <v>711.79679999999996</v>
      </c>
      <c r="T552" s="1476">
        <v>733.3664</v>
      </c>
      <c r="U552" s="1476">
        <v>754.93599999999992</v>
      </c>
      <c r="V552" s="1476">
        <v>776.50559999999996</v>
      </c>
      <c r="W552" s="1476">
        <v>798.0752</v>
      </c>
      <c r="X552" s="1476">
        <v>819.64479999999992</v>
      </c>
      <c r="Y552" s="1476">
        <v>841.21439999999996</v>
      </c>
      <c r="Z552" s="1476">
        <v>862.78399999999999</v>
      </c>
      <c r="AA552" s="1476">
        <v>884.35359999999991</v>
      </c>
      <c r="AB552" s="1476">
        <v>905.92319999999995</v>
      </c>
      <c r="AC552" s="1476">
        <v>927.49279999999999</v>
      </c>
      <c r="AD552" s="1476">
        <v>949.06239999999991</v>
      </c>
      <c r="AE552" s="1476">
        <v>970.63199999999995</v>
      </c>
      <c r="AF552" s="1476">
        <v>992.20159999999998</v>
      </c>
      <c r="AG552" s="1476">
        <v>1013.7711999999999</v>
      </c>
      <c r="AH552" s="1476">
        <v>1035.3407999999999</v>
      </c>
      <c r="AI552" s="1476">
        <v>1056.9104</v>
      </c>
      <c r="AJ552" s="1476">
        <v>1078.48</v>
      </c>
      <c r="AK552" s="1476">
        <v>1100.0495999999998</v>
      </c>
      <c r="AL552" s="1476">
        <v>1121.6191999999999</v>
      </c>
      <c r="AM552" s="1476">
        <v>1143.1887999999999</v>
      </c>
      <c r="AN552" s="1476">
        <v>1164.7583999999999</v>
      </c>
      <c r="AO552" s="1476">
        <v>1186.328</v>
      </c>
      <c r="AP552" s="1476">
        <v>1207.8976</v>
      </c>
      <c r="AQ552" s="1476">
        <v>1229.4671999999998</v>
      </c>
      <c r="AR552" s="1476">
        <v>1251.0367999999999</v>
      </c>
      <c r="AS552" s="1476">
        <v>1272.6063999999999</v>
      </c>
      <c r="AT552" s="1480">
        <v>1294.1759999999999</v>
      </c>
    </row>
    <row r="553" spans="1:47" x14ac:dyDescent="0.3">
      <c r="A553" s="725">
        <v>18</v>
      </c>
      <c r="B553" s="1479">
        <v>365.4144</v>
      </c>
      <c r="C553" s="1476">
        <v>388.25279999999998</v>
      </c>
      <c r="D553" s="1476">
        <v>411.09119999999996</v>
      </c>
      <c r="E553" s="1476">
        <v>433.92959999999999</v>
      </c>
      <c r="F553" s="1476">
        <v>456.76799999999997</v>
      </c>
      <c r="G553" s="1476">
        <v>479.60639999999995</v>
      </c>
      <c r="H553" s="1476">
        <v>502.44479999999999</v>
      </c>
      <c r="I553" s="1476">
        <v>525.28319999999997</v>
      </c>
      <c r="J553" s="1476">
        <v>548.12159999999994</v>
      </c>
      <c r="K553" s="1476">
        <v>570.95999999999992</v>
      </c>
      <c r="L553" s="1476">
        <v>593.79840000000002</v>
      </c>
      <c r="M553" s="1476">
        <v>616.63679999999999</v>
      </c>
      <c r="N553" s="1476">
        <v>639.47519999999997</v>
      </c>
      <c r="O553" s="1476">
        <v>662.31359999999995</v>
      </c>
      <c r="P553" s="1476">
        <v>685.15199999999993</v>
      </c>
      <c r="Q553" s="1476">
        <v>707.99039999999991</v>
      </c>
      <c r="R553" s="1476">
        <v>730.8288</v>
      </c>
      <c r="S553" s="1476">
        <v>753.66719999999998</v>
      </c>
      <c r="T553" s="1476">
        <v>776.50559999999996</v>
      </c>
      <c r="U553" s="1476">
        <v>799.34399999999994</v>
      </c>
      <c r="V553" s="1476">
        <v>822.18239999999992</v>
      </c>
      <c r="W553" s="1476">
        <v>845.02080000000001</v>
      </c>
      <c r="X553" s="1476">
        <v>867.85919999999999</v>
      </c>
      <c r="Y553" s="1476">
        <v>890.69759999999997</v>
      </c>
      <c r="Z553" s="1476">
        <v>913.53599999999994</v>
      </c>
      <c r="AA553" s="1476">
        <v>936.37439999999992</v>
      </c>
      <c r="AB553" s="1476">
        <v>959.2127999999999</v>
      </c>
      <c r="AC553" s="1476">
        <v>982.05119999999999</v>
      </c>
      <c r="AD553" s="1476">
        <v>1004.8896</v>
      </c>
      <c r="AE553" s="1476">
        <v>1027.7279999999998</v>
      </c>
      <c r="AF553" s="1476">
        <v>1050.5663999999999</v>
      </c>
      <c r="AG553" s="1476">
        <v>1073.4048</v>
      </c>
      <c r="AH553" s="1476">
        <v>1096.2431999999999</v>
      </c>
      <c r="AI553" s="1476">
        <v>1119.0816</v>
      </c>
      <c r="AJ553" s="1476">
        <v>1141.9199999999998</v>
      </c>
      <c r="AK553" s="1476">
        <v>1164.7583999999999</v>
      </c>
      <c r="AL553" s="1476">
        <v>1187.5968</v>
      </c>
      <c r="AM553" s="1476">
        <v>1210.4351999999999</v>
      </c>
      <c r="AN553" s="1476">
        <v>1233.2736</v>
      </c>
      <c r="AO553" s="1476">
        <v>1256.1119999999999</v>
      </c>
      <c r="AP553" s="1476">
        <v>1278.9503999999999</v>
      </c>
      <c r="AQ553" s="1476">
        <v>1301.7888</v>
      </c>
      <c r="AR553" s="1476">
        <v>1324.6271999999999</v>
      </c>
      <c r="AS553" s="1476">
        <v>1347.4656</v>
      </c>
      <c r="AT553" s="1480">
        <v>1370.3039999999999</v>
      </c>
    </row>
    <row r="554" spans="1:47" x14ac:dyDescent="0.3">
      <c r="A554" s="725">
        <v>19</v>
      </c>
      <c r="B554" s="1479">
        <v>385.71519999999998</v>
      </c>
      <c r="C554" s="1476">
        <v>409.82239999999996</v>
      </c>
      <c r="D554" s="1476">
        <v>433.92959999999999</v>
      </c>
      <c r="E554" s="1476">
        <v>458.03679999999997</v>
      </c>
      <c r="F554" s="1476">
        <v>482.14399999999995</v>
      </c>
      <c r="G554" s="1476">
        <v>506.25119999999998</v>
      </c>
      <c r="H554" s="1476">
        <v>530.35839999999996</v>
      </c>
      <c r="I554" s="1476">
        <v>554.46559999999999</v>
      </c>
      <c r="J554" s="1476">
        <v>578.57279999999992</v>
      </c>
      <c r="K554" s="1476">
        <v>602.67999999999995</v>
      </c>
      <c r="L554" s="1476">
        <v>626.78719999999998</v>
      </c>
      <c r="M554" s="1476">
        <v>650.89440000000002</v>
      </c>
      <c r="N554" s="1476">
        <v>675.00159999999994</v>
      </c>
      <c r="O554" s="1476">
        <v>699.10879999999997</v>
      </c>
      <c r="P554" s="1476">
        <v>723.21600000000001</v>
      </c>
      <c r="Q554" s="1476">
        <v>747.32319999999993</v>
      </c>
      <c r="R554" s="1476">
        <v>771.43039999999996</v>
      </c>
      <c r="S554" s="1476">
        <v>795.5376</v>
      </c>
      <c r="T554" s="1476">
        <v>819.64479999999992</v>
      </c>
      <c r="U554" s="1476">
        <v>843.75199999999995</v>
      </c>
      <c r="V554" s="1476">
        <v>867.85919999999999</v>
      </c>
      <c r="W554" s="1476">
        <v>891.96639999999991</v>
      </c>
      <c r="X554" s="1476">
        <v>916.07359999999994</v>
      </c>
      <c r="Y554" s="1476">
        <v>940.18079999999998</v>
      </c>
      <c r="Z554" s="1476">
        <v>964.2879999999999</v>
      </c>
      <c r="AA554" s="1476">
        <v>988.39519999999993</v>
      </c>
      <c r="AB554" s="1476">
        <v>1012.5024</v>
      </c>
      <c r="AC554" s="1476">
        <v>1036.6096</v>
      </c>
      <c r="AD554" s="1476">
        <v>1060.7167999999999</v>
      </c>
      <c r="AE554" s="1476">
        <v>1084.8239999999998</v>
      </c>
      <c r="AF554" s="1476">
        <v>1108.9312</v>
      </c>
      <c r="AG554" s="1476">
        <v>1133.0383999999999</v>
      </c>
      <c r="AH554" s="1476">
        <v>1157.1455999999998</v>
      </c>
      <c r="AI554" s="1476">
        <v>1181.2528</v>
      </c>
      <c r="AJ554" s="1476">
        <v>1205.3599999999999</v>
      </c>
      <c r="AK554" s="1476">
        <v>1229.4671999999998</v>
      </c>
      <c r="AL554" s="1476">
        <v>1253.5744</v>
      </c>
      <c r="AM554" s="1476">
        <v>1277.6815999999999</v>
      </c>
      <c r="AN554" s="1476">
        <v>1301.7888</v>
      </c>
      <c r="AO554" s="1476">
        <v>1325.896</v>
      </c>
      <c r="AP554" s="1476">
        <v>1350.0031999999999</v>
      </c>
      <c r="AQ554" s="1476">
        <v>1374.1104</v>
      </c>
      <c r="AR554" s="1476">
        <v>1398.2175999999999</v>
      </c>
      <c r="AS554" s="1476">
        <v>1422.3247999999999</v>
      </c>
      <c r="AT554" s="1480">
        <v>1446.432</v>
      </c>
    </row>
    <row r="555" spans="1:47" x14ac:dyDescent="0.3">
      <c r="A555" s="725">
        <v>20</v>
      </c>
      <c r="B555" s="1479">
        <v>406.01599999999996</v>
      </c>
      <c r="C555" s="1476">
        <v>431.392</v>
      </c>
      <c r="D555" s="1476">
        <v>456.76799999999997</v>
      </c>
      <c r="E555" s="1476">
        <v>482.14399999999995</v>
      </c>
      <c r="F555" s="1476">
        <v>507.52</v>
      </c>
      <c r="G555" s="1476">
        <v>532.89599999999996</v>
      </c>
      <c r="H555" s="1476">
        <v>558.27199999999993</v>
      </c>
      <c r="I555" s="1476">
        <v>583.64799999999991</v>
      </c>
      <c r="J555" s="1476">
        <v>609.024</v>
      </c>
      <c r="K555" s="1476">
        <v>634.4</v>
      </c>
      <c r="L555" s="1476">
        <v>659.77599999999995</v>
      </c>
      <c r="M555" s="1476">
        <v>685.15199999999993</v>
      </c>
      <c r="N555" s="1476">
        <v>710.52799999999991</v>
      </c>
      <c r="O555" s="1476">
        <v>735.904</v>
      </c>
      <c r="P555" s="1476">
        <v>761.28</v>
      </c>
      <c r="Q555" s="1476">
        <v>786.65599999999995</v>
      </c>
      <c r="R555" s="1476">
        <v>812.03199999999993</v>
      </c>
      <c r="S555" s="1476">
        <v>837.4079999999999</v>
      </c>
      <c r="T555" s="1476">
        <v>862.78399999999999</v>
      </c>
      <c r="U555" s="1476">
        <v>888.16</v>
      </c>
      <c r="V555" s="1476">
        <v>913.53599999999994</v>
      </c>
      <c r="W555" s="1476">
        <v>938.91199999999992</v>
      </c>
      <c r="X555" s="1476">
        <v>964.2879999999999</v>
      </c>
      <c r="Y555" s="1476">
        <v>989.66399999999999</v>
      </c>
      <c r="Z555" s="1476">
        <v>1015.04</v>
      </c>
      <c r="AA555" s="1476">
        <v>1040.4159999999999</v>
      </c>
      <c r="AB555" s="1476">
        <v>1065.7919999999999</v>
      </c>
      <c r="AC555" s="1476">
        <v>1091.1679999999999</v>
      </c>
      <c r="AD555" s="1476">
        <v>1116.5439999999999</v>
      </c>
      <c r="AE555" s="1476">
        <v>1141.9199999999998</v>
      </c>
      <c r="AF555" s="1476">
        <v>1167.2959999999998</v>
      </c>
      <c r="AG555" s="1476">
        <v>1192.672</v>
      </c>
      <c r="AH555" s="1476">
        <v>1218.048</v>
      </c>
      <c r="AI555" s="1476">
        <v>1243.424</v>
      </c>
      <c r="AJ555" s="1476">
        <v>1268.8</v>
      </c>
      <c r="AK555" s="1476">
        <v>1294.1759999999999</v>
      </c>
      <c r="AL555" s="1476">
        <v>1319.5519999999999</v>
      </c>
      <c r="AM555" s="1476">
        <v>1344.9279999999999</v>
      </c>
      <c r="AN555" s="1476">
        <v>1370.3039999999999</v>
      </c>
      <c r="AO555" s="1476">
        <v>1395.6799999999998</v>
      </c>
      <c r="AP555" s="1476">
        <v>1421.0559999999998</v>
      </c>
      <c r="AQ555" s="1476">
        <v>1446.432</v>
      </c>
      <c r="AR555" s="1476">
        <v>1471.808</v>
      </c>
      <c r="AS555" s="1476">
        <v>1497.184</v>
      </c>
      <c r="AT555" s="1480">
        <v>1522.56</v>
      </c>
      <c r="AU555" s="355"/>
    </row>
    <row r="556" spans="1:47" x14ac:dyDescent="0.3">
      <c r="A556" s="725">
        <v>21</v>
      </c>
      <c r="B556" s="1479">
        <v>426.3168</v>
      </c>
      <c r="C556" s="1476">
        <v>452.96159999999998</v>
      </c>
      <c r="D556" s="1476">
        <v>479.60639999999995</v>
      </c>
      <c r="E556" s="1476">
        <v>506.25119999999998</v>
      </c>
      <c r="F556" s="1476">
        <v>532.89599999999996</v>
      </c>
      <c r="G556" s="1476">
        <v>559.54079999999999</v>
      </c>
      <c r="H556" s="1476">
        <v>586.18560000000002</v>
      </c>
      <c r="I556" s="1476">
        <v>612.83039999999994</v>
      </c>
      <c r="J556" s="1476">
        <v>639.47519999999997</v>
      </c>
      <c r="K556" s="1476">
        <v>666.12</v>
      </c>
      <c r="L556" s="1476">
        <v>692.76479999999992</v>
      </c>
      <c r="M556" s="1476">
        <v>719.40959999999995</v>
      </c>
      <c r="N556" s="1476">
        <v>746.05439999999999</v>
      </c>
      <c r="O556" s="1476">
        <v>772.69919999999991</v>
      </c>
      <c r="P556" s="1476">
        <v>799.34399999999994</v>
      </c>
      <c r="Q556" s="1476">
        <v>825.98879999999997</v>
      </c>
      <c r="R556" s="1476">
        <v>852.6336</v>
      </c>
      <c r="S556" s="1476">
        <v>879.27839999999992</v>
      </c>
      <c r="T556" s="1476">
        <v>905.92319999999995</v>
      </c>
      <c r="U556" s="1476">
        <v>932.56799999999998</v>
      </c>
      <c r="V556" s="1476">
        <v>959.2127999999999</v>
      </c>
      <c r="W556" s="1476">
        <v>985.85759999999993</v>
      </c>
      <c r="X556" s="1476">
        <v>1012.5024</v>
      </c>
      <c r="Y556" s="1476">
        <v>1039.1471999999999</v>
      </c>
      <c r="Z556" s="1476">
        <v>1065.7919999999999</v>
      </c>
      <c r="AA556" s="1476">
        <v>1092.4367999999999</v>
      </c>
      <c r="AB556" s="1476">
        <v>1119.0816</v>
      </c>
      <c r="AC556" s="1476">
        <v>1145.7264</v>
      </c>
      <c r="AD556" s="1476">
        <v>1172.3712</v>
      </c>
      <c r="AE556" s="1476">
        <v>1199.0159999999998</v>
      </c>
      <c r="AF556" s="1476">
        <v>1225.6607999999999</v>
      </c>
      <c r="AG556" s="1476">
        <v>1252.3055999999999</v>
      </c>
      <c r="AH556" s="1476">
        <v>1278.9503999999999</v>
      </c>
      <c r="AI556" s="1476">
        <v>1305.5952</v>
      </c>
      <c r="AJ556" s="1476">
        <v>1332.24</v>
      </c>
      <c r="AK556" s="1476">
        <v>1358.8847999999998</v>
      </c>
      <c r="AL556" s="1476">
        <v>1385.5295999999998</v>
      </c>
      <c r="AM556" s="1476">
        <v>1412.1743999999999</v>
      </c>
      <c r="AN556" s="1476">
        <v>1438.8191999999999</v>
      </c>
      <c r="AO556" s="1476">
        <v>1465.4639999999999</v>
      </c>
      <c r="AP556" s="1476">
        <v>1492.1088</v>
      </c>
      <c r="AQ556" s="1476">
        <v>1518.7536</v>
      </c>
      <c r="AR556" s="1476">
        <v>1545.3983999999998</v>
      </c>
      <c r="AS556" s="1476">
        <v>1572.0431999999998</v>
      </c>
      <c r="AT556" s="1480">
        <v>1598.6879999999999</v>
      </c>
    </row>
    <row r="557" spans="1:47" x14ac:dyDescent="0.3">
      <c r="A557" s="725">
        <v>22</v>
      </c>
      <c r="B557" s="1479">
        <v>446.61759999999998</v>
      </c>
      <c r="C557" s="1476">
        <v>474.53119999999996</v>
      </c>
      <c r="D557" s="1476">
        <v>502.44479999999999</v>
      </c>
      <c r="E557" s="1476">
        <v>530.35839999999996</v>
      </c>
      <c r="F557" s="1476">
        <v>558.27199999999993</v>
      </c>
      <c r="G557" s="1476">
        <v>586.18560000000002</v>
      </c>
      <c r="H557" s="1476">
        <v>614.0992</v>
      </c>
      <c r="I557" s="1476">
        <v>642.01279999999997</v>
      </c>
      <c r="J557" s="1476">
        <v>669.92639999999994</v>
      </c>
      <c r="K557" s="1476">
        <v>697.83999999999992</v>
      </c>
      <c r="L557" s="1476">
        <v>725.75360000000001</v>
      </c>
      <c r="M557" s="1476">
        <v>753.66719999999998</v>
      </c>
      <c r="N557" s="1476">
        <v>781.58079999999995</v>
      </c>
      <c r="O557" s="1476">
        <v>809.49439999999993</v>
      </c>
      <c r="P557" s="1476">
        <v>837.4079999999999</v>
      </c>
      <c r="Q557" s="1476">
        <v>865.32159999999999</v>
      </c>
      <c r="R557" s="1476">
        <v>893.23519999999996</v>
      </c>
      <c r="S557" s="1476">
        <v>921.14879999999994</v>
      </c>
      <c r="T557" s="1476">
        <v>949.06239999999991</v>
      </c>
      <c r="U557" s="1476">
        <v>976.976</v>
      </c>
      <c r="V557" s="1476">
        <v>1004.8896</v>
      </c>
      <c r="W557" s="1476">
        <v>1032.8031999999998</v>
      </c>
      <c r="X557" s="1476">
        <v>1060.7167999999999</v>
      </c>
      <c r="Y557" s="1476">
        <v>1088.6304</v>
      </c>
      <c r="Z557" s="1476">
        <v>1116.5439999999999</v>
      </c>
      <c r="AA557" s="1476">
        <v>1144.4576</v>
      </c>
      <c r="AB557" s="1476">
        <v>1172.3712</v>
      </c>
      <c r="AC557" s="1476">
        <v>1200.2847999999999</v>
      </c>
      <c r="AD557" s="1476">
        <v>1228.1984</v>
      </c>
      <c r="AE557" s="1476">
        <v>1256.1119999999999</v>
      </c>
      <c r="AF557" s="1476">
        <v>1284.0255999999999</v>
      </c>
      <c r="AG557" s="1476">
        <v>1311.9392</v>
      </c>
      <c r="AH557" s="1476">
        <v>1339.8527999999999</v>
      </c>
      <c r="AI557" s="1476">
        <v>1367.7664</v>
      </c>
      <c r="AJ557" s="1476">
        <v>1395.6799999999998</v>
      </c>
      <c r="AK557" s="1476">
        <v>1423.5935999999999</v>
      </c>
      <c r="AL557" s="1476">
        <v>1451.5072</v>
      </c>
      <c r="AM557" s="1476">
        <v>1479.4207999999999</v>
      </c>
      <c r="AN557" s="1476">
        <v>1507.3344</v>
      </c>
      <c r="AO557" s="1476">
        <v>1535.2479999999998</v>
      </c>
      <c r="AP557" s="1476">
        <v>1563.1615999999999</v>
      </c>
      <c r="AQ557" s="1476">
        <v>1591.0752</v>
      </c>
      <c r="AR557" s="1476">
        <v>1618.9887999999999</v>
      </c>
      <c r="AS557" s="1476">
        <v>1646.9023999999999</v>
      </c>
      <c r="AT557" s="1480">
        <v>1674.8159999999998</v>
      </c>
      <c r="AU557" s="355"/>
    </row>
    <row r="558" spans="1:47" x14ac:dyDescent="0.3">
      <c r="A558" s="725">
        <v>23</v>
      </c>
      <c r="B558" s="1479">
        <v>466.91839999999996</v>
      </c>
      <c r="C558" s="1476">
        <v>496.10079999999999</v>
      </c>
      <c r="D558" s="1476">
        <v>525.28319999999997</v>
      </c>
      <c r="E558" s="1476">
        <v>554.46559999999999</v>
      </c>
      <c r="F558" s="1476">
        <v>583.64799999999991</v>
      </c>
      <c r="G558" s="1476">
        <v>612.83039999999994</v>
      </c>
      <c r="H558" s="1476">
        <v>642.01279999999997</v>
      </c>
      <c r="I558" s="1476">
        <v>671.1952</v>
      </c>
      <c r="J558" s="1476">
        <v>700.37759999999992</v>
      </c>
      <c r="K558" s="1476">
        <v>729.56</v>
      </c>
      <c r="L558" s="1476">
        <v>758.74239999999998</v>
      </c>
      <c r="M558" s="1476">
        <v>787.9248</v>
      </c>
      <c r="N558" s="1476">
        <v>817.10719999999992</v>
      </c>
      <c r="O558" s="1476">
        <v>846.28959999999995</v>
      </c>
      <c r="P558" s="1476">
        <v>875.47199999999998</v>
      </c>
      <c r="Q558" s="1476">
        <v>904.6543999999999</v>
      </c>
      <c r="R558" s="1476">
        <v>933.83679999999993</v>
      </c>
      <c r="S558" s="1476">
        <v>963.01919999999996</v>
      </c>
      <c r="T558" s="1476">
        <v>992.20159999999998</v>
      </c>
      <c r="U558" s="1476">
        <v>1021.3839999999999</v>
      </c>
      <c r="V558" s="1476">
        <v>1050.5663999999999</v>
      </c>
      <c r="W558" s="1476">
        <v>1079.7487999999998</v>
      </c>
      <c r="X558" s="1476">
        <v>1108.9312</v>
      </c>
      <c r="Y558" s="1476">
        <v>1138.1135999999999</v>
      </c>
      <c r="Z558" s="1476">
        <v>1167.2959999999998</v>
      </c>
      <c r="AA558" s="1476">
        <v>1196.4784</v>
      </c>
      <c r="AB558" s="1476">
        <v>1225.6607999999999</v>
      </c>
      <c r="AC558" s="1476">
        <v>1254.8432</v>
      </c>
      <c r="AD558" s="1476">
        <v>1284.0255999999999</v>
      </c>
      <c r="AE558" s="1476">
        <v>1313.2079999999999</v>
      </c>
      <c r="AF558" s="1476">
        <v>1342.3904</v>
      </c>
      <c r="AG558" s="1476">
        <v>1371.5727999999999</v>
      </c>
      <c r="AH558" s="1476">
        <v>1400.7551999999998</v>
      </c>
      <c r="AI558" s="1476">
        <v>1429.9376</v>
      </c>
      <c r="AJ558" s="1476">
        <v>1459.12</v>
      </c>
      <c r="AK558" s="1476">
        <v>1488.3023999999998</v>
      </c>
      <c r="AL558" s="1476">
        <v>1517.4848</v>
      </c>
      <c r="AM558" s="1476">
        <v>1546.6671999999999</v>
      </c>
      <c r="AN558" s="1476">
        <v>1575.8496</v>
      </c>
      <c r="AO558" s="1476">
        <v>1605.0319999999999</v>
      </c>
      <c r="AP558" s="1476">
        <v>1634.2143999999998</v>
      </c>
      <c r="AQ558" s="1476">
        <v>1663.3968</v>
      </c>
      <c r="AR558" s="1476">
        <v>1692.5791999999999</v>
      </c>
      <c r="AS558" s="1476">
        <v>1721.7615999999998</v>
      </c>
      <c r="AT558" s="1480">
        <v>1750.944</v>
      </c>
    </row>
    <row r="559" spans="1:47" x14ac:dyDescent="0.3">
      <c r="A559" s="725">
        <v>24</v>
      </c>
      <c r="B559" s="1479">
        <v>487.2192</v>
      </c>
      <c r="C559" s="1476">
        <v>517.67039999999997</v>
      </c>
      <c r="D559" s="1476">
        <v>548.12159999999994</v>
      </c>
      <c r="E559" s="1476">
        <v>578.57279999999992</v>
      </c>
      <c r="F559" s="1476">
        <v>609.024</v>
      </c>
      <c r="G559" s="1476">
        <v>639.47519999999997</v>
      </c>
      <c r="H559" s="1476">
        <v>669.92639999999994</v>
      </c>
      <c r="I559" s="1476">
        <v>700.37759999999992</v>
      </c>
      <c r="J559" s="1476">
        <v>730.8288</v>
      </c>
      <c r="K559" s="1476">
        <v>761.28</v>
      </c>
      <c r="L559" s="1476">
        <v>791.73119999999994</v>
      </c>
      <c r="M559" s="1476">
        <v>822.18239999999992</v>
      </c>
      <c r="N559" s="1476">
        <v>852.6336</v>
      </c>
      <c r="O559" s="1476">
        <v>883.08479999999997</v>
      </c>
      <c r="P559" s="1476">
        <v>913.53599999999994</v>
      </c>
      <c r="Q559" s="1476">
        <v>943.98719999999992</v>
      </c>
      <c r="R559" s="1476">
        <v>974.4384</v>
      </c>
      <c r="S559" s="1476">
        <v>1004.8896</v>
      </c>
      <c r="T559" s="1476">
        <v>1035.3407999999999</v>
      </c>
      <c r="U559" s="1476">
        <v>1065.7919999999999</v>
      </c>
      <c r="V559" s="1476">
        <v>1096.2431999999999</v>
      </c>
      <c r="W559" s="1476">
        <v>1126.6943999999999</v>
      </c>
      <c r="X559" s="1476">
        <v>1157.1455999999998</v>
      </c>
      <c r="Y559" s="1476">
        <v>1187.5968</v>
      </c>
      <c r="Z559" s="1476">
        <v>1218.048</v>
      </c>
      <c r="AA559" s="1476">
        <v>1248.4992</v>
      </c>
      <c r="AB559" s="1476">
        <v>1278.9503999999999</v>
      </c>
      <c r="AC559" s="1476">
        <v>1309.4015999999999</v>
      </c>
      <c r="AD559" s="1476">
        <v>1339.8527999999999</v>
      </c>
      <c r="AE559" s="1476">
        <v>1370.3039999999999</v>
      </c>
      <c r="AF559" s="1476">
        <v>1400.7551999999998</v>
      </c>
      <c r="AG559" s="1476">
        <v>1431.2064</v>
      </c>
      <c r="AH559" s="1476">
        <v>1461.6576</v>
      </c>
      <c r="AI559" s="1476">
        <v>1492.1088</v>
      </c>
      <c r="AJ559" s="1476">
        <v>1522.56</v>
      </c>
      <c r="AK559" s="1476">
        <v>1553.0111999999999</v>
      </c>
      <c r="AL559" s="1476">
        <v>1583.4623999999999</v>
      </c>
      <c r="AM559" s="1476">
        <v>1613.9135999999999</v>
      </c>
      <c r="AN559" s="1476">
        <v>1644.3647999999998</v>
      </c>
      <c r="AO559" s="1476">
        <v>1674.8159999999998</v>
      </c>
      <c r="AP559" s="1476">
        <v>1705.2672</v>
      </c>
      <c r="AQ559" s="1476">
        <v>1735.7184</v>
      </c>
      <c r="AR559" s="1476">
        <v>1766.1695999999999</v>
      </c>
      <c r="AS559" s="1476">
        <v>1796.6207999999999</v>
      </c>
      <c r="AT559" s="1480">
        <v>1827.0719999999999</v>
      </c>
    </row>
    <row r="560" spans="1:47" x14ac:dyDescent="0.3">
      <c r="A560" s="725">
        <v>25</v>
      </c>
      <c r="B560" s="1479">
        <v>507.52</v>
      </c>
      <c r="C560" s="1476">
        <v>539.24</v>
      </c>
      <c r="D560" s="1476">
        <v>570.95999999999992</v>
      </c>
      <c r="E560" s="1476">
        <v>602.67999999999995</v>
      </c>
      <c r="F560" s="1476">
        <v>634.4</v>
      </c>
      <c r="G560" s="1476">
        <v>666.12</v>
      </c>
      <c r="H560" s="1476">
        <v>697.83999999999992</v>
      </c>
      <c r="I560" s="1476">
        <v>729.56</v>
      </c>
      <c r="J560" s="1476">
        <v>761.28</v>
      </c>
      <c r="K560" s="1476">
        <v>793</v>
      </c>
      <c r="L560" s="1476">
        <v>824.71999999999991</v>
      </c>
      <c r="M560" s="1476">
        <v>856.43999999999994</v>
      </c>
      <c r="N560" s="1476">
        <v>888.16</v>
      </c>
      <c r="O560" s="1476">
        <v>919.88</v>
      </c>
      <c r="P560" s="1476">
        <v>951.59999999999991</v>
      </c>
      <c r="Q560" s="1476">
        <v>983.31999999999994</v>
      </c>
      <c r="R560" s="1476">
        <v>1015.04</v>
      </c>
      <c r="S560" s="1476">
        <v>1046.76</v>
      </c>
      <c r="T560" s="1476">
        <v>1078.48</v>
      </c>
      <c r="U560" s="1476">
        <v>1110.2</v>
      </c>
      <c r="V560" s="1476">
        <v>1141.9199999999998</v>
      </c>
      <c r="W560" s="1476">
        <v>1173.6399999999999</v>
      </c>
      <c r="X560" s="1476">
        <v>1205.3599999999999</v>
      </c>
      <c r="Y560" s="1476">
        <v>1237.08</v>
      </c>
      <c r="Z560" s="1476">
        <v>1268.8</v>
      </c>
      <c r="AA560" s="1476">
        <v>1300.52</v>
      </c>
      <c r="AB560" s="1476">
        <v>1332.24</v>
      </c>
      <c r="AC560" s="1476">
        <v>1363.9599999999998</v>
      </c>
      <c r="AD560" s="1476">
        <v>1395.6799999999998</v>
      </c>
      <c r="AE560" s="1476">
        <v>1427.3999999999999</v>
      </c>
      <c r="AF560" s="1476">
        <v>1459.12</v>
      </c>
      <c r="AG560" s="1476">
        <v>1490.84</v>
      </c>
      <c r="AH560" s="1476">
        <v>1522.56</v>
      </c>
      <c r="AI560" s="1476">
        <v>1554.28</v>
      </c>
      <c r="AJ560" s="1476">
        <v>1586</v>
      </c>
      <c r="AK560" s="1476">
        <v>1617.7199999999998</v>
      </c>
      <c r="AL560" s="1476">
        <v>1649.4399999999998</v>
      </c>
      <c r="AM560" s="1476">
        <v>1681.1599999999999</v>
      </c>
      <c r="AN560" s="1476">
        <v>1712.8799999999999</v>
      </c>
      <c r="AO560" s="1476">
        <v>1744.6</v>
      </c>
      <c r="AP560" s="1476">
        <v>1776.32</v>
      </c>
      <c r="AQ560" s="1476">
        <v>1808.04</v>
      </c>
      <c r="AR560" s="1476">
        <v>1839.76</v>
      </c>
      <c r="AS560" s="1476">
        <v>1871.4799999999998</v>
      </c>
      <c r="AT560" s="1480">
        <v>1903.1999999999998</v>
      </c>
    </row>
    <row r="561" spans="1:47" x14ac:dyDescent="0.3">
      <c r="A561" s="725">
        <v>26</v>
      </c>
      <c r="B561" s="1479">
        <v>527.82079999999996</v>
      </c>
      <c r="C561" s="1476">
        <v>560.80959999999993</v>
      </c>
      <c r="D561" s="1476">
        <v>593.79840000000002</v>
      </c>
      <c r="E561" s="1476">
        <v>626.78719999999998</v>
      </c>
      <c r="F561" s="1476">
        <v>659.77599999999995</v>
      </c>
      <c r="G561" s="1476">
        <v>692.76479999999992</v>
      </c>
      <c r="H561" s="1476">
        <v>725.75360000000001</v>
      </c>
      <c r="I561" s="1476">
        <v>758.74239999999998</v>
      </c>
      <c r="J561" s="1476">
        <v>791.73119999999994</v>
      </c>
      <c r="K561" s="1476">
        <v>824.71999999999991</v>
      </c>
      <c r="L561" s="1476">
        <v>857.7088</v>
      </c>
      <c r="M561" s="1476">
        <v>890.69759999999997</v>
      </c>
      <c r="N561" s="1476">
        <v>923.68639999999994</v>
      </c>
      <c r="O561" s="1476">
        <v>956.6751999999999</v>
      </c>
      <c r="P561" s="1476">
        <v>989.66399999999999</v>
      </c>
      <c r="Q561" s="1476">
        <v>1022.6528</v>
      </c>
      <c r="R561" s="1476">
        <v>1055.6415999999999</v>
      </c>
      <c r="S561" s="1476">
        <v>1088.6304</v>
      </c>
      <c r="T561" s="1476">
        <v>1121.6191999999999</v>
      </c>
      <c r="U561" s="1476">
        <v>1154.6079999999999</v>
      </c>
      <c r="V561" s="1476">
        <v>1187.5968</v>
      </c>
      <c r="W561" s="1476">
        <v>1220.5855999999999</v>
      </c>
      <c r="X561" s="1476">
        <v>1253.5744</v>
      </c>
      <c r="Y561" s="1476">
        <v>1286.5631999999998</v>
      </c>
      <c r="Z561" s="1476">
        <v>1319.5519999999999</v>
      </c>
      <c r="AA561" s="1476">
        <v>1352.5408</v>
      </c>
      <c r="AB561" s="1476">
        <v>1385.5295999999998</v>
      </c>
      <c r="AC561" s="1476">
        <v>1418.5183999999999</v>
      </c>
      <c r="AD561" s="1476">
        <v>1451.5072</v>
      </c>
      <c r="AE561" s="1476">
        <v>1484.4959999999999</v>
      </c>
      <c r="AF561" s="1476">
        <v>1517.4848</v>
      </c>
      <c r="AG561" s="1476">
        <v>1550.4735999999998</v>
      </c>
      <c r="AH561" s="1476">
        <v>1583.4623999999999</v>
      </c>
      <c r="AI561" s="1476">
        <v>1616.4512</v>
      </c>
      <c r="AJ561" s="1476">
        <v>1649.4399999999998</v>
      </c>
      <c r="AK561" s="1476">
        <v>1682.4287999999999</v>
      </c>
      <c r="AL561" s="1476">
        <v>1715.4176</v>
      </c>
      <c r="AM561" s="1476">
        <v>1748.4063999999998</v>
      </c>
      <c r="AN561" s="1476">
        <v>1781.3951999999999</v>
      </c>
      <c r="AO561" s="1476">
        <v>1814.3839999999998</v>
      </c>
      <c r="AP561" s="1476">
        <v>1847.3727999999999</v>
      </c>
      <c r="AQ561" s="1476">
        <v>1880.3616</v>
      </c>
      <c r="AR561" s="1476">
        <v>1913.3503999999998</v>
      </c>
      <c r="AS561" s="1476">
        <v>1946.3391999999999</v>
      </c>
      <c r="AT561" s="1480">
        <v>1979.328</v>
      </c>
      <c r="AU561" s="355"/>
    </row>
    <row r="562" spans="1:47" x14ac:dyDescent="0.3">
      <c r="A562" s="725">
        <v>27</v>
      </c>
      <c r="B562" s="1479">
        <v>548.12159999999994</v>
      </c>
      <c r="C562" s="1476">
        <v>582.37919999999997</v>
      </c>
      <c r="D562" s="1476">
        <v>616.63679999999999</v>
      </c>
      <c r="E562" s="1476">
        <v>650.89440000000002</v>
      </c>
      <c r="F562" s="1476">
        <v>685.15199999999993</v>
      </c>
      <c r="G562" s="1476">
        <v>719.40959999999995</v>
      </c>
      <c r="H562" s="1476">
        <v>753.66719999999998</v>
      </c>
      <c r="I562" s="1476">
        <v>787.9248</v>
      </c>
      <c r="J562" s="1476">
        <v>822.18239999999992</v>
      </c>
      <c r="K562" s="1476">
        <v>856.43999999999994</v>
      </c>
      <c r="L562" s="1476">
        <v>890.69759999999997</v>
      </c>
      <c r="M562" s="1476">
        <v>924.95519999999999</v>
      </c>
      <c r="N562" s="1476">
        <v>959.2127999999999</v>
      </c>
      <c r="O562" s="1476">
        <v>993.47039999999993</v>
      </c>
      <c r="P562" s="1476">
        <v>1027.7279999999998</v>
      </c>
      <c r="Q562" s="1476">
        <v>1061.9856</v>
      </c>
      <c r="R562" s="1476">
        <v>1096.2431999999999</v>
      </c>
      <c r="S562" s="1476">
        <v>1130.5008</v>
      </c>
      <c r="T562" s="1476">
        <v>1164.7583999999999</v>
      </c>
      <c r="U562" s="1476">
        <v>1199.0159999999998</v>
      </c>
      <c r="V562" s="1476">
        <v>1233.2736</v>
      </c>
      <c r="W562" s="1476">
        <v>1267.5311999999999</v>
      </c>
      <c r="X562" s="1476">
        <v>1301.7888</v>
      </c>
      <c r="Y562" s="1476">
        <v>1336.0463999999999</v>
      </c>
      <c r="Z562" s="1476">
        <v>1370.3039999999999</v>
      </c>
      <c r="AA562" s="1476">
        <v>1404.5616</v>
      </c>
      <c r="AB562" s="1476">
        <v>1438.8191999999999</v>
      </c>
      <c r="AC562" s="1476">
        <v>1473.0767999999998</v>
      </c>
      <c r="AD562" s="1476">
        <v>1507.3344</v>
      </c>
      <c r="AE562" s="1476">
        <v>1541.5919999999999</v>
      </c>
      <c r="AF562" s="1476">
        <v>1575.8496</v>
      </c>
      <c r="AG562" s="1476">
        <v>1610.1071999999999</v>
      </c>
      <c r="AH562" s="1476">
        <v>1644.3647999999998</v>
      </c>
      <c r="AI562" s="1476">
        <v>1678.6224</v>
      </c>
      <c r="AJ562" s="1476">
        <v>1712.8799999999999</v>
      </c>
      <c r="AK562" s="1476">
        <v>1747.1375999999998</v>
      </c>
      <c r="AL562" s="1476">
        <v>1781.3951999999999</v>
      </c>
      <c r="AM562" s="1476">
        <v>1815.6527999999998</v>
      </c>
      <c r="AN562" s="1476">
        <v>1849.9104</v>
      </c>
      <c r="AO562" s="1476">
        <v>1884.1679999999999</v>
      </c>
      <c r="AP562" s="1476">
        <v>1918.4255999999998</v>
      </c>
      <c r="AQ562" s="1476">
        <v>1952.6831999999999</v>
      </c>
      <c r="AR562" s="1476">
        <v>1986.9407999999999</v>
      </c>
      <c r="AS562" s="1476">
        <v>2021.1984</v>
      </c>
      <c r="AT562" s="1480">
        <v>2055.4559999999997</v>
      </c>
      <c r="AU562" s="355"/>
    </row>
    <row r="563" spans="1:47" x14ac:dyDescent="0.3">
      <c r="A563" s="725">
        <v>28</v>
      </c>
      <c r="B563" s="1479">
        <v>568.42239999999993</v>
      </c>
      <c r="C563" s="1476">
        <v>603.94880000000001</v>
      </c>
      <c r="D563" s="1476">
        <v>639.47519999999997</v>
      </c>
      <c r="E563" s="1476">
        <v>675.00159999999994</v>
      </c>
      <c r="F563" s="1476">
        <v>710.52799999999991</v>
      </c>
      <c r="G563" s="1476">
        <v>746.05439999999999</v>
      </c>
      <c r="H563" s="1476">
        <v>781.58079999999995</v>
      </c>
      <c r="I563" s="1476">
        <v>817.10719999999992</v>
      </c>
      <c r="J563" s="1476">
        <v>852.6336</v>
      </c>
      <c r="K563" s="1476">
        <v>888.16</v>
      </c>
      <c r="L563" s="1476">
        <v>923.68639999999994</v>
      </c>
      <c r="M563" s="1476">
        <v>959.2127999999999</v>
      </c>
      <c r="N563" s="1476">
        <v>994.73919999999998</v>
      </c>
      <c r="O563" s="1476">
        <v>1030.2655999999999</v>
      </c>
      <c r="P563" s="1476">
        <v>1065.7919999999999</v>
      </c>
      <c r="Q563" s="1476">
        <v>1101.3183999999999</v>
      </c>
      <c r="R563" s="1476">
        <v>1136.8447999999999</v>
      </c>
      <c r="S563" s="1476">
        <v>1172.3712</v>
      </c>
      <c r="T563" s="1476">
        <v>1207.8976</v>
      </c>
      <c r="U563" s="1476">
        <v>1243.424</v>
      </c>
      <c r="V563" s="1476">
        <v>1278.9503999999999</v>
      </c>
      <c r="W563" s="1476">
        <v>1314.4767999999999</v>
      </c>
      <c r="X563" s="1476">
        <v>1350.0031999999999</v>
      </c>
      <c r="Y563" s="1476">
        <v>1385.5295999999998</v>
      </c>
      <c r="Z563" s="1476">
        <v>1421.0559999999998</v>
      </c>
      <c r="AA563" s="1476">
        <v>1456.5824</v>
      </c>
      <c r="AB563" s="1476">
        <v>1492.1088</v>
      </c>
      <c r="AC563" s="1476">
        <v>1527.6351999999999</v>
      </c>
      <c r="AD563" s="1476">
        <v>1563.1615999999999</v>
      </c>
      <c r="AE563" s="1476">
        <v>1598.6879999999999</v>
      </c>
      <c r="AF563" s="1476">
        <v>1634.2143999999998</v>
      </c>
      <c r="AG563" s="1476">
        <v>1669.7407999999998</v>
      </c>
      <c r="AH563" s="1476">
        <v>1705.2672</v>
      </c>
      <c r="AI563" s="1476">
        <v>1740.7936</v>
      </c>
      <c r="AJ563" s="1476">
        <v>1776.32</v>
      </c>
      <c r="AK563" s="1476">
        <v>1811.8463999999999</v>
      </c>
      <c r="AL563" s="1476">
        <v>1847.3727999999999</v>
      </c>
      <c r="AM563" s="1476">
        <v>1882.8991999999998</v>
      </c>
      <c r="AN563" s="1476">
        <v>1918.4255999999998</v>
      </c>
      <c r="AO563" s="1476">
        <v>1953.952</v>
      </c>
      <c r="AP563" s="1476">
        <v>1989.4784</v>
      </c>
      <c r="AQ563" s="1476">
        <v>2025.0047999999999</v>
      </c>
      <c r="AR563" s="1476">
        <v>2060.5311999999999</v>
      </c>
      <c r="AS563" s="1476">
        <v>2096.0576000000001</v>
      </c>
      <c r="AT563" s="1480">
        <v>2131.5839999999998</v>
      </c>
      <c r="AU563" s="355"/>
    </row>
    <row r="564" spans="1:47" x14ac:dyDescent="0.3">
      <c r="A564" s="725">
        <v>29</v>
      </c>
      <c r="B564" s="1479">
        <v>588.72320000000002</v>
      </c>
      <c r="C564" s="1476">
        <v>625.51839999999993</v>
      </c>
      <c r="D564" s="1476">
        <v>662.31359999999995</v>
      </c>
      <c r="E564" s="1476">
        <v>699.10879999999997</v>
      </c>
      <c r="F564" s="1476">
        <v>735.904</v>
      </c>
      <c r="G564" s="1476">
        <v>772.69919999999991</v>
      </c>
      <c r="H564" s="1476">
        <v>809.49439999999993</v>
      </c>
      <c r="I564" s="1476">
        <v>846.28959999999995</v>
      </c>
      <c r="J564" s="1476">
        <v>883.08479999999997</v>
      </c>
      <c r="K564" s="1476">
        <v>919.88</v>
      </c>
      <c r="L564" s="1476">
        <v>956.6751999999999</v>
      </c>
      <c r="M564" s="1476">
        <v>993.47039999999993</v>
      </c>
      <c r="N564" s="1476">
        <v>1030.2655999999999</v>
      </c>
      <c r="O564" s="1476">
        <v>1067.0608</v>
      </c>
      <c r="P564" s="1476">
        <v>1103.856</v>
      </c>
      <c r="Q564" s="1476">
        <v>1140.6512</v>
      </c>
      <c r="R564" s="1476">
        <v>1177.4464</v>
      </c>
      <c r="S564" s="1476">
        <v>1214.2415999999998</v>
      </c>
      <c r="T564" s="1476">
        <v>1251.0367999999999</v>
      </c>
      <c r="U564" s="1476">
        <v>1287.8319999999999</v>
      </c>
      <c r="V564" s="1476">
        <v>1324.6271999999999</v>
      </c>
      <c r="W564" s="1476">
        <v>1361.4223999999999</v>
      </c>
      <c r="X564" s="1476">
        <v>1398.2175999999999</v>
      </c>
      <c r="Y564" s="1476">
        <v>1435.0128</v>
      </c>
      <c r="Z564" s="1476">
        <v>1471.808</v>
      </c>
      <c r="AA564" s="1476">
        <v>1508.6032</v>
      </c>
      <c r="AB564" s="1476">
        <v>1545.3983999999998</v>
      </c>
      <c r="AC564" s="1476">
        <v>1582.1935999999998</v>
      </c>
      <c r="AD564" s="1476">
        <v>1618.9887999999999</v>
      </c>
      <c r="AE564" s="1476">
        <v>1655.7839999999999</v>
      </c>
      <c r="AF564" s="1476">
        <v>1692.5791999999999</v>
      </c>
      <c r="AG564" s="1476">
        <v>1729.3743999999999</v>
      </c>
      <c r="AH564" s="1476">
        <v>1766.1695999999999</v>
      </c>
      <c r="AI564" s="1476">
        <v>1802.9648</v>
      </c>
      <c r="AJ564" s="1476">
        <v>1839.76</v>
      </c>
      <c r="AK564" s="1476">
        <v>1876.5551999999998</v>
      </c>
      <c r="AL564" s="1476">
        <v>1913.3503999999998</v>
      </c>
      <c r="AM564" s="1476">
        <v>1950.1455999999998</v>
      </c>
      <c r="AN564" s="1476">
        <v>1986.9407999999999</v>
      </c>
      <c r="AO564" s="1476">
        <v>2023.7359999999999</v>
      </c>
      <c r="AP564" s="1476">
        <v>2060.5311999999999</v>
      </c>
      <c r="AQ564" s="1476">
        <v>2097.3263999999999</v>
      </c>
      <c r="AR564" s="1476">
        <v>2134.1215999999999</v>
      </c>
      <c r="AS564" s="1476">
        <v>2170.9168</v>
      </c>
      <c r="AT564" s="1480">
        <v>2207.712</v>
      </c>
      <c r="AU564" s="355"/>
    </row>
    <row r="565" spans="1:47" x14ac:dyDescent="0.3">
      <c r="A565" s="725">
        <v>30</v>
      </c>
      <c r="B565" s="1479">
        <v>609.024</v>
      </c>
      <c r="C565" s="1476">
        <v>647.08799999999997</v>
      </c>
      <c r="D565" s="1476">
        <v>685.15199999999993</v>
      </c>
      <c r="E565" s="1476">
        <v>723.21600000000001</v>
      </c>
      <c r="F565" s="1476">
        <v>761.28</v>
      </c>
      <c r="G565" s="1476">
        <v>799.34399999999994</v>
      </c>
      <c r="H565" s="1476">
        <v>837.4079999999999</v>
      </c>
      <c r="I565" s="1476">
        <v>875.47199999999998</v>
      </c>
      <c r="J565" s="1476">
        <v>913.53599999999994</v>
      </c>
      <c r="K565" s="1476">
        <v>951.59999999999991</v>
      </c>
      <c r="L565" s="1476">
        <v>989.66399999999999</v>
      </c>
      <c r="M565" s="1476">
        <v>1027.7279999999998</v>
      </c>
      <c r="N565" s="1476">
        <v>1065.7919999999999</v>
      </c>
      <c r="O565" s="1476">
        <v>1103.856</v>
      </c>
      <c r="P565" s="1476">
        <v>1141.9199999999998</v>
      </c>
      <c r="Q565" s="1476">
        <v>1179.9839999999999</v>
      </c>
      <c r="R565" s="1476">
        <v>1218.048</v>
      </c>
      <c r="S565" s="1476">
        <v>1256.1119999999999</v>
      </c>
      <c r="T565" s="1476">
        <v>1294.1759999999999</v>
      </c>
      <c r="U565" s="1476">
        <v>1332.24</v>
      </c>
      <c r="V565" s="1476">
        <v>1370.3039999999999</v>
      </c>
      <c r="W565" s="1476">
        <v>1408.3679999999999</v>
      </c>
      <c r="X565" s="1476">
        <v>1446.432</v>
      </c>
      <c r="Y565" s="1476">
        <v>1484.4959999999999</v>
      </c>
      <c r="Z565" s="1476">
        <v>1522.56</v>
      </c>
      <c r="AA565" s="1476">
        <v>1560.624</v>
      </c>
      <c r="AB565" s="1476">
        <v>1598.6879999999999</v>
      </c>
      <c r="AC565" s="1476">
        <v>1636.752</v>
      </c>
      <c r="AD565" s="1476">
        <v>1674.8159999999998</v>
      </c>
      <c r="AE565" s="1476">
        <v>1712.8799999999999</v>
      </c>
      <c r="AF565" s="1476">
        <v>1750.944</v>
      </c>
      <c r="AG565" s="1476">
        <v>1789.0079999999998</v>
      </c>
      <c r="AH565" s="1476">
        <v>1827.0719999999999</v>
      </c>
      <c r="AI565" s="1476">
        <v>1865.136</v>
      </c>
      <c r="AJ565" s="1476">
        <v>1903.1999999999998</v>
      </c>
      <c r="AK565" s="1476">
        <v>1941.2639999999999</v>
      </c>
      <c r="AL565" s="1476">
        <v>1979.328</v>
      </c>
      <c r="AM565" s="1476">
        <v>2017.3919999999998</v>
      </c>
      <c r="AN565" s="1476">
        <v>2055.4559999999997</v>
      </c>
      <c r="AO565" s="1476">
        <v>2093.52</v>
      </c>
      <c r="AP565" s="1476">
        <v>2131.5839999999998</v>
      </c>
      <c r="AQ565" s="1476">
        <v>2169.6479999999997</v>
      </c>
      <c r="AR565" s="1476">
        <v>2207.712</v>
      </c>
      <c r="AS565" s="1476">
        <v>2245.7759999999998</v>
      </c>
      <c r="AT565" s="1480">
        <v>2283.8399999999997</v>
      </c>
      <c r="AU565" s="355"/>
    </row>
    <row r="566" spans="1:47" x14ac:dyDescent="0.3">
      <c r="A566" s="725">
        <v>31</v>
      </c>
      <c r="B566" s="1479">
        <v>629.32479999999998</v>
      </c>
      <c r="C566" s="1476">
        <v>668.6576</v>
      </c>
      <c r="D566" s="1476">
        <v>707.99039999999991</v>
      </c>
      <c r="E566" s="1476">
        <v>747.32319999999993</v>
      </c>
      <c r="F566" s="1476">
        <v>786.65599999999995</v>
      </c>
      <c r="G566" s="1476">
        <v>825.98879999999997</v>
      </c>
      <c r="H566" s="1476">
        <v>865.32159999999999</v>
      </c>
      <c r="I566" s="1476">
        <v>904.6543999999999</v>
      </c>
      <c r="J566" s="1476">
        <v>943.98719999999992</v>
      </c>
      <c r="K566" s="1476">
        <v>983.31999999999994</v>
      </c>
      <c r="L566" s="1476">
        <v>1022.6528</v>
      </c>
      <c r="M566" s="1476">
        <v>1061.9856</v>
      </c>
      <c r="N566" s="1476">
        <v>1101.3183999999999</v>
      </c>
      <c r="O566" s="1476">
        <v>1140.6512</v>
      </c>
      <c r="P566" s="1476">
        <v>1179.9839999999999</v>
      </c>
      <c r="Q566" s="1476">
        <v>1219.3167999999998</v>
      </c>
      <c r="R566" s="1476">
        <v>1258.6496</v>
      </c>
      <c r="S566" s="1476">
        <v>1297.9823999999999</v>
      </c>
      <c r="T566" s="1476">
        <v>1337.3152</v>
      </c>
      <c r="U566" s="1476">
        <v>1376.6479999999999</v>
      </c>
      <c r="V566" s="1476">
        <v>1415.9807999999998</v>
      </c>
      <c r="W566" s="1476">
        <v>1455.3136</v>
      </c>
      <c r="X566" s="1476">
        <v>1494.6463999999999</v>
      </c>
      <c r="Y566" s="1476">
        <v>1533.9792</v>
      </c>
      <c r="Z566" s="1476">
        <v>1573.3119999999999</v>
      </c>
      <c r="AA566" s="1476">
        <v>1612.6447999999998</v>
      </c>
      <c r="AB566" s="1476">
        <v>1651.9775999999999</v>
      </c>
      <c r="AC566" s="1476">
        <v>1691.3103999999998</v>
      </c>
      <c r="AD566" s="1476">
        <v>1730.6432</v>
      </c>
      <c r="AE566" s="1476">
        <v>1769.9759999999999</v>
      </c>
      <c r="AF566" s="1476">
        <v>1809.3087999999998</v>
      </c>
      <c r="AG566" s="1476">
        <v>1848.6415999999999</v>
      </c>
      <c r="AH566" s="1476">
        <v>1887.9743999999998</v>
      </c>
      <c r="AI566" s="1476">
        <v>1927.3072</v>
      </c>
      <c r="AJ566" s="1476">
        <v>1966.6399999999999</v>
      </c>
      <c r="AK566" s="1476">
        <v>2005.9727999999998</v>
      </c>
      <c r="AL566" s="1476">
        <v>2045.3055999999999</v>
      </c>
      <c r="AM566" s="1476">
        <v>2084.6383999999998</v>
      </c>
      <c r="AN566" s="1476">
        <v>2123.9712</v>
      </c>
      <c r="AO566" s="1476">
        <v>2163.3040000000001</v>
      </c>
      <c r="AP566" s="1476">
        <v>2202.6367999999998</v>
      </c>
      <c r="AQ566" s="1476">
        <v>2241.9695999999999</v>
      </c>
      <c r="AR566" s="1476">
        <v>2281.3024</v>
      </c>
      <c r="AS566" s="1476">
        <v>2320.6351999999997</v>
      </c>
      <c r="AT566" s="1480">
        <v>2359.9679999999998</v>
      </c>
      <c r="AU566" s="355"/>
    </row>
    <row r="567" spans="1:47" x14ac:dyDescent="0.3">
      <c r="A567" s="725">
        <v>32</v>
      </c>
      <c r="B567" s="1479">
        <v>649.62559999999996</v>
      </c>
      <c r="C567" s="1476">
        <v>690.22719999999993</v>
      </c>
      <c r="D567" s="1476">
        <v>730.8288</v>
      </c>
      <c r="E567" s="1476">
        <v>771.43039999999996</v>
      </c>
      <c r="F567" s="1476">
        <v>812.03199999999993</v>
      </c>
      <c r="G567" s="1476">
        <v>852.6336</v>
      </c>
      <c r="H567" s="1476">
        <v>893.23519999999996</v>
      </c>
      <c r="I567" s="1476">
        <v>933.83679999999993</v>
      </c>
      <c r="J567" s="1476">
        <v>974.4384</v>
      </c>
      <c r="K567" s="1476">
        <v>1015.04</v>
      </c>
      <c r="L567" s="1476">
        <v>1055.6415999999999</v>
      </c>
      <c r="M567" s="1476">
        <v>1096.2431999999999</v>
      </c>
      <c r="N567" s="1476">
        <v>1136.8447999999999</v>
      </c>
      <c r="O567" s="1476">
        <v>1177.4464</v>
      </c>
      <c r="P567" s="1476">
        <v>1218.048</v>
      </c>
      <c r="Q567" s="1476">
        <v>1258.6496</v>
      </c>
      <c r="R567" s="1476">
        <v>1299.2511999999999</v>
      </c>
      <c r="S567" s="1476">
        <v>1339.8527999999999</v>
      </c>
      <c r="T567" s="1476">
        <v>1380.4543999999999</v>
      </c>
      <c r="U567" s="1476">
        <v>1421.0559999999998</v>
      </c>
      <c r="V567" s="1476">
        <v>1461.6576</v>
      </c>
      <c r="W567" s="1476">
        <v>1502.2592</v>
      </c>
      <c r="X567" s="1476">
        <v>1542.8607999999999</v>
      </c>
      <c r="Y567" s="1476">
        <v>1583.4623999999999</v>
      </c>
      <c r="Z567" s="1476">
        <v>1624.0639999999999</v>
      </c>
      <c r="AA567" s="1476">
        <v>1664.6655999999998</v>
      </c>
      <c r="AB567" s="1476">
        <v>1705.2672</v>
      </c>
      <c r="AC567" s="1476">
        <v>1745.8688</v>
      </c>
      <c r="AD567" s="1476">
        <v>1786.4703999999999</v>
      </c>
      <c r="AE567" s="1476">
        <v>1827.0719999999999</v>
      </c>
      <c r="AF567" s="1476">
        <v>1867.6735999999999</v>
      </c>
      <c r="AG567" s="1476">
        <v>1908.2751999999998</v>
      </c>
      <c r="AH567" s="1476">
        <v>1948.8768</v>
      </c>
      <c r="AI567" s="1476">
        <v>1989.4784</v>
      </c>
      <c r="AJ567" s="1476">
        <v>2030.08</v>
      </c>
      <c r="AK567" s="1476">
        <v>2070.6815999999999</v>
      </c>
      <c r="AL567" s="1476">
        <v>2111.2831999999999</v>
      </c>
      <c r="AM567" s="1476">
        <v>2151.8847999999998</v>
      </c>
      <c r="AN567" s="1476">
        <v>2192.4863999999998</v>
      </c>
      <c r="AO567" s="1476">
        <v>2233.0879999999997</v>
      </c>
      <c r="AP567" s="1476">
        <v>2273.6895999999997</v>
      </c>
      <c r="AQ567" s="1476">
        <v>2314.2911999999997</v>
      </c>
      <c r="AR567" s="1476">
        <v>2354.8928000000001</v>
      </c>
      <c r="AS567" s="1476">
        <v>2395.4944</v>
      </c>
      <c r="AT567" s="1480">
        <v>2436.096</v>
      </c>
      <c r="AU567" s="355"/>
    </row>
    <row r="568" spans="1:47" x14ac:dyDescent="0.3">
      <c r="A568" s="725">
        <v>33</v>
      </c>
      <c r="B568" s="1479">
        <v>669.92639999999994</v>
      </c>
      <c r="C568" s="1476">
        <v>711.79679999999996</v>
      </c>
      <c r="D568" s="1476">
        <v>753.66719999999998</v>
      </c>
      <c r="E568" s="1476">
        <v>795.5376</v>
      </c>
      <c r="F568" s="1476">
        <v>837.4079999999999</v>
      </c>
      <c r="G568" s="1476">
        <v>879.27839999999992</v>
      </c>
      <c r="H568" s="1476">
        <v>921.14879999999994</v>
      </c>
      <c r="I568" s="1476">
        <v>963.01919999999996</v>
      </c>
      <c r="J568" s="1476">
        <v>1004.8896</v>
      </c>
      <c r="K568" s="1476">
        <v>1046.76</v>
      </c>
      <c r="L568" s="1476">
        <v>1088.6304</v>
      </c>
      <c r="M568" s="1476">
        <v>1130.5008</v>
      </c>
      <c r="N568" s="1476">
        <v>1172.3712</v>
      </c>
      <c r="O568" s="1476">
        <v>1214.2415999999998</v>
      </c>
      <c r="P568" s="1476">
        <v>1256.1119999999999</v>
      </c>
      <c r="Q568" s="1476">
        <v>1297.9823999999999</v>
      </c>
      <c r="R568" s="1476">
        <v>1339.8527999999999</v>
      </c>
      <c r="S568" s="1476">
        <v>1381.7231999999999</v>
      </c>
      <c r="T568" s="1476">
        <v>1423.5935999999999</v>
      </c>
      <c r="U568" s="1476">
        <v>1465.4639999999999</v>
      </c>
      <c r="V568" s="1476">
        <v>1507.3344</v>
      </c>
      <c r="W568" s="1476">
        <v>1549.2048</v>
      </c>
      <c r="X568" s="1476">
        <v>1591.0752</v>
      </c>
      <c r="Y568" s="1476">
        <v>1632.9456</v>
      </c>
      <c r="Z568" s="1476">
        <v>1674.8159999999998</v>
      </c>
      <c r="AA568" s="1476">
        <v>1716.6863999999998</v>
      </c>
      <c r="AB568" s="1476">
        <v>1758.5567999999998</v>
      </c>
      <c r="AC568" s="1476">
        <v>1800.4271999999999</v>
      </c>
      <c r="AD568" s="1476">
        <v>1842.2975999999999</v>
      </c>
      <c r="AE568" s="1476">
        <v>1884.1679999999999</v>
      </c>
      <c r="AF568" s="1476">
        <v>1926.0383999999999</v>
      </c>
      <c r="AG568" s="1476">
        <v>1967.9087999999999</v>
      </c>
      <c r="AH568" s="1476">
        <v>2009.7791999999999</v>
      </c>
      <c r="AI568" s="1476">
        <v>2051.6495999999997</v>
      </c>
      <c r="AJ568" s="1476">
        <v>2093.52</v>
      </c>
      <c r="AK568" s="1476">
        <v>2135.3903999999998</v>
      </c>
      <c r="AL568" s="1476">
        <v>2177.2608</v>
      </c>
      <c r="AM568" s="1476">
        <v>2219.1311999999998</v>
      </c>
      <c r="AN568" s="1476">
        <v>2261.0016000000001</v>
      </c>
      <c r="AO568" s="1476">
        <v>2302.8719999999998</v>
      </c>
      <c r="AP568" s="1476">
        <v>2344.7424000000001</v>
      </c>
      <c r="AQ568" s="1476">
        <v>2386.6127999999999</v>
      </c>
      <c r="AR568" s="1476">
        <v>2428.4831999999997</v>
      </c>
      <c r="AS568" s="1476">
        <v>2470.3535999999999</v>
      </c>
      <c r="AT568" s="1480">
        <v>2512.2239999999997</v>
      </c>
      <c r="AU568" s="355"/>
    </row>
    <row r="569" spans="1:47" x14ac:dyDescent="0.3">
      <c r="A569" s="725">
        <v>34</v>
      </c>
      <c r="B569" s="1479">
        <v>690.22719999999993</v>
      </c>
      <c r="C569" s="1476">
        <v>733.3664</v>
      </c>
      <c r="D569" s="1476">
        <v>776.50559999999996</v>
      </c>
      <c r="E569" s="1476">
        <v>819.64479999999992</v>
      </c>
      <c r="F569" s="1476">
        <v>862.78399999999999</v>
      </c>
      <c r="G569" s="1476">
        <v>905.92319999999995</v>
      </c>
      <c r="H569" s="1476">
        <v>949.06239999999991</v>
      </c>
      <c r="I569" s="1476">
        <v>992.20159999999998</v>
      </c>
      <c r="J569" s="1476">
        <v>1035.3407999999999</v>
      </c>
      <c r="K569" s="1476">
        <v>1078.48</v>
      </c>
      <c r="L569" s="1476">
        <v>1121.6191999999999</v>
      </c>
      <c r="M569" s="1476">
        <v>1164.7583999999999</v>
      </c>
      <c r="N569" s="1476">
        <v>1207.8976</v>
      </c>
      <c r="O569" s="1476">
        <v>1251.0367999999999</v>
      </c>
      <c r="P569" s="1476">
        <v>1294.1759999999999</v>
      </c>
      <c r="Q569" s="1476">
        <v>1337.3152</v>
      </c>
      <c r="R569" s="1476">
        <v>1380.4543999999999</v>
      </c>
      <c r="S569" s="1476">
        <v>1423.5935999999999</v>
      </c>
      <c r="T569" s="1476">
        <v>1466.7328</v>
      </c>
      <c r="U569" s="1476">
        <v>1509.8719999999998</v>
      </c>
      <c r="V569" s="1476">
        <v>1553.0111999999999</v>
      </c>
      <c r="W569" s="1476">
        <v>1596.1504</v>
      </c>
      <c r="X569" s="1476">
        <v>1639.2895999999998</v>
      </c>
      <c r="Y569" s="1476">
        <v>1682.4287999999999</v>
      </c>
      <c r="Z569" s="1476">
        <v>1725.568</v>
      </c>
      <c r="AA569" s="1476">
        <v>1768.7071999999998</v>
      </c>
      <c r="AB569" s="1476">
        <v>1811.8463999999999</v>
      </c>
      <c r="AC569" s="1476">
        <v>1854.9856</v>
      </c>
      <c r="AD569" s="1476">
        <v>1898.1247999999998</v>
      </c>
      <c r="AE569" s="1476">
        <v>1941.2639999999999</v>
      </c>
      <c r="AF569" s="1476">
        <v>1984.4032</v>
      </c>
      <c r="AG569" s="1476">
        <v>2027.5423999999998</v>
      </c>
      <c r="AH569" s="1476">
        <v>2070.6815999999999</v>
      </c>
      <c r="AI569" s="1476">
        <v>2113.8208</v>
      </c>
      <c r="AJ569" s="1476">
        <v>2156.96</v>
      </c>
      <c r="AK569" s="1476">
        <v>2200.0991999999997</v>
      </c>
      <c r="AL569" s="1476">
        <v>2243.2383999999997</v>
      </c>
      <c r="AM569" s="1476">
        <v>2286.3775999999998</v>
      </c>
      <c r="AN569" s="1476">
        <v>2329.5167999999999</v>
      </c>
      <c r="AO569" s="1476">
        <v>2372.6559999999999</v>
      </c>
      <c r="AP569" s="1476">
        <v>2415.7952</v>
      </c>
      <c r="AQ569" s="1476">
        <v>2458.9343999999996</v>
      </c>
      <c r="AR569" s="1476">
        <v>2502.0735999999997</v>
      </c>
      <c r="AS569" s="1476">
        <v>2545.2127999999998</v>
      </c>
      <c r="AT569" s="1480">
        <v>2588.3519999999999</v>
      </c>
      <c r="AU569" s="355"/>
    </row>
    <row r="570" spans="1:47" x14ac:dyDescent="0.3">
      <c r="A570" s="725">
        <v>35</v>
      </c>
      <c r="B570" s="1479">
        <v>710.52799999999991</v>
      </c>
      <c r="C570" s="1476">
        <v>754.93599999999992</v>
      </c>
      <c r="D570" s="1476">
        <v>799.34399999999994</v>
      </c>
      <c r="E570" s="1476">
        <v>843.75199999999995</v>
      </c>
      <c r="F570" s="1476">
        <v>888.16</v>
      </c>
      <c r="G570" s="1476">
        <v>932.56799999999998</v>
      </c>
      <c r="H570" s="1476">
        <v>976.976</v>
      </c>
      <c r="I570" s="1476">
        <v>1021.3839999999999</v>
      </c>
      <c r="J570" s="1476">
        <v>1065.7919999999999</v>
      </c>
      <c r="K570" s="1476">
        <v>1110.2</v>
      </c>
      <c r="L570" s="1476">
        <v>1154.6079999999999</v>
      </c>
      <c r="M570" s="1476">
        <v>1199.0159999999998</v>
      </c>
      <c r="N570" s="1476">
        <v>1243.424</v>
      </c>
      <c r="O570" s="1476">
        <v>1287.8319999999999</v>
      </c>
      <c r="P570" s="1476">
        <v>1332.24</v>
      </c>
      <c r="Q570" s="1476">
        <v>1376.6479999999999</v>
      </c>
      <c r="R570" s="1476">
        <v>1421.0559999999998</v>
      </c>
      <c r="S570" s="1476">
        <v>1465.4639999999999</v>
      </c>
      <c r="T570" s="1476">
        <v>1509.8719999999998</v>
      </c>
      <c r="U570" s="1476">
        <v>1554.28</v>
      </c>
      <c r="V570" s="1476">
        <v>1598.6879999999999</v>
      </c>
      <c r="W570" s="1476">
        <v>1643.096</v>
      </c>
      <c r="X570" s="1476">
        <v>1687.5039999999999</v>
      </c>
      <c r="Y570" s="1476">
        <v>1731.9119999999998</v>
      </c>
      <c r="Z570" s="1476">
        <v>1776.32</v>
      </c>
      <c r="AA570" s="1476">
        <v>1820.7279999999998</v>
      </c>
      <c r="AB570" s="1476">
        <v>1865.136</v>
      </c>
      <c r="AC570" s="1476">
        <v>1909.5439999999999</v>
      </c>
      <c r="AD570" s="1476">
        <v>1953.952</v>
      </c>
      <c r="AE570" s="1476">
        <v>1998.36</v>
      </c>
      <c r="AF570" s="1476">
        <v>2042.7679999999998</v>
      </c>
      <c r="AG570" s="1476">
        <v>2087.1759999999999</v>
      </c>
      <c r="AH570" s="1476">
        <v>2131.5839999999998</v>
      </c>
      <c r="AI570" s="1476">
        <v>2175.9919999999997</v>
      </c>
      <c r="AJ570" s="1476">
        <v>2220.4</v>
      </c>
      <c r="AK570" s="1476">
        <v>2264.808</v>
      </c>
      <c r="AL570" s="1476">
        <v>2309.2159999999999</v>
      </c>
      <c r="AM570" s="1476">
        <v>2353.6239999999998</v>
      </c>
      <c r="AN570" s="1476">
        <v>2398.0319999999997</v>
      </c>
      <c r="AO570" s="1476">
        <v>2442.44</v>
      </c>
      <c r="AP570" s="1476">
        <v>2486.848</v>
      </c>
      <c r="AQ570" s="1476">
        <v>2531.2559999999999</v>
      </c>
      <c r="AR570" s="1476">
        <v>2575.6639999999998</v>
      </c>
      <c r="AS570" s="1476">
        <v>2620.0719999999997</v>
      </c>
      <c r="AT570" s="1480">
        <v>2664.48</v>
      </c>
      <c r="AU570" s="355"/>
    </row>
    <row r="571" spans="1:47" x14ac:dyDescent="0.3">
      <c r="A571" s="725">
        <v>36</v>
      </c>
      <c r="B571" s="1479">
        <v>730.8288</v>
      </c>
      <c r="C571" s="1476">
        <v>776.50559999999996</v>
      </c>
      <c r="D571" s="1476">
        <v>822.18239999999992</v>
      </c>
      <c r="E571" s="1476">
        <v>867.85919999999999</v>
      </c>
      <c r="F571" s="1476">
        <v>913.53599999999994</v>
      </c>
      <c r="G571" s="1476">
        <v>959.2127999999999</v>
      </c>
      <c r="H571" s="1476">
        <v>1004.8896</v>
      </c>
      <c r="I571" s="1476">
        <v>1050.5663999999999</v>
      </c>
      <c r="J571" s="1476">
        <v>1096.2431999999999</v>
      </c>
      <c r="K571" s="1476">
        <v>1141.9199999999998</v>
      </c>
      <c r="L571" s="1476">
        <v>1187.5968</v>
      </c>
      <c r="M571" s="1476">
        <v>1233.2736</v>
      </c>
      <c r="N571" s="1476">
        <v>1278.9503999999999</v>
      </c>
      <c r="O571" s="1476">
        <v>1324.6271999999999</v>
      </c>
      <c r="P571" s="1476">
        <v>1370.3039999999999</v>
      </c>
      <c r="Q571" s="1476">
        <v>1415.9807999999998</v>
      </c>
      <c r="R571" s="1476">
        <v>1461.6576</v>
      </c>
      <c r="S571" s="1476">
        <v>1507.3344</v>
      </c>
      <c r="T571" s="1476">
        <v>1553.0111999999999</v>
      </c>
      <c r="U571" s="1476">
        <v>1598.6879999999999</v>
      </c>
      <c r="V571" s="1476">
        <v>1644.3647999999998</v>
      </c>
      <c r="W571" s="1476">
        <v>1690.0416</v>
      </c>
      <c r="X571" s="1476">
        <v>1735.7184</v>
      </c>
      <c r="Y571" s="1476">
        <v>1781.3951999999999</v>
      </c>
      <c r="Z571" s="1476">
        <v>1827.0719999999999</v>
      </c>
      <c r="AA571" s="1476">
        <v>1872.7487999999998</v>
      </c>
      <c r="AB571" s="1476">
        <v>1918.4255999999998</v>
      </c>
      <c r="AC571" s="1476">
        <v>1964.1024</v>
      </c>
      <c r="AD571" s="1476">
        <v>2009.7791999999999</v>
      </c>
      <c r="AE571" s="1476">
        <v>2055.4559999999997</v>
      </c>
      <c r="AF571" s="1476">
        <v>2101.1327999999999</v>
      </c>
      <c r="AG571" s="1476">
        <v>2146.8096</v>
      </c>
      <c r="AH571" s="1476">
        <v>2192.4863999999998</v>
      </c>
      <c r="AI571" s="1476">
        <v>2238.1632</v>
      </c>
      <c r="AJ571" s="1476">
        <v>2283.8399999999997</v>
      </c>
      <c r="AK571" s="1476">
        <v>2329.5167999999999</v>
      </c>
      <c r="AL571" s="1476">
        <v>2375.1936000000001</v>
      </c>
      <c r="AM571" s="1476">
        <v>2420.8703999999998</v>
      </c>
      <c r="AN571" s="1476">
        <v>2466.5472</v>
      </c>
      <c r="AO571" s="1476">
        <v>2512.2239999999997</v>
      </c>
      <c r="AP571" s="1476">
        <v>2557.9007999999999</v>
      </c>
      <c r="AQ571" s="1476">
        <v>2603.5776000000001</v>
      </c>
      <c r="AR571" s="1476">
        <v>2649.2543999999998</v>
      </c>
      <c r="AS571" s="1476">
        <v>2694.9312</v>
      </c>
      <c r="AT571" s="1480">
        <v>2740.6079999999997</v>
      </c>
      <c r="AU571" s="355"/>
    </row>
    <row r="572" spans="1:47" x14ac:dyDescent="0.3">
      <c r="A572" s="725">
        <v>37</v>
      </c>
      <c r="B572" s="1479">
        <v>751.12959999999998</v>
      </c>
      <c r="C572" s="1476">
        <v>798.0752</v>
      </c>
      <c r="D572" s="1476">
        <v>845.02080000000001</v>
      </c>
      <c r="E572" s="1476">
        <v>891.96639999999991</v>
      </c>
      <c r="F572" s="1476">
        <v>938.91199999999992</v>
      </c>
      <c r="G572" s="1476">
        <v>985.85759999999993</v>
      </c>
      <c r="H572" s="1476">
        <v>1032.8031999999998</v>
      </c>
      <c r="I572" s="1476">
        <v>1079.7487999999998</v>
      </c>
      <c r="J572" s="1476">
        <v>1126.6943999999999</v>
      </c>
      <c r="K572" s="1476">
        <v>1173.6399999999999</v>
      </c>
      <c r="L572" s="1476">
        <v>1220.5855999999999</v>
      </c>
      <c r="M572" s="1476">
        <v>1267.5311999999999</v>
      </c>
      <c r="N572" s="1476">
        <v>1314.4767999999999</v>
      </c>
      <c r="O572" s="1476">
        <v>1361.4223999999999</v>
      </c>
      <c r="P572" s="1476">
        <v>1408.3679999999999</v>
      </c>
      <c r="Q572" s="1476">
        <v>1455.3136</v>
      </c>
      <c r="R572" s="1476">
        <v>1502.2592</v>
      </c>
      <c r="S572" s="1476">
        <v>1549.2048</v>
      </c>
      <c r="T572" s="1476">
        <v>1596.1504</v>
      </c>
      <c r="U572" s="1476">
        <v>1643.096</v>
      </c>
      <c r="V572" s="1476">
        <v>1690.0416</v>
      </c>
      <c r="W572" s="1476">
        <v>1736.9871999999998</v>
      </c>
      <c r="X572" s="1476">
        <v>1783.9327999999998</v>
      </c>
      <c r="Y572" s="1476">
        <v>1830.8783999999998</v>
      </c>
      <c r="Z572" s="1476">
        <v>1877.8239999999998</v>
      </c>
      <c r="AA572" s="1476">
        <v>1924.7695999999999</v>
      </c>
      <c r="AB572" s="1476">
        <v>1971.7151999999999</v>
      </c>
      <c r="AC572" s="1476">
        <v>2018.6607999999999</v>
      </c>
      <c r="AD572" s="1476">
        <v>2065.6063999999997</v>
      </c>
      <c r="AE572" s="1476">
        <v>2112.5519999999997</v>
      </c>
      <c r="AF572" s="1476">
        <v>2159.4975999999997</v>
      </c>
      <c r="AG572" s="1476">
        <v>2206.4431999999997</v>
      </c>
      <c r="AH572" s="1476">
        <v>2253.3887999999997</v>
      </c>
      <c r="AI572" s="1476">
        <v>2300.3343999999997</v>
      </c>
      <c r="AJ572" s="1476">
        <v>2347.2799999999997</v>
      </c>
      <c r="AK572" s="1476">
        <v>2394.2255999999998</v>
      </c>
      <c r="AL572" s="1476">
        <v>2441.1711999999998</v>
      </c>
      <c r="AM572" s="1476">
        <v>2488.1167999999998</v>
      </c>
      <c r="AN572" s="1476">
        <v>2535.0623999999998</v>
      </c>
      <c r="AO572" s="1476">
        <v>2582.0079999999998</v>
      </c>
      <c r="AP572" s="1476">
        <v>2628.9535999999998</v>
      </c>
      <c r="AQ572" s="1476">
        <v>2675.8991999999998</v>
      </c>
      <c r="AR572" s="1476">
        <v>2722.8447999999999</v>
      </c>
      <c r="AS572" s="1476">
        <v>2769.7903999999999</v>
      </c>
      <c r="AT572" s="1480">
        <v>2816.7359999999999</v>
      </c>
      <c r="AU572" s="355"/>
    </row>
    <row r="573" spans="1:47" x14ac:dyDescent="0.3">
      <c r="A573" s="725">
        <v>38</v>
      </c>
      <c r="B573" s="1479">
        <v>771.43039999999996</v>
      </c>
      <c r="C573" s="1476">
        <v>819.64479999999992</v>
      </c>
      <c r="D573" s="1476">
        <v>867.85919999999999</v>
      </c>
      <c r="E573" s="1476">
        <v>916.07359999999994</v>
      </c>
      <c r="F573" s="1476">
        <v>964.2879999999999</v>
      </c>
      <c r="G573" s="1476">
        <v>1012.5024</v>
      </c>
      <c r="H573" s="1476">
        <v>1060.7167999999999</v>
      </c>
      <c r="I573" s="1476">
        <v>1108.9312</v>
      </c>
      <c r="J573" s="1476">
        <v>1157.1455999999998</v>
      </c>
      <c r="K573" s="1476">
        <v>1205.3599999999999</v>
      </c>
      <c r="L573" s="1476">
        <v>1253.5744</v>
      </c>
      <c r="M573" s="1476">
        <v>1301.7888</v>
      </c>
      <c r="N573" s="1476">
        <v>1350.0031999999999</v>
      </c>
      <c r="O573" s="1476">
        <v>1398.2175999999999</v>
      </c>
      <c r="P573" s="1476">
        <v>1446.432</v>
      </c>
      <c r="Q573" s="1476">
        <v>1494.6463999999999</v>
      </c>
      <c r="R573" s="1476">
        <v>1542.8607999999999</v>
      </c>
      <c r="S573" s="1476">
        <v>1591.0752</v>
      </c>
      <c r="T573" s="1476">
        <v>1639.2895999999998</v>
      </c>
      <c r="U573" s="1476">
        <v>1687.5039999999999</v>
      </c>
      <c r="V573" s="1476">
        <v>1735.7184</v>
      </c>
      <c r="W573" s="1476">
        <v>1783.9327999999998</v>
      </c>
      <c r="X573" s="1476">
        <v>1832.1471999999999</v>
      </c>
      <c r="Y573" s="1476">
        <v>1880.3616</v>
      </c>
      <c r="Z573" s="1476">
        <v>1928.5759999999998</v>
      </c>
      <c r="AA573" s="1476">
        <v>1976.7903999999999</v>
      </c>
      <c r="AB573" s="1476">
        <v>2025.0047999999999</v>
      </c>
      <c r="AC573" s="1476">
        <v>2073.2192</v>
      </c>
      <c r="AD573" s="1476">
        <v>2121.4335999999998</v>
      </c>
      <c r="AE573" s="1476">
        <v>2169.6479999999997</v>
      </c>
      <c r="AF573" s="1476">
        <v>2217.8624</v>
      </c>
      <c r="AG573" s="1476">
        <v>2266.0767999999998</v>
      </c>
      <c r="AH573" s="1476">
        <v>2314.2911999999997</v>
      </c>
      <c r="AI573" s="1476">
        <v>2362.5056</v>
      </c>
      <c r="AJ573" s="1476">
        <v>2410.7199999999998</v>
      </c>
      <c r="AK573" s="1476">
        <v>2458.9343999999996</v>
      </c>
      <c r="AL573" s="1476">
        <v>2507.1487999999999</v>
      </c>
      <c r="AM573" s="1476">
        <v>2555.3631999999998</v>
      </c>
      <c r="AN573" s="1476">
        <v>2603.5776000000001</v>
      </c>
      <c r="AO573" s="1476">
        <v>2651.7919999999999</v>
      </c>
      <c r="AP573" s="1476">
        <v>2700.0063999999998</v>
      </c>
      <c r="AQ573" s="1476">
        <v>2748.2208000000001</v>
      </c>
      <c r="AR573" s="1476">
        <v>2796.4351999999999</v>
      </c>
      <c r="AS573" s="1476">
        <v>2844.6495999999997</v>
      </c>
      <c r="AT573" s="1480">
        <v>2892.864</v>
      </c>
      <c r="AU573" s="355"/>
    </row>
    <row r="574" spans="1:47" x14ac:dyDescent="0.3">
      <c r="A574" s="725">
        <v>39</v>
      </c>
      <c r="B574" s="1479">
        <v>791.73119999999994</v>
      </c>
      <c r="C574" s="1476">
        <v>841.21439999999996</v>
      </c>
      <c r="D574" s="1476">
        <v>890.69759999999997</v>
      </c>
      <c r="E574" s="1476">
        <v>940.18079999999998</v>
      </c>
      <c r="F574" s="1476">
        <v>989.66399999999999</v>
      </c>
      <c r="G574" s="1476">
        <v>1039.1471999999999</v>
      </c>
      <c r="H574" s="1476">
        <v>1088.6304</v>
      </c>
      <c r="I574" s="1476">
        <v>1138.1135999999999</v>
      </c>
      <c r="J574" s="1476">
        <v>1187.5968</v>
      </c>
      <c r="K574" s="1476">
        <v>1237.08</v>
      </c>
      <c r="L574" s="1476">
        <v>1286.5631999999998</v>
      </c>
      <c r="M574" s="1476">
        <v>1336.0463999999999</v>
      </c>
      <c r="N574" s="1476">
        <v>1385.5295999999998</v>
      </c>
      <c r="O574" s="1476">
        <v>1435.0128</v>
      </c>
      <c r="P574" s="1476">
        <v>1484.4959999999999</v>
      </c>
      <c r="Q574" s="1476">
        <v>1533.9792</v>
      </c>
      <c r="R574" s="1476">
        <v>1583.4623999999999</v>
      </c>
      <c r="S574" s="1476">
        <v>1632.9456</v>
      </c>
      <c r="T574" s="1476">
        <v>1682.4287999999999</v>
      </c>
      <c r="U574" s="1476">
        <v>1731.9119999999998</v>
      </c>
      <c r="V574" s="1476">
        <v>1781.3951999999999</v>
      </c>
      <c r="W574" s="1476">
        <v>1830.8783999999998</v>
      </c>
      <c r="X574" s="1476">
        <v>1880.3616</v>
      </c>
      <c r="Y574" s="1476">
        <v>1929.8447999999999</v>
      </c>
      <c r="Z574" s="1476">
        <v>1979.328</v>
      </c>
      <c r="AA574" s="1476">
        <v>2028.8111999999999</v>
      </c>
      <c r="AB574" s="1476">
        <v>2078.2943999999998</v>
      </c>
      <c r="AC574" s="1476">
        <v>2127.7775999999999</v>
      </c>
      <c r="AD574" s="1476">
        <v>2177.2608</v>
      </c>
      <c r="AE574" s="1476">
        <v>2226.7439999999997</v>
      </c>
      <c r="AF574" s="1476">
        <v>2276.2271999999998</v>
      </c>
      <c r="AG574" s="1476">
        <v>2325.7103999999999</v>
      </c>
      <c r="AH574" s="1476">
        <v>2375.1936000000001</v>
      </c>
      <c r="AI574" s="1476">
        <v>2424.6767999999997</v>
      </c>
      <c r="AJ574" s="1476">
        <v>2474.16</v>
      </c>
      <c r="AK574" s="1476">
        <v>2523.6432</v>
      </c>
      <c r="AL574" s="1476">
        <v>2573.1263999999996</v>
      </c>
      <c r="AM574" s="1476">
        <v>2622.6095999999998</v>
      </c>
      <c r="AN574" s="1476">
        <v>2672.0927999999999</v>
      </c>
      <c r="AO574" s="1476">
        <v>2721.576</v>
      </c>
      <c r="AP574" s="1476">
        <v>2771.0591999999997</v>
      </c>
      <c r="AQ574" s="1476">
        <v>2820.5423999999998</v>
      </c>
      <c r="AR574" s="1476">
        <v>2870.0255999999999</v>
      </c>
      <c r="AS574" s="1476">
        <v>2919.5087999999996</v>
      </c>
      <c r="AT574" s="1480">
        <v>2968.9919999999997</v>
      </c>
      <c r="AU574" s="355"/>
    </row>
    <row r="575" spans="1:47" x14ac:dyDescent="0.3">
      <c r="A575" s="725">
        <v>40</v>
      </c>
      <c r="B575" s="1479">
        <v>812.03199999999993</v>
      </c>
      <c r="C575" s="1476">
        <v>862.78399999999999</v>
      </c>
      <c r="D575" s="1476">
        <v>913.53599999999994</v>
      </c>
      <c r="E575" s="1476">
        <v>964.2879999999999</v>
      </c>
      <c r="F575" s="1476">
        <v>1015.04</v>
      </c>
      <c r="G575" s="1476">
        <v>1065.7919999999999</v>
      </c>
      <c r="H575" s="1476">
        <v>1116.5439999999999</v>
      </c>
      <c r="I575" s="1476">
        <v>1167.2959999999998</v>
      </c>
      <c r="J575" s="1476">
        <v>1218.048</v>
      </c>
      <c r="K575" s="1476">
        <v>1268.8</v>
      </c>
      <c r="L575" s="1476">
        <v>1319.5519999999999</v>
      </c>
      <c r="M575" s="1476">
        <v>1370.3039999999999</v>
      </c>
      <c r="N575" s="1476">
        <v>1421.0559999999998</v>
      </c>
      <c r="O575" s="1476">
        <v>1471.808</v>
      </c>
      <c r="P575" s="1476">
        <v>1522.56</v>
      </c>
      <c r="Q575" s="1476">
        <v>1573.3119999999999</v>
      </c>
      <c r="R575" s="1476">
        <v>1624.0639999999999</v>
      </c>
      <c r="S575" s="1476">
        <v>1674.8159999999998</v>
      </c>
      <c r="T575" s="1476">
        <v>1725.568</v>
      </c>
      <c r="U575" s="1476">
        <v>1776.32</v>
      </c>
      <c r="V575" s="1476">
        <v>1827.0719999999999</v>
      </c>
      <c r="W575" s="1476">
        <v>1877.8239999999998</v>
      </c>
      <c r="X575" s="1476">
        <v>1928.5759999999998</v>
      </c>
      <c r="Y575" s="1476">
        <v>1979.328</v>
      </c>
      <c r="Z575" s="1476">
        <v>2030.08</v>
      </c>
      <c r="AA575" s="1476">
        <v>2080.8319999999999</v>
      </c>
      <c r="AB575" s="1476">
        <v>2131.5839999999998</v>
      </c>
      <c r="AC575" s="1476">
        <v>2182.3359999999998</v>
      </c>
      <c r="AD575" s="1476">
        <v>2233.0879999999997</v>
      </c>
      <c r="AE575" s="1476">
        <v>2283.8399999999997</v>
      </c>
      <c r="AF575" s="1476">
        <v>2334.5919999999996</v>
      </c>
      <c r="AG575" s="1476">
        <v>2385.3440000000001</v>
      </c>
      <c r="AH575" s="1476">
        <v>2436.096</v>
      </c>
      <c r="AI575" s="1476">
        <v>2486.848</v>
      </c>
      <c r="AJ575" s="1476">
        <v>2537.6</v>
      </c>
      <c r="AK575" s="1476">
        <v>2588.3519999999999</v>
      </c>
      <c r="AL575" s="1476">
        <v>2639.1039999999998</v>
      </c>
      <c r="AM575" s="1476">
        <v>2689.8559999999998</v>
      </c>
      <c r="AN575" s="1476">
        <v>2740.6079999999997</v>
      </c>
      <c r="AO575" s="1476">
        <v>2791.3599999999997</v>
      </c>
      <c r="AP575" s="1476">
        <v>2842.1119999999996</v>
      </c>
      <c r="AQ575" s="1476">
        <v>2892.864</v>
      </c>
      <c r="AR575" s="1476">
        <v>2943.616</v>
      </c>
      <c r="AS575" s="1476">
        <v>2994.3679999999999</v>
      </c>
      <c r="AT575" s="1480">
        <v>3045.12</v>
      </c>
      <c r="AU575" s="355"/>
    </row>
    <row r="576" spans="1:47" x14ac:dyDescent="0.3">
      <c r="A576" s="725">
        <v>41</v>
      </c>
      <c r="B576" s="1479">
        <v>832.33279999999991</v>
      </c>
      <c r="C576" s="1476">
        <v>884.35359999999991</v>
      </c>
      <c r="D576" s="1476">
        <v>936.37439999999992</v>
      </c>
      <c r="E576" s="1476">
        <v>988.39519999999993</v>
      </c>
      <c r="F576" s="1476">
        <v>1040.4159999999999</v>
      </c>
      <c r="G576" s="1476">
        <v>1092.4367999999999</v>
      </c>
      <c r="H576" s="1476">
        <v>1144.4576</v>
      </c>
      <c r="I576" s="1476">
        <v>1196.4784</v>
      </c>
      <c r="J576" s="1476">
        <v>1248.4992</v>
      </c>
      <c r="K576" s="1476">
        <v>1300.52</v>
      </c>
      <c r="L576" s="1476">
        <v>1352.5408</v>
      </c>
      <c r="M576" s="1476">
        <v>1404.5616</v>
      </c>
      <c r="N576" s="1476">
        <v>1456.5824</v>
      </c>
      <c r="O576" s="1476">
        <v>1508.6032</v>
      </c>
      <c r="P576" s="1476">
        <v>1560.624</v>
      </c>
      <c r="Q576" s="1476">
        <v>1612.6447999999998</v>
      </c>
      <c r="R576" s="1476">
        <v>1664.6655999999998</v>
      </c>
      <c r="S576" s="1476">
        <v>1716.6863999999998</v>
      </c>
      <c r="T576" s="1476">
        <v>1768.7071999999998</v>
      </c>
      <c r="U576" s="1476">
        <v>1820.7279999999998</v>
      </c>
      <c r="V576" s="1476">
        <v>1872.7487999999998</v>
      </c>
      <c r="W576" s="1476">
        <v>1924.7695999999999</v>
      </c>
      <c r="X576" s="1476">
        <v>1976.7903999999999</v>
      </c>
      <c r="Y576" s="1476">
        <v>2028.8111999999999</v>
      </c>
      <c r="Z576" s="1476">
        <v>2080.8319999999999</v>
      </c>
      <c r="AA576" s="1476">
        <v>2132.8527999999997</v>
      </c>
      <c r="AB576" s="1476">
        <v>2184.8735999999999</v>
      </c>
      <c r="AC576" s="1476">
        <v>2236.8943999999997</v>
      </c>
      <c r="AD576" s="1476">
        <v>2288.9151999999999</v>
      </c>
      <c r="AE576" s="1476">
        <v>2340.9359999999997</v>
      </c>
      <c r="AF576" s="1476">
        <v>2392.9567999999999</v>
      </c>
      <c r="AG576" s="1476">
        <v>2444.9775999999997</v>
      </c>
      <c r="AH576" s="1476">
        <v>2496.9983999999999</v>
      </c>
      <c r="AI576" s="1476">
        <v>2549.0191999999997</v>
      </c>
      <c r="AJ576" s="1476">
        <v>2601.04</v>
      </c>
      <c r="AK576" s="1476">
        <v>2653.0607999999997</v>
      </c>
      <c r="AL576" s="1476">
        <v>2705.0816</v>
      </c>
      <c r="AM576" s="1476">
        <v>2757.1023999999998</v>
      </c>
      <c r="AN576" s="1476">
        <v>2809.1232</v>
      </c>
      <c r="AO576" s="1476">
        <v>2861.1439999999998</v>
      </c>
      <c r="AP576" s="1476">
        <v>2913.1648</v>
      </c>
      <c r="AQ576" s="1476">
        <v>2965.1855999999998</v>
      </c>
      <c r="AR576" s="1476">
        <v>3017.2064</v>
      </c>
      <c r="AS576" s="1476">
        <v>3069.2271999999998</v>
      </c>
      <c r="AT576" s="1480">
        <v>3121.248</v>
      </c>
      <c r="AU576" s="355"/>
    </row>
    <row r="577" spans="1:47" x14ac:dyDescent="0.3">
      <c r="A577" s="725">
        <v>42</v>
      </c>
      <c r="B577" s="1479">
        <v>852.6336</v>
      </c>
      <c r="C577" s="1476">
        <v>905.92319999999995</v>
      </c>
      <c r="D577" s="1476">
        <v>959.2127999999999</v>
      </c>
      <c r="E577" s="1476">
        <v>1012.5024</v>
      </c>
      <c r="F577" s="1476">
        <v>1065.7919999999999</v>
      </c>
      <c r="G577" s="1476">
        <v>1119.0816</v>
      </c>
      <c r="H577" s="1476">
        <v>1172.3712</v>
      </c>
      <c r="I577" s="1476">
        <v>1225.6607999999999</v>
      </c>
      <c r="J577" s="1476">
        <v>1278.9503999999999</v>
      </c>
      <c r="K577" s="1476">
        <v>1332.24</v>
      </c>
      <c r="L577" s="1476">
        <v>1385.5295999999998</v>
      </c>
      <c r="M577" s="1476">
        <v>1438.8191999999999</v>
      </c>
      <c r="N577" s="1476">
        <v>1492.1088</v>
      </c>
      <c r="O577" s="1476">
        <v>1545.3983999999998</v>
      </c>
      <c r="P577" s="1476">
        <v>1598.6879999999999</v>
      </c>
      <c r="Q577" s="1476">
        <v>1651.9775999999999</v>
      </c>
      <c r="R577" s="1476">
        <v>1705.2672</v>
      </c>
      <c r="S577" s="1476">
        <v>1758.5567999999998</v>
      </c>
      <c r="T577" s="1476">
        <v>1811.8463999999999</v>
      </c>
      <c r="U577" s="1476">
        <v>1865.136</v>
      </c>
      <c r="V577" s="1476">
        <v>1918.4255999999998</v>
      </c>
      <c r="W577" s="1476">
        <v>1971.7151999999999</v>
      </c>
      <c r="X577" s="1476">
        <v>2025.0047999999999</v>
      </c>
      <c r="Y577" s="1476">
        <v>2078.2943999999998</v>
      </c>
      <c r="Z577" s="1476">
        <v>2131.5839999999998</v>
      </c>
      <c r="AA577" s="1476">
        <v>2184.8735999999999</v>
      </c>
      <c r="AB577" s="1476">
        <v>2238.1632</v>
      </c>
      <c r="AC577" s="1476">
        <v>2291.4528</v>
      </c>
      <c r="AD577" s="1476">
        <v>2344.7424000000001</v>
      </c>
      <c r="AE577" s="1476">
        <v>2398.0319999999997</v>
      </c>
      <c r="AF577" s="1476">
        <v>2451.3215999999998</v>
      </c>
      <c r="AG577" s="1476">
        <v>2504.6111999999998</v>
      </c>
      <c r="AH577" s="1476">
        <v>2557.9007999999999</v>
      </c>
      <c r="AI577" s="1476">
        <v>2611.1904</v>
      </c>
      <c r="AJ577" s="1476">
        <v>2664.48</v>
      </c>
      <c r="AK577" s="1476">
        <v>2717.7695999999996</v>
      </c>
      <c r="AL577" s="1476">
        <v>2771.0591999999997</v>
      </c>
      <c r="AM577" s="1476">
        <v>2824.3487999999998</v>
      </c>
      <c r="AN577" s="1476">
        <v>2877.6383999999998</v>
      </c>
      <c r="AO577" s="1476">
        <v>2930.9279999999999</v>
      </c>
      <c r="AP577" s="1476">
        <v>2984.2175999999999</v>
      </c>
      <c r="AQ577" s="1476">
        <v>3037.5072</v>
      </c>
      <c r="AR577" s="1476">
        <v>3090.7967999999996</v>
      </c>
      <c r="AS577" s="1476">
        <v>3144.0863999999997</v>
      </c>
      <c r="AT577" s="1480">
        <v>3197.3759999999997</v>
      </c>
      <c r="AU577" s="355"/>
    </row>
    <row r="578" spans="1:47" x14ac:dyDescent="0.3">
      <c r="A578" s="725">
        <v>43</v>
      </c>
      <c r="B578" s="1479">
        <v>872.93439999999998</v>
      </c>
      <c r="C578" s="1476">
        <v>927.49279999999999</v>
      </c>
      <c r="D578" s="1476">
        <v>982.05119999999999</v>
      </c>
      <c r="E578" s="1476">
        <v>1036.6096</v>
      </c>
      <c r="F578" s="1476">
        <v>1091.1679999999999</v>
      </c>
      <c r="G578" s="1476">
        <v>1145.7264</v>
      </c>
      <c r="H578" s="1476">
        <v>1200.2847999999999</v>
      </c>
      <c r="I578" s="1476">
        <v>1254.8432</v>
      </c>
      <c r="J578" s="1476">
        <v>1309.4015999999999</v>
      </c>
      <c r="K578" s="1476">
        <v>1363.9599999999998</v>
      </c>
      <c r="L578" s="1476">
        <v>1418.5183999999999</v>
      </c>
      <c r="M578" s="1476">
        <v>1473.0767999999998</v>
      </c>
      <c r="N578" s="1476">
        <v>1527.6351999999999</v>
      </c>
      <c r="O578" s="1476">
        <v>1582.1935999999998</v>
      </c>
      <c r="P578" s="1476">
        <v>1636.752</v>
      </c>
      <c r="Q578" s="1476">
        <v>1691.3103999999998</v>
      </c>
      <c r="R578" s="1476">
        <v>1745.8688</v>
      </c>
      <c r="S578" s="1476">
        <v>1800.4271999999999</v>
      </c>
      <c r="T578" s="1476">
        <v>1854.9856</v>
      </c>
      <c r="U578" s="1476">
        <v>1909.5439999999999</v>
      </c>
      <c r="V578" s="1476">
        <v>1964.1024</v>
      </c>
      <c r="W578" s="1476">
        <v>2018.6607999999999</v>
      </c>
      <c r="X578" s="1476">
        <v>2073.2192</v>
      </c>
      <c r="Y578" s="1476">
        <v>2127.7775999999999</v>
      </c>
      <c r="Z578" s="1476">
        <v>2182.3359999999998</v>
      </c>
      <c r="AA578" s="1476">
        <v>2236.8943999999997</v>
      </c>
      <c r="AB578" s="1476">
        <v>2291.4528</v>
      </c>
      <c r="AC578" s="1476">
        <v>2346.0111999999999</v>
      </c>
      <c r="AD578" s="1476">
        <v>2400.5695999999998</v>
      </c>
      <c r="AE578" s="1476">
        <v>2455.1279999999997</v>
      </c>
      <c r="AF578" s="1476">
        <v>2509.6864</v>
      </c>
      <c r="AG578" s="1476">
        <v>2564.2447999999999</v>
      </c>
      <c r="AH578" s="1476">
        <v>2618.8031999999998</v>
      </c>
      <c r="AI578" s="1476">
        <v>2673.3615999999997</v>
      </c>
      <c r="AJ578" s="1476">
        <v>2727.9199999999996</v>
      </c>
      <c r="AK578" s="1476">
        <v>2782.4784</v>
      </c>
      <c r="AL578" s="1476">
        <v>2837.0367999999999</v>
      </c>
      <c r="AM578" s="1476">
        <v>2891.5951999999997</v>
      </c>
      <c r="AN578" s="1476">
        <v>2946.1535999999996</v>
      </c>
      <c r="AO578" s="1476">
        <v>3000.712</v>
      </c>
      <c r="AP578" s="1476">
        <v>3055.2703999999999</v>
      </c>
      <c r="AQ578" s="1476">
        <v>3109.8287999999998</v>
      </c>
      <c r="AR578" s="1476">
        <v>3164.3871999999997</v>
      </c>
      <c r="AS578" s="1476">
        <v>3218.9456</v>
      </c>
      <c r="AT578" s="1480">
        <v>3273.5039999999999</v>
      </c>
      <c r="AU578" s="355"/>
    </row>
    <row r="579" spans="1:47" x14ac:dyDescent="0.3">
      <c r="A579" s="725">
        <v>44</v>
      </c>
      <c r="B579" s="1479">
        <v>893.23519999999996</v>
      </c>
      <c r="C579" s="1476">
        <v>949.06239999999991</v>
      </c>
      <c r="D579" s="1476">
        <v>1004.8896</v>
      </c>
      <c r="E579" s="1476">
        <v>1060.7167999999999</v>
      </c>
      <c r="F579" s="1476">
        <v>1116.5439999999999</v>
      </c>
      <c r="G579" s="1476">
        <v>1172.3712</v>
      </c>
      <c r="H579" s="1476">
        <v>1228.1984</v>
      </c>
      <c r="I579" s="1476">
        <v>1284.0255999999999</v>
      </c>
      <c r="J579" s="1476">
        <v>1339.8527999999999</v>
      </c>
      <c r="K579" s="1476">
        <v>1395.6799999999998</v>
      </c>
      <c r="L579" s="1476">
        <v>1451.5072</v>
      </c>
      <c r="M579" s="1476">
        <v>1507.3344</v>
      </c>
      <c r="N579" s="1476">
        <v>1563.1615999999999</v>
      </c>
      <c r="O579" s="1476">
        <v>1618.9887999999999</v>
      </c>
      <c r="P579" s="1476">
        <v>1674.8159999999998</v>
      </c>
      <c r="Q579" s="1476">
        <v>1730.6432</v>
      </c>
      <c r="R579" s="1476">
        <v>1786.4703999999999</v>
      </c>
      <c r="S579" s="1476">
        <v>1842.2975999999999</v>
      </c>
      <c r="T579" s="1476">
        <v>1898.1247999999998</v>
      </c>
      <c r="U579" s="1476">
        <v>1953.952</v>
      </c>
      <c r="V579" s="1476">
        <v>2009.7791999999999</v>
      </c>
      <c r="W579" s="1476">
        <v>2065.6063999999997</v>
      </c>
      <c r="X579" s="1476">
        <v>2121.4335999999998</v>
      </c>
      <c r="Y579" s="1476">
        <v>2177.2608</v>
      </c>
      <c r="Z579" s="1476">
        <v>2233.0879999999997</v>
      </c>
      <c r="AA579" s="1476">
        <v>2288.9151999999999</v>
      </c>
      <c r="AB579" s="1476">
        <v>2344.7424000000001</v>
      </c>
      <c r="AC579" s="1476">
        <v>2400.5695999999998</v>
      </c>
      <c r="AD579" s="1476">
        <v>2456.3968</v>
      </c>
      <c r="AE579" s="1476">
        <v>2512.2239999999997</v>
      </c>
      <c r="AF579" s="1476">
        <v>2568.0511999999999</v>
      </c>
      <c r="AG579" s="1476">
        <v>2623.8784000000001</v>
      </c>
      <c r="AH579" s="1476">
        <v>2679.7055999999998</v>
      </c>
      <c r="AI579" s="1476">
        <v>2735.5328</v>
      </c>
      <c r="AJ579" s="1476">
        <v>2791.3599999999997</v>
      </c>
      <c r="AK579" s="1476">
        <v>2847.1871999999998</v>
      </c>
      <c r="AL579" s="1476">
        <v>2903.0144</v>
      </c>
      <c r="AM579" s="1476">
        <v>2958.8415999999997</v>
      </c>
      <c r="AN579" s="1476">
        <v>3014.6687999999999</v>
      </c>
      <c r="AO579" s="1476">
        <v>3070.4959999999996</v>
      </c>
      <c r="AP579" s="1476">
        <v>3126.3231999999998</v>
      </c>
      <c r="AQ579" s="1476">
        <v>3182.1504</v>
      </c>
      <c r="AR579" s="1476">
        <v>3237.9775999999997</v>
      </c>
      <c r="AS579" s="1476">
        <v>3293.8047999999999</v>
      </c>
      <c r="AT579" s="1480">
        <v>3349.6319999999996</v>
      </c>
      <c r="AU579" s="355"/>
    </row>
    <row r="580" spans="1:47" x14ac:dyDescent="0.3">
      <c r="A580" s="725">
        <v>45</v>
      </c>
      <c r="B580" s="1479">
        <v>913.53599999999994</v>
      </c>
      <c r="C580" s="1476">
        <v>970.63199999999995</v>
      </c>
      <c r="D580" s="1476">
        <v>1027.7279999999998</v>
      </c>
      <c r="E580" s="1476">
        <v>1084.8239999999998</v>
      </c>
      <c r="F580" s="1476">
        <v>1141.9199999999998</v>
      </c>
      <c r="G580" s="1476">
        <v>1199.0159999999998</v>
      </c>
      <c r="H580" s="1476">
        <v>1256.1119999999999</v>
      </c>
      <c r="I580" s="1476">
        <v>1313.2079999999999</v>
      </c>
      <c r="J580" s="1476">
        <v>1370.3039999999999</v>
      </c>
      <c r="K580" s="1476">
        <v>1427.3999999999999</v>
      </c>
      <c r="L580" s="1476">
        <v>1484.4959999999999</v>
      </c>
      <c r="M580" s="1476">
        <v>1541.5919999999999</v>
      </c>
      <c r="N580" s="1476">
        <v>1598.6879999999999</v>
      </c>
      <c r="O580" s="1476">
        <v>1655.7839999999999</v>
      </c>
      <c r="P580" s="1476">
        <v>1712.8799999999999</v>
      </c>
      <c r="Q580" s="1476">
        <v>1769.9759999999999</v>
      </c>
      <c r="R580" s="1476">
        <v>1827.0719999999999</v>
      </c>
      <c r="S580" s="1476">
        <v>1884.1679999999999</v>
      </c>
      <c r="T580" s="1476">
        <v>1941.2639999999999</v>
      </c>
      <c r="U580" s="1476">
        <v>1998.36</v>
      </c>
      <c r="V580" s="1476">
        <v>2055.4559999999997</v>
      </c>
      <c r="W580" s="1476">
        <v>2112.5519999999997</v>
      </c>
      <c r="X580" s="1476">
        <v>2169.6479999999997</v>
      </c>
      <c r="Y580" s="1476">
        <v>2226.7439999999997</v>
      </c>
      <c r="Z580" s="1476">
        <v>2283.8399999999997</v>
      </c>
      <c r="AA580" s="1476">
        <v>2340.9359999999997</v>
      </c>
      <c r="AB580" s="1476">
        <v>2398.0319999999997</v>
      </c>
      <c r="AC580" s="1476">
        <v>2455.1279999999997</v>
      </c>
      <c r="AD580" s="1476">
        <v>2512.2239999999997</v>
      </c>
      <c r="AE580" s="1476">
        <v>2569.3199999999997</v>
      </c>
      <c r="AF580" s="1476">
        <v>2626.4159999999997</v>
      </c>
      <c r="AG580" s="1476">
        <v>2683.5119999999997</v>
      </c>
      <c r="AH580" s="1476">
        <v>2740.6079999999997</v>
      </c>
      <c r="AI580" s="1476">
        <v>2797.7039999999997</v>
      </c>
      <c r="AJ580" s="1476">
        <v>2854.7999999999997</v>
      </c>
      <c r="AK580" s="1476">
        <v>2911.8959999999997</v>
      </c>
      <c r="AL580" s="1476">
        <v>2968.9919999999997</v>
      </c>
      <c r="AM580" s="1476">
        <v>3026.0879999999997</v>
      </c>
      <c r="AN580" s="1476">
        <v>3083.1839999999997</v>
      </c>
      <c r="AO580" s="1476">
        <v>3140.2799999999997</v>
      </c>
      <c r="AP580" s="1476">
        <v>3197.3759999999997</v>
      </c>
      <c r="AQ580" s="1476">
        <v>3254.4719999999998</v>
      </c>
      <c r="AR580" s="1476">
        <v>3311.5679999999998</v>
      </c>
      <c r="AS580" s="1476">
        <v>3368.6639999999998</v>
      </c>
      <c r="AT580" s="1480">
        <v>3425.7599999999998</v>
      </c>
      <c r="AU580" s="355"/>
    </row>
    <row r="581" spans="1:47" x14ac:dyDescent="0.3">
      <c r="A581" s="725">
        <v>46</v>
      </c>
      <c r="B581" s="1479">
        <v>933.83679999999993</v>
      </c>
      <c r="C581" s="1476">
        <v>992.20159999999998</v>
      </c>
      <c r="D581" s="1476">
        <v>1050.5663999999999</v>
      </c>
      <c r="E581" s="1476">
        <v>1108.9312</v>
      </c>
      <c r="F581" s="1476">
        <v>1167.2959999999998</v>
      </c>
      <c r="G581" s="1476">
        <v>1225.6607999999999</v>
      </c>
      <c r="H581" s="1476">
        <v>1284.0255999999999</v>
      </c>
      <c r="I581" s="1476">
        <v>1342.3904</v>
      </c>
      <c r="J581" s="1476">
        <v>1400.7551999999998</v>
      </c>
      <c r="K581" s="1476">
        <v>1459.12</v>
      </c>
      <c r="L581" s="1476">
        <v>1517.4848</v>
      </c>
      <c r="M581" s="1476">
        <v>1575.8496</v>
      </c>
      <c r="N581" s="1476">
        <v>1634.2143999999998</v>
      </c>
      <c r="O581" s="1476">
        <v>1692.5791999999999</v>
      </c>
      <c r="P581" s="1476">
        <v>1750.944</v>
      </c>
      <c r="Q581" s="1476">
        <v>1809.3087999999998</v>
      </c>
      <c r="R581" s="1476">
        <v>1867.6735999999999</v>
      </c>
      <c r="S581" s="1476">
        <v>1926.0383999999999</v>
      </c>
      <c r="T581" s="1476">
        <v>1984.4032</v>
      </c>
      <c r="U581" s="1476">
        <v>2042.7679999999998</v>
      </c>
      <c r="V581" s="1476">
        <v>2101.1327999999999</v>
      </c>
      <c r="W581" s="1476">
        <v>2159.4975999999997</v>
      </c>
      <c r="X581" s="1476">
        <v>2217.8624</v>
      </c>
      <c r="Y581" s="1476">
        <v>2276.2271999999998</v>
      </c>
      <c r="Z581" s="1476">
        <v>2334.5919999999996</v>
      </c>
      <c r="AA581" s="1476">
        <v>2392.9567999999999</v>
      </c>
      <c r="AB581" s="1476">
        <v>2451.3215999999998</v>
      </c>
      <c r="AC581" s="1476">
        <v>2509.6864</v>
      </c>
      <c r="AD581" s="1476">
        <v>2568.0511999999999</v>
      </c>
      <c r="AE581" s="1476">
        <v>2626.4159999999997</v>
      </c>
      <c r="AF581" s="1476">
        <v>2684.7808</v>
      </c>
      <c r="AG581" s="1476">
        <v>2743.1455999999998</v>
      </c>
      <c r="AH581" s="1476">
        <v>2801.5103999999997</v>
      </c>
      <c r="AI581" s="1476">
        <v>2859.8751999999999</v>
      </c>
      <c r="AJ581" s="1476">
        <v>2918.24</v>
      </c>
      <c r="AK581" s="1476">
        <v>2976.6047999999996</v>
      </c>
      <c r="AL581" s="1476">
        <v>3034.9695999999999</v>
      </c>
      <c r="AM581" s="1476">
        <v>3093.3343999999997</v>
      </c>
      <c r="AN581" s="1476">
        <v>3151.6992</v>
      </c>
      <c r="AO581" s="1476">
        <v>3210.0639999999999</v>
      </c>
      <c r="AP581" s="1476">
        <v>3268.4287999999997</v>
      </c>
      <c r="AQ581" s="1476">
        <v>3326.7936</v>
      </c>
      <c r="AR581" s="1476">
        <v>3385.1583999999998</v>
      </c>
      <c r="AS581" s="1476">
        <v>3443.5231999999996</v>
      </c>
      <c r="AT581" s="1480">
        <v>3501.8879999999999</v>
      </c>
      <c r="AU581" s="355"/>
    </row>
    <row r="582" spans="1:47" x14ac:dyDescent="0.3">
      <c r="A582" s="725">
        <v>47</v>
      </c>
      <c r="B582" s="1479">
        <v>954.13759999999991</v>
      </c>
      <c r="C582" s="1476">
        <v>1013.7711999999999</v>
      </c>
      <c r="D582" s="1476">
        <v>1073.4048</v>
      </c>
      <c r="E582" s="1476">
        <v>1133.0383999999999</v>
      </c>
      <c r="F582" s="1476">
        <v>1192.672</v>
      </c>
      <c r="G582" s="1476">
        <v>1252.3055999999999</v>
      </c>
      <c r="H582" s="1476">
        <v>1311.9392</v>
      </c>
      <c r="I582" s="1476">
        <v>1371.5727999999999</v>
      </c>
      <c r="J582" s="1476">
        <v>1431.2064</v>
      </c>
      <c r="K582" s="1476">
        <v>1490.84</v>
      </c>
      <c r="L582" s="1476">
        <v>1550.4735999999998</v>
      </c>
      <c r="M582" s="1476">
        <v>1610.1071999999999</v>
      </c>
      <c r="N582" s="1476">
        <v>1669.7407999999998</v>
      </c>
      <c r="O582" s="1476">
        <v>1729.3743999999999</v>
      </c>
      <c r="P582" s="1476">
        <v>1789.0079999999998</v>
      </c>
      <c r="Q582" s="1476">
        <v>1848.6415999999999</v>
      </c>
      <c r="R582" s="1476">
        <v>1908.2751999999998</v>
      </c>
      <c r="S582" s="1476">
        <v>1967.9087999999999</v>
      </c>
      <c r="T582" s="1476">
        <v>2027.5423999999998</v>
      </c>
      <c r="U582" s="1476">
        <v>2087.1759999999999</v>
      </c>
      <c r="V582" s="1476">
        <v>2146.8096</v>
      </c>
      <c r="W582" s="1476">
        <v>2206.4431999999997</v>
      </c>
      <c r="X582" s="1476">
        <v>2266.0767999999998</v>
      </c>
      <c r="Y582" s="1476">
        <v>2325.7103999999999</v>
      </c>
      <c r="Z582" s="1476">
        <v>2385.3440000000001</v>
      </c>
      <c r="AA582" s="1476">
        <v>2444.9775999999997</v>
      </c>
      <c r="AB582" s="1476">
        <v>2504.6111999999998</v>
      </c>
      <c r="AC582" s="1476">
        <v>2564.2447999999999</v>
      </c>
      <c r="AD582" s="1476">
        <v>2623.8784000000001</v>
      </c>
      <c r="AE582" s="1476">
        <v>2683.5119999999997</v>
      </c>
      <c r="AF582" s="1476">
        <v>2743.1455999999998</v>
      </c>
      <c r="AG582" s="1476">
        <v>2802.7791999999999</v>
      </c>
      <c r="AH582" s="1476">
        <v>2862.4128000000001</v>
      </c>
      <c r="AI582" s="1476">
        <v>2922.0463999999997</v>
      </c>
      <c r="AJ582" s="1476">
        <v>2981.68</v>
      </c>
      <c r="AK582" s="1476">
        <v>3041.3136</v>
      </c>
      <c r="AL582" s="1476">
        <v>3100.9471999999996</v>
      </c>
      <c r="AM582" s="1476">
        <v>3160.5807999999997</v>
      </c>
      <c r="AN582" s="1476">
        <v>3220.2143999999998</v>
      </c>
      <c r="AO582" s="1476">
        <v>3279.848</v>
      </c>
      <c r="AP582" s="1476">
        <v>3339.4815999999996</v>
      </c>
      <c r="AQ582" s="1476">
        <v>3399.1151999999997</v>
      </c>
      <c r="AR582" s="1476">
        <v>3458.7487999999998</v>
      </c>
      <c r="AS582" s="1476">
        <v>3518.3824</v>
      </c>
      <c r="AT582" s="1480">
        <v>3578.0159999999996</v>
      </c>
      <c r="AU582" s="355"/>
    </row>
    <row r="583" spans="1:47" x14ac:dyDescent="0.3">
      <c r="A583" s="725">
        <v>48</v>
      </c>
      <c r="B583" s="1479">
        <v>974.4384</v>
      </c>
      <c r="C583" s="1476">
        <v>1035.3407999999999</v>
      </c>
      <c r="D583" s="1476">
        <v>1096.2431999999999</v>
      </c>
      <c r="E583" s="1476">
        <v>1157.1455999999998</v>
      </c>
      <c r="F583" s="1476">
        <v>1218.048</v>
      </c>
      <c r="G583" s="1476">
        <v>1278.9503999999999</v>
      </c>
      <c r="H583" s="1476">
        <v>1339.8527999999999</v>
      </c>
      <c r="I583" s="1476">
        <v>1400.7551999999998</v>
      </c>
      <c r="J583" s="1476">
        <v>1461.6576</v>
      </c>
      <c r="K583" s="1476">
        <v>1522.56</v>
      </c>
      <c r="L583" s="1476">
        <v>1583.4623999999999</v>
      </c>
      <c r="M583" s="1476">
        <v>1644.3647999999998</v>
      </c>
      <c r="N583" s="1476">
        <v>1705.2672</v>
      </c>
      <c r="O583" s="1476">
        <v>1766.1695999999999</v>
      </c>
      <c r="P583" s="1476">
        <v>1827.0719999999999</v>
      </c>
      <c r="Q583" s="1476">
        <v>1887.9743999999998</v>
      </c>
      <c r="R583" s="1476">
        <v>1948.8768</v>
      </c>
      <c r="S583" s="1476">
        <v>2009.7791999999999</v>
      </c>
      <c r="T583" s="1476">
        <v>2070.6815999999999</v>
      </c>
      <c r="U583" s="1476">
        <v>2131.5839999999998</v>
      </c>
      <c r="V583" s="1476">
        <v>2192.4863999999998</v>
      </c>
      <c r="W583" s="1476">
        <v>2253.3887999999997</v>
      </c>
      <c r="X583" s="1476">
        <v>2314.2911999999997</v>
      </c>
      <c r="Y583" s="1476">
        <v>2375.1936000000001</v>
      </c>
      <c r="Z583" s="1476">
        <v>2436.096</v>
      </c>
      <c r="AA583" s="1476">
        <v>2496.9983999999999</v>
      </c>
      <c r="AB583" s="1476">
        <v>2557.9007999999999</v>
      </c>
      <c r="AC583" s="1476">
        <v>2618.8031999999998</v>
      </c>
      <c r="AD583" s="1476">
        <v>2679.7055999999998</v>
      </c>
      <c r="AE583" s="1476">
        <v>2740.6079999999997</v>
      </c>
      <c r="AF583" s="1476">
        <v>2801.5103999999997</v>
      </c>
      <c r="AG583" s="1476">
        <v>2862.4128000000001</v>
      </c>
      <c r="AH583" s="1476">
        <v>2923.3152</v>
      </c>
      <c r="AI583" s="1476">
        <v>2984.2175999999999</v>
      </c>
      <c r="AJ583" s="1476">
        <v>3045.12</v>
      </c>
      <c r="AK583" s="1476">
        <v>3106.0223999999998</v>
      </c>
      <c r="AL583" s="1476">
        <v>3166.9247999999998</v>
      </c>
      <c r="AM583" s="1476">
        <v>3227.8271999999997</v>
      </c>
      <c r="AN583" s="1476">
        <v>3288.7295999999997</v>
      </c>
      <c r="AO583" s="1476">
        <v>3349.6319999999996</v>
      </c>
      <c r="AP583" s="1476">
        <v>3410.5344</v>
      </c>
      <c r="AQ583" s="1476">
        <v>3471.4367999999999</v>
      </c>
      <c r="AR583" s="1476">
        <v>3532.3391999999999</v>
      </c>
      <c r="AS583" s="1476">
        <v>3593.2415999999998</v>
      </c>
      <c r="AT583" s="1480">
        <v>3654.1439999999998</v>
      </c>
      <c r="AU583" s="355"/>
    </row>
    <row r="584" spans="1:47" x14ac:dyDescent="0.3">
      <c r="A584" s="725">
        <v>49</v>
      </c>
      <c r="B584" s="1479">
        <v>994.73919999999998</v>
      </c>
      <c r="C584" s="1476">
        <v>1056.9104</v>
      </c>
      <c r="D584" s="1476">
        <v>1119.0816</v>
      </c>
      <c r="E584" s="1476">
        <v>1181.2528</v>
      </c>
      <c r="F584" s="1476">
        <v>1243.424</v>
      </c>
      <c r="G584" s="1476">
        <v>1305.5952</v>
      </c>
      <c r="H584" s="1476">
        <v>1367.7664</v>
      </c>
      <c r="I584" s="1476">
        <v>1429.9376</v>
      </c>
      <c r="J584" s="1476">
        <v>1492.1088</v>
      </c>
      <c r="K584" s="1476">
        <v>1554.28</v>
      </c>
      <c r="L584" s="1476">
        <v>1616.4512</v>
      </c>
      <c r="M584" s="1476">
        <v>1678.6224</v>
      </c>
      <c r="N584" s="1476">
        <v>1740.7936</v>
      </c>
      <c r="O584" s="1476">
        <v>1802.9648</v>
      </c>
      <c r="P584" s="1476">
        <v>1865.136</v>
      </c>
      <c r="Q584" s="1476">
        <v>1927.3072</v>
      </c>
      <c r="R584" s="1476">
        <v>1989.4784</v>
      </c>
      <c r="S584" s="1476">
        <v>2051.6495999999997</v>
      </c>
      <c r="T584" s="1476">
        <v>2113.8208</v>
      </c>
      <c r="U584" s="1476">
        <v>2175.9919999999997</v>
      </c>
      <c r="V584" s="1476">
        <v>2238.1632</v>
      </c>
      <c r="W584" s="1476">
        <v>2300.3343999999997</v>
      </c>
      <c r="X584" s="1476">
        <v>2362.5056</v>
      </c>
      <c r="Y584" s="1476">
        <v>2424.6767999999997</v>
      </c>
      <c r="Z584" s="1476">
        <v>2486.848</v>
      </c>
      <c r="AA584" s="1476">
        <v>2549.0191999999997</v>
      </c>
      <c r="AB584" s="1476">
        <v>2611.1904</v>
      </c>
      <c r="AC584" s="1476">
        <v>2673.3615999999997</v>
      </c>
      <c r="AD584" s="1476">
        <v>2735.5328</v>
      </c>
      <c r="AE584" s="1476">
        <v>2797.7039999999997</v>
      </c>
      <c r="AF584" s="1476">
        <v>2859.8751999999999</v>
      </c>
      <c r="AG584" s="1476">
        <v>2922.0463999999997</v>
      </c>
      <c r="AH584" s="1476">
        <v>2984.2175999999999</v>
      </c>
      <c r="AI584" s="1476">
        <v>3046.3887999999997</v>
      </c>
      <c r="AJ584" s="1476">
        <v>3108.56</v>
      </c>
      <c r="AK584" s="1476">
        <v>3170.7311999999997</v>
      </c>
      <c r="AL584" s="1476">
        <v>3232.9023999999999</v>
      </c>
      <c r="AM584" s="1476">
        <v>3295.0735999999997</v>
      </c>
      <c r="AN584" s="1476">
        <v>3357.2447999999999</v>
      </c>
      <c r="AO584" s="1476">
        <v>3419.4159999999997</v>
      </c>
      <c r="AP584" s="1476">
        <v>3481.5871999999999</v>
      </c>
      <c r="AQ584" s="1476">
        <v>3543.7583999999997</v>
      </c>
      <c r="AR584" s="1476">
        <v>3605.9295999999999</v>
      </c>
      <c r="AS584" s="1476">
        <v>3668.1007999999997</v>
      </c>
      <c r="AT584" s="1480">
        <v>3730.2719999999999</v>
      </c>
      <c r="AU584" s="355"/>
    </row>
    <row r="585" spans="1:47" s="355" customFormat="1" x14ac:dyDescent="0.3">
      <c r="A585" s="725">
        <v>50</v>
      </c>
      <c r="B585" s="1479">
        <v>1015.04</v>
      </c>
      <c r="C585" s="1476">
        <v>1078.48</v>
      </c>
      <c r="D585" s="1476">
        <v>1141.9199999999998</v>
      </c>
      <c r="E585" s="1476">
        <v>1205.3599999999999</v>
      </c>
      <c r="F585" s="1476">
        <v>1268.8</v>
      </c>
      <c r="G585" s="1476">
        <v>1332.24</v>
      </c>
      <c r="H585" s="1476">
        <v>1395.6799999999998</v>
      </c>
      <c r="I585" s="1476">
        <v>1459.12</v>
      </c>
      <c r="J585" s="1476">
        <v>1522.56</v>
      </c>
      <c r="K585" s="1476">
        <v>1586</v>
      </c>
      <c r="L585" s="1476">
        <v>1649.4399999999998</v>
      </c>
      <c r="M585" s="1476">
        <v>1712.8799999999999</v>
      </c>
      <c r="N585" s="1476">
        <v>1776.32</v>
      </c>
      <c r="O585" s="1476">
        <v>1839.76</v>
      </c>
      <c r="P585" s="1476">
        <v>1903.1999999999998</v>
      </c>
      <c r="Q585" s="1476">
        <v>1966.6399999999999</v>
      </c>
      <c r="R585" s="1476">
        <v>2030.08</v>
      </c>
      <c r="S585" s="1476">
        <v>2093.52</v>
      </c>
      <c r="T585" s="1476">
        <v>2156.96</v>
      </c>
      <c r="U585" s="1476">
        <v>2220.4</v>
      </c>
      <c r="V585" s="1476">
        <v>2283.8399999999997</v>
      </c>
      <c r="W585" s="1476">
        <v>2347.2799999999997</v>
      </c>
      <c r="X585" s="1476">
        <v>2410.7199999999998</v>
      </c>
      <c r="Y585" s="1476">
        <v>2474.16</v>
      </c>
      <c r="Z585" s="1476">
        <v>2537.6</v>
      </c>
      <c r="AA585" s="1476">
        <v>2601.04</v>
      </c>
      <c r="AB585" s="1476">
        <v>2664.48</v>
      </c>
      <c r="AC585" s="1476">
        <v>2727.9199999999996</v>
      </c>
      <c r="AD585" s="1476">
        <v>2791.3599999999997</v>
      </c>
      <c r="AE585" s="1476">
        <v>2854.7999999999997</v>
      </c>
      <c r="AF585" s="1476">
        <v>2918.24</v>
      </c>
      <c r="AG585" s="1476">
        <v>2981.68</v>
      </c>
      <c r="AH585" s="1476">
        <v>3045.12</v>
      </c>
      <c r="AI585" s="1476">
        <v>3108.56</v>
      </c>
      <c r="AJ585" s="1476">
        <v>3172</v>
      </c>
      <c r="AK585" s="1476">
        <v>3235.4399999999996</v>
      </c>
      <c r="AL585" s="1476">
        <v>3298.8799999999997</v>
      </c>
      <c r="AM585" s="1476">
        <v>3362.3199999999997</v>
      </c>
      <c r="AN585" s="1476">
        <v>3425.7599999999998</v>
      </c>
      <c r="AO585" s="1476">
        <v>3489.2</v>
      </c>
      <c r="AP585" s="1476">
        <v>3552.64</v>
      </c>
      <c r="AQ585" s="1476">
        <v>3616.08</v>
      </c>
      <c r="AR585" s="1476">
        <v>3679.52</v>
      </c>
      <c r="AS585" s="1476">
        <v>3742.9599999999996</v>
      </c>
      <c r="AT585" s="1480">
        <v>3806.3999999999996</v>
      </c>
    </row>
    <row r="586" spans="1:47" x14ac:dyDescent="0.3">
      <c r="A586" s="725">
        <v>51</v>
      </c>
      <c r="B586" s="1479">
        <v>1035.3407999999999</v>
      </c>
      <c r="C586" s="1476">
        <v>1100.0495999999998</v>
      </c>
      <c r="D586" s="1476">
        <v>1164.7583999999999</v>
      </c>
      <c r="E586" s="1476">
        <v>1229.4671999999998</v>
      </c>
      <c r="F586" s="1476">
        <v>1294.1759999999999</v>
      </c>
      <c r="G586" s="1476">
        <v>1358.8847999999998</v>
      </c>
      <c r="H586" s="1476">
        <v>1423.5935999999999</v>
      </c>
      <c r="I586" s="1476">
        <v>1488.3023999999998</v>
      </c>
      <c r="J586" s="1476">
        <v>1553.0111999999999</v>
      </c>
      <c r="K586" s="1476">
        <v>1617.7199999999998</v>
      </c>
      <c r="L586" s="1476">
        <v>1682.4287999999999</v>
      </c>
      <c r="M586" s="1476">
        <v>1747.1375999999998</v>
      </c>
      <c r="N586" s="1476">
        <v>1811.8463999999999</v>
      </c>
      <c r="O586" s="1476">
        <v>1876.5551999999998</v>
      </c>
      <c r="P586" s="1476">
        <v>1941.2639999999999</v>
      </c>
      <c r="Q586" s="1476">
        <v>2005.9727999999998</v>
      </c>
      <c r="R586" s="1476">
        <v>2070.6815999999999</v>
      </c>
      <c r="S586" s="1476">
        <v>2135.3903999999998</v>
      </c>
      <c r="T586" s="1476">
        <v>2200.0991999999997</v>
      </c>
      <c r="U586" s="1476">
        <v>2264.808</v>
      </c>
      <c r="V586" s="1476">
        <v>2329.5167999999999</v>
      </c>
      <c r="W586" s="1476">
        <v>2394.2255999999998</v>
      </c>
      <c r="X586" s="1476">
        <v>2458.9343999999996</v>
      </c>
      <c r="Y586" s="1476">
        <v>2523.6432</v>
      </c>
      <c r="Z586" s="1476">
        <v>2588.3519999999999</v>
      </c>
      <c r="AA586" s="1476">
        <v>2653.0607999999997</v>
      </c>
      <c r="AB586" s="1476">
        <v>2717.7695999999996</v>
      </c>
      <c r="AC586" s="1476">
        <v>2782.4784</v>
      </c>
      <c r="AD586" s="1476">
        <v>2847.1871999999998</v>
      </c>
      <c r="AE586" s="1476">
        <v>2911.8959999999997</v>
      </c>
      <c r="AF586" s="1476">
        <v>2976.6047999999996</v>
      </c>
      <c r="AG586" s="1476">
        <v>3041.3136</v>
      </c>
      <c r="AH586" s="1476">
        <v>3106.0223999999998</v>
      </c>
      <c r="AI586" s="1476">
        <v>3170.7311999999997</v>
      </c>
      <c r="AJ586" s="1476">
        <v>3235.4399999999996</v>
      </c>
      <c r="AK586" s="1476">
        <v>3300.1487999999999</v>
      </c>
      <c r="AL586" s="1476">
        <v>3364.8575999999998</v>
      </c>
      <c r="AM586" s="1476">
        <v>3429.5663999999997</v>
      </c>
      <c r="AN586" s="1476">
        <v>3494.2751999999996</v>
      </c>
      <c r="AO586" s="1476">
        <v>3558.9839999999999</v>
      </c>
      <c r="AP586" s="1476">
        <v>3623.6927999999998</v>
      </c>
      <c r="AQ586" s="1476">
        <v>3688.4015999999997</v>
      </c>
      <c r="AR586" s="1476">
        <v>3753.1103999999996</v>
      </c>
      <c r="AS586" s="1476">
        <v>3817.8191999999999</v>
      </c>
      <c r="AT586" s="1480">
        <v>3882.5279999999998</v>
      </c>
    </row>
    <row r="587" spans="1:47" s="355" customFormat="1" x14ac:dyDescent="0.3">
      <c r="A587" s="725">
        <v>52</v>
      </c>
      <c r="B587" s="1479">
        <v>1055.6415999999999</v>
      </c>
      <c r="C587" s="1476">
        <v>1121.6191999999999</v>
      </c>
      <c r="D587" s="1476">
        <v>1187.5968</v>
      </c>
      <c r="E587" s="1476">
        <v>1253.5744</v>
      </c>
      <c r="F587" s="1476">
        <v>1319.5519999999999</v>
      </c>
      <c r="G587" s="1476">
        <v>1385.5295999999998</v>
      </c>
      <c r="H587" s="1476">
        <v>1451.5072</v>
      </c>
      <c r="I587" s="1476">
        <v>1517.4848</v>
      </c>
      <c r="J587" s="1476">
        <v>1583.4623999999999</v>
      </c>
      <c r="K587" s="1476">
        <v>1649.4399999999998</v>
      </c>
      <c r="L587" s="1476">
        <v>1715.4176</v>
      </c>
      <c r="M587" s="1476">
        <v>1781.3951999999999</v>
      </c>
      <c r="N587" s="1476">
        <v>1847.3727999999999</v>
      </c>
      <c r="O587" s="1476">
        <v>1913.3503999999998</v>
      </c>
      <c r="P587" s="1476">
        <v>1979.328</v>
      </c>
      <c r="Q587" s="1476">
        <v>2045.3055999999999</v>
      </c>
      <c r="R587" s="1476">
        <v>2111.2831999999999</v>
      </c>
      <c r="S587" s="1476">
        <v>2177.2608</v>
      </c>
      <c r="T587" s="1476">
        <v>2243.2383999999997</v>
      </c>
      <c r="U587" s="1476">
        <v>2309.2159999999999</v>
      </c>
      <c r="V587" s="1476">
        <v>2375.1936000000001</v>
      </c>
      <c r="W587" s="1476">
        <v>2441.1711999999998</v>
      </c>
      <c r="X587" s="1476">
        <v>2507.1487999999999</v>
      </c>
      <c r="Y587" s="1476">
        <v>2573.1263999999996</v>
      </c>
      <c r="Z587" s="1476">
        <v>2639.1039999999998</v>
      </c>
      <c r="AA587" s="1476">
        <v>2705.0816</v>
      </c>
      <c r="AB587" s="1476">
        <v>2771.0591999999997</v>
      </c>
      <c r="AC587" s="1476">
        <v>2837.0367999999999</v>
      </c>
      <c r="AD587" s="1476">
        <v>2903.0144</v>
      </c>
      <c r="AE587" s="1476">
        <v>2968.9919999999997</v>
      </c>
      <c r="AF587" s="1476">
        <v>3034.9695999999999</v>
      </c>
      <c r="AG587" s="1476">
        <v>3100.9471999999996</v>
      </c>
      <c r="AH587" s="1476">
        <v>3166.9247999999998</v>
      </c>
      <c r="AI587" s="1476">
        <v>3232.9023999999999</v>
      </c>
      <c r="AJ587" s="1476">
        <v>3298.8799999999997</v>
      </c>
      <c r="AK587" s="1476">
        <v>3364.8575999999998</v>
      </c>
      <c r="AL587" s="1476">
        <v>3430.8352</v>
      </c>
      <c r="AM587" s="1476">
        <v>3496.8127999999997</v>
      </c>
      <c r="AN587" s="1476">
        <v>3562.7903999999999</v>
      </c>
      <c r="AO587" s="1476">
        <v>3628.7679999999996</v>
      </c>
      <c r="AP587" s="1476">
        <v>3694.7455999999997</v>
      </c>
      <c r="AQ587" s="1476">
        <v>3760.7231999999999</v>
      </c>
      <c r="AR587" s="1476">
        <v>3826.7007999999996</v>
      </c>
      <c r="AS587" s="1476">
        <v>3892.6783999999998</v>
      </c>
      <c r="AT587" s="1480">
        <v>3958.6559999999999</v>
      </c>
      <c r="AU587"/>
    </row>
    <row r="588" spans="1:47" x14ac:dyDescent="0.3">
      <c r="A588" s="725">
        <v>53</v>
      </c>
      <c r="B588" s="1479">
        <v>1075.9423999999999</v>
      </c>
      <c r="C588" s="1476">
        <v>1143.1887999999999</v>
      </c>
      <c r="D588" s="1476">
        <v>1210.4351999999999</v>
      </c>
      <c r="E588" s="1476">
        <v>1277.6815999999999</v>
      </c>
      <c r="F588" s="1476">
        <v>1344.9279999999999</v>
      </c>
      <c r="G588" s="1476">
        <v>1412.1743999999999</v>
      </c>
      <c r="H588" s="1476">
        <v>1479.4207999999999</v>
      </c>
      <c r="I588" s="1476">
        <v>1546.6671999999999</v>
      </c>
      <c r="J588" s="1476">
        <v>1613.9135999999999</v>
      </c>
      <c r="K588" s="1476">
        <v>1681.1599999999999</v>
      </c>
      <c r="L588" s="1476">
        <v>1748.4063999999998</v>
      </c>
      <c r="M588" s="1476">
        <v>1815.6527999999998</v>
      </c>
      <c r="N588" s="1476">
        <v>1882.8991999999998</v>
      </c>
      <c r="O588" s="1476">
        <v>1950.1455999999998</v>
      </c>
      <c r="P588" s="1476">
        <v>2017.3919999999998</v>
      </c>
      <c r="Q588" s="1476">
        <v>2084.6383999999998</v>
      </c>
      <c r="R588" s="1476">
        <v>2151.8847999999998</v>
      </c>
      <c r="S588" s="1476">
        <v>2219.1311999999998</v>
      </c>
      <c r="T588" s="1476">
        <v>2286.3775999999998</v>
      </c>
      <c r="U588" s="1476">
        <v>2353.6239999999998</v>
      </c>
      <c r="V588" s="1476">
        <v>2420.8703999999998</v>
      </c>
      <c r="W588" s="1476">
        <v>2488.1167999999998</v>
      </c>
      <c r="X588" s="1476">
        <v>2555.3631999999998</v>
      </c>
      <c r="Y588" s="1476">
        <v>2622.6095999999998</v>
      </c>
      <c r="Z588" s="1476">
        <v>2689.8559999999998</v>
      </c>
      <c r="AA588" s="1476">
        <v>2757.1023999999998</v>
      </c>
      <c r="AB588" s="1476">
        <v>2824.3487999999998</v>
      </c>
      <c r="AC588" s="1476">
        <v>2891.5951999999997</v>
      </c>
      <c r="AD588" s="1476">
        <v>2958.8415999999997</v>
      </c>
      <c r="AE588" s="1476">
        <v>3026.0879999999997</v>
      </c>
      <c r="AF588" s="1476">
        <v>3093.3343999999997</v>
      </c>
      <c r="AG588" s="1476">
        <v>3160.5807999999997</v>
      </c>
      <c r="AH588" s="1476">
        <v>3227.8271999999997</v>
      </c>
      <c r="AI588" s="1476">
        <v>3295.0735999999997</v>
      </c>
      <c r="AJ588" s="1476">
        <v>3362.3199999999997</v>
      </c>
      <c r="AK588" s="1476">
        <v>3429.5663999999997</v>
      </c>
      <c r="AL588" s="1476">
        <v>3496.8127999999997</v>
      </c>
      <c r="AM588" s="1476">
        <v>3564.0591999999997</v>
      </c>
      <c r="AN588" s="1476">
        <v>3631.3055999999997</v>
      </c>
      <c r="AO588" s="1476">
        <v>3698.5519999999997</v>
      </c>
      <c r="AP588" s="1476">
        <v>3765.7983999999997</v>
      </c>
      <c r="AQ588" s="1476">
        <v>3833.0447999999997</v>
      </c>
      <c r="AR588" s="1476">
        <v>3900.2911999999997</v>
      </c>
      <c r="AS588" s="1476">
        <v>3967.5375999999997</v>
      </c>
      <c r="AT588" s="1480">
        <v>4034.7839999999997</v>
      </c>
    </row>
    <row r="589" spans="1:47" x14ac:dyDescent="0.3">
      <c r="A589" s="725">
        <v>54</v>
      </c>
      <c r="B589" s="1479">
        <v>1096.2431999999999</v>
      </c>
      <c r="C589" s="1476">
        <v>1164.7583999999999</v>
      </c>
      <c r="D589" s="1476">
        <v>1233.2736</v>
      </c>
      <c r="E589" s="1476">
        <v>1301.7888</v>
      </c>
      <c r="F589" s="1476">
        <v>1370.3039999999999</v>
      </c>
      <c r="G589" s="1476">
        <v>1438.8191999999999</v>
      </c>
      <c r="H589" s="1476">
        <v>1507.3344</v>
      </c>
      <c r="I589" s="1476">
        <v>1575.8496</v>
      </c>
      <c r="J589" s="1476">
        <v>1644.3647999999998</v>
      </c>
      <c r="K589" s="1476">
        <v>1712.8799999999999</v>
      </c>
      <c r="L589" s="1476">
        <v>1781.3951999999999</v>
      </c>
      <c r="M589" s="1476">
        <v>1849.9104</v>
      </c>
      <c r="N589" s="1476">
        <v>1918.4255999999998</v>
      </c>
      <c r="O589" s="1476">
        <v>1986.9407999999999</v>
      </c>
      <c r="P589" s="1476">
        <v>2055.4559999999997</v>
      </c>
      <c r="Q589" s="1476">
        <v>2123.9712</v>
      </c>
      <c r="R589" s="1476">
        <v>2192.4863999999998</v>
      </c>
      <c r="S589" s="1476">
        <v>2261.0016000000001</v>
      </c>
      <c r="T589" s="1476">
        <v>2329.5167999999999</v>
      </c>
      <c r="U589" s="1476">
        <v>2398.0319999999997</v>
      </c>
      <c r="V589" s="1476">
        <v>2466.5472</v>
      </c>
      <c r="W589" s="1476">
        <v>2535.0623999999998</v>
      </c>
      <c r="X589" s="1476">
        <v>2603.5776000000001</v>
      </c>
      <c r="Y589" s="1476">
        <v>2672.0927999999999</v>
      </c>
      <c r="Z589" s="1476">
        <v>2740.6079999999997</v>
      </c>
      <c r="AA589" s="1476">
        <v>2809.1232</v>
      </c>
      <c r="AB589" s="1476">
        <v>2877.6383999999998</v>
      </c>
      <c r="AC589" s="1476">
        <v>2946.1535999999996</v>
      </c>
      <c r="AD589" s="1476">
        <v>3014.6687999999999</v>
      </c>
      <c r="AE589" s="1476">
        <v>3083.1839999999997</v>
      </c>
      <c r="AF589" s="1476">
        <v>3151.6992</v>
      </c>
      <c r="AG589" s="1476">
        <v>3220.2143999999998</v>
      </c>
      <c r="AH589" s="1476">
        <v>3288.7295999999997</v>
      </c>
      <c r="AI589" s="1476">
        <v>3357.2447999999999</v>
      </c>
      <c r="AJ589" s="1476">
        <v>3425.7599999999998</v>
      </c>
      <c r="AK589" s="1476">
        <v>3494.2751999999996</v>
      </c>
      <c r="AL589" s="1476">
        <v>3562.7903999999999</v>
      </c>
      <c r="AM589" s="1476">
        <v>3631.3055999999997</v>
      </c>
      <c r="AN589" s="1476">
        <v>3699.8208</v>
      </c>
      <c r="AO589" s="1476">
        <v>3768.3359999999998</v>
      </c>
      <c r="AP589" s="1476">
        <v>3836.8511999999996</v>
      </c>
      <c r="AQ589" s="1476">
        <v>3905.3663999999999</v>
      </c>
      <c r="AR589" s="1476">
        <v>3973.8815999999997</v>
      </c>
      <c r="AS589" s="1476">
        <v>4042.3968</v>
      </c>
      <c r="AT589" s="1480">
        <v>4110.9119999999994</v>
      </c>
    </row>
    <row r="590" spans="1:47" x14ac:dyDescent="0.3">
      <c r="A590" s="725">
        <v>55</v>
      </c>
      <c r="B590" s="1479">
        <v>1116.5439999999999</v>
      </c>
      <c r="C590" s="1476">
        <v>1186.328</v>
      </c>
      <c r="D590" s="1476">
        <v>1256.1119999999999</v>
      </c>
      <c r="E590" s="1476">
        <v>1325.896</v>
      </c>
      <c r="F590" s="1476">
        <v>1395.6799999999998</v>
      </c>
      <c r="G590" s="1476">
        <v>1465.4639999999999</v>
      </c>
      <c r="H590" s="1476">
        <v>1535.2479999999998</v>
      </c>
      <c r="I590" s="1476">
        <v>1605.0319999999999</v>
      </c>
      <c r="J590" s="1476">
        <v>1674.8159999999998</v>
      </c>
      <c r="K590" s="1476">
        <v>1744.6</v>
      </c>
      <c r="L590" s="1476">
        <v>1814.3839999999998</v>
      </c>
      <c r="M590" s="1476">
        <v>1884.1679999999999</v>
      </c>
      <c r="N590" s="1476">
        <v>1953.952</v>
      </c>
      <c r="O590" s="1476">
        <v>2023.7359999999999</v>
      </c>
      <c r="P590" s="1476">
        <v>2093.52</v>
      </c>
      <c r="Q590" s="1476">
        <v>2163.3040000000001</v>
      </c>
      <c r="R590" s="1476">
        <v>2233.0879999999997</v>
      </c>
      <c r="S590" s="1476">
        <v>2302.8719999999998</v>
      </c>
      <c r="T590" s="1476">
        <v>2372.6559999999999</v>
      </c>
      <c r="U590" s="1476">
        <v>2442.44</v>
      </c>
      <c r="V590" s="1476">
        <v>2512.2239999999997</v>
      </c>
      <c r="W590" s="1476">
        <v>2582.0079999999998</v>
      </c>
      <c r="X590" s="1476">
        <v>2651.7919999999999</v>
      </c>
      <c r="Y590" s="1476">
        <v>2721.576</v>
      </c>
      <c r="Z590" s="1476">
        <v>2791.3599999999997</v>
      </c>
      <c r="AA590" s="1476">
        <v>2861.1439999999998</v>
      </c>
      <c r="AB590" s="1476">
        <v>2930.9279999999999</v>
      </c>
      <c r="AC590" s="1476">
        <v>3000.712</v>
      </c>
      <c r="AD590" s="1476">
        <v>3070.4959999999996</v>
      </c>
      <c r="AE590" s="1476">
        <v>3140.2799999999997</v>
      </c>
      <c r="AF590" s="1476">
        <v>3210.0639999999999</v>
      </c>
      <c r="AG590" s="1476">
        <v>3279.848</v>
      </c>
      <c r="AH590" s="1476">
        <v>3349.6319999999996</v>
      </c>
      <c r="AI590" s="1476">
        <v>3419.4159999999997</v>
      </c>
      <c r="AJ590" s="1476">
        <v>3489.2</v>
      </c>
      <c r="AK590" s="1476">
        <v>3558.9839999999999</v>
      </c>
      <c r="AL590" s="1476">
        <v>3628.7679999999996</v>
      </c>
      <c r="AM590" s="1476">
        <v>3698.5519999999997</v>
      </c>
      <c r="AN590" s="1476">
        <v>3768.3359999999998</v>
      </c>
      <c r="AO590" s="1476">
        <v>3838.12</v>
      </c>
      <c r="AP590" s="1476">
        <v>3907.904</v>
      </c>
      <c r="AQ590" s="1476">
        <v>3977.6879999999996</v>
      </c>
      <c r="AR590" s="1476">
        <v>4047.4719999999998</v>
      </c>
      <c r="AS590" s="1476">
        <v>4117.2559999999994</v>
      </c>
      <c r="AT590" s="1480">
        <v>4187.04</v>
      </c>
    </row>
    <row r="591" spans="1:47" s="355" customFormat="1" x14ac:dyDescent="0.3">
      <c r="A591" s="725">
        <v>56</v>
      </c>
      <c r="B591" s="1479">
        <v>1136.8447999999999</v>
      </c>
      <c r="C591" s="1476">
        <v>1207.8976</v>
      </c>
      <c r="D591" s="1476">
        <v>1278.9503999999999</v>
      </c>
      <c r="E591" s="1476">
        <v>1350.0031999999999</v>
      </c>
      <c r="F591" s="1476">
        <v>1421.0559999999998</v>
      </c>
      <c r="G591" s="1476">
        <v>1492.1088</v>
      </c>
      <c r="H591" s="1476">
        <v>1563.1615999999999</v>
      </c>
      <c r="I591" s="1476">
        <v>1634.2143999999998</v>
      </c>
      <c r="J591" s="1476">
        <v>1705.2672</v>
      </c>
      <c r="K591" s="1476">
        <v>1776.32</v>
      </c>
      <c r="L591" s="1476">
        <v>1847.3727999999999</v>
      </c>
      <c r="M591" s="1476">
        <v>1918.4255999999998</v>
      </c>
      <c r="N591" s="1476">
        <v>1989.4784</v>
      </c>
      <c r="O591" s="1476">
        <v>2060.5311999999999</v>
      </c>
      <c r="P591" s="1476">
        <v>2131.5839999999998</v>
      </c>
      <c r="Q591" s="1476">
        <v>2202.6367999999998</v>
      </c>
      <c r="R591" s="1476">
        <v>2273.6895999999997</v>
      </c>
      <c r="S591" s="1476">
        <v>2344.7424000000001</v>
      </c>
      <c r="T591" s="1476">
        <v>2415.7952</v>
      </c>
      <c r="U591" s="1476">
        <v>2486.848</v>
      </c>
      <c r="V591" s="1476">
        <v>2557.9007999999999</v>
      </c>
      <c r="W591" s="1476">
        <v>2628.9535999999998</v>
      </c>
      <c r="X591" s="1476">
        <v>2700.0063999999998</v>
      </c>
      <c r="Y591" s="1476">
        <v>2771.0591999999997</v>
      </c>
      <c r="Z591" s="1476">
        <v>2842.1119999999996</v>
      </c>
      <c r="AA591" s="1476">
        <v>2913.1648</v>
      </c>
      <c r="AB591" s="1476">
        <v>2984.2175999999999</v>
      </c>
      <c r="AC591" s="1476">
        <v>3055.2703999999999</v>
      </c>
      <c r="AD591" s="1476">
        <v>3126.3231999999998</v>
      </c>
      <c r="AE591" s="1476">
        <v>3197.3759999999997</v>
      </c>
      <c r="AF591" s="1476">
        <v>3268.4287999999997</v>
      </c>
      <c r="AG591" s="1476">
        <v>3339.4815999999996</v>
      </c>
      <c r="AH591" s="1476">
        <v>3410.5344</v>
      </c>
      <c r="AI591" s="1476">
        <v>3481.5871999999999</v>
      </c>
      <c r="AJ591" s="1476">
        <v>3552.64</v>
      </c>
      <c r="AK591" s="1476">
        <v>3623.6927999999998</v>
      </c>
      <c r="AL591" s="1476">
        <v>3694.7455999999997</v>
      </c>
      <c r="AM591" s="1476">
        <v>3765.7983999999997</v>
      </c>
      <c r="AN591" s="1476">
        <v>3836.8511999999996</v>
      </c>
      <c r="AO591" s="1476">
        <v>3907.904</v>
      </c>
      <c r="AP591" s="1476">
        <v>3978.9567999999999</v>
      </c>
      <c r="AQ591" s="1476">
        <v>4050.0095999999999</v>
      </c>
      <c r="AR591" s="1476">
        <v>4121.0623999999998</v>
      </c>
      <c r="AS591" s="1476">
        <v>4192.1152000000002</v>
      </c>
      <c r="AT591" s="1480">
        <v>4263.1679999999997</v>
      </c>
      <c r="AU591"/>
    </row>
    <row r="592" spans="1:47" s="355" customFormat="1" x14ac:dyDescent="0.3">
      <c r="A592" s="725">
        <v>57</v>
      </c>
      <c r="B592" s="1479">
        <v>1157.1455999999998</v>
      </c>
      <c r="C592" s="1476">
        <v>1229.4671999999998</v>
      </c>
      <c r="D592" s="1476">
        <v>1301.7888</v>
      </c>
      <c r="E592" s="1476">
        <v>1374.1104</v>
      </c>
      <c r="F592" s="1476">
        <v>1446.432</v>
      </c>
      <c r="G592" s="1476">
        <v>1518.7536</v>
      </c>
      <c r="H592" s="1476">
        <v>1591.0752</v>
      </c>
      <c r="I592" s="1476">
        <v>1663.3968</v>
      </c>
      <c r="J592" s="1476">
        <v>1735.7184</v>
      </c>
      <c r="K592" s="1476">
        <v>1808.04</v>
      </c>
      <c r="L592" s="1476">
        <v>1880.3616</v>
      </c>
      <c r="M592" s="1476">
        <v>1952.6831999999999</v>
      </c>
      <c r="N592" s="1476">
        <v>2025.0047999999999</v>
      </c>
      <c r="O592" s="1476">
        <v>2097.3263999999999</v>
      </c>
      <c r="P592" s="1476">
        <v>2169.6479999999997</v>
      </c>
      <c r="Q592" s="1476">
        <v>2241.9695999999999</v>
      </c>
      <c r="R592" s="1476">
        <v>2314.2911999999997</v>
      </c>
      <c r="S592" s="1476">
        <v>2386.6127999999999</v>
      </c>
      <c r="T592" s="1476">
        <v>2458.9343999999996</v>
      </c>
      <c r="U592" s="1476">
        <v>2531.2559999999999</v>
      </c>
      <c r="V592" s="1476">
        <v>2603.5776000000001</v>
      </c>
      <c r="W592" s="1476">
        <v>2675.8991999999998</v>
      </c>
      <c r="X592" s="1476">
        <v>2748.2208000000001</v>
      </c>
      <c r="Y592" s="1476">
        <v>2820.5423999999998</v>
      </c>
      <c r="Z592" s="1476">
        <v>2892.864</v>
      </c>
      <c r="AA592" s="1476">
        <v>2965.1855999999998</v>
      </c>
      <c r="AB592" s="1476">
        <v>3037.5072</v>
      </c>
      <c r="AC592" s="1476">
        <v>3109.8287999999998</v>
      </c>
      <c r="AD592" s="1476">
        <v>3182.1504</v>
      </c>
      <c r="AE592" s="1476">
        <v>3254.4719999999998</v>
      </c>
      <c r="AF592" s="1476">
        <v>3326.7936</v>
      </c>
      <c r="AG592" s="1476">
        <v>3399.1151999999997</v>
      </c>
      <c r="AH592" s="1476">
        <v>3471.4367999999999</v>
      </c>
      <c r="AI592" s="1476">
        <v>3543.7583999999997</v>
      </c>
      <c r="AJ592" s="1476">
        <v>3616.08</v>
      </c>
      <c r="AK592" s="1476">
        <v>3688.4015999999997</v>
      </c>
      <c r="AL592" s="1476">
        <v>3760.7231999999999</v>
      </c>
      <c r="AM592" s="1476">
        <v>3833.0447999999997</v>
      </c>
      <c r="AN592" s="1476">
        <v>3905.3663999999999</v>
      </c>
      <c r="AO592" s="1476">
        <v>3977.6879999999996</v>
      </c>
      <c r="AP592" s="1476">
        <v>4050.0095999999999</v>
      </c>
      <c r="AQ592" s="1476">
        <v>4122.3311999999996</v>
      </c>
      <c r="AR592" s="1476">
        <v>4194.6527999999998</v>
      </c>
      <c r="AS592" s="1476">
        <v>4266.9744000000001</v>
      </c>
      <c r="AT592" s="1480">
        <v>4339.2959999999994</v>
      </c>
      <c r="AU592"/>
    </row>
    <row r="593" spans="1:47" s="355" customFormat="1" x14ac:dyDescent="0.3">
      <c r="A593" s="725">
        <v>58</v>
      </c>
      <c r="B593" s="1479">
        <v>1177.4464</v>
      </c>
      <c r="C593" s="1476">
        <v>1251.0367999999999</v>
      </c>
      <c r="D593" s="1476">
        <v>1324.6271999999999</v>
      </c>
      <c r="E593" s="1476">
        <v>1398.2175999999999</v>
      </c>
      <c r="F593" s="1476">
        <v>1471.808</v>
      </c>
      <c r="G593" s="1476">
        <v>1545.3983999999998</v>
      </c>
      <c r="H593" s="1476">
        <v>1618.9887999999999</v>
      </c>
      <c r="I593" s="1476">
        <v>1692.5791999999999</v>
      </c>
      <c r="J593" s="1476">
        <v>1766.1695999999999</v>
      </c>
      <c r="K593" s="1476">
        <v>1839.76</v>
      </c>
      <c r="L593" s="1476">
        <v>1913.3503999999998</v>
      </c>
      <c r="M593" s="1476">
        <v>1986.9407999999999</v>
      </c>
      <c r="N593" s="1476">
        <v>2060.5311999999999</v>
      </c>
      <c r="O593" s="1476">
        <v>2134.1215999999999</v>
      </c>
      <c r="P593" s="1476">
        <v>2207.712</v>
      </c>
      <c r="Q593" s="1476">
        <v>2281.3024</v>
      </c>
      <c r="R593" s="1476">
        <v>2354.8928000000001</v>
      </c>
      <c r="S593" s="1476">
        <v>2428.4831999999997</v>
      </c>
      <c r="T593" s="1476">
        <v>2502.0735999999997</v>
      </c>
      <c r="U593" s="1476">
        <v>2575.6639999999998</v>
      </c>
      <c r="V593" s="1476">
        <v>2649.2543999999998</v>
      </c>
      <c r="W593" s="1476">
        <v>2722.8447999999999</v>
      </c>
      <c r="X593" s="1476">
        <v>2796.4351999999999</v>
      </c>
      <c r="Y593" s="1476">
        <v>2870.0255999999999</v>
      </c>
      <c r="Z593" s="1476">
        <v>2943.616</v>
      </c>
      <c r="AA593" s="1476">
        <v>3017.2064</v>
      </c>
      <c r="AB593" s="1476">
        <v>3090.7967999999996</v>
      </c>
      <c r="AC593" s="1476">
        <v>3164.3871999999997</v>
      </c>
      <c r="AD593" s="1476">
        <v>3237.9775999999997</v>
      </c>
      <c r="AE593" s="1476">
        <v>3311.5679999999998</v>
      </c>
      <c r="AF593" s="1476">
        <v>3385.1583999999998</v>
      </c>
      <c r="AG593" s="1476">
        <v>3458.7487999999998</v>
      </c>
      <c r="AH593" s="1476">
        <v>3532.3391999999999</v>
      </c>
      <c r="AI593" s="1476">
        <v>3605.9295999999999</v>
      </c>
      <c r="AJ593" s="1476">
        <v>3679.52</v>
      </c>
      <c r="AK593" s="1476">
        <v>3753.1103999999996</v>
      </c>
      <c r="AL593" s="1476">
        <v>3826.7007999999996</v>
      </c>
      <c r="AM593" s="1476">
        <v>3900.2911999999997</v>
      </c>
      <c r="AN593" s="1476">
        <v>3973.8815999999997</v>
      </c>
      <c r="AO593" s="1476">
        <v>4047.4719999999998</v>
      </c>
      <c r="AP593" s="1476">
        <v>4121.0623999999998</v>
      </c>
      <c r="AQ593" s="1476">
        <v>4194.6527999999998</v>
      </c>
      <c r="AR593" s="1476">
        <v>4268.2431999999999</v>
      </c>
      <c r="AS593" s="1476">
        <v>4341.8335999999999</v>
      </c>
      <c r="AT593" s="1480">
        <v>4415.424</v>
      </c>
      <c r="AU593"/>
    </row>
    <row r="594" spans="1:47" s="355" customFormat="1" x14ac:dyDescent="0.3">
      <c r="A594" s="725">
        <v>59</v>
      </c>
      <c r="B594" s="1479">
        <v>1197.7472</v>
      </c>
      <c r="C594" s="1476">
        <v>1272.6063999999999</v>
      </c>
      <c r="D594" s="1476">
        <v>1347.4656</v>
      </c>
      <c r="E594" s="1476">
        <v>1422.3247999999999</v>
      </c>
      <c r="F594" s="1476">
        <v>1497.184</v>
      </c>
      <c r="G594" s="1476">
        <v>1572.0431999999998</v>
      </c>
      <c r="H594" s="1476">
        <v>1646.9023999999999</v>
      </c>
      <c r="I594" s="1476">
        <v>1721.7615999999998</v>
      </c>
      <c r="J594" s="1476">
        <v>1796.6207999999999</v>
      </c>
      <c r="K594" s="1476">
        <v>1871.4799999999998</v>
      </c>
      <c r="L594" s="1476">
        <v>1946.3391999999999</v>
      </c>
      <c r="M594" s="1476">
        <v>2021.1984</v>
      </c>
      <c r="N594" s="1476">
        <v>2096.0576000000001</v>
      </c>
      <c r="O594" s="1476">
        <v>2170.9168</v>
      </c>
      <c r="P594" s="1476">
        <v>2245.7759999999998</v>
      </c>
      <c r="Q594" s="1476">
        <v>2320.6351999999997</v>
      </c>
      <c r="R594" s="1476">
        <v>2395.4944</v>
      </c>
      <c r="S594" s="1476">
        <v>2470.3535999999999</v>
      </c>
      <c r="T594" s="1476">
        <v>2545.2127999999998</v>
      </c>
      <c r="U594" s="1476">
        <v>2620.0719999999997</v>
      </c>
      <c r="V594" s="1476">
        <v>2694.9312</v>
      </c>
      <c r="W594" s="1476">
        <v>2769.7903999999999</v>
      </c>
      <c r="X594" s="1476">
        <v>2844.6495999999997</v>
      </c>
      <c r="Y594" s="1476">
        <v>2919.5087999999996</v>
      </c>
      <c r="Z594" s="1476">
        <v>2994.3679999999999</v>
      </c>
      <c r="AA594" s="1476">
        <v>3069.2271999999998</v>
      </c>
      <c r="AB594" s="1476">
        <v>3144.0863999999997</v>
      </c>
      <c r="AC594" s="1476">
        <v>3218.9456</v>
      </c>
      <c r="AD594" s="1476">
        <v>3293.8047999999999</v>
      </c>
      <c r="AE594" s="1476">
        <v>3368.6639999999998</v>
      </c>
      <c r="AF594" s="1476">
        <v>3443.5231999999996</v>
      </c>
      <c r="AG594" s="1476">
        <v>3518.3824</v>
      </c>
      <c r="AH594" s="1476">
        <v>3593.2415999999998</v>
      </c>
      <c r="AI594" s="1476">
        <v>3668.1007999999997</v>
      </c>
      <c r="AJ594" s="1476">
        <v>3742.9599999999996</v>
      </c>
      <c r="AK594" s="1476">
        <v>3817.8191999999999</v>
      </c>
      <c r="AL594" s="1476">
        <v>3892.6783999999998</v>
      </c>
      <c r="AM594" s="1476">
        <v>3967.5375999999997</v>
      </c>
      <c r="AN594" s="1476">
        <v>4042.3968</v>
      </c>
      <c r="AO594" s="1476">
        <v>4117.2559999999994</v>
      </c>
      <c r="AP594" s="1476">
        <v>4192.1152000000002</v>
      </c>
      <c r="AQ594" s="1476">
        <v>4266.9744000000001</v>
      </c>
      <c r="AR594" s="1476">
        <v>4341.8335999999999</v>
      </c>
      <c r="AS594" s="1476">
        <v>4416.6927999999998</v>
      </c>
      <c r="AT594" s="1480">
        <v>4491.5519999999997</v>
      </c>
      <c r="AU594"/>
    </row>
    <row r="595" spans="1:47" s="355" customFormat="1" ht="15" thickBot="1" x14ac:dyDescent="0.35">
      <c r="A595" s="920">
        <v>60</v>
      </c>
      <c r="B595" s="1481">
        <v>1218.048</v>
      </c>
      <c r="C595" s="1482">
        <v>1294.1759999999999</v>
      </c>
      <c r="D595" s="1482">
        <v>1370.3039999999999</v>
      </c>
      <c r="E595" s="1482">
        <v>1446.432</v>
      </c>
      <c r="F595" s="1482">
        <v>1522.56</v>
      </c>
      <c r="G595" s="1482">
        <v>1598.6879999999999</v>
      </c>
      <c r="H595" s="1482">
        <v>1674.8159999999998</v>
      </c>
      <c r="I595" s="1482">
        <v>1750.944</v>
      </c>
      <c r="J595" s="1482">
        <v>1827.0719999999999</v>
      </c>
      <c r="K595" s="1482">
        <v>1903.1999999999998</v>
      </c>
      <c r="L595" s="1482">
        <v>1979.328</v>
      </c>
      <c r="M595" s="1482">
        <v>2055.4559999999997</v>
      </c>
      <c r="N595" s="1482">
        <v>2131.5839999999998</v>
      </c>
      <c r="O595" s="1482">
        <v>2207.712</v>
      </c>
      <c r="P595" s="1482">
        <v>2283.8399999999997</v>
      </c>
      <c r="Q595" s="1482">
        <v>2359.9679999999998</v>
      </c>
      <c r="R595" s="1482">
        <v>2436.096</v>
      </c>
      <c r="S595" s="1482">
        <v>2512.2239999999997</v>
      </c>
      <c r="T595" s="1482">
        <v>2588.3519999999999</v>
      </c>
      <c r="U595" s="1482">
        <v>2664.48</v>
      </c>
      <c r="V595" s="1482">
        <v>2740.6079999999997</v>
      </c>
      <c r="W595" s="1482">
        <v>2816.7359999999999</v>
      </c>
      <c r="X595" s="1482">
        <v>2892.864</v>
      </c>
      <c r="Y595" s="1482">
        <v>2968.9919999999997</v>
      </c>
      <c r="Z595" s="1482">
        <v>3045.12</v>
      </c>
      <c r="AA595" s="1482">
        <v>3121.248</v>
      </c>
      <c r="AB595" s="1482">
        <v>3197.3759999999997</v>
      </c>
      <c r="AC595" s="1482">
        <v>3273.5039999999999</v>
      </c>
      <c r="AD595" s="1482">
        <v>3349.6319999999996</v>
      </c>
      <c r="AE595" s="1482">
        <v>3425.7599999999998</v>
      </c>
      <c r="AF595" s="1482">
        <v>3501.8879999999999</v>
      </c>
      <c r="AG595" s="1482">
        <v>3578.0159999999996</v>
      </c>
      <c r="AH595" s="1482">
        <v>3654.1439999999998</v>
      </c>
      <c r="AI595" s="1482">
        <v>3730.2719999999999</v>
      </c>
      <c r="AJ595" s="1482">
        <v>3806.3999999999996</v>
      </c>
      <c r="AK595" s="1482">
        <v>3882.5279999999998</v>
      </c>
      <c r="AL595" s="1482">
        <v>3958.6559999999999</v>
      </c>
      <c r="AM595" s="1482">
        <v>4034.7839999999997</v>
      </c>
      <c r="AN595" s="1482">
        <v>4110.9119999999994</v>
      </c>
      <c r="AO595" s="1482">
        <v>4187.04</v>
      </c>
      <c r="AP595" s="1482">
        <v>4263.1679999999997</v>
      </c>
      <c r="AQ595" s="1482">
        <v>4339.2959999999994</v>
      </c>
      <c r="AR595" s="1482">
        <v>4415.424</v>
      </c>
      <c r="AS595" s="1482">
        <v>4491.5519999999997</v>
      </c>
      <c r="AT595" s="1483">
        <v>4567.6799999999994</v>
      </c>
      <c r="AU595"/>
    </row>
    <row r="596" spans="1:47" ht="15" thickBot="1" x14ac:dyDescent="0.35">
      <c r="A596" s="800" t="s">
        <v>621</v>
      </c>
      <c r="B596" s="1670" t="s">
        <v>65</v>
      </c>
      <c r="C596" s="1671"/>
      <c r="D596" s="1671"/>
      <c r="E596" s="1671"/>
      <c r="F596" s="1671"/>
      <c r="G596" s="1671"/>
      <c r="H596" s="1671"/>
      <c r="I596" s="1671"/>
      <c r="J596" s="1671"/>
      <c r="K596" s="1671"/>
      <c r="L596" s="1671"/>
      <c r="M596" s="1671"/>
      <c r="N596" s="1671"/>
      <c r="O596" s="1671"/>
      <c r="P596" s="1671"/>
      <c r="Q596" s="1671"/>
      <c r="R596" s="1671"/>
      <c r="S596" s="1671"/>
      <c r="T596" s="1671"/>
      <c r="U596" s="1671"/>
      <c r="V596" s="1671"/>
      <c r="W596" s="1671"/>
      <c r="X596" s="1671"/>
      <c r="Y596" s="1671"/>
      <c r="Z596" s="1671"/>
      <c r="AA596" s="1671"/>
      <c r="AB596" s="1671"/>
      <c r="AC596" s="1671"/>
      <c r="AD596" s="1671"/>
      <c r="AE596" s="1671"/>
      <c r="AF596" s="1671"/>
      <c r="AG596" s="1671"/>
      <c r="AH596" s="1671"/>
      <c r="AI596" s="1671"/>
      <c r="AJ596" s="1671"/>
      <c r="AK596" s="1671"/>
      <c r="AL596" s="1671"/>
      <c r="AM596" s="1671"/>
      <c r="AN596" s="1671"/>
      <c r="AO596" s="1671"/>
      <c r="AP596" s="1671"/>
      <c r="AQ596" s="1671"/>
      <c r="AR596" s="1671"/>
      <c r="AS596" s="1671"/>
      <c r="AT596" s="1672"/>
    </row>
    <row r="597" spans="1:47" s="355" customFormat="1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</row>
    <row r="598" spans="1:47" s="355" customFormat="1" ht="21.6" thickBot="1" x14ac:dyDescent="0.45">
      <c r="A598" s="736" t="s">
        <v>137</v>
      </c>
      <c r="B598" s="706"/>
      <c r="C598" s="706"/>
      <c r="D598" s="706"/>
      <c r="E598" s="706"/>
      <c r="F598" s="705"/>
      <c r="G598" s="792"/>
      <c r="H598" s="706"/>
      <c r="I598" s="792"/>
      <c r="J598" s="706"/>
      <c r="K598" s="706"/>
      <c r="L598" s="706"/>
      <c r="M598" s="706"/>
      <c r="N598" s="706"/>
      <c r="O598" s="706"/>
      <c r="P598" s="706"/>
      <c r="Q598" s="706"/>
      <c r="R598" s="706"/>
      <c r="S598" s="706"/>
      <c r="T598" s="706"/>
      <c r="U598" s="706"/>
      <c r="V598" s="706"/>
      <c r="W598" s="706"/>
      <c r="X598" s="706"/>
      <c r="Y598" s="706"/>
      <c r="Z598" s="706"/>
      <c r="AA598" s="706"/>
      <c r="AB598" s="706"/>
      <c r="AC598" s="706"/>
      <c r="AD598" s="706"/>
      <c r="AE598" s="706"/>
      <c r="AF598" s="706"/>
      <c r="AG598" s="706"/>
      <c r="AH598" s="706"/>
      <c r="AI598" s="706"/>
      <c r="AJ598" s="706"/>
      <c r="AK598" s="706"/>
      <c r="AL598" s="706"/>
      <c r="AM598" s="706"/>
      <c r="AN598" s="706"/>
      <c r="AO598" s="706"/>
      <c r="AP598" s="706"/>
      <c r="AQ598" s="706"/>
      <c r="AR598" s="706"/>
      <c r="AS598" s="706"/>
      <c r="AT598" s="706"/>
      <c r="AU598"/>
    </row>
    <row r="599" spans="1:47" s="355" customFormat="1" ht="15" thickBot="1" x14ac:dyDescent="0.35">
      <c r="A599" s="739" t="s">
        <v>15</v>
      </c>
      <c r="B599" s="794">
        <v>16</v>
      </c>
      <c r="C599" s="795">
        <v>17</v>
      </c>
      <c r="D599" s="795">
        <v>18</v>
      </c>
      <c r="E599" s="795">
        <v>19</v>
      </c>
      <c r="F599" s="795">
        <v>20</v>
      </c>
      <c r="G599" s="795">
        <v>21</v>
      </c>
      <c r="H599" s="795">
        <v>22</v>
      </c>
      <c r="I599" s="795">
        <v>23</v>
      </c>
      <c r="J599" s="795">
        <v>24</v>
      </c>
      <c r="K599" s="795">
        <v>25</v>
      </c>
      <c r="L599" s="795">
        <v>26</v>
      </c>
      <c r="M599" s="795">
        <v>27</v>
      </c>
      <c r="N599" s="795">
        <v>28</v>
      </c>
      <c r="O599" s="795">
        <v>29</v>
      </c>
      <c r="P599" s="795">
        <v>30</v>
      </c>
      <c r="Q599" s="795">
        <v>31</v>
      </c>
      <c r="R599" s="795">
        <v>32</v>
      </c>
      <c r="S599" s="795">
        <v>33</v>
      </c>
      <c r="T599" s="795">
        <v>34</v>
      </c>
      <c r="U599" s="795">
        <v>35</v>
      </c>
      <c r="V599" s="795">
        <v>36</v>
      </c>
      <c r="W599" s="795">
        <v>37</v>
      </c>
      <c r="X599" s="795">
        <v>38</v>
      </c>
      <c r="Y599" s="795">
        <v>39</v>
      </c>
      <c r="Z599" s="795">
        <v>40</v>
      </c>
      <c r="AA599" s="795">
        <v>41</v>
      </c>
      <c r="AB599" s="795">
        <v>42</v>
      </c>
      <c r="AC599" s="795">
        <v>43</v>
      </c>
      <c r="AD599" s="795">
        <v>44</v>
      </c>
      <c r="AE599" s="795">
        <v>45</v>
      </c>
      <c r="AF599" s="795">
        <v>46</v>
      </c>
      <c r="AG599" s="795">
        <v>47</v>
      </c>
      <c r="AH599" s="795">
        <v>48</v>
      </c>
      <c r="AI599" s="795">
        <v>49</v>
      </c>
      <c r="AJ599" s="795">
        <v>50</v>
      </c>
      <c r="AK599" s="795">
        <v>51</v>
      </c>
      <c r="AL599" s="795">
        <v>52</v>
      </c>
      <c r="AM599" s="795">
        <v>53</v>
      </c>
      <c r="AN599" s="795">
        <v>54</v>
      </c>
      <c r="AO599" s="795">
        <v>55</v>
      </c>
      <c r="AP599" s="795">
        <v>56</v>
      </c>
      <c r="AQ599" s="795">
        <v>57</v>
      </c>
      <c r="AR599" s="795">
        <v>58</v>
      </c>
      <c r="AS599" s="795">
        <v>59</v>
      </c>
      <c r="AT599" s="796">
        <v>60</v>
      </c>
      <c r="AU599"/>
    </row>
    <row r="600" spans="1:47" s="355" customFormat="1" x14ac:dyDescent="0.3">
      <c r="A600" s="746">
        <v>16</v>
      </c>
      <c r="B600" s="797">
        <v>372.73599999999999</v>
      </c>
      <c r="C600" s="1477">
        <v>396.03199999999998</v>
      </c>
      <c r="D600" s="1477">
        <v>419.32799999999997</v>
      </c>
      <c r="E600" s="1477">
        <v>442.62399999999997</v>
      </c>
      <c r="F600" s="1477">
        <v>465.91999999999996</v>
      </c>
      <c r="G600" s="1477">
        <v>489.21600000000001</v>
      </c>
      <c r="H600" s="1477">
        <v>512.51199999999994</v>
      </c>
      <c r="I600" s="1477">
        <v>535.80799999999999</v>
      </c>
      <c r="J600" s="1477">
        <v>559.10400000000004</v>
      </c>
      <c r="K600" s="1477">
        <v>582.4</v>
      </c>
      <c r="L600" s="1477">
        <v>605.69600000000003</v>
      </c>
      <c r="M600" s="1477">
        <v>628.99199999999996</v>
      </c>
      <c r="N600" s="1477">
        <v>652.28800000000001</v>
      </c>
      <c r="O600" s="1477">
        <v>675.58399999999995</v>
      </c>
      <c r="P600" s="1477">
        <v>698.88</v>
      </c>
      <c r="Q600" s="1477">
        <v>722.17599999999993</v>
      </c>
      <c r="R600" s="1477">
        <v>745.47199999999998</v>
      </c>
      <c r="S600" s="1477">
        <v>768.76800000000003</v>
      </c>
      <c r="T600" s="1477">
        <v>792.06399999999996</v>
      </c>
      <c r="U600" s="1477">
        <v>815.36</v>
      </c>
      <c r="V600" s="1477">
        <v>838.65599999999995</v>
      </c>
      <c r="W600" s="1477">
        <v>861.952</v>
      </c>
      <c r="X600" s="1477">
        <v>885.24799999999993</v>
      </c>
      <c r="Y600" s="1477">
        <v>908.54399999999998</v>
      </c>
      <c r="Z600" s="1477">
        <v>931.83999999999992</v>
      </c>
      <c r="AA600" s="1477">
        <v>955.13599999999997</v>
      </c>
      <c r="AB600" s="1477">
        <v>978.43200000000002</v>
      </c>
      <c r="AC600" s="1477">
        <v>1001.728</v>
      </c>
      <c r="AD600" s="1477">
        <v>1025.0239999999999</v>
      </c>
      <c r="AE600" s="1477">
        <v>1048.32</v>
      </c>
      <c r="AF600" s="1477">
        <v>1071.616</v>
      </c>
      <c r="AG600" s="1477">
        <v>1094.912</v>
      </c>
      <c r="AH600" s="1477">
        <v>1118.2080000000001</v>
      </c>
      <c r="AI600" s="1477">
        <v>1141.5039999999999</v>
      </c>
      <c r="AJ600" s="1477">
        <v>1164.8</v>
      </c>
      <c r="AK600" s="1477">
        <v>1188.096</v>
      </c>
      <c r="AL600" s="1477">
        <v>1211.3920000000001</v>
      </c>
      <c r="AM600" s="1477">
        <v>1234.6879999999999</v>
      </c>
      <c r="AN600" s="1477">
        <v>1257.9839999999999</v>
      </c>
      <c r="AO600" s="1477">
        <v>1281.28</v>
      </c>
      <c r="AP600" s="1477">
        <v>1304.576</v>
      </c>
      <c r="AQ600" s="1477">
        <v>1327.8720000000001</v>
      </c>
      <c r="AR600" s="1477">
        <v>1351.1679999999999</v>
      </c>
      <c r="AS600" s="1477">
        <v>1374.4639999999999</v>
      </c>
      <c r="AT600" s="1478">
        <v>1397.76</v>
      </c>
      <c r="AU600"/>
    </row>
    <row r="601" spans="1:47" s="355" customFormat="1" x14ac:dyDescent="0.3">
      <c r="A601" s="725">
        <v>17</v>
      </c>
      <c r="B601" s="1479">
        <v>396.03199999999998</v>
      </c>
      <c r="C601" s="1476">
        <v>420.78399999999999</v>
      </c>
      <c r="D601" s="1476">
        <v>445.536</v>
      </c>
      <c r="E601" s="1476">
        <v>470.28800000000001</v>
      </c>
      <c r="F601" s="1476">
        <v>495.03999999999996</v>
      </c>
      <c r="G601" s="1476">
        <v>519.79200000000003</v>
      </c>
      <c r="H601" s="1476">
        <v>544.54399999999998</v>
      </c>
      <c r="I601" s="1476">
        <v>569.29599999999994</v>
      </c>
      <c r="J601" s="1476">
        <v>594.048</v>
      </c>
      <c r="K601" s="1476">
        <v>618.79999999999995</v>
      </c>
      <c r="L601" s="1476">
        <v>643.55200000000002</v>
      </c>
      <c r="M601" s="1476">
        <v>668.30399999999997</v>
      </c>
      <c r="N601" s="1476">
        <v>693.05599999999993</v>
      </c>
      <c r="O601" s="1476">
        <v>717.80799999999999</v>
      </c>
      <c r="P601" s="1476">
        <v>742.56</v>
      </c>
      <c r="Q601" s="1476">
        <v>767.31200000000001</v>
      </c>
      <c r="R601" s="1476">
        <v>792.06399999999996</v>
      </c>
      <c r="S601" s="1476">
        <v>816.81600000000003</v>
      </c>
      <c r="T601" s="1476">
        <v>841.56799999999998</v>
      </c>
      <c r="U601" s="1476">
        <v>866.31999999999994</v>
      </c>
      <c r="V601" s="1476">
        <v>891.072</v>
      </c>
      <c r="W601" s="1476">
        <v>915.82399999999996</v>
      </c>
      <c r="X601" s="1476">
        <v>940.57600000000002</v>
      </c>
      <c r="Y601" s="1476">
        <v>965.32799999999997</v>
      </c>
      <c r="Z601" s="1476">
        <v>990.07999999999993</v>
      </c>
      <c r="AA601" s="1476">
        <v>1014.832</v>
      </c>
      <c r="AB601" s="1476">
        <v>1039.5840000000001</v>
      </c>
      <c r="AC601" s="1476">
        <v>1064.336</v>
      </c>
      <c r="AD601" s="1476">
        <v>1089.088</v>
      </c>
      <c r="AE601" s="1476">
        <v>1113.8399999999999</v>
      </c>
      <c r="AF601" s="1476">
        <v>1138.5919999999999</v>
      </c>
      <c r="AG601" s="1476">
        <v>1163.3440000000001</v>
      </c>
      <c r="AH601" s="1476">
        <v>1188.096</v>
      </c>
      <c r="AI601" s="1476">
        <v>1212.848</v>
      </c>
      <c r="AJ601" s="1476">
        <v>1237.5999999999999</v>
      </c>
      <c r="AK601" s="1476">
        <v>1262.3519999999999</v>
      </c>
      <c r="AL601" s="1476">
        <v>1287.104</v>
      </c>
      <c r="AM601" s="1476">
        <v>1311.856</v>
      </c>
      <c r="AN601" s="1476">
        <v>1336.6079999999999</v>
      </c>
      <c r="AO601" s="1476">
        <v>1361.36</v>
      </c>
      <c r="AP601" s="1476">
        <v>1386.1119999999999</v>
      </c>
      <c r="AQ601" s="1476">
        <v>1410.864</v>
      </c>
      <c r="AR601" s="1476">
        <v>1435.616</v>
      </c>
      <c r="AS601" s="1476">
        <v>1460.3679999999999</v>
      </c>
      <c r="AT601" s="1480">
        <v>1485.12</v>
      </c>
      <c r="AU601"/>
    </row>
    <row r="602" spans="1:47" s="355" customFormat="1" x14ac:dyDescent="0.3">
      <c r="A602" s="725">
        <v>18</v>
      </c>
      <c r="B602" s="1479">
        <v>419.32799999999997</v>
      </c>
      <c r="C602" s="1476">
        <v>445.536</v>
      </c>
      <c r="D602" s="1476">
        <v>471.74399999999997</v>
      </c>
      <c r="E602" s="1476">
        <v>497.952</v>
      </c>
      <c r="F602" s="1476">
        <v>524.16</v>
      </c>
      <c r="G602" s="1476">
        <v>550.36799999999994</v>
      </c>
      <c r="H602" s="1476">
        <v>576.57600000000002</v>
      </c>
      <c r="I602" s="1476">
        <v>602.78399999999999</v>
      </c>
      <c r="J602" s="1476">
        <v>628.99199999999996</v>
      </c>
      <c r="K602" s="1476">
        <v>655.19999999999993</v>
      </c>
      <c r="L602" s="1476">
        <v>681.40800000000002</v>
      </c>
      <c r="M602" s="1476">
        <v>707.61599999999999</v>
      </c>
      <c r="N602" s="1476">
        <v>733.82399999999996</v>
      </c>
      <c r="O602" s="1476">
        <v>760.03199999999993</v>
      </c>
      <c r="P602" s="1476">
        <v>786.24</v>
      </c>
      <c r="Q602" s="1476">
        <v>812.44799999999998</v>
      </c>
      <c r="R602" s="1476">
        <v>838.65599999999995</v>
      </c>
      <c r="S602" s="1476">
        <v>864.86400000000003</v>
      </c>
      <c r="T602" s="1476">
        <v>891.072</v>
      </c>
      <c r="U602" s="1476">
        <v>917.28</v>
      </c>
      <c r="V602" s="1476">
        <v>943.48799999999994</v>
      </c>
      <c r="W602" s="1476">
        <v>969.69600000000003</v>
      </c>
      <c r="X602" s="1476">
        <v>995.904</v>
      </c>
      <c r="Y602" s="1476">
        <v>1022.112</v>
      </c>
      <c r="Z602" s="1476">
        <v>1048.32</v>
      </c>
      <c r="AA602" s="1476">
        <v>1074.528</v>
      </c>
      <c r="AB602" s="1476">
        <v>1100.7359999999999</v>
      </c>
      <c r="AC602" s="1476">
        <v>1126.944</v>
      </c>
      <c r="AD602" s="1476">
        <v>1153.152</v>
      </c>
      <c r="AE602" s="1476">
        <v>1179.3599999999999</v>
      </c>
      <c r="AF602" s="1476">
        <v>1205.568</v>
      </c>
      <c r="AG602" s="1476">
        <v>1231.7760000000001</v>
      </c>
      <c r="AH602" s="1476">
        <v>1257.9839999999999</v>
      </c>
      <c r="AI602" s="1476">
        <v>1284.192</v>
      </c>
      <c r="AJ602" s="1476">
        <v>1310.3999999999999</v>
      </c>
      <c r="AK602" s="1476">
        <v>1336.6079999999999</v>
      </c>
      <c r="AL602" s="1476">
        <v>1362.816</v>
      </c>
      <c r="AM602" s="1476">
        <v>1389.0239999999999</v>
      </c>
      <c r="AN602" s="1476">
        <v>1415.232</v>
      </c>
      <c r="AO602" s="1476">
        <v>1441.44</v>
      </c>
      <c r="AP602" s="1476">
        <v>1467.6479999999999</v>
      </c>
      <c r="AQ602" s="1476">
        <v>1493.856</v>
      </c>
      <c r="AR602" s="1476">
        <v>1520.0639999999999</v>
      </c>
      <c r="AS602" s="1476">
        <v>1546.2719999999999</v>
      </c>
      <c r="AT602" s="1480">
        <v>1572.48</v>
      </c>
      <c r="AU602"/>
    </row>
    <row r="603" spans="1:47" s="355" customFormat="1" x14ac:dyDescent="0.3">
      <c r="A603" s="725">
        <v>19</v>
      </c>
      <c r="B603" s="1479">
        <v>442.62399999999997</v>
      </c>
      <c r="C603" s="1476">
        <v>470.28800000000001</v>
      </c>
      <c r="D603" s="1476">
        <v>497.952</v>
      </c>
      <c r="E603" s="1476">
        <v>525.61599999999999</v>
      </c>
      <c r="F603" s="1476">
        <v>553.28</v>
      </c>
      <c r="G603" s="1476">
        <v>580.94399999999996</v>
      </c>
      <c r="H603" s="1476">
        <v>608.60799999999995</v>
      </c>
      <c r="I603" s="1476">
        <v>636.27199999999993</v>
      </c>
      <c r="J603" s="1476">
        <v>663.93600000000004</v>
      </c>
      <c r="K603" s="1476">
        <v>691.6</v>
      </c>
      <c r="L603" s="1476">
        <v>719.26400000000001</v>
      </c>
      <c r="M603" s="1476">
        <v>746.928</v>
      </c>
      <c r="N603" s="1476">
        <v>774.59199999999998</v>
      </c>
      <c r="O603" s="1476">
        <v>802.25599999999997</v>
      </c>
      <c r="P603" s="1476">
        <v>829.92</v>
      </c>
      <c r="Q603" s="1476">
        <v>857.58399999999995</v>
      </c>
      <c r="R603" s="1476">
        <v>885.24799999999993</v>
      </c>
      <c r="S603" s="1476">
        <v>912.91199999999992</v>
      </c>
      <c r="T603" s="1476">
        <v>940.57600000000002</v>
      </c>
      <c r="U603" s="1476">
        <v>968.24</v>
      </c>
      <c r="V603" s="1476">
        <v>995.904</v>
      </c>
      <c r="W603" s="1476">
        <v>1023.568</v>
      </c>
      <c r="X603" s="1476">
        <v>1051.232</v>
      </c>
      <c r="Y603" s="1476">
        <v>1078.896</v>
      </c>
      <c r="Z603" s="1476">
        <v>1106.56</v>
      </c>
      <c r="AA603" s="1476">
        <v>1134.2239999999999</v>
      </c>
      <c r="AB603" s="1476">
        <v>1161.8879999999999</v>
      </c>
      <c r="AC603" s="1476">
        <v>1189.5519999999999</v>
      </c>
      <c r="AD603" s="1476">
        <v>1217.2159999999999</v>
      </c>
      <c r="AE603" s="1476">
        <v>1244.8799999999999</v>
      </c>
      <c r="AF603" s="1476">
        <v>1272.5439999999999</v>
      </c>
      <c r="AG603" s="1476">
        <v>1300.2079999999999</v>
      </c>
      <c r="AH603" s="1476">
        <v>1327.8720000000001</v>
      </c>
      <c r="AI603" s="1476">
        <v>1355.5360000000001</v>
      </c>
      <c r="AJ603" s="1476">
        <v>1383.2</v>
      </c>
      <c r="AK603" s="1476">
        <v>1410.864</v>
      </c>
      <c r="AL603" s="1476">
        <v>1438.528</v>
      </c>
      <c r="AM603" s="1476">
        <v>1466.192</v>
      </c>
      <c r="AN603" s="1476">
        <v>1493.856</v>
      </c>
      <c r="AO603" s="1476">
        <v>1521.52</v>
      </c>
      <c r="AP603" s="1476">
        <v>1549.184</v>
      </c>
      <c r="AQ603" s="1476">
        <v>1576.848</v>
      </c>
      <c r="AR603" s="1476">
        <v>1604.5119999999999</v>
      </c>
      <c r="AS603" s="1476">
        <v>1632.1759999999999</v>
      </c>
      <c r="AT603" s="1480">
        <v>1659.84</v>
      </c>
      <c r="AU603"/>
    </row>
    <row r="604" spans="1:47" s="355" customFormat="1" x14ac:dyDescent="0.3">
      <c r="A604" s="725">
        <v>20</v>
      </c>
      <c r="B604" s="1479">
        <v>465.91999999999996</v>
      </c>
      <c r="C604" s="1476">
        <v>495.03999999999996</v>
      </c>
      <c r="D604" s="1476">
        <v>524.16</v>
      </c>
      <c r="E604" s="1476">
        <v>553.28</v>
      </c>
      <c r="F604" s="1476">
        <v>582.4</v>
      </c>
      <c r="G604" s="1476">
        <v>611.52</v>
      </c>
      <c r="H604" s="1476">
        <v>640.64</v>
      </c>
      <c r="I604" s="1476">
        <v>669.76</v>
      </c>
      <c r="J604" s="1476">
        <v>698.88</v>
      </c>
      <c r="K604" s="1476">
        <v>728</v>
      </c>
      <c r="L604" s="1476">
        <v>757.12</v>
      </c>
      <c r="M604" s="1476">
        <v>786.24</v>
      </c>
      <c r="N604" s="1476">
        <v>815.36</v>
      </c>
      <c r="O604" s="1476">
        <v>844.48</v>
      </c>
      <c r="P604" s="1476">
        <v>873.6</v>
      </c>
      <c r="Q604" s="1476">
        <v>902.72</v>
      </c>
      <c r="R604" s="1476">
        <v>931.83999999999992</v>
      </c>
      <c r="S604" s="1476">
        <v>960.95999999999992</v>
      </c>
      <c r="T604" s="1476">
        <v>990.07999999999993</v>
      </c>
      <c r="U604" s="1476">
        <v>1019.1999999999999</v>
      </c>
      <c r="V604" s="1476">
        <v>1048.32</v>
      </c>
      <c r="W604" s="1476">
        <v>1077.44</v>
      </c>
      <c r="X604" s="1476">
        <v>1106.56</v>
      </c>
      <c r="Y604" s="1476">
        <v>1135.68</v>
      </c>
      <c r="Z604" s="1476">
        <v>1164.8</v>
      </c>
      <c r="AA604" s="1476">
        <v>1193.92</v>
      </c>
      <c r="AB604" s="1476">
        <v>1223.04</v>
      </c>
      <c r="AC604" s="1476">
        <v>1252.1599999999999</v>
      </c>
      <c r="AD604" s="1476">
        <v>1281.28</v>
      </c>
      <c r="AE604" s="1476">
        <v>1310.3999999999999</v>
      </c>
      <c r="AF604" s="1476">
        <v>1339.52</v>
      </c>
      <c r="AG604" s="1476">
        <v>1368.6399999999999</v>
      </c>
      <c r="AH604" s="1476">
        <v>1397.76</v>
      </c>
      <c r="AI604" s="1476">
        <v>1426.8799999999999</v>
      </c>
      <c r="AJ604" s="1476">
        <v>1456</v>
      </c>
      <c r="AK604" s="1476">
        <v>1485.12</v>
      </c>
      <c r="AL604" s="1476">
        <v>1514.24</v>
      </c>
      <c r="AM604" s="1476">
        <v>1543.36</v>
      </c>
      <c r="AN604" s="1476">
        <v>1572.48</v>
      </c>
      <c r="AO604" s="1476">
        <v>1601.6</v>
      </c>
      <c r="AP604" s="1476">
        <v>1630.72</v>
      </c>
      <c r="AQ604" s="1476">
        <v>1659.84</v>
      </c>
      <c r="AR604" s="1476">
        <v>1688.96</v>
      </c>
      <c r="AS604" s="1476">
        <v>1718.08</v>
      </c>
      <c r="AT604" s="1480">
        <v>1747.2</v>
      </c>
    </row>
    <row r="605" spans="1:47" s="355" customFormat="1" x14ac:dyDescent="0.3">
      <c r="A605" s="725">
        <v>21</v>
      </c>
      <c r="B605" s="1479">
        <v>489.21600000000001</v>
      </c>
      <c r="C605" s="1476">
        <v>519.79200000000003</v>
      </c>
      <c r="D605" s="1476">
        <v>550.36799999999994</v>
      </c>
      <c r="E605" s="1476">
        <v>580.94399999999996</v>
      </c>
      <c r="F605" s="1476">
        <v>611.52</v>
      </c>
      <c r="G605" s="1476">
        <v>642.096</v>
      </c>
      <c r="H605" s="1476">
        <v>672.67200000000003</v>
      </c>
      <c r="I605" s="1476">
        <v>703.24799999999993</v>
      </c>
      <c r="J605" s="1476">
        <v>733.82399999999996</v>
      </c>
      <c r="K605" s="1476">
        <v>764.4</v>
      </c>
      <c r="L605" s="1476">
        <v>794.976</v>
      </c>
      <c r="M605" s="1476">
        <v>825.55200000000002</v>
      </c>
      <c r="N605" s="1476">
        <v>856.12799999999993</v>
      </c>
      <c r="O605" s="1476">
        <v>886.70399999999995</v>
      </c>
      <c r="P605" s="1476">
        <v>917.28</v>
      </c>
      <c r="Q605" s="1476">
        <v>947.85599999999999</v>
      </c>
      <c r="R605" s="1476">
        <v>978.43200000000002</v>
      </c>
      <c r="S605" s="1476">
        <v>1009.0079999999999</v>
      </c>
      <c r="T605" s="1476">
        <v>1039.5840000000001</v>
      </c>
      <c r="U605" s="1476">
        <v>1070.1600000000001</v>
      </c>
      <c r="V605" s="1476">
        <v>1100.7359999999999</v>
      </c>
      <c r="W605" s="1476">
        <v>1131.3119999999999</v>
      </c>
      <c r="X605" s="1476">
        <v>1161.8879999999999</v>
      </c>
      <c r="Y605" s="1476">
        <v>1192.4639999999999</v>
      </c>
      <c r="Z605" s="1476">
        <v>1223.04</v>
      </c>
      <c r="AA605" s="1476">
        <v>1253.616</v>
      </c>
      <c r="AB605" s="1476">
        <v>1284.192</v>
      </c>
      <c r="AC605" s="1476">
        <v>1314.768</v>
      </c>
      <c r="AD605" s="1476">
        <v>1345.3440000000001</v>
      </c>
      <c r="AE605" s="1476">
        <v>1375.92</v>
      </c>
      <c r="AF605" s="1476">
        <v>1406.4959999999999</v>
      </c>
      <c r="AG605" s="1476">
        <v>1437.0719999999999</v>
      </c>
      <c r="AH605" s="1476">
        <v>1467.6479999999999</v>
      </c>
      <c r="AI605" s="1476">
        <v>1498.2239999999999</v>
      </c>
      <c r="AJ605" s="1476">
        <v>1528.8</v>
      </c>
      <c r="AK605" s="1476">
        <v>1559.376</v>
      </c>
      <c r="AL605" s="1476">
        <v>1589.952</v>
      </c>
      <c r="AM605" s="1476">
        <v>1620.528</v>
      </c>
      <c r="AN605" s="1476">
        <v>1651.104</v>
      </c>
      <c r="AO605" s="1476">
        <v>1681.68</v>
      </c>
      <c r="AP605" s="1476">
        <v>1712.2559999999999</v>
      </c>
      <c r="AQ605" s="1476">
        <v>1742.8319999999999</v>
      </c>
      <c r="AR605" s="1476">
        <v>1773.4079999999999</v>
      </c>
      <c r="AS605" s="1476">
        <v>1803.9839999999999</v>
      </c>
      <c r="AT605" s="1480">
        <v>1834.56</v>
      </c>
      <c r="AU605"/>
    </row>
    <row r="606" spans="1:47" s="355" customFormat="1" x14ac:dyDescent="0.3">
      <c r="A606" s="725">
        <v>22</v>
      </c>
      <c r="B606" s="1479">
        <v>512.51199999999994</v>
      </c>
      <c r="C606" s="1476">
        <v>544.54399999999998</v>
      </c>
      <c r="D606" s="1476">
        <v>576.57600000000002</v>
      </c>
      <c r="E606" s="1476">
        <v>608.60799999999995</v>
      </c>
      <c r="F606" s="1476">
        <v>640.64</v>
      </c>
      <c r="G606" s="1476">
        <v>672.67200000000003</v>
      </c>
      <c r="H606" s="1476">
        <v>704.70399999999995</v>
      </c>
      <c r="I606" s="1476">
        <v>736.73599999999999</v>
      </c>
      <c r="J606" s="1476">
        <v>768.76800000000003</v>
      </c>
      <c r="K606" s="1476">
        <v>800.8</v>
      </c>
      <c r="L606" s="1476">
        <v>832.83199999999999</v>
      </c>
      <c r="M606" s="1476">
        <v>864.86400000000003</v>
      </c>
      <c r="N606" s="1476">
        <v>896.89599999999996</v>
      </c>
      <c r="O606" s="1476">
        <v>928.928</v>
      </c>
      <c r="P606" s="1476">
        <v>960.95999999999992</v>
      </c>
      <c r="Q606" s="1476">
        <v>992.99199999999996</v>
      </c>
      <c r="R606" s="1476">
        <v>1025.0239999999999</v>
      </c>
      <c r="S606" s="1476">
        <v>1057.056</v>
      </c>
      <c r="T606" s="1476">
        <v>1089.088</v>
      </c>
      <c r="U606" s="1476">
        <v>1121.1199999999999</v>
      </c>
      <c r="V606" s="1476">
        <v>1153.152</v>
      </c>
      <c r="W606" s="1476">
        <v>1185.184</v>
      </c>
      <c r="X606" s="1476">
        <v>1217.2159999999999</v>
      </c>
      <c r="Y606" s="1476">
        <v>1249.248</v>
      </c>
      <c r="Z606" s="1476">
        <v>1281.28</v>
      </c>
      <c r="AA606" s="1476">
        <v>1313.3119999999999</v>
      </c>
      <c r="AB606" s="1476">
        <v>1345.3440000000001</v>
      </c>
      <c r="AC606" s="1476">
        <v>1377.376</v>
      </c>
      <c r="AD606" s="1476">
        <v>1409.4079999999999</v>
      </c>
      <c r="AE606" s="1476">
        <v>1441.44</v>
      </c>
      <c r="AF606" s="1476">
        <v>1473.472</v>
      </c>
      <c r="AG606" s="1476">
        <v>1505.5039999999999</v>
      </c>
      <c r="AH606" s="1476">
        <v>1537.5360000000001</v>
      </c>
      <c r="AI606" s="1476">
        <v>1569.568</v>
      </c>
      <c r="AJ606" s="1476">
        <v>1601.6</v>
      </c>
      <c r="AK606" s="1476">
        <v>1633.6320000000001</v>
      </c>
      <c r="AL606" s="1476">
        <v>1665.664</v>
      </c>
      <c r="AM606" s="1476">
        <v>1697.6959999999999</v>
      </c>
      <c r="AN606" s="1476">
        <v>1729.7280000000001</v>
      </c>
      <c r="AO606" s="1476">
        <v>1761.76</v>
      </c>
      <c r="AP606" s="1476">
        <v>1793.7919999999999</v>
      </c>
      <c r="AQ606" s="1476">
        <v>1825.8239999999998</v>
      </c>
      <c r="AR606" s="1476">
        <v>1857.856</v>
      </c>
      <c r="AS606" s="1476">
        <v>1889.8879999999999</v>
      </c>
      <c r="AT606" s="1480">
        <v>1921.9199999999998</v>
      </c>
    </row>
    <row r="607" spans="1:47" s="355" customFormat="1" x14ac:dyDescent="0.3">
      <c r="A607" s="725">
        <v>23</v>
      </c>
      <c r="B607" s="1479">
        <v>535.80799999999999</v>
      </c>
      <c r="C607" s="1476">
        <v>569.29599999999994</v>
      </c>
      <c r="D607" s="1476">
        <v>602.78399999999999</v>
      </c>
      <c r="E607" s="1476">
        <v>636.27199999999993</v>
      </c>
      <c r="F607" s="1476">
        <v>669.76</v>
      </c>
      <c r="G607" s="1476">
        <v>703.24799999999993</v>
      </c>
      <c r="H607" s="1476">
        <v>736.73599999999999</v>
      </c>
      <c r="I607" s="1476">
        <v>770.22399999999993</v>
      </c>
      <c r="J607" s="1476">
        <v>803.71199999999999</v>
      </c>
      <c r="K607" s="1476">
        <v>837.19999999999993</v>
      </c>
      <c r="L607" s="1476">
        <v>870.68799999999999</v>
      </c>
      <c r="M607" s="1476">
        <v>904.17599999999993</v>
      </c>
      <c r="N607" s="1476">
        <v>937.66399999999999</v>
      </c>
      <c r="O607" s="1476">
        <v>971.15199999999993</v>
      </c>
      <c r="P607" s="1476">
        <v>1004.64</v>
      </c>
      <c r="Q607" s="1476">
        <v>1038.1279999999999</v>
      </c>
      <c r="R607" s="1476">
        <v>1071.616</v>
      </c>
      <c r="S607" s="1476">
        <v>1105.104</v>
      </c>
      <c r="T607" s="1476">
        <v>1138.5919999999999</v>
      </c>
      <c r="U607" s="1476">
        <v>1172.08</v>
      </c>
      <c r="V607" s="1476">
        <v>1205.568</v>
      </c>
      <c r="W607" s="1476">
        <v>1239.056</v>
      </c>
      <c r="X607" s="1476">
        <v>1272.5439999999999</v>
      </c>
      <c r="Y607" s="1476">
        <v>1306.0319999999999</v>
      </c>
      <c r="Z607" s="1476">
        <v>1339.52</v>
      </c>
      <c r="AA607" s="1476">
        <v>1373.008</v>
      </c>
      <c r="AB607" s="1476">
        <v>1406.4959999999999</v>
      </c>
      <c r="AC607" s="1476">
        <v>1439.9839999999999</v>
      </c>
      <c r="AD607" s="1476">
        <v>1473.472</v>
      </c>
      <c r="AE607" s="1476">
        <v>1506.96</v>
      </c>
      <c r="AF607" s="1476">
        <v>1540.4479999999999</v>
      </c>
      <c r="AG607" s="1476">
        <v>1573.9359999999999</v>
      </c>
      <c r="AH607" s="1476">
        <v>1607.424</v>
      </c>
      <c r="AI607" s="1476">
        <v>1640.912</v>
      </c>
      <c r="AJ607" s="1476">
        <v>1674.3999999999999</v>
      </c>
      <c r="AK607" s="1476">
        <v>1707.8879999999999</v>
      </c>
      <c r="AL607" s="1476">
        <v>1741.376</v>
      </c>
      <c r="AM607" s="1476">
        <v>1774.864</v>
      </c>
      <c r="AN607" s="1476">
        <v>1808.3519999999999</v>
      </c>
      <c r="AO607" s="1476">
        <v>1841.84</v>
      </c>
      <c r="AP607" s="1476">
        <v>1875.328</v>
      </c>
      <c r="AQ607" s="1476">
        <v>1908.816</v>
      </c>
      <c r="AR607" s="1476">
        <v>1942.3039999999999</v>
      </c>
      <c r="AS607" s="1476">
        <v>1975.7919999999999</v>
      </c>
      <c r="AT607" s="1480">
        <v>2009.28</v>
      </c>
      <c r="AU607"/>
    </row>
    <row r="608" spans="1:47" s="355" customFormat="1" x14ac:dyDescent="0.3">
      <c r="A608" s="725">
        <v>24</v>
      </c>
      <c r="B608" s="1479">
        <v>559.10400000000004</v>
      </c>
      <c r="C608" s="1476">
        <v>594.048</v>
      </c>
      <c r="D608" s="1476">
        <v>628.99199999999996</v>
      </c>
      <c r="E608" s="1476">
        <v>663.93600000000004</v>
      </c>
      <c r="F608" s="1476">
        <v>698.88</v>
      </c>
      <c r="G608" s="1476">
        <v>733.82399999999996</v>
      </c>
      <c r="H608" s="1476">
        <v>768.76800000000003</v>
      </c>
      <c r="I608" s="1476">
        <v>803.71199999999999</v>
      </c>
      <c r="J608" s="1476">
        <v>838.65599999999995</v>
      </c>
      <c r="K608" s="1476">
        <v>873.6</v>
      </c>
      <c r="L608" s="1476">
        <v>908.54399999999998</v>
      </c>
      <c r="M608" s="1476">
        <v>943.48799999999994</v>
      </c>
      <c r="N608" s="1476">
        <v>978.43200000000002</v>
      </c>
      <c r="O608" s="1476">
        <v>1013.376</v>
      </c>
      <c r="P608" s="1476">
        <v>1048.32</v>
      </c>
      <c r="Q608" s="1476">
        <v>1083.2639999999999</v>
      </c>
      <c r="R608" s="1476">
        <v>1118.2080000000001</v>
      </c>
      <c r="S608" s="1476">
        <v>1153.152</v>
      </c>
      <c r="T608" s="1476">
        <v>1188.096</v>
      </c>
      <c r="U608" s="1476">
        <v>1223.04</v>
      </c>
      <c r="V608" s="1476">
        <v>1257.9839999999999</v>
      </c>
      <c r="W608" s="1476">
        <v>1292.9279999999999</v>
      </c>
      <c r="X608" s="1476">
        <v>1327.8720000000001</v>
      </c>
      <c r="Y608" s="1476">
        <v>1362.816</v>
      </c>
      <c r="Z608" s="1476">
        <v>1397.76</v>
      </c>
      <c r="AA608" s="1476">
        <v>1432.704</v>
      </c>
      <c r="AB608" s="1476">
        <v>1467.6479999999999</v>
      </c>
      <c r="AC608" s="1476">
        <v>1502.5919999999999</v>
      </c>
      <c r="AD608" s="1476">
        <v>1537.5360000000001</v>
      </c>
      <c r="AE608" s="1476">
        <v>1572.48</v>
      </c>
      <c r="AF608" s="1476">
        <v>1607.424</v>
      </c>
      <c r="AG608" s="1476">
        <v>1642.3679999999999</v>
      </c>
      <c r="AH608" s="1476">
        <v>1677.3119999999999</v>
      </c>
      <c r="AI608" s="1476">
        <v>1712.2559999999999</v>
      </c>
      <c r="AJ608" s="1476">
        <v>1747.2</v>
      </c>
      <c r="AK608" s="1476">
        <v>1782.144</v>
      </c>
      <c r="AL608" s="1476">
        <v>1817.088</v>
      </c>
      <c r="AM608" s="1476">
        <v>1852.0319999999999</v>
      </c>
      <c r="AN608" s="1476">
        <v>1886.9759999999999</v>
      </c>
      <c r="AO608" s="1476">
        <v>1921.9199999999998</v>
      </c>
      <c r="AP608" s="1476">
        <v>1956.864</v>
      </c>
      <c r="AQ608" s="1476">
        <v>1991.808</v>
      </c>
      <c r="AR608" s="1476">
        <v>2026.752</v>
      </c>
      <c r="AS608" s="1476">
        <v>2061.6959999999999</v>
      </c>
      <c r="AT608" s="1480">
        <v>2096.64</v>
      </c>
      <c r="AU608"/>
    </row>
    <row r="609" spans="1:47" s="355" customFormat="1" x14ac:dyDescent="0.3">
      <c r="A609" s="725">
        <v>25</v>
      </c>
      <c r="B609" s="1479">
        <v>582.4</v>
      </c>
      <c r="C609" s="1476">
        <v>618.79999999999995</v>
      </c>
      <c r="D609" s="1476">
        <v>655.19999999999993</v>
      </c>
      <c r="E609" s="1476">
        <v>691.6</v>
      </c>
      <c r="F609" s="1476">
        <v>728</v>
      </c>
      <c r="G609" s="1476">
        <v>764.4</v>
      </c>
      <c r="H609" s="1476">
        <v>800.8</v>
      </c>
      <c r="I609" s="1476">
        <v>837.19999999999993</v>
      </c>
      <c r="J609" s="1476">
        <v>873.6</v>
      </c>
      <c r="K609" s="1476">
        <v>910</v>
      </c>
      <c r="L609" s="1476">
        <v>946.4</v>
      </c>
      <c r="M609" s="1476">
        <v>982.8</v>
      </c>
      <c r="N609" s="1476">
        <v>1019.1999999999999</v>
      </c>
      <c r="O609" s="1476">
        <v>1055.5999999999999</v>
      </c>
      <c r="P609" s="1476">
        <v>1092</v>
      </c>
      <c r="Q609" s="1476">
        <v>1128.3999999999999</v>
      </c>
      <c r="R609" s="1476">
        <v>1164.8</v>
      </c>
      <c r="S609" s="1476">
        <v>1201.2</v>
      </c>
      <c r="T609" s="1476">
        <v>1237.5999999999999</v>
      </c>
      <c r="U609" s="1476">
        <v>1274</v>
      </c>
      <c r="V609" s="1476">
        <v>1310.3999999999999</v>
      </c>
      <c r="W609" s="1476">
        <v>1346.8</v>
      </c>
      <c r="X609" s="1476">
        <v>1383.2</v>
      </c>
      <c r="Y609" s="1476">
        <v>1419.6</v>
      </c>
      <c r="Z609" s="1476">
        <v>1456</v>
      </c>
      <c r="AA609" s="1476">
        <v>1492.3999999999999</v>
      </c>
      <c r="AB609" s="1476">
        <v>1528.8</v>
      </c>
      <c r="AC609" s="1476">
        <v>1565.2</v>
      </c>
      <c r="AD609" s="1476">
        <v>1601.6</v>
      </c>
      <c r="AE609" s="1476">
        <v>1638</v>
      </c>
      <c r="AF609" s="1476">
        <v>1674.3999999999999</v>
      </c>
      <c r="AG609" s="1476">
        <v>1710.8</v>
      </c>
      <c r="AH609" s="1476">
        <v>1747.2</v>
      </c>
      <c r="AI609" s="1476">
        <v>1783.6</v>
      </c>
      <c r="AJ609" s="1476">
        <v>1820</v>
      </c>
      <c r="AK609" s="1476">
        <v>1856.3999999999999</v>
      </c>
      <c r="AL609" s="1476">
        <v>1892.8</v>
      </c>
      <c r="AM609" s="1476">
        <v>1929.2</v>
      </c>
      <c r="AN609" s="1476">
        <v>1965.6</v>
      </c>
      <c r="AO609" s="1476">
        <v>2002</v>
      </c>
      <c r="AP609" s="1476">
        <v>2038.3999999999999</v>
      </c>
      <c r="AQ609" s="1476">
        <v>2074.7999999999997</v>
      </c>
      <c r="AR609" s="1476">
        <v>2111.1999999999998</v>
      </c>
      <c r="AS609" s="1476">
        <v>2147.6</v>
      </c>
      <c r="AT609" s="1480">
        <v>2184</v>
      </c>
      <c r="AU609"/>
    </row>
    <row r="610" spans="1:47" s="355" customFormat="1" x14ac:dyDescent="0.3">
      <c r="A610" s="725">
        <v>26</v>
      </c>
      <c r="B610" s="1479">
        <v>605.69600000000003</v>
      </c>
      <c r="C610" s="1476">
        <v>643.55200000000002</v>
      </c>
      <c r="D610" s="1476">
        <v>681.40800000000002</v>
      </c>
      <c r="E610" s="1476">
        <v>719.26400000000001</v>
      </c>
      <c r="F610" s="1476">
        <v>757.12</v>
      </c>
      <c r="G610" s="1476">
        <v>794.976</v>
      </c>
      <c r="H610" s="1476">
        <v>832.83199999999999</v>
      </c>
      <c r="I610" s="1476">
        <v>870.68799999999999</v>
      </c>
      <c r="J610" s="1476">
        <v>908.54399999999998</v>
      </c>
      <c r="K610" s="1476">
        <v>946.4</v>
      </c>
      <c r="L610" s="1476">
        <v>984.25599999999997</v>
      </c>
      <c r="M610" s="1476">
        <v>1022.112</v>
      </c>
      <c r="N610" s="1476">
        <v>1059.9680000000001</v>
      </c>
      <c r="O610" s="1476">
        <v>1097.8240000000001</v>
      </c>
      <c r="P610" s="1476">
        <v>1135.68</v>
      </c>
      <c r="Q610" s="1476">
        <v>1173.5360000000001</v>
      </c>
      <c r="R610" s="1476">
        <v>1211.3920000000001</v>
      </c>
      <c r="S610" s="1476">
        <v>1249.248</v>
      </c>
      <c r="T610" s="1476">
        <v>1287.104</v>
      </c>
      <c r="U610" s="1476">
        <v>1324.96</v>
      </c>
      <c r="V610" s="1476">
        <v>1362.816</v>
      </c>
      <c r="W610" s="1476">
        <v>1400.672</v>
      </c>
      <c r="X610" s="1476">
        <v>1438.528</v>
      </c>
      <c r="Y610" s="1476">
        <v>1476.384</v>
      </c>
      <c r="Z610" s="1476">
        <v>1514.24</v>
      </c>
      <c r="AA610" s="1476">
        <v>1552.096</v>
      </c>
      <c r="AB610" s="1476">
        <v>1589.952</v>
      </c>
      <c r="AC610" s="1476">
        <v>1627.808</v>
      </c>
      <c r="AD610" s="1476">
        <v>1665.664</v>
      </c>
      <c r="AE610" s="1476">
        <v>1703.52</v>
      </c>
      <c r="AF610" s="1476">
        <v>1741.376</v>
      </c>
      <c r="AG610" s="1476">
        <v>1779.232</v>
      </c>
      <c r="AH610" s="1476">
        <v>1817.088</v>
      </c>
      <c r="AI610" s="1476">
        <v>1854.944</v>
      </c>
      <c r="AJ610" s="1476">
        <v>1892.8</v>
      </c>
      <c r="AK610" s="1476">
        <v>1930.6559999999999</v>
      </c>
      <c r="AL610" s="1476">
        <v>1968.5119999999999</v>
      </c>
      <c r="AM610" s="1476">
        <v>2006.3679999999999</v>
      </c>
      <c r="AN610" s="1476">
        <v>2044.2239999999999</v>
      </c>
      <c r="AO610" s="1476">
        <v>2082.08</v>
      </c>
      <c r="AP610" s="1476">
        <v>2119.9360000000001</v>
      </c>
      <c r="AQ610" s="1476">
        <v>2157.7919999999999</v>
      </c>
      <c r="AR610" s="1476">
        <v>2195.6480000000001</v>
      </c>
      <c r="AS610" s="1476">
        <v>2233.5039999999999</v>
      </c>
      <c r="AT610" s="1480">
        <v>2271.36</v>
      </c>
    </row>
    <row r="611" spans="1:47" s="355" customFormat="1" x14ac:dyDescent="0.3">
      <c r="A611" s="725">
        <v>27</v>
      </c>
      <c r="B611" s="1479">
        <v>628.99199999999996</v>
      </c>
      <c r="C611" s="1476">
        <v>668.30399999999997</v>
      </c>
      <c r="D611" s="1476">
        <v>707.61599999999999</v>
      </c>
      <c r="E611" s="1476">
        <v>746.928</v>
      </c>
      <c r="F611" s="1476">
        <v>786.24</v>
      </c>
      <c r="G611" s="1476">
        <v>825.55200000000002</v>
      </c>
      <c r="H611" s="1476">
        <v>864.86400000000003</v>
      </c>
      <c r="I611" s="1476">
        <v>904.17599999999993</v>
      </c>
      <c r="J611" s="1476">
        <v>943.48799999999994</v>
      </c>
      <c r="K611" s="1476">
        <v>982.8</v>
      </c>
      <c r="L611" s="1476">
        <v>1022.112</v>
      </c>
      <c r="M611" s="1476">
        <v>1061.424</v>
      </c>
      <c r="N611" s="1476">
        <v>1100.7359999999999</v>
      </c>
      <c r="O611" s="1476">
        <v>1140.048</v>
      </c>
      <c r="P611" s="1476">
        <v>1179.3599999999999</v>
      </c>
      <c r="Q611" s="1476">
        <v>1218.672</v>
      </c>
      <c r="R611" s="1476">
        <v>1257.9839999999999</v>
      </c>
      <c r="S611" s="1476">
        <v>1297.296</v>
      </c>
      <c r="T611" s="1476">
        <v>1336.6079999999999</v>
      </c>
      <c r="U611" s="1476">
        <v>1375.92</v>
      </c>
      <c r="V611" s="1476">
        <v>1415.232</v>
      </c>
      <c r="W611" s="1476">
        <v>1454.5439999999999</v>
      </c>
      <c r="X611" s="1476">
        <v>1493.856</v>
      </c>
      <c r="Y611" s="1476">
        <v>1533.1679999999999</v>
      </c>
      <c r="Z611" s="1476">
        <v>1572.48</v>
      </c>
      <c r="AA611" s="1476">
        <v>1611.7919999999999</v>
      </c>
      <c r="AB611" s="1476">
        <v>1651.104</v>
      </c>
      <c r="AC611" s="1476">
        <v>1690.4159999999999</v>
      </c>
      <c r="AD611" s="1476">
        <v>1729.7280000000001</v>
      </c>
      <c r="AE611" s="1476">
        <v>1769.04</v>
      </c>
      <c r="AF611" s="1476">
        <v>1808.3519999999999</v>
      </c>
      <c r="AG611" s="1476">
        <v>1847.664</v>
      </c>
      <c r="AH611" s="1476">
        <v>1886.9759999999999</v>
      </c>
      <c r="AI611" s="1476">
        <v>1926.288</v>
      </c>
      <c r="AJ611" s="1476">
        <v>1965.6</v>
      </c>
      <c r="AK611" s="1476">
        <v>2004.912</v>
      </c>
      <c r="AL611" s="1476">
        <v>2044.2239999999999</v>
      </c>
      <c r="AM611" s="1476">
        <v>2083.5360000000001</v>
      </c>
      <c r="AN611" s="1476">
        <v>2122.848</v>
      </c>
      <c r="AO611" s="1476">
        <v>2162.16</v>
      </c>
      <c r="AP611" s="1476">
        <v>2201.4719999999998</v>
      </c>
      <c r="AQ611" s="1476">
        <v>2240.7840000000001</v>
      </c>
      <c r="AR611" s="1476">
        <v>2280.096</v>
      </c>
      <c r="AS611" s="1476">
        <v>2319.4079999999999</v>
      </c>
      <c r="AT611" s="1480">
        <v>2358.7199999999998</v>
      </c>
    </row>
    <row r="612" spans="1:47" s="355" customFormat="1" x14ac:dyDescent="0.3">
      <c r="A612" s="725">
        <v>28</v>
      </c>
      <c r="B612" s="1479">
        <v>652.28800000000001</v>
      </c>
      <c r="C612" s="1476">
        <v>693.05599999999993</v>
      </c>
      <c r="D612" s="1476">
        <v>733.82399999999996</v>
      </c>
      <c r="E612" s="1476">
        <v>774.59199999999998</v>
      </c>
      <c r="F612" s="1476">
        <v>815.36</v>
      </c>
      <c r="G612" s="1476">
        <v>856.12799999999993</v>
      </c>
      <c r="H612" s="1476">
        <v>896.89599999999996</v>
      </c>
      <c r="I612" s="1476">
        <v>937.66399999999999</v>
      </c>
      <c r="J612" s="1476">
        <v>978.43200000000002</v>
      </c>
      <c r="K612" s="1476">
        <v>1019.1999999999999</v>
      </c>
      <c r="L612" s="1476">
        <v>1059.9680000000001</v>
      </c>
      <c r="M612" s="1476">
        <v>1100.7359999999999</v>
      </c>
      <c r="N612" s="1476">
        <v>1141.5039999999999</v>
      </c>
      <c r="O612" s="1476">
        <v>1182.2719999999999</v>
      </c>
      <c r="P612" s="1476">
        <v>1223.04</v>
      </c>
      <c r="Q612" s="1476">
        <v>1263.808</v>
      </c>
      <c r="R612" s="1476">
        <v>1304.576</v>
      </c>
      <c r="S612" s="1476">
        <v>1345.3440000000001</v>
      </c>
      <c r="T612" s="1476">
        <v>1386.1119999999999</v>
      </c>
      <c r="U612" s="1476">
        <v>1426.8799999999999</v>
      </c>
      <c r="V612" s="1476">
        <v>1467.6479999999999</v>
      </c>
      <c r="W612" s="1476">
        <v>1508.4159999999999</v>
      </c>
      <c r="X612" s="1476">
        <v>1549.184</v>
      </c>
      <c r="Y612" s="1476">
        <v>1589.952</v>
      </c>
      <c r="Z612" s="1476">
        <v>1630.72</v>
      </c>
      <c r="AA612" s="1476">
        <v>1671.4880000000001</v>
      </c>
      <c r="AB612" s="1476">
        <v>1712.2559999999999</v>
      </c>
      <c r="AC612" s="1476">
        <v>1753.0239999999999</v>
      </c>
      <c r="AD612" s="1476">
        <v>1793.7919999999999</v>
      </c>
      <c r="AE612" s="1476">
        <v>1834.56</v>
      </c>
      <c r="AF612" s="1476">
        <v>1875.328</v>
      </c>
      <c r="AG612" s="1476">
        <v>1916.096</v>
      </c>
      <c r="AH612" s="1476">
        <v>1956.864</v>
      </c>
      <c r="AI612" s="1476">
        <v>1997.6319999999998</v>
      </c>
      <c r="AJ612" s="1476">
        <v>2038.3999999999999</v>
      </c>
      <c r="AK612" s="1476">
        <v>2079.1680000000001</v>
      </c>
      <c r="AL612" s="1476">
        <v>2119.9360000000001</v>
      </c>
      <c r="AM612" s="1476">
        <v>2160.7039999999997</v>
      </c>
      <c r="AN612" s="1476">
        <v>2201.4719999999998</v>
      </c>
      <c r="AO612" s="1476">
        <v>2242.2399999999998</v>
      </c>
      <c r="AP612" s="1476">
        <v>2283.0079999999998</v>
      </c>
      <c r="AQ612" s="1476">
        <v>2323.7759999999998</v>
      </c>
      <c r="AR612" s="1476">
        <v>2364.5439999999999</v>
      </c>
      <c r="AS612" s="1476">
        <v>2405.3119999999999</v>
      </c>
      <c r="AT612" s="1480">
        <v>2446.08</v>
      </c>
    </row>
    <row r="613" spans="1:47" s="355" customFormat="1" x14ac:dyDescent="0.3">
      <c r="A613" s="725">
        <v>29</v>
      </c>
      <c r="B613" s="1479">
        <v>675.58399999999995</v>
      </c>
      <c r="C613" s="1476">
        <v>717.80799999999999</v>
      </c>
      <c r="D613" s="1476">
        <v>760.03199999999993</v>
      </c>
      <c r="E613" s="1476">
        <v>802.25599999999997</v>
      </c>
      <c r="F613" s="1476">
        <v>844.48</v>
      </c>
      <c r="G613" s="1476">
        <v>886.70399999999995</v>
      </c>
      <c r="H613" s="1476">
        <v>928.928</v>
      </c>
      <c r="I613" s="1476">
        <v>971.15199999999993</v>
      </c>
      <c r="J613" s="1476">
        <v>1013.376</v>
      </c>
      <c r="K613" s="1476">
        <v>1055.5999999999999</v>
      </c>
      <c r="L613" s="1476">
        <v>1097.8240000000001</v>
      </c>
      <c r="M613" s="1476">
        <v>1140.048</v>
      </c>
      <c r="N613" s="1476">
        <v>1182.2719999999999</v>
      </c>
      <c r="O613" s="1476">
        <v>1224.4959999999999</v>
      </c>
      <c r="P613" s="1476">
        <v>1266.72</v>
      </c>
      <c r="Q613" s="1476">
        <v>1308.944</v>
      </c>
      <c r="R613" s="1476">
        <v>1351.1679999999999</v>
      </c>
      <c r="S613" s="1476">
        <v>1393.3920000000001</v>
      </c>
      <c r="T613" s="1476">
        <v>1435.616</v>
      </c>
      <c r="U613" s="1476">
        <v>1477.84</v>
      </c>
      <c r="V613" s="1476">
        <v>1520.0639999999999</v>
      </c>
      <c r="W613" s="1476">
        <v>1562.288</v>
      </c>
      <c r="X613" s="1476">
        <v>1604.5119999999999</v>
      </c>
      <c r="Y613" s="1476">
        <v>1646.7359999999999</v>
      </c>
      <c r="Z613" s="1476">
        <v>1688.96</v>
      </c>
      <c r="AA613" s="1476">
        <v>1731.184</v>
      </c>
      <c r="AB613" s="1476">
        <v>1773.4079999999999</v>
      </c>
      <c r="AC613" s="1476">
        <v>1815.6320000000001</v>
      </c>
      <c r="AD613" s="1476">
        <v>1857.856</v>
      </c>
      <c r="AE613" s="1476">
        <v>1900.08</v>
      </c>
      <c r="AF613" s="1476">
        <v>1942.3039999999999</v>
      </c>
      <c r="AG613" s="1476">
        <v>1984.528</v>
      </c>
      <c r="AH613" s="1476">
        <v>2026.752</v>
      </c>
      <c r="AI613" s="1476">
        <v>2068.9760000000001</v>
      </c>
      <c r="AJ613" s="1476">
        <v>2111.1999999999998</v>
      </c>
      <c r="AK613" s="1476">
        <v>2153.424</v>
      </c>
      <c r="AL613" s="1476">
        <v>2195.6480000000001</v>
      </c>
      <c r="AM613" s="1476">
        <v>2237.8719999999998</v>
      </c>
      <c r="AN613" s="1476">
        <v>2280.096</v>
      </c>
      <c r="AO613" s="1476">
        <v>2322.3200000000002</v>
      </c>
      <c r="AP613" s="1476">
        <v>2364.5439999999999</v>
      </c>
      <c r="AQ613" s="1476">
        <v>2406.768</v>
      </c>
      <c r="AR613" s="1476">
        <v>2448.9919999999997</v>
      </c>
      <c r="AS613" s="1476">
        <v>2491.2159999999999</v>
      </c>
      <c r="AT613" s="1480">
        <v>2533.44</v>
      </c>
    </row>
    <row r="614" spans="1:47" s="355" customFormat="1" x14ac:dyDescent="0.3">
      <c r="A614" s="725">
        <v>30</v>
      </c>
      <c r="B614" s="1479">
        <v>698.88</v>
      </c>
      <c r="C614" s="1476">
        <v>742.56</v>
      </c>
      <c r="D614" s="1476">
        <v>786.24</v>
      </c>
      <c r="E614" s="1476">
        <v>829.92</v>
      </c>
      <c r="F614" s="1476">
        <v>873.6</v>
      </c>
      <c r="G614" s="1476">
        <v>917.28</v>
      </c>
      <c r="H614" s="1476">
        <v>960.95999999999992</v>
      </c>
      <c r="I614" s="1476">
        <v>1004.64</v>
      </c>
      <c r="J614" s="1476">
        <v>1048.32</v>
      </c>
      <c r="K614" s="1476">
        <v>1092</v>
      </c>
      <c r="L614" s="1476">
        <v>1135.68</v>
      </c>
      <c r="M614" s="1476">
        <v>1179.3599999999999</v>
      </c>
      <c r="N614" s="1476">
        <v>1223.04</v>
      </c>
      <c r="O614" s="1476">
        <v>1266.72</v>
      </c>
      <c r="P614" s="1476">
        <v>1310.3999999999999</v>
      </c>
      <c r="Q614" s="1476">
        <v>1354.08</v>
      </c>
      <c r="R614" s="1476">
        <v>1397.76</v>
      </c>
      <c r="S614" s="1476">
        <v>1441.44</v>
      </c>
      <c r="T614" s="1476">
        <v>1485.12</v>
      </c>
      <c r="U614" s="1476">
        <v>1528.8</v>
      </c>
      <c r="V614" s="1476">
        <v>1572.48</v>
      </c>
      <c r="W614" s="1476">
        <v>1616.1599999999999</v>
      </c>
      <c r="X614" s="1476">
        <v>1659.84</v>
      </c>
      <c r="Y614" s="1476">
        <v>1703.52</v>
      </c>
      <c r="Z614" s="1476">
        <v>1747.2</v>
      </c>
      <c r="AA614" s="1476">
        <v>1790.8799999999999</v>
      </c>
      <c r="AB614" s="1476">
        <v>1834.56</v>
      </c>
      <c r="AC614" s="1476">
        <v>1878.24</v>
      </c>
      <c r="AD614" s="1476">
        <v>1921.9199999999998</v>
      </c>
      <c r="AE614" s="1476">
        <v>1965.6</v>
      </c>
      <c r="AF614" s="1476">
        <v>2009.28</v>
      </c>
      <c r="AG614" s="1476">
        <v>2052.96</v>
      </c>
      <c r="AH614" s="1476">
        <v>2096.64</v>
      </c>
      <c r="AI614" s="1476">
        <v>2140.3200000000002</v>
      </c>
      <c r="AJ614" s="1476">
        <v>2184</v>
      </c>
      <c r="AK614" s="1476">
        <v>2227.6799999999998</v>
      </c>
      <c r="AL614" s="1476">
        <v>2271.36</v>
      </c>
      <c r="AM614" s="1476">
        <v>2315.04</v>
      </c>
      <c r="AN614" s="1476">
        <v>2358.7199999999998</v>
      </c>
      <c r="AO614" s="1476">
        <v>2402.4</v>
      </c>
      <c r="AP614" s="1476">
        <v>2446.08</v>
      </c>
      <c r="AQ614" s="1476">
        <v>2489.7599999999998</v>
      </c>
      <c r="AR614" s="1476">
        <v>2533.44</v>
      </c>
      <c r="AS614" s="1476">
        <v>2577.12</v>
      </c>
      <c r="AT614" s="1480">
        <v>2620.7999999999997</v>
      </c>
    </row>
    <row r="615" spans="1:47" s="355" customFormat="1" x14ac:dyDescent="0.3">
      <c r="A615" s="725">
        <v>31</v>
      </c>
      <c r="B615" s="1479">
        <v>722.17599999999993</v>
      </c>
      <c r="C615" s="1476">
        <v>767.31200000000001</v>
      </c>
      <c r="D615" s="1476">
        <v>812.44799999999998</v>
      </c>
      <c r="E615" s="1476">
        <v>857.58399999999995</v>
      </c>
      <c r="F615" s="1476">
        <v>902.72</v>
      </c>
      <c r="G615" s="1476">
        <v>947.85599999999999</v>
      </c>
      <c r="H615" s="1476">
        <v>992.99199999999996</v>
      </c>
      <c r="I615" s="1476">
        <v>1038.1279999999999</v>
      </c>
      <c r="J615" s="1476">
        <v>1083.2639999999999</v>
      </c>
      <c r="K615" s="1476">
        <v>1128.3999999999999</v>
      </c>
      <c r="L615" s="1476">
        <v>1173.5360000000001</v>
      </c>
      <c r="M615" s="1476">
        <v>1218.672</v>
      </c>
      <c r="N615" s="1476">
        <v>1263.808</v>
      </c>
      <c r="O615" s="1476">
        <v>1308.944</v>
      </c>
      <c r="P615" s="1476">
        <v>1354.08</v>
      </c>
      <c r="Q615" s="1476">
        <v>1399.2159999999999</v>
      </c>
      <c r="R615" s="1476">
        <v>1444.3519999999999</v>
      </c>
      <c r="S615" s="1476">
        <v>1489.4880000000001</v>
      </c>
      <c r="T615" s="1476">
        <v>1534.624</v>
      </c>
      <c r="U615" s="1476">
        <v>1579.76</v>
      </c>
      <c r="V615" s="1476">
        <v>1624.896</v>
      </c>
      <c r="W615" s="1476">
        <v>1670.0319999999999</v>
      </c>
      <c r="X615" s="1476">
        <v>1715.1679999999999</v>
      </c>
      <c r="Y615" s="1476">
        <v>1760.3039999999999</v>
      </c>
      <c r="Z615" s="1476">
        <v>1805.44</v>
      </c>
      <c r="AA615" s="1476">
        <v>1850.576</v>
      </c>
      <c r="AB615" s="1476">
        <v>1895.712</v>
      </c>
      <c r="AC615" s="1476">
        <v>1940.848</v>
      </c>
      <c r="AD615" s="1476">
        <v>1985.9839999999999</v>
      </c>
      <c r="AE615" s="1476">
        <v>2031.12</v>
      </c>
      <c r="AF615" s="1476">
        <v>2076.2559999999999</v>
      </c>
      <c r="AG615" s="1476">
        <v>2121.3919999999998</v>
      </c>
      <c r="AH615" s="1476">
        <v>2166.5279999999998</v>
      </c>
      <c r="AI615" s="1476">
        <v>2211.6639999999998</v>
      </c>
      <c r="AJ615" s="1476">
        <v>2256.7999999999997</v>
      </c>
      <c r="AK615" s="1476">
        <v>2301.9360000000001</v>
      </c>
      <c r="AL615" s="1476">
        <v>2347.0720000000001</v>
      </c>
      <c r="AM615" s="1476">
        <v>2392.2080000000001</v>
      </c>
      <c r="AN615" s="1476">
        <v>2437.3440000000001</v>
      </c>
      <c r="AO615" s="1476">
        <v>2482.48</v>
      </c>
      <c r="AP615" s="1476">
        <v>2527.616</v>
      </c>
      <c r="AQ615" s="1476">
        <v>2572.752</v>
      </c>
      <c r="AR615" s="1476">
        <v>2617.8879999999999</v>
      </c>
      <c r="AS615" s="1476">
        <v>2663.0239999999999</v>
      </c>
      <c r="AT615" s="1480">
        <v>2708.16</v>
      </c>
    </row>
    <row r="616" spans="1:47" x14ac:dyDescent="0.3">
      <c r="A616" s="725">
        <v>32</v>
      </c>
      <c r="B616" s="1479">
        <v>745.47199999999998</v>
      </c>
      <c r="C616" s="1476">
        <v>792.06399999999996</v>
      </c>
      <c r="D616" s="1476">
        <v>838.65599999999995</v>
      </c>
      <c r="E616" s="1476">
        <v>885.24799999999993</v>
      </c>
      <c r="F616" s="1476">
        <v>931.83999999999992</v>
      </c>
      <c r="G616" s="1476">
        <v>978.43200000000002</v>
      </c>
      <c r="H616" s="1476">
        <v>1025.0239999999999</v>
      </c>
      <c r="I616" s="1476">
        <v>1071.616</v>
      </c>
      <c r="J616" s="1476">
        <v>1118.2080000000001</v>
      </c>
      <c r="K616" s="1476">
        <v>1164.8</v>
      </c>
      <c r="L616" s="1476">
        <v>1211.3920000000001</v>
      </c>
      <c r="M616" s="1476">
        <v>1257.9839999999999</v>
      </c>
      <c r="N616" s="1476">
        <v>1304.576</v>
      </c>
      <c r="O616" s="1476">
        <v>1351.1679999999999</v>
      </c>
      <c r="P616" s="1476">
        <v>1397.76</v>
      </c>
      <c r="Q616" s="1476">
        <v>1444.3519999999999</v>
      </c>
      <c r="R616" s="1476">
        <v>1490.944</v>
      </c>
      <c r="S616" s="1476">
        <v>1537.5360000000001</v>
      </c>
      <c r="T616" s="1476">
        <v>1584.1279999999999</v>
      </c>
      <c r="U616" s="1476">
        <v>1630.72</v>
      </c>
      <c r="V616" s="1476">
        <v>1677.3119999999999</v>
      </c>
      <c r="W616" s="1476">
        <v>1723.904</v>
      </c>
      <c r="X616" s="1476">
        <v>1770.4959999999999</v>
      </c>
      <c r="Y616" s="1476">
        <v>1817.088</v>
      </c>
      <c r="Z616" s="1476">
        <v>1863.6799999999998</v>
      </c>
      <c r="AA616" s="1476">
        <v>1910.2719999999999</v>
      </c>
      <c r="AB616" s="1476">
        <v>1956.864</v>
      </c>
      <c r="AC616" s="1476">
        <v>2003.4559999999999</v>
      </c>
      <c r="AD616" s="1476">
        <v>2050.0479999999998</v>
      </c>
      <c r="AE616" s="1476">
        <v>2096.64</v>
      </c>
      <c r="AF616" s="1476">
        <v>2143.232</v>
      </c>
      <c r="AG616" s="1476">
        <v>2189.8240000000001</v>
      </c>
      <c r="AH616" s="1476">
        <v>2236.4160000000002</v>
      </c>
      <c r="AI616" s="1476">
        <v>2283.0079999999998</v>
      </c>
      <c r="AJ616" s="1476">
        <v>2329.6</v>
      </c>
      <c r="AK616" s="1476">
        <v>2376.192</v>
      </c>
      <c r="AL616" s="1476">
        <v>2422.7840000000001</v>
      </c>
      <c r="AM616" s="1476">
        <v>2469.3759999999997</v>
      </c>
      <c r="AN616" s="1476">
        <v>2515.9679999999998</v>
      </c>
      <c r="AO616" s="1476">
        <v>2562.56</v>
      </c>
      <c r="AP616" s="1476">
        <v>2609.152</v>
      </c>
      <c r="AQ616" s="1476">
        <v>2655.7440000000001</v>
      </c>
      <c r="AR616" s="1476">
        <v>2702.3359999999998</v>
      </c>
      <c r="AS616" s="1476">
        <v>2748.9279999999999</v>
      </c>
      <c r="AT616" s="1480">
        <v>2795.52</v>
      </c>
      <c r="AU616" s="355"/>
    </row>
    <row r="617" spans="1:47" x14ac:dyDescent="0.3">
      <c r="A617" s="725">
        <v>33</v>
      </c>
      <c r="B617" s="1479">
        <v>768.76800000000003</v>
      </c>
      <c r="C617" s="1476">
        <v>816.81600000000003</v>
      </c>
      <c r="D617" s="1476">
        <v>864.86400000000003</v>
      </c>
      <c r="E617" s="1476">
        <v>912.91199999999992</v>
      </c>
      <c r="F617" s="1476">
        <v>960.95999999999992</v>
      </c>
      <c r="G617" s="1476">
        <v>1009.0079999999999</v>
      </c>
      <c r="H617" s="1476">
        <v>1057.056</v>
      </c>
      <c r="I617" s="1476">
        <v>1105.104</v>
      </c>
      <c r="J617" s="1476">
        <v>1153.152</v>
      </c>
      <c r="K617" s="1476">
        <v>1201.2</v>
      </c>
      <c r="L617" s="1476">
        <v>1249.248</v>
      </c>
      <c r="M617" s="1476">
        <v>1297.296</v>
      </c>
      <c r="N617" s="1476">
        <v>1345.3440000000001</v>
      </c>
      <c r="O617" s="1476">
        <v>1393.3920000000001</v>
      </c>
      <c r="P617" s="1476">
        <v>1441.44</v>
      </c>
      <c r="Q617" s="1476">
        <v>1489.4880000000001</v>
      </c>
      <c r="R617" s="1476">
        <v>1537.5360000000001</v>
      </c>
      <c r="S617" s="1476">
        <v>1585.5840000000001</v>
      </c>
      <c r="T617" s="1476">
        <v>1633.6320000000001</v>
      </c>
      <c r="U617" s="1476">
        <v>1681.68</v>
      </c>
      <c r="V617" s="1476">
        <v>1729.7280000000001</v>
      </c>
      <c r="W617" s="1476">
        <v>1777.7759999999998</v>
      </c>
      <c r="X617" s="1476">
        <v>1825.8239999999998</v>
      </c>
      <c r="Y617" s="1476">
        <v>1873.8719999999998</v>
      </c>
      <c r="Z617" s="1476">
        <v>1921.9199999999998</v>
      </c>
      <c r="AA617" s="1476">
        <v>1969.9679999999998</v>
      </c>
      <c r="AB617" s="1476">
        <v>2018.0159999999998</v>
      </c>
      <c r="AC617" s="1476">
        <v>2066.0639999999999</v>
      </c>
      <c r="AD617" s="1476">
        <v>2114.1120000000001</v>
      </c>
      <c r="AE617" s="1476">
        <v>2162.16</v>
      </c>
      <c r="AF617" s="1476">
        <v>2210.2080000000001</v>
      </c>
      <c r="AG617" s="1476">
        <v>2258.2559999999999</v>
      </c>
      <c r="AH617" s="1476">
        <v>2306.3040000000001</v>
      </c>
      <c r="AI617" s="1476">
        <v>2354.3519999999999</v>
      </c>
      <c r="AJ617" s="1476">
        <v>2402.4</v>
      </c>
      <c r="AK617" s="1476">
        <v>2450.4479999999999</v>
      </c>
      <c r="AL617" s="1476">
        <v>2498.4960000000001</v>
      </c>
      <c r="AM617" s="1476">
        <v>2546.5439999999999</v>
      </c>
      <c r="AN617" s="1476">
        <v>2594.5920000000001</v>
      </c>
      <c r="AO617" s="1476">
        <v>2642.64</v>
      </c>
      <c r="AP617" s="1476">
        <v>2690.6880000000001</v>
      </c>
      <c r="AQ617" s="1476">
        <v>2738.7359999999999</v>
      </c>
      <c r="AR617" s="1476">
        <v>2786.7840000000001</v>
      </c>
      <c r="AS617" s="1476">
        <v>2834.8319999999999</v>
      </c>
      <c r="AT617" s="1480">
        <v>2882.88</v>
      </c>
      <c r="AU617" s="355"/>
    </row>
    <row r="618" spans="1:47" x14ac:dyDescent="0.3">
      <c r="A618" s="725">
        <v>34</v>
      </c>
      <c r="B618" s="1479">
        <v>792.06399999999996</v>
      </c>
      <c r="C618" s="1476">
        <v>841.56799999999998</v>
      </c>
      <c r="D618" s="1476">
        <v>891.072</v>
      </c>
      <c r="E618" s="1476">
        <v>940.57600000000002</v>
      </c>
      <c r="F618" s="1476">
        <v>990.07999999999993</v>
      </c>
      <c r="G618" s="1476">
        <v>1039.5840000000001</v>
      </c>
      <c r="H618" s="1476">
        <v>1089.088</v>
      </c>
      <c r="I618" s="1476">
        <v>1138.5919999999999</v>
      </c>
      <c r="J618" s="1476">
        <v>1188.096</v>
      </c>
      <c r="K618" s="1476">
        <v>1237.5999999999999</v>
      </c>
      <c r="L618" s="1476">
        <v>1287.104</v>
      </c>
      <c r="M618" s="1476">
        <v>1336.6079999999999</v>
      </c>
      <c r="N618" s="1476">
        <v>1386.1119999999999</v>
      </c>
      <c r="O618" s="1476">
        <v>1435.616</v>
      </c>
      <c r="P618" s="1476">
        <v>1485.12</v>
      </c>
      <c r="Q618" s="1476">
        <v>1534.624</v>
      </c>
      <c r="R618" s="1476">
        <v>1584.1279999999999</v>
      </c>
      <c r="S618" s="1476">
        <v>1633.6320000000001</v>
      </c>
      <c r="T618" s="1476">
        <v>1683.136</v>
      </c>
      <c r="U618" s="1476">
        <v>1732.6399999999999</v>
      </c>
      <c r="V618" s="1476">
        <v>1782.144</v>
      </c>
      <c r="W618" s="1476">
        <v>1831.6479999999999</v>
      </c>
      <c r="X618" s="1476">
        <v>1881.152</v>
      </c>
      <c r="Y618" s="1476">
        <v>1930.6559999999999</v>
      </c>
      <c r="Z618" s="1476">
        <v>1980.1599999999999</v>
      </c>
      <c r="AA618" s="1476">
        <v>2029.664</v>
      </c>
      <c r="AB618" s="1476">
        <v>2079.1680000000001</v>
      </c>
      <c r="AC618" s="1476">
        <v>2128.672</v>
      </c>
      <c r="AD618" s="1476">
        <v>2178.1759999999999</v>
      </c>
      <c r="AE618" s="1476">
        <v>2227.6799999999998</v>
      </c>
      <c r="AF618" s="1476">
        <v>2277.1839999999997</v>
      </c>
      <c r="AG618" s="1476">
        <v>2326.6880000000001</v>
      </c>
      <c r="AH618" s="1476">
        <v>2376.192</v>
      </c>
      <c r="AI618" s="1476">
        <v>2425.6959999999999</v>
      </c>
      <c r="AJ618" s="1476">
        <v>2475.1999999999998</v>
      </c>
      <c r="AK618" s="1476">
        <v>2524.7039999999997</v>
      </c>
      <c r="AL618" s="1476">
        <v>2574.2080000000001</v>
      </c>
      <c r="AM618" s="1476">
        <v>2623.712</v>
      </c>
      <c r="AN618" s="1476">
        <v>2673.2159999999999</v>
      </c>
      <c r="AO618" s="1476">
        <v>2722.72</v>
      </c>
      <c r="AP618" s="1476">
        <v>2772.2239999999997</v>
      </c>
      <c r="AQ618" s="1476">
        <v>2821.7280000000001</v>
      </c>
      <c r="AR618" s="1476">
        <v>2871.232</v>
      </c>
      <c r="AS618" s="1476">
        <v>2920.7359999999999</v>
      </c>
      <c r="AT618" s="1480">
        <v>2970.24</v>
      </c>
      <c r="AU618" s="355"/>
    </row>
    <row r="619" spans="1:47" x14ac:dyDescent="0.3">
      <c r="A619" s="725">
        <v>35</v>
      </c>
      <c r="B619" s="1479">
        <v>815.36</v>
      </c>
      <c r="C619" s="1476">
        <v>866.31999999999994</v>
      </c>
      <c r="D619" s="1476">
        <v>917.28</v>
      </c>
      <c r="E619" s="1476">
        <v>968.24</v>
      </c>
      <c r="F619" s="1476">
        <v>1019.1999999999999</v>
      </c>
      <c r="G619" s="1476">
        <v>1070.1600000000001</v>
      </c>
      <c r="H619" s="1476">
        <v>1121.1199999999999</v>
      </c>
      <c r="I619" s="1476">
        <v>1172.08</v>
      </c>
      <c r="J619" s="1476">
        <v>1223.04</v>
      </c>
      <c r="K619" s="1476">
        <v>1274</v>
      </c>
      <c r="L619" s="1476">
        <v>1324.96</v>
      </c>
      <c r="M619" s="1476">
        <v>1375.92</v>
      </c>
      <c r="N619" s="1476">
        <v>1426.8799999999999</v>
      </c>
      <c r="O619" s="1476">
        <v>1477.84</v>
      </c>
      <c r="P619" s="1476">
        <v>1528.8</v>
      </c>
      <c r="Q619" s="1476">
        <v>1579.76</v>
      </c>
      <c r="R619" s="1476">
        <v>1630.72</v>
      </c>
      <c r="S619" s="1476">
        <v>1681.68</v>
      </c>
      <c r="T619" s="1476">
        <v>1732.6399999999999</v>
      </c>
      <c r="U619" s="1476">
        <v>1783.6</v>
      </c>
      <c r="V619" s="1476">
        <v>1834.56</v>
      </c>
      <c r="W619" s="1476">
        <v>1885.52</v>
      </c>
      <c r="X619" s="1476">
        <v>1936.48</v>
      </c>
      <c r="Y619" s="1476">
        <v>1987.44</v>
      </c>
      <c r="Z619" s="1476">
        <v>2038.3999999999999</v>
      </c>
      <c r="AA619" s="1476">
        <v>2089.36</v>
      </c>
      <c r="AB619" s="1476">
        <v>2140.3200000000002</v>
      </c>
      <c r="AC619" s="1476">
        <v>2191.2799999999997</v>
      </c>
      <c r="AD619" s="1476">
        <v>2242.2399999999998</v>
      </c>
      <c r="AE619" s="1476">
        <v>2293.1999999999998</v>
      </c>
      <c r="AF619" s="1476">
        <v>2344.16</v>
      </c>
      <c r="AG619" s="1476">
        <v>2395.12</v>
      </c>
      <c r="AH619" s="1476">
        <v>2446.08</v>
      </c>
      <c r="AI619" s="1476">
        <v>2497.04</v>
      </c>
      <c r="AJ619" s="1476">
        <v>2548</v>
      </c>
      <c r="AK619" s="1476">
        <v>2598.96</v>
      </c>
      <c r="AL619" s="1476">
        <v>2649.92</v>
      </c>
      <c r="AM619" s="1476">
        <v>2700.88</v>
      </c>
      <c r="AN619" s="1476">
        <v>2751.84</v>
      </c>
      <c r="AO619" s="1476">
        <v>2802.7999999999997</v>
      </c>
      <c r="AP619" s="1476">
        <v>2853.7599999999998</v>
      </c>
      <c r="AQ619" s="1476">
        <v>2904.72</v>
      </c>
      <c r="AR619" s="1476">
        <v>2955.68</v>
      </c>
      <c r="AS619" s="1476">
        <v>3006.64</v>
      </c>
      <c r="AT619" s="1480">
        <v>3057.6</v>
      </c>
      <c r="AU619" s="355"/>
    </row>
    <row r="620" spans="1:47" x14ac:dyDescent="0.3">
      <c r="A620" s="725">
        <v>36</v>
      </c>
      <c r="B620" s="1479">
        <v>838.65599999999995</v>
      </c>
      <c r="C620" s="1476">
        <v>891.072</v>
      </c>
      <c r="D620" s="1476">
        <v>943.48799999999994</v>
      </c>
      <c r="E620" s="1476">
        <v>995.904</v>
      </c>
      <c r="F620" s="1476">
        <v>1048.32</v>
      </c>
      <c r="G620" s="1476">
        <v>1100.7359999999999</v>
      </c>
      <c r="H620" s="1476">
        <v>1153.152</v>
      </c>
      <c r="I620" s="1476">
        <v>1205.568</v>
      </c>
      <c r="J620" s="1476">
        <v>1257.9839999999999</v>
      </c>
      <c r="K620" s="1476">
        <v>1310.3999999999999</v>
      </c>
      <c r="L620" s="1476">
        <v>1362.816</v>
      </c>
      <c r="M620" s="1476">
        <v>1415.232</v>
      </c>
      <c r="N620" s="1476">
        <v>1467.6479999999999</v>
      </c>
      <c r="O620" s="1476">
        <v>1520.0639999999999</v>
      </c>
      <c r="P620" s="1476">
        <v>1572.48</v>
      </c>
      <c r="Q620" s="1476">
        <v>1624.896</v>
      </c>
      <c r="R620" s="1476">
        <v>1677.3119999999999</v>
      </c>
      <c r="S620" s="1476">
        <v>1729.7280000000001</v>
      </c>
      <c r="T620" s="1476">
        <v>1782.144</v>
      </c>
      <c r="U620" s="1476">
        <v>1834.56</v>
      </c>
      <c r="V620" s="1476">
        <v>1886.9759999999999</v>
      </c>
      <c r="W620" s="1476">
        <v>1939.3920000000001</v>
      </c>
      <c r="X620" s="1476">
        <v>1991.808</v>
      </c>
      <c r="Y620" s="1476">
        <v>2044.2239999999999</v>
      </c>
      <c r="Z620" s="1476">
        <v>2096.64</v>
      </c>
      <c r="AA620" s="1476">
        <v>2149.056</v>
      </c>
      <c r="AB620" s="1476">
        <v>2201.4719999999998</v>
      </c>
      <c r="AC620" s="1476">
        <v>2253.8879999999999</v>
      </c>
      <c r="AD620" s="1476">
        <v>2306.3040000000001</v>
      </c>
      <c r="AE620" s="1476">
        <v>2358.7199999999998</v>
      </c>
      <c r="AF620" s="1476">
        <v>2411.136</v>
      </c>
      <c r="AG620" s="1476">
        <v>2463.5520000000001</v>
      </c>
      <c r="AH620" s="1476">
        <v>2515.9679999999998</v>
      </c>
      <c r="AI620" s="1476">
        <v>2568.384</v>
      </c>
      <c r="AJ620" s="1476">
        <v>2620.7999999999997</v>
      </c>
      <c r="AK620" s="1476">
        <v>2673.2159999999999</v>
      </c>
      <c r="AL620" s="1476">
        <v>2725.6320000000001</v>
      </c>
      <c r="AM620" s="1476">
        <v>2778.0479999999998</v>
      </c>
      <c r="AN620" s="1476">
        <v>2830.4639999999999</v>
      </c>
      <c r="AO620" s="1476">
        <v>2882.88</v>
      </c>
      <c r="AP620" s="1476">
        <v>2935.2959999999998</v>
      </c>
      <c r="AQ620" s="1476">
        <v>2987.712</v>
      </c>
      <c r="AR620" s="1476">
        <v>3040.1279999999997</v>
      </c>
      <c r="AS620" s="1476">
        <v>3092.5439999999999</v>
      </c>
      <c r="AT620" s="1480">
        <v>3144.96</v>
      </c>
      <c r="AU620" s="355"/>
    </row>
    <row r="621" spans="1:47" x14ac:dyDescent="0.3">
      <c r="A621" s="725">
        <v>37</v>
      </c>
      <c r="B621" s="1479">
        <v>861.952</v>
      </c>
      <c r="C621" s="1476">
        <v>915.82399999999996</v>
      </c>
      <c r="D621" s="1476">
        <v>969.69600000000003</v>
      </c>
      <c r="E621" s="1476">
        <v>1023.568</v>
      </c>
      <c r="F621" s="1476">
        <v>1077.44</v>
      </c>
      <c r="G621" s="1476">
        <v>1131.3119999999999</v>
      </c>
      <c r="H621" s="1476">
        <v>1185.184</v>
      </c>
      <c r="I621" s="1476">
        <v>1239.056</v>
      </c>
      <c r="J621" s="1476">
        <v>1292.9279999999999</v>
      </c>
      <c r="K621" s="1476">
        <v>1346.8</v>
      </c>
      <c r="L621" s="1476">
        <v>1400.672</v>
      </c>
      <c r="M621" s="1476">
        <v>1454.5439999999999</v>
      </c>
      <c r="N621" s="1476">
        <v>1508.4159999999999</v>
      </c>
      <c r="O621" s="1476">
        <v>1562.288</v>
      </c>
      <c r="P621" s="1476">
        <v>1616.1599999999999</v>
      </c>
      <c r="Q621" s="1476">
        <v>1670.0319999999999</v>
      </c>
      <c r="R621" s="1476">
        <v>1723.904</v>
      </c>
      <c r="S621" s="1476">
        <v>1777.7759999999998</v>
      </c>
      <c r="T621" s="1476">
        <v>1831.6479999999999</v>
      </c>
      <c r="U621" s="1476">
        <v>1885.52</v>
      </c>
      <c r="V621" s="1476">
        <v>1939.3920000000001</v>
      </c>
      <c r="W621" s="1476">
        <v>1993.2639999999999</v>
      </c>
      <c r="X621" s="1476">
        <v>2047.136</v>
      </c>
      <c r="Y621" s="1476">
        <v>2101.0079999999998</v>
      </c>
      <c r="Z621" s="1476">
        <v>2154.88</v>
      </c>
      <c r="AA621" s="1476">
        <v>2208.752</v>
      </c>
      <c r="AB621" s="1476">
        <v>2262.6239999999998</v>
      </c>
      <c r="AC621" s="1476">
        <v>2316.4960000000001</v>
      </c>
      <c r="AD621" s="1476">
        <v>2370.3679999999999</v>
      </c>
      <c r="AE621" s="1476">
        <v>2424.2399999999998</v>
      </c>
      <c r="AF621" s="1476">
        <v>2478.1120000000001</v>
      </c>
      <c r="AG621" s="1476">
        <v>2531.9839999999999</v>
      </c>
      <c r="AH621" s="1476">
        <v>2585.8559999999998</v>
      </c>
      <c r="AI621" s="1476">
        <v>2639.7280000000001</v>
      </c>
      <c r="AJ621" s="1476">
        <v>2693.6</v>
      </c>
      <c r="AK621" s="1476">
        <v>2747.4719999999998</v>
      </c>
      <c r="AL621" s="1476">
        <v>2801.3440000000001</v>
      </c>
      <c r="AM621" s="1476">
        <v>2855.2159999999999</v>
      </c>
      <c r="AN621" s="1476">
        <v>2909.0879999999997</v>
      </c>
      <c r="AO621" s="1476">
        <v>2962.96</v>
      </c>
      <c r="AP621" s="1476">
        <v>3016.8319999999999</v>
      </c>
      <c r="AQ621" s="1476">
        <v>3070.7039999999997</v>
      </c>
      <c r="AR621" s="1476">
        <v>3124.576</v>
      </c>
      <c r="AS621" s="1476">
        <v>3178.4479999999999</v>
      </c>
      <c r="AT621" s="1480">
        <v>3232.3199999999997</v>
      </c>
      <c r="AU621" s="355"/>
    </row>
    <row r="622" spans="1:47" x14ac:dyDescent="0.3">
      <c r="A622" s="725">
        <v>38</v>
      </c>
      <c r="B622" s="1479">
        <v>885.24799999999993</v>
      </c>
      <c r="C622" s="1476">
        <v>940.57600000000002</v>
      </c>
      <c r="D622" s="1476">
        <v>995.904</v>
      </c>
      <c r="E622" s="1476">
        <v>1051.232</v>
      </c>
      <c r="F622" s="1476">
        <v>1106.56</v>
      </c>
      <c r="G622" s="1476">
        <v>1161.8879999999999</v>
      </c>
      <c r="H622" s="1476">
        <v>1217.2159999999999</v>
      </c>
      <c r="I622" s="1476">
        <v>1272.5439999999999</v>
      </c>
      <c r="J622" s="1476">
        <v>1327.8720000000001</v>
      </c>
      <c r="K622" s="1476">
        <v>1383.2</v>
      </c>
      <c r="L622" s="1476">
        <v>1438.528</v>
      </c>
      <c r="M622" s="1476">
        <v>1493.856</v>
      </c>
      <c r="N622" s="1476">
        <v>1549.184</v>
      </c>
      <c r="O622" s="1476">
        <v>1604.5119999999999</v>
      </c>
      <c r="P622" s="1476">
        <v>1659.84</v>
      </c>
      <c r="Q622" s="1476">
        <v>1715.1679999999999</v>
      </c>
      <c r="R622" s="1476">
        <v>1770.4959999999999</v>
      </c>
      <c r="S622" s="1476">
        <v>1825.8239999999998</v>
      </c>
      <c r="T622" s="1476">
        <v>1881.152</v>
      </c>
      <c r="U622" s="1476">
        <v>1936.48</v>
      </c>
      <c r="V622" s="1476">
        <v>1991.808</v>
      </c>
      <c r="W622" s="1476">
        <v>2047.136</v>
      </c>
      <c r="X622" s="1476">
        <v>2102.4639999999999</v>
      </c>
      <c r="Y622" s="1476">
        <v>2157.7919999999999</v>
      </c>
      <c r="Z622" s="1476">
        <v>2213.12</v>
      </c>
      <c r="AA622" s="1476">
        <v>2268.4479999999999</v>
      </c>
      <c r="AB622" s="1476">
        <v>2323.7759999999998</v>
      </c>
      <c r="AC622" s="1476">
        <v>2379.1039999999998</v>
      </c>
      <c r="AD622" s="1476">
        <v>2434.4319999999998</v>
      </c>
      <c r="AE622" s="1476">
        <v>2489.7599999999998</v>
      </c>
      <c r="AF622" s="1476">
        <v>2545.0879999999997</v>
      </c>
      <c r="AG622" s="1476">
        <v>2600.4159999999997</v>
      </c>
      <c r="AH622" s="1476">
        <v>2655.7440000000001</v>
      </c>
      <c r="AI622" s="1476">
        <v>2711.0720000000001</v>
      </c>
      <c r="AJ622" s="1476">
        <v>2766.4</v>
      </c>
      <c r="AK622" s="1476">
        <v>2821.7280000000001</v>
      </c>
      <c r="AL622" s="1476">
        <v>2877.056</v>
      </c>
      <c r="AM622" s="1476">
        <v>2932.384</v>
      </c>
      <c r="AN622" s="1476">
        <v>2987.712</v>
      </c>
      <c r="AO622" s="1476">
        <v>3043.04</v>
      </c>
      <c r="AP622" s="1476">
        <v>3098.3679999999999</v>
      </c>
      <c r="AQ622" s="1476">
        <v>3153.6959999999999</v>
      </c>
      <c r="AR622" s="1476">
        <v>3209.0239999999999</v>
      </c>
      <c r="AS622" s="1476">
        <v>3264.3519999999999</v>
      </c>
      <c r="AT622" s="1480">
        <v>3319.68</v>
      </c>
      <c r="AU622" s="355"/>
    </row>
    <row r="623" spans="1:47" x14ac:dyDescent="0.3">
      <c r="A623" s="725">
        <v>39</v>
      </c>
      <c r="B623" s="1479">
        <v>908.54399999999998</v>
      </c>
      <c r="C623" s="1476">
        <v>965.32799999999997</v>
      </c>
      <c r="D623" s="1476">
        <v>1022.112</v>
      </c>
      <c r="E623" s="1476">
        <v>1078.896</v>
      </c>
      <c r="F623" s="1476">
        <v>1135.68</v>
      </c>
      <c r="G623" s="1476">
        <v>1192.4639999999999</v>
      </c>
      <c r="H623" s="1476">
        <v>1249.248</v>
      </c>
      <c r="I623" s="1476">
        <v>1306.0319999999999</v>
      </c>
      <c r="J623" s="1476">
        <v>1362.816</v>
      </c>
      <c r="K623" s="1476">
        <v>1419.6</v>
      </c>
      <c r="L623" s="1476">
        <v>1476.384</v>
      </c>
      <c r="M623" s="1476">
        <v>1533.1679999999999</v>
      </c>
      <c r="N623" s="1476">
        <v>1589.952</v>
      </c>
      <c r="O623" s="1476">
        <v>1646.7359999999999</v>
      </c>
      <c r="P623" s="1476">
        <v>1703.52</v>
      </c>
      <c r="Q623" s="1476">
        <v>1760.3039999999999</v>
      </c>
      <c r="R623" s="1476">
        <v>1817.088</v>
      </c>
      <c r="S623" s="1476">
        <v>1873.8719999999998</v>
      </c>
      <c r="T623" s="1476">
        <v>1930.6559999999999</v>
      </c>
      <c r="U623" s="1476">
        <v>1987.44</v>
      </c>
      <c r="V623" s="1476">
        <v>2044.2239999999999</v>
      </c>
      <c r="W623" s="1476">
        <v>2101.0079999999998</v>
      </c>
      <c r="X623" s="1476">
        <v>2157.7919999999999</v>
      </c>
      <c r="Y623" s="1476">
        <v>2214.576</v>
      </c>
      <c r="Z623" s="1476">
        <v>2271.36</v>
      </c>
      <c r="AA623" s="1476">
        <v>2328.1439999999998</v>
      </c>
      <c r="AB623" s="1476">
        <v>2384.9279999999999</v>
      </c>
      <c r="AC623" s="1476">
        <v>2441.712</v>
      </c>
      <c r="AD623" s="1476">
        <v>2498.4960000000001</v>
      </c>
      <c r="AE623" s="1476">
        <v>2555.2799999999997</v>
      </c>
      <c r="AF623" s="1476">
        <v>2612.0639999999999</v>
      </c>
      <c r="AG623" s="1476">
        <v>2668.848</v>
      </c>
      <c r="AH623" s="1476">
        <v>2725.6320000000001</v>
      </c>
      <c r="AI623" s="1476">
        <v>2782.4159999999997</v>
      </c>
      <c r="AJ623" s="1476">
        <v>2839.2</v>
      </c>
      <c r="AK623" s="1476">
        <v>2895.9839999999999</v>
      </c>
      <c r="AL623" s="1476">
        <v>2952.768</v>
      </c>
      <c r="AM623" s="1476">
        <v>3009.5520000000001</v>
      </c>
      <c r="AN623" s="1476">
        <v>3066.3359999999998</v>
      </c>
      <c r="AO623" s="1476">
        <v>3123.12</v>
      </c>
      <c r="AP623" s="1476">
        <v>3179.904</v>
      </c>
      <c r="AQ623" s="1476">
        <v>3236.6880000000001</v>
      </c>
      <c r="AR623" s="1476">
        <v>3293.4719999999998</v>
      </c>
      <c r="AS623" s="1476">
        <v>3350.2559999999999</v>
      </c>
      <c r="AT623" s="1480">
        <v>3407.04</v>
      </c>
      <c r="AU623" s="355"/>
    </row>
    <row r="624" spans="1:47" x14ac:dyDescent="0.3">
      <c r="A624" s="725">
        <v>40</v>
      </c>
      <c r="B624" s="1479">
        <v>931.83999999999992</v>
      </c>
      <c r="C624" s="1476">
        <v>990.07999999999993</v>
      </c>
      <c r="D624" s="1476">
        <v>1048.32</v>
      </c>
      <c r="E624" s="1476">
        <v>1106.56</v>
      </c>
      <c r="F624" s="1476">
        <v>1164.8</v>
      </c>
      <c r="G624" s="1476">
        <v>1223.04</v>
      </c>
      <c r="H624" s="1476">
        <v>1281.28</v>
      </c>
      <c r="I624" s="1476">
        <v>1339.52</v>
      </c>
      <c r="J624" s="1476">
        <v>1397.76</v>
      </c>
      <c r="K624" s="1476">
        <v>1456</v>
      </c>
      <c r="L624" s="1476">
        <v>1514.24</v>
      </c>
      <c r="M624" s="1476">
        <v>1572.48</v>
      </c>
      <c r="N624" s="1476">
        <v>1630.72</v>
      </c>
      <c r="O624" s="1476">
        <v>1688.96</v>
      </c>
      <c r="P624" s="1476">
        <v>1747.2</v>
      </c>
      <c r="Q624" s="1476">
        <v>1805.44</v>
      </c>
      <c r="R624" s="1476">
        <v>1863.6799999999998</v>
      </c>
      <c r="S624" s="1476">
        <v>1921.9199999999998</v>
      </c>
      <c r="T624" s="1476">
        <v>1980.1599999999999</v>
      </c>
      <c r="U624" s="1476">
        <v>2038.3999999999999</v>
      </c>
      <c r="V624" s="1476">
        <v>2096.64</v>
      </c>
      <c r="W624" s="1476">
        <v>2154.88</v>
      </c>
      <c r="X624" s="1476">
        <v>2213.12</v>
      </c>
      <c r="Y624" s="1476">
        <v>2271.36</v>
      </c>
      <c r="Z624" s="1476">
        <v>2329.6</v>
      </c>
      <c r="AA624" s="1476">
        <v>2387.84</v>
      </c>
      <c r="AB624" s="1476">
        <v>2446.08</v>
      </c>
      <c r="AC624" s="1476">
        <v>2504.3199999999997</v>
      </c>
      <c r="AD624" s="1476">
        <v>2562.56</v>
      </c>
      <c r="AE624" s="1476">
        <v>2620.7999999999997</v>
      </c>
      <c r="AF624" s="1476">
        <v>2679.04</v>
      </c>
      <c r="AG624" s="1476">
        <v>2737.2799999999997</v>
      </c>
      <c r="AH624" s="1476">
        <v>2795.52</v>
      </c>
      <c r="AI624" s="1476">
        <v>2853.7599999999998</v>
      </c>
      <c r="AJ624" s="1476">
        <v>2912</v>
      </c>
      <c r="AK624" s="1476">
        <v>2970.24</v>
      </c>
      <c r="AL624" s="1476">
        <v>3028.48</v>
      </c>
      <c r="AM624" s="1476">
        <v>3086.72</v>
      </c>
      <c r="AN624" s="1476">
        <v>3144.96</v>
      </c>
      <c r="AO624" s="1476">
        <v>3203.2</v>
      </c>
      <c r="AP624" s="1476">
        <v>3261.44</v>
      </c>
      <c r="AQ624" s="1476">
        <v>3319.68</v>
      </c>
      <c r="AR624" s="1476">
        <v>3377.92</v>
      </c>
      <c r="AS624" s="1476">
        <v>3436.16</v>
      </c>
      <c r="AT624" s="1480">
        <v>3494.4</v>
      </c>
      <c r="AU624" s="355"/>
    </row>
    <row r="625" spans="1:47" x14ac:dyDescent="0.3">
      <c r="A625" s="725">
        <v>41</v>
      </c>
      <c r="B625" s="1479">
        <v>955.13599999999997</v>
      </c>
      <c r="C625" s="1476">
        <v>1014.832</v>
      </c>
      <c r="D625" s="1476">
        <v>1074.528</v>
      </c>
      <c r="E625" s="1476">
        <v>1134.2239999999999</v>
      </c>
      <c r="F625" s="1476">
        <v>1193.92</v>
      </c>
      <c r="G625" s="1476">
        <v>1253.616</v>
      </c>
      <c r="H625" s="1476">
        <v>1313.3119999999999</v>
      </c>
      <c r="I625" s="1476">
        <v>1373.008</v>
      </c>
      <c r="J625" s="1476">
        <v>1432.704</v>
      </c>
      <c r="K625" s="1476">
        <v>1492.3999999999999</v>
      </c>
      <c r="L625" s="1476">
        <v>1552.096</v>
      </c>
      <c r="M625" s="1476">
        <v>1611.7919999999999</v>
      </c>
      <c r="N625" s="1476">
        <v>1671.4880000000001</v>
      </c>
      <c r="O625" s="1476">
        <v>1731.184</v>
      </c>
      <c r="P625" s="1476">
        <v>1790.8799999999999</v>
      </c>
      <c r="Q625" s="1476">
        <v>1850.576</v>
      </c>
      <c r="R625" s="1476">
        <v>1910.2719999999999</v>
      </c>
      <c r="S625" s="1476">
        <v>1969.9679999999998</v>
      </c>
      <c r="T625" s="1476">
        <v>2029.664</v>
      </c>
      <c r="U625" s="1476">
        <v>2089.36</v>
      </c>
      <c r="V625" s="1476">
        <v>2149.056</v>
      </c>
      <c r="W625" s="1476">
        <v>2208.752</v>
      </c>
      <c r="X625" s="1476">
        <v>2268.4479999999999</v>
      </c>
      <c r="Y625" s="1476">
        <v>2328.1439999999998</v>
      </c>
      <c r="Z625" s="1476">
        <v>2387.84</v>
      </c>
      <c r="AA625" s="1476">
        <v>2447.5360000000001</v>
      </c>
      <c r="AB625" s="1476">
        <v>2507.232</v>
      </c>
      <c r="AC625" s="1476">
        <v>2566.9279999999999</v>
      </c>
      <c r="AD625" s="1476">
        <v>2626.6239999999998</v>
      </c>
      <c r="AE625" s="1476">
        <v>2686.3199999999997</v>
      </c>
      <c r="AF625" s="1476">
        <v>2746.0160000000001</v>
      </c>
      <c r="AG625" s="1476">
        <v>2805.712</v>
      </c>
      <c r="AH625" s="1476">
        <v>2865.4079999999999</v>
      </c>
      <c r="AI625" s="1476">
        <v>2925.1039999999998</v>
      </c>
      <c r="AJ625" s="1476">
        <v>2984.7999999999997</v>
      </c>
      <c r="AK625" s="1476">
        <v>3044.4960000000001</v>
      </c>
      <c r="AL625" s="1476">
        <v>3104.192</v>
      </c>
      <c r="AM625" s="1476">
        <v>3163.8879999999999</v>
      </c>
      <c r="AN625" s="1476">
        <v>3223.5839999999998</v>
      </c>
      <c r="AO625" s="1476">
        <v>3283.2799999999997</v>
      </c>
      <c r="AP625" s="1476">
        <v>3342.9760000000001</v>
      </c>
      <c r="AQ625" s="1476">
        <v>3402.672</v>
      </c>
      <c r="AR625" s="1476">
        <v>3462.3679999999999</v>
      </c>
      <c r="AS625" s="1476">
        <v>3522.0639999999999</v>
      </c>
      <c r="AT625" s="1480">
        <v>3581.7599999999998</v>
      </c>
      <c r="AU625" s="355"/>
    </row>
    <row r="626" spans="1:47" x14ac:dyDescent="0.3">
      <c r="A626" s="725">
        <v>42</v>
      </c>
      <c r="B626" s="1479">
        <v>978.43200000000002</v>
      </c>
      <c r="C626" s="1476">
        <v>1039.5840000000001</v>
      </c>
      <c r="D626" s="1476">
        <v>1100.7359999999999</v>
      </c>
      <c r="E626" s="1476">
        <v>1161.8879999999999</v>
      </c>
      <c r="F626" s="1476">
        <v>1223.04</v>
      </c>
      <c r="G626" s="1476">
        <v>1284.192</v>
      </c>
      <c r="H626" s="1476">
        <v>1345.3440000000001</v>
      </c>
      <c r="I626" s="1476">
        <v>1406.4959999999999</v>
      </c>
      <c r="J626" s="1476">
        <v>1467.6479999999999</v>
      </c>
      <c r="K626" s="1476">
        <v>1528.8</v>
      </c>
      <c r="L626" s="1476">
        <v>1589.952</v>
      </c>
      <c r="M626" s="1476">
        <v>1651.104</v>
      </c>
      <c r="N626" s="1476">
        <v>1712.2559999999999</v>
      </c>
      <c r="O626" s="1476">
        <v>1773.4079999999999</v>
      </c>
      <c r="P626" s="1476">
        <v>1834.56</v>
      </c>
      <c r="Q626" s="1476">
        <v>1895.712</v>
      </c>
      <c r="R626" s="1476">
        <v>1956.864</v>
      </c>
      <c r="S626" s="1476">
        <v>2018.0159999999998</v>
      </c>
      <c r="T626" s="1476">
        <v>2079.1680000000001</v>
      </c>
      <c r="U626" s="1476">
        <v>2140.3200000000002</v>
      </c>
      <c r="V626" s="1476">
        <v>2201.4719999999998</v>
      </c>
      <c r="W626" s="1476">
        <v>2262.6239999999998</v>
      </c>
      <c r="X626" s="1476">
        <v>2323.7759999999998</v>
      </c>
      <c r="Y626" s="1476">
        <v>2384.9279999999999</v>
      </c>
      <c r="Z626" s="1476">
        <v>2446.08</v>
      </c>
      <c r="AA626" s="1476">
        <v>2507.232</v>
      </c>
      <c r="AB626" s="1476">
        <v>2568.384</v>
      </c>
      <c r="AC626" s="1476">
        <v>2629.5360000000001</v>
      </c>
      <c r="AD626" s="1476">
        <v>2690.6880000000001</v>
      </c>
      <c r="AE626" s="1476">
        <v>2751.84</v>
      </c>
      <c r="AF626" s="1476">
        <v>2812.9919999999997</v>
      </c>
      <c r="AG626" s="1476">
        <v>2874.1439999999998</v>
      </c>
      <c r="AH626" s="1476">
        <v>2935.2959999999998</v>
      </c>
      <c r="AI626" s="1476">
        <v>2996.4479999999999</v>
      </c>
      <c r="AJ626" s="1476">
        <v>3057.6</v>
      </c>
      <c r="AK626" s="1476">
        <v>3118.752</v>
      </c>
      <c r="AL626" s="1476">
        <v>3179.904</v>
      </c>
      <c r="AM626" s="1476">
        <v>3241.056</v>
      </c>
      <c r="AN626" s="1476">
        <v>3302.2080000000001</v>
      </c>
      <c r="AO626" s="1476">
        <v>3363.36</v>
      </c>
      <c r="AP626" s="1476">
        <v>3424.5119999999997</v>
      </c>
      <c r="AQ626" s="1476">
        <v>3485.6639999999998</v>
      </c>
      <c r="AR626" s="1476">
        <v>3546.8159999999998</v>
      </c>
      <c r="AS626" s="1476">
        <v>3607.9679999999998</v>
      </c>
      <c r="AT626" s="1480">
        <v>3669.12</v>
      </c>
      <c r="AU626" s="355"/>
    </row>
    <row r="627" spans="1:47" x14ac:dyDescent="0.3">
      <c r="A627" s="725">
        <v>43</v>
      </c>
      <c r="B627" s="1479">
        <v>1001.728</v>
      </c>
      <c r="C627" s="1476">
        <v>1064.336</v>
      </c>
      <c r="D627" s="1476">
        <v>1126.944</v>
      </c>
      <c r="E627" s="1476">
        <v>1189.5519999999999</v>
      </c>
      <c r="F627" s="1476">
        <v>1252.1599999999999</v>
      </c>
      <c r="G627" s="1476">
        <v>1314.768</v>
      </c>
      <c r="H627" s="1476">
        <v>1377.376</v>
      </c>
      <c r="I627" s="1476">
        <v>1439.9839999999999</v>
      </c>
      <c r="J627" s="1476">
        <v>1502.5919999999999</v>
      </c>
      <c r="K627" s="1476">
        <v>1565.2</v>
      </c>
      <c r="L627" s="1476">
        <v>1627.808</v>
      </c>
      <c r="M627" s="1476">
        <v>1690.4159999999999</v>
      </c>
      <c r="N627" s="1476">
        <v>1753.0239999999999</v>
      </c>
      <c r="O627" s="1476">
        <v>1815.6320000000001</v>
      </c>
      <c r="P627" s="1476">
        <v>1878.24</v>
      </c>
      <c r="Q627" s="1476">
        <v>1940.848</v>
      </c>
      <c r="R627" s="1476">
        <v>2003.4559999999999</v>
      </c>
      <c r="S627" s="1476">
        <v>2066.0639999999999</v>
      </c>
      <c r="T627" s="1476">
        <v>2128.672</v>
      </c>
      <c r="U627" s="1476">
        <v>2191.2799999999997</v>
      </c>
      <c r="V627" s="1476">
        <v>2253.8879999999999</v>
      </c>
      <c r="W627" s="1476">
        <v>2316.4960000000001</v>
      </c>
      <c r="X627" s="1476">
        <v>2379.1039999999998</v>
      </c>
      <c r="Y627" s="1476">
        <v>2441.712</v>
      </c>
      <c r="Z627" s="1476">
        <v>2504.3199999999997</v>
      </c>
      <c r="AA627" s="1476">
        <v>2566.9279999999999</v>
      </c>
      <c r="AB627" s="1476">
        <v>2629.5360000000001</v>
      </c>
      <c r="AC627" s="1476">
        <v>2692.1439999999998</v>
      </c>
      <c r="AD627" s="1476">
        <v>2754.752</v>
      </c>
      <c r="AE627" s="1476">
        <v>2817.36</v>
      </c>
      <c r="AF627" s="1476">
        <v>2879.9679999999998</v>
      </c>
      <c r="AG627" s="1476">
        <v>2942.576</v>
      </c>
      <c r="AH627" s="1476">
        <v>3005.1839999999997</v>
      </c>
      <c r="AI627" s="1476">
        <v>3067.7919999999999</v>
      </c>
      <c r="AJ627" s="1476">
        <v>3130.4</v>
      </c>
      <c r="AK627" s="1476">
        <v>3193.0079999999998</v>
      </c>
      <c r="AL627" s="1476">
        <v>3255.616</v>
      </c>
      <c r="AM627" s="1476">
        <v>3318.2239999999997</v>
      </c>
      <c r="AN627" s="1476">
        <v>3380.8319999999999</v>
      </c>
      <c r="AO627" s="1476">
        <v>3443.44</v>
      </c>
      <c r="AP627" s="1476">
        <v>3506.0479999999998</v>
      </c>
      <c r="AQ627" s="1476">
        <v>3568.6559999999999</v>
      </c>
      <c r="AR627" s="1476">
        <v>3631.2640000000001</v>
      </c>
      <c r="AS627" s="1476">
        <v>3693.8719999999998</v>
      </c>
      <c r="AT627" s="1480">
        <v>3756.48</v>
      </c>
      <c r="AU627" s="355"/>
    </row>
    <row r="628" spans="1:47" x14ac:dyDescent="0.3">
      <c r="A628" s="725">
        <v>44</v>
      </c>
      <c r="B628" s="1479">
        <v>1025.0239999999999</v>
      </c>
      <c r="C628" s="1476">
        <v>1089.088</v>
      </c>
      <c r="D628" s="1476">
        <v>1153.152</v>
      </c>
      <c r="E628" s="1476">
        <v>1217.2159999999999</v>
      </c>
      <c r="F628" s="1476">
        <v>1281.28</v>
      </c>
      <c r="G628" s="1476">
        <v>1345.3440000000001</v>
      </c>
      <c r="H628" s="1476">
        <v>1409.4079999999999</v>
      </c>
      <c r="I628" s="1476">
        <v>1473.472</v>
      </c>
      <c r="J628" s="1476">
        <v>1537.5360000000001</v>
      </c>
      <c r="K628" s="1476">
        <v>1601.6</v>
      </c>
      <c r="L628" s="1476">
        <v>1665.664</v>
      </c>
      <c r="M628" s="1476">
        <v>1729.7280000000001</v>
      </c>
      <c r="N628" s="1476">
        <v>1793.7919999999999</v>
      </c>
      <c r="O628" s="1476">
        <v>1857.856</v>
      </c>
      <c r="P628" s="1476">
        <v>1921.9199999999998</v>
      </c>
      <c r="Q628" s="1476">
        <v>1985.9839999999999</v>
      </c>
      <c r="R628" s="1476">
        <v>2050.0479999999998</v>
      </c>
      <c r="S628" s="1476">
        <v>2114.1120000000001</v>
      </c>
      <c r="T628" s="1476">
        <v>2178.1759999999999</v>
      </c>
      <c r="U628" s="1476">
        <v>2242.2399999999998</v>
      </c>
      <c r="V628" s="1476">
        <v>2306.3040000000001</v>
      </c>
      <c r="W628" s="1476">
        <v>2370.3679999999999</v>
      </c>
      <c r="X628" s="1476">
        <v>2434.4319999999998</v>
      </c>
      <c r="Y628" s="1476">
        <v>2498.4960000000001</v>
      </c>
      <c r="Z628" s="1476">
        <v>2562.56</v>
      </c>
      <c r="AA628" s="1476">
        <v>2626.6239999999998</v>
      </c>
      <c r="AB628" s="1476">
        <v>2690.6880000000001</v>
      </c>
      <c r="AC628" s="1476">
        <v>2754.752</v>
      </c>
      <c r="AD628" s="1476">
        <v>2818.8159999999998</v>
      </c>
      <c r="AE628" s="1476">
        <v>2882.88</v>
      </c>
      <c r="AF628" s="1476">
        <v>2946.944</v>
      </c>
      <c r="AG628" s="1476">
        <v>3011.0079999999998</v>
      </c>
      <c r="AH628" s="1476">
        <v>3075.0720000000001</v>
      </c>
      <c r="AI628" s="1476">
        <v>3139.136</v>
      </c>
      <c r="AJ628" s="1476">
        <v>3203.2</v>
      </c>
      <c r="AK628" s="1476">
        <v>3267.2640000000001</v>
      </c>
      <c r="AL628" s="1476">
        <v>3331.328</v>
      </c>
      <c r="AM628" s="1476">
        <v>3395.3919999999998</v>
      </c>
      <c r="AN628" s="1476">
        <v>3459.4560000000001</v>
      </c>
      <c r="AO628" s="1476">
        <v>3523.52</v>
      </c>
      <c r="AP628" s="1476">
        <v>3587.5839999999998</v>
      </c>
      <c r="AQ628" s="1476">
        <v>3651.6479999999997</v>
      </c>
      <c r="AR628" s="1476">
        <v>3715.712</v>
      </c>
      <c r="AS628" s="1476">
        <v>3779.7759999999998</v>
      </c>
      <c r="AT628" s="1480">
        <v>3843.8399999999997</v>
      </c>
      <c r="AU628" s="355"/>
    </row>
    <row r="629" spans="1:47" x14ac:dyDescent="0.3">
      <c r="A629" s="725">
        <v>45</v>
      </c>
      <c r="B629" s="1479">
        <v>1048.32</v>
      </c>
      <c r="C629" s="1476">
        <v>1113.8399999999999</v>
      </c>
      <c r="D629" s="1476">
        <v>1179.3599999999999</v>
      </c>
      <c r="E629" s="1476">
        <v>1244.8799999999999</v>
      </c>
      <c r="F629" s="1476">
        <v>1310.3999999999999</v>
      </c>
      <c r="G629" s="1476">
        <v>1375.92</v>
      </c>
      <c r="H629" s="1476">
        <v>1441.44</v>
      </c>
      <c r="I629" s="1476">
        <v>1506.96</v>
      </c>
      <c r="J629" s="1476">
        <v>1572.48</v>
      </c>
      <c r="K629" s="1476">
        <v>1638</v>
      </c>
      <c r="L629" s="1476">
        <v>1703.52</v>
      </c>
      <c r="M629" s="1476">
        <v>1769.04</v>
      </c>
      <c r="N629" s="1476">
        <v>1834.56</v>
      </c>
      <c r="O629" s="1476">
        <v>1900.08</v>
      </c>
      <c r="P629" s="1476">
        <v>1965.6</v>
      </c>
      <c r="Q629" s="1476">
        <v>2031.12</v>
      </c>
      <c r="R629" s="1476">
        <v>2096.64</v>
      </c>
      <c r="S629" s="1476">
        <v>2162.16</v>
      </c>
      <c r="T629" s="1476">
        <v>2227.6799999999998</v>
      </c>
      <c r="U629" s="1476">
        <v>2293.1999999999998</v>
      </c>
      <c r="V629" s="1476">
        <v>2358.7199999999998</v>
      </c>
      <c r="W629" s="1476">
        <v>2424.2399999999998</v>
      </c>
      <c r="X629" s="1476">
        <v>2489.7599999999998</v>
      </c>
      <c r="Y629" s="1476">
        <v>2555.2799999999997</v>
      </c>
      <c r="Z629" s="1476">
        <v>2620.7999999999997</v>
      </c>
      <c r="AA629" s="1476">
        <v>2686.3199999999997</v>
      </c>
      <c r="AB629" s="1476">
        <v>2751.84</v>
      </c>
      <c r="AC629" s="1476">
        <v>2817.36</v>
      </c>
      <c r="AD629" s="1476">
        <v>2882.88</v>
      </c>
      <c r="AE629" s="1476">
        <v>2948.4</v>
      </c>
      <c r="AF629" s="1476">
        <v>3013.92</v>
      </c>
      <c r="AG629" s="1476">
        <v>3079.44</v>
      </c>
      <c r="AH629" s="1476">
        <v>3144.96</v>
      </c>
      <c r="AI629" s="1476">
        <v>3210.48</v>
      </c>
      <c r="AJ629" s="1476">
        <v>3276</v>
      </c>
      <c r="AK629" s="1476">
        <v>3341.52</v>
      </c>
      <c r="AL629" s="1476">
        <v>3407.04</v>
      </c>
      <c r="AM629" s="1476">
        <v>3472.56</v>
      </c>
      <c r="AN629" s="1476">
        <v>3538.08</v>
      </c>
      <c r="AO629" s="1476">
        <v>3603.6</v>
      </c>
      <c r="AP629" s="1476">
        <v>3669.12</v>
      </c>
      <c r="AQ629" s="1476">
        <v>3734.64</v>
      </c>
      <c r="AR629" s="1476">
        <v>3800.16</v>
      </c>
      <c r="AS629" s="1476">
        <v>3865.68</v>
      </c>
      <c r="AT629" s="1480">
        <v>3931.2</v>
      </c>
      <c r="AU629" s="355"/>
    </row>
    <row r="630" spans="1:47" x14ac:dyDescent="0.3">
      <c r="A630" s="725">
        <v>46</v>
      </c>
      <c r="B630" s="1479">
        <v>1071.616</v>
      </c>
      <c r="C630" s="1476">
        <v>1138.5919999999999</v>
      </c>
      <c r="D630" s="1476">
        <v>1205.568</v>
      </c>
      <c r="E630" s="1476">
        <v>1272.5439999999999</v>
      </c>
      <c r="F630" s="1476">
        <v>1339.52</v>
      </c>
      <c r="G630" s="1476">
        <v>1406.4959999999999</v>
      </c>
      <c r="H630" s="1476">
        <v>1473.472</v>
      </c>
      <c r="I630" s="1476">
        <v>1540.4479999999999</v>
      </c>
      <c r="J630" s="1476">
        <v>1607.424</v>
      </c>
      <c r="K630" s="1476">
        <v>1674.3999999999999</v>
      </c>
      <c r="L630" s="1476">
        <v>1741.376</v>
      </c>
      <c r="M630" s="1476">
        <v>1808.3519999999999</v>
      </c>
      <c r="N630" s="1476">
        <v>1875.328</v>
      </c>
      <c r="O630" s="1476">
        <v>1942.3039999999999</v>
      </c>
      <c r="P630" s="1476">
        <v>2009.28</v>
      </c>
      <c r="Q630" s="1476">
        <v>2076.2559999999999</v>
      </c>
      <c r="R630" s="1476">
        <v>2143.232</v>
      </c>
      <c r="S630" s="1476">
        <v>2210.2080000000001</v>
      </c>
      <c r="T630" s="1476">
        <v>2277.1839999999997</v>
      </c>
      <c r="U630" s="1476">
        <v>2344.16</v>
      </c>
      <c r="V630" s="1476">
        <v>2411.136</v>
      </c>
      <c r="W630" s="1476">
        <v>2478.1120000000001</v>
      </c>
      <c r="X630" s="1476">
        <v>2545.0879999999997</v>
      </c>
      <c r="Y630" s="1476">
        <v>2612.0639999999999</v>
      </c>
      <c r="Z630" s="1476">
        <v>2679.04</v>
      </c>
      <c r="AA630" s="1476">
        <v>2746.0160000000001</v>
      </c>
      <c r="AB630" s="1476">
        <v>2812.9919999999997</v>
      </c>
      <c r="AC630" s="1476">
        <v>2879.9679999999998</v>
      </c>
      <c r="AD630" s="1476">
        <v>2946.944</v>
      </c>
      <c r="AE630" s="1476">
        <v>3013.92</v>
      </c>
      <c r="AF630" s="1476">
        <v>3080.8959999999997</v>
      </c>
      <c r="AG630" s="1476">
        <v>3147.8719999999998</v>
      </c>
      <c r="AH630" s="1476">
        <v>3214.848</v>
      </c>
      <c r="AI630" s="1476">
        <v>3281.8240000000001</v>
      </c>
      <c r="AJ630" s="1476">
        <v>3348.7999999999997</v>
      </c>
      <c r="AK630" s="1476">
        <v>3415.7759999999998</v>
      </c>
      <c r="AL630" s="1476">
        <v>3482.752</v>
      </c>
      <c r="AM630" s="1476">
        <v>3549.7280000000001</v>
      </c>
      <c r="AN630" s="1476">
        <v>3616.7039999999997</v>
      </c>
      <c r="AO630" s="1476">
        <v>3683.68</v>
      </c>
      <c r="AP630" s="1476">
        <v>3750.6559999999999</v>
      </c>
      <c r="AQ630" s="1476">
        <v>3817.6320000000001</v>
      </c>
      <c r="AR630" s="1476">
        <v>3884.6079999999997</v>
      </c>
      <c r="AS630" s="1476">
        <v>3951.5839999999998</v>
      </c>
      <c r="AT630" s="1480">
        <v>4018.56</v>
      </c>
      <c r="AU630" s="355"/>
    </row>
    <row r="631" spans="1:47" x14ac:dyDescent="0.3">
      <c r="A631" s="725">
        <v>47</v>
      </c>
      <c r="B631" s="1479">
        <v>1094.912</v>
      </c>
      <c r="C631" s="1476">
        <v>1163.3440000000001</v>
      </c>
      <c r="D631" s="1476">
        <v>1231.7760000000001</v>
      </c>
      <c r="E631" s="1476">
        <v>1300.2079999999999</v>
      </c>
      <c r="F631" s="1476">
        <v>1368.6399999999999</v>
      </c>
      <c r="G631" s="1476">
        <v>1437.0719999999999</v>
      </c>
      <c r="H631" s="1476">
        <v>1505.5039999999999</v>
      </c>
      <c r="I631" s="1476">
        <v>1573.9359999999999</v>
      </c>
      <c r="J631" s="1476">
        <v>1642.3679999999999</v>
      </c>
      <c r="K631" s="1476">
        <v>1710.8</v>
      </c>
      <c r="L631" s="1476">
        <v>1779.232</v>
      </c>
      <c r="M631" s="1476">
        <v>1847.664</v>
      </c>
      <c r="N631" s="1476">
        <v>1916.096</v>
      </c>
      <c r="O631" s="1476">
        <v>1984.528</v>
      </c>
      <c r="P631" s="1476">
        <v>2052.96</v>
      </c>
      <c r="Q631" s="1476">
        <v>2121.3919999999998</v>
      </c>
      <c r="R631" s="1476">
        <v>2189.8240000000001</v>
      </c>
      <c r="S631" s="1476">
        <v>2258.2559999999999</v>
      </c>
      <c r="T631" s="1476">
        <v>2326.6880000000001</v>
      </c>
      <c r="U631" s="1476">
        <v>2395.12</v>
      </c>
      <c r="V631" s="1476">
        <v>2463.5520000000001</v>
      </c>
      <c r="W631" s="1476">
        <v>2531.9839999999999</v>
      </c>
      <c r="X631" s="1476">
        <v>2600.4159999999997</v>
      </c>
      <c r="Y631" s="1476">
        <v>2668.848</v>
      </c>
      <c r="Z631" s="1476">
        <v>2737.2799999999997</v>
      </c>
      <c r="AA631" s="1476">
        <v>2805.712</v>
      </c>
      <c r="AB631" s="1476">
        <v>2874.1439999999998</v>
      </c>
      <c r="AC631" s="1476">
        <v>2942.576</v>
      </c>
      <c r="AD631" s="1476">
        <v>3011.0079999999998</v>
      </c>
      <c r="AE631" s="1476">
        <v>3079.44</v>
      </c>
      <c r="AF631" s="1476">
        <v>3147.8719999999998</v>
      </c>
      <c r="AG631" s="1476">
        <v>3216.3040000000001</v>
      </c>
      <c r="AH631" s="1476">
        <v>3284.7359999999999</v>
      </c>
      <c r="AI631" s="1476">
        <v>3353.1680000000001</v>
      </c>
      <c r="AJ631" s="1476">
        <v>3421.6</v>
      </c>
      <c r="AK631" s="1476">
        <v>3490.0319999999997</v>
      </c>
      <c r="AL631" s="1476">
        <v>3558.4639999999999</v>
      </c>
      <c r="AM631" s="1476">
        <v>3626.8959999999997</v>
      </c>
      <c r="AN631" s="1476">
        <v>3695.328</v>
      </c>
      <c r="AO631" s="1476">
        <v>3763.7599999999998</v>
      </c>
      <c r="AP631" s="1476">
        <v>3832.192</v>
      </c>
      <c r="AQ631" s="1476">
        <v>3900.6239999999998</v>
      </c>
      <c r="AR631" s="1476">
        <v>3969.056</v>
      </c>
      <c r="AS631" s="1476">
        <v>4037.4879999999998</v>
      </c>
      <c r="AT631" s="1480">
        <v>4105.92</v>
      </c>
      <c r="AU631" s="355"/>
    </row>
    <row r="632" spans="1:47" x14ac:dyDescent="0.3">
      <c r="A632" s="725">
        <v>48</v>
      </c>
      <c r="B632" s="1479">
        <v>1118.2080000000001</v>
      </c>
      <c r="C632" s="1476">
        <v>1188.096</v>
      </c>
      <c r="D632" s="1476">
        <v>1257.9839999999999</v>
      </c>
      <c r="E632" s="1476">
        <v>1327.8720000000001</v>
      </c>
      <c r="F632" s="1476">
        <v>1397.76</v>
      </c>
      <c r="G632" s="1476">
        <v>1467.6479999999999</v>
      </c>
      <c r="H632" s="1476">
        <v>1537.5360000000001</v>
      </c>
      <c r="I632" s="1476">
        <v>1607.424</v>
      </c>
      <c r="J632" s="1476">
        <v>1677.3119999999999</v>
      </c>
      <c r="K632" s="1476">
        <v>1747.2</v>
      </c>
      <c r="L632" s="1476">
        <v>1817.088</v>
      </c>
      <c r="M632" s="1476">
        <v>1886.9759999999999</v>
      </c>
      <c r="N632" s="1476">
        <v>1956.864</v>
      </c>
      <c r="O632" s="1476">
        <v>2026.752</v>
      </c>
      <c r="P632" s="1476">
        <v>2096.64</v>
      </c>
      <c r="Q632" s="1476">
        <v>2166.5279999999998</v>
      </c>
      <c r="R632" s="1476">
        <v>2236.4160000000002</v>
      </c>
      <c r="S632" s="1476">
        <v>2306.3040000000001</v>
      </c>
      <c r="T632" s="1476">
        <v>2376.192</v>
      </c>
      <c r="U632" s="1476">
        <v>2446.08</v>
      </c>
      <c r="V632" s="1476">
        <v>2515.9679999999998</v>
      </c>
      <c r="W632" s="1476">
        <v>2585.8559999999998</v>
      </c>
      <c r="X632" s="1476">
        <v>2655.7440000000001</v>
      </c>
      <c r="Y632" s="1476">
        <v>2725.6320000000001</v>
      </c>
      <c r="Z632" s="1476">
        <v>2795.52</v>
      </c>
      <c r="AA632" s="1476">
        <v>2865.4079999999999</v>
      </c>
      <c r="AB632" s="1476">
        <v>2935.2959999999998</v>
      </c>
      <c r="AC632" s="1476">
        <v>3005.1839999999997</v>
      </c>
      <c r="AD632" s="1476">
        <v>3075.0720000000001</v>
      </c>
      <c r="AE632" s="1476">
        <v>3144.96</v>
      </c>
      <c r="AF632" s="1476">
        <v>3214.848</v>
      </c>
      <c r="AG632" s="1476">
        <v>3284.7359999999999</v>
      </c>
      <c r="AH632" s="1476">
        <v>3354.6239999999998</v>
      </c>
      <c r="AI632" s="1476">
        <v>3424.5119999999997</v>
      </c>
      <c r="AJ632" s="1476">
        <v>3494.4</v>
      </c>
      <c r="AK632" s="1476">
        <v>3564.288</v>
      </c>
      <c r="AL632" s="1476">
        <v>3634.1759999999999</v>
      </c>
      <c r="AM632" s="1476">
        <v>3704.0639999999999</v>
      </c>
      <c r="AN632" s="1476">
        <v>3773.9519999999998</v>
      </c>
      <c r="AO632" s="1476">
        <v>3843.8399999999997</v>
      </c>
      <c r="AP632" s="1476">
        <v>3913.7280000000001</v>
      </c>
      <c r="AQ632" s="1476">
        <v>3983.616</v>
      </c>
      <c r="AR632" s="1476">
        <v>4053.5039999999999</v>
      </c>
      <c r="AS632" s="1476">
        <v>4123.3919999999998</v>
      </c>
      <c r="AT632" s="1480">
        <v>4193.28</v>
      </c>
      <c r="AU632" s="355"/>
    </row>
    <row r="633" spans="1:47" x14ac:dyDescent="0.3">
      <c r="A633" s="725">
        <v>49</v>
      </c>
      <c r="B633" s="1479">
        <v>1141.5039999999999</v>
      </c>
      <c r="C633" s="1476">
        <v>1212.848</v>
      </c>
      <c r="D633" s="1476">
        <v>1284.192</v>
      </c>
      <c r="E633" s="1476">
        <v>1355.5360000000001</v>
      </c>
      <c r="F633" s="1476">
        <v>1426.8799999999999</v>
      </c>
      <c r="G633" s="1476">
        <v>1498.2239999999999</v>
      </c>
      <c r="H633" s="1476">
        <v>1569.568</v>
      </c>
      <c r="I633" s="1476">
        <v>1640.912</v>
      </c>
      <c r="J633" s="1476">
        <v>1712.2559999999999</v>
      </c>
      <c r="K633" s="1476">
        <v>1783.6</v>
      </c>
      <c r="L633" s="1476">
        <v>1854.944</v>
      </c>
      <c r="M633" s="1476">
        <v>1926.288</v>
      </c>
      <c r="N633" s="1476">
        <v>1997.6319999999998</v>
      </c>
      <c r="O633" s="1476">
        <v>2068.9760000000001</v>
      </c>
      <c r="P633" s="1476">
        <v>2140.3200000000002</v>
      </c>
      <c r="Q633" s="1476">
        <v>2211.6639999999998</v>
      </c>
      <c r="R633" s="1476">
        <v>2283.0079999999998</v>
      </c>
      <c r="S633" s="1476">
        <v>2354.3519999999999</v>
      </c>
      <c r="T633" s="1476">
        <v>2425.6959999999999</v>
      </c>
      <c r="U633" s="1476">
        <v>2497.04</v>
      </c>
      <c r="V633" s="1476">
        <v>2568.384</v>
      </c>
      <c r="W633" s="1476">
        <v>2639.7280000000001</v>
      </c>
      <c r="X633" s="1476">
        <v>2711.0720000000001</v>
      </c>
      <c r="Y633" s="1476">
        <v>2782.4159999999997</v>
      </c>
      <c r="Z633" s="1476">
        <v>2853.7599999999998</v>
      </c>
      <c r="AA633" s="1476">
        <v>2925.1039999999998</v>
      </c>
      <c r="AB633" s="1476">
        <v>2996.4479999999999</v>
      </c>
      <c r="AC633" s="1476">
        <v>3067.7919999999999</v>
      </c>
      <c r="AD633" s="1476">
        <v>3139.136</v>
      </c>
      <c r="AE633" s="1476">
        <v>3210.48</v>
      </c>
      <c r="AF633" s="1476">
        <v>3281.8240000000001</v>
      </c>
      <c r="AG633" s="1476">
        <v>3353.1680000000001</v>
      </c>
      <c r="AH633" s="1476">
        <v>3424.5119999999997</v>
      </c>
      <c r="AI633" s="1476">
        <v>3495.8559999999998</v>
      </c>
      <c r="AJ633" s="1476">
        <v>3567.2</v>
      </c>
      <c r="AK633" s="1476">
        <v>3638.5439999999999</v>
      </c>
      <c r="AL633" s="1476">
        <v>3709.8879999999999</v>
      </c>
      <c r="AM633" s="1476">
        <v>3781.232</v>
      </c>
      <c r="AN633" s="1476">
        <v>3852.576</v>
      </c>
      <c r="AO633" s="1476">
        <v>3923.92</v>
      </c>
      <c r="AP633" s="1476">
        <v>3995.2639999999997</v>
      </c>
      <c r="AQ633" s="1476">
        <v>4066.6079999999997</v>
      </c>
      <c r="AR633" s="1476">
        <v>4137.9520000000002</v>
      </c>
      <c r="AS633" s="1476">
        <v>4209.2960000000003</v>
      </c>
      <c r="AT633" s="1480">
        <v>4280.6400000000003</v>
      </c>
      <c r="AU633" s="355"/>
    </row>
    <row r="634" spans="1:47" s="355" customFormat="1" x14ac:dyDescent="0.3">
      <c r="A634" s="725">
        <v>50</v>
      </c>
      <c r="B634" s="1479">
        <v>1164.8</v>
      </c>
      <c r="C634" s="1476">
        <v>1237.5999999999999</v>
      </c>
      <c r="D634" s="1476">
        <v>1310.3999999999999</v>
      </c>
      <c r="E634" s="1476">
        <v>1383.2</v>
      </c>
      <c r="F634" s="1476">
        <v>1456</v>
      </c>
      <c r="G634" s="1476">
        <v>1528.8</v>
      </c>
      <c r="H634" s="1476">
        <v>1601.6</v>
      </c>
      <c r="I634" s="1476">
        <v>1674.3999999999999</v>
      </c>
      <c r="J634" s="1476">
        <v>1747.2</v>
      </c>
      <c r="K634" s="1476">
        <v>1820</v>
      </c>
      <c r="L634" s="1476">
        <v>1892.8</v>
      </c>
      <c r="M634" s="1476">
        <v>1965.6</v>
      </c>
      <c r="N634" s="1476">
        <v>2038.3999999999999</v>
      </c>
      <c r="O634" s="1476">
        <v>2111.1999999999998</v>
      </c>
      <c r="P634" s="1476">
        <v>2184</v>
      </c>
      <c r="Q634" s="1476">
        <v>2256.7999999999997</v>
      </c>
      <c r="R634" s="1476">
        <v>2329.6</v>
      </c>
      <c r="S634" s="1476">
        <v>2402.4</v>
      </c>
      <c r="T634" s="1476">
        <v>2475.1999999999998</v>
      </c>
      <c r="U634" s="1476">
        <v>2548</v>
      </c>
      <c r="V634" s="1476">
        <v>2620.7999999999997</v>
      </c>
      <c r="W634" s="1476">
        <v>2693.6</v>
      </c>
      <c r="X634" s="1476">
        <v>2766.4</v>
      </c>
      <c r="Y634" s="1476">
        <v>2839.2</v>
      </c>
      <c r="Z634" s="1476">
        <v>2912</v>
      </c>
      <c r="AA634" s="1476">
        <v>2984.7999999999997</v>
      </c>
      <c r="AB634" s="1476">
        <v>3057.6</v>
      </c>
      <c r="AC634" s="1476">
        <v>3130.4</v>
      </c>
      <c r="AD634" s="1476">
        <v>3203.2</v>
      </c>
      <c r="AE634" s="1476">
        <v>3276</v>
      </c>
      <c r="AF634" s="1476">
        <v>3348.7999999999997</v>
      </c>
      <c r="AG634" s="1476">
        <v>3421.6</v>
      </c>
      <c r="AH634" s="1476">
        <v>3494.4</v>
      </c>
      <c r="AI634" s="1476">
        <v>3567.2</v>
      </c>
      <c r="AJ634" s="1476">
        <v>3640</v>
      </c>
      <c r="AK634" s="1476">
        <v>3712.7999999999997</v>
      </c>
      <c r="AL634" s="1476">
        <v>3785.6</v>
      </c>
      <c r="AM634" s="1476">
        <v>3858.4</v>
      </c>
      <c r="AN634" s="1476">
        <v>3931.2</v>
      </c>
      <c r="AO634" s="1476">
        <v>4004</v>
      </c>
      <c r="AP634" s="1476">
        <v>4076.7999999999997</v>
      </c>
      <c r="AQ634" s="1476">
        <v>4149.5999999999995</v>
      </c>
      <c r="AR634" s="1476">
        <v>4222.3999999999996</v>
      </c>
      <c r="AS634" s="1476">
        <v>4295.2</v>
      </c>
      <c r="AT634" s="1480">
        <v>4368</v>
      </c>
    </row>
    <row r="635" spans="1:47" x14ac:dyDescent="0.3">
      <c r="A635" s="725">
        <v>51</v>
      </c>
      <c r="B635" s="1479">
        <v>1188.096</v>
      </c>
      <c r="C635" s="1476">
        <v>1262.3519999999999</v>
      </c>
      <c r="D635" s="1476">
        <v>1336.6079999999999</v>
      </c>
      <c r="E635" s="1476">
        <v>1410.864</v>
      </c>
      <c r="F635" s="1476">
        <v>1485.12</v>
      </c>
      <c r="G635" s="1476">
        <v>1559.376</v>
      </c>
      <c r="H635" s="1476">
        <v>1633.6320000000001</v>
      </c>
      <c r="I635" s="1476">
        <v>1707.8879999999999</v>
      </c>
      <c r="J635" s="1476">
        <v>1782.144</v>
      </c>
      <c r="K635" s="1476">
        <v>1856.3999999999999</v>
      </c>
      <c r="L635" s="1476">
        <v>1930.6559999999999</v>
      </c>
      <c r="M635" s="1476">
        <v>2004.912</v>
      </c>
      <c r="N635" s="1476">
        <v>2079.1680000000001</v>
      </c>
      <c r="O635" s="1476">
        <v>2153.424</v>
      </c>
      <c r="P635" s="1476">
        <v>2227.6799999999998</v>
      </c>
      <c r="Q635" s="1476">
        <v>2301.9360000000001</v>
      </c>
      <c r="R635" s="1476">
        <v>2376.192</v>
      </c>
      <c r="S635" s="1476">
        <v>2450.4479999999999</v>
      </c>
      <c r="T635" s="1476">
        <v>2524.7039999999997</v>
      </c>
      <c r="U635" s="1476">
        <v>2598.96</v>
      </c>
      <c r="V635" s="1476">
        <v>2673.2159999999999</v>
      </c>
      <c r="W635" s="1476">
        <v>2747.4719999999998</v>
      </c>
      <c r="X635" s="1476">
        <v>2821.7280000000001</v>
      </c>
      <c r="Y635" s="1476">
        <v>2895.9839999999999</v>
      </c>
      <c r="Z635" s="1476">
        <v>2970.24</v>
      </c>
      <c r="AA635" s="1476">
        <v>3044.4960000000001</v>
      </c>
      <c r="AB635" s="1476">
        <v>3118.752</v>
      </c>
      <c r="AC635" s="1476">
        <v>3193.0079999999998</v>
      </c>
      <c r="AD635" s="1476">
        <v>3267.2640000000001</v>
      </c>
      <c r="AE635" s="1476">
        <v>3341.52</v>
      </c>
      <c r="AF635" s="1476">
        <v>3415.7759999999998</v>
      </c>
      <c r="AG635" s="1476">
        <v>3490.0319999999997</v>
      </c>
      <c r="AH635" s="1476">
        <v>3564.288</v>
      </c>
      <c r="AI635" s="1476">
        <v>3638.5439999999999</v>
      </c>
      <c r="AJ635" s="1476">
        <v>3712.7999999999997</v>
      </c>
      <c r="AK635" s="1476">
        <v>3787.056</v>
      </c>
      <c r="AL635" s="1476">
        <v>3861.3119999999999</v>
      </c>
      <c r="AM635" s="1476">
        <v>3935.5679999999998</v>
      </c>
      <c r="AN635" s="1476">
        <v>4009.8240000000001</v>
      </c>
      <c r="AO635" s="1476">
        <v>4084.08</v>
      </c>
      <c r="AP635" s="1476">
        <v>4158.3360000000002</v>
      </c>
      <c r="AQ635" s="1476">
        <v>4232.5919999999996</v>
      </c>
      <c r="AR635" s="1476">
        <v>4306.848</v>
      </c>
      <c r="AS635" s="1476">
        <v>4381.1040000000003</v>
      </c>
      <c r="AT635" s="1480">
        <v>4455.3599999999997</v>
      </c>
    </row>
    <row r="636" spans="1:47" s="355" customFormat="1" x14ac:dyDescent="0.3">
      <c r="A636" s="725">
        <v>52</v>
      </c>
      <c r="B636" s="1479">
        <v>1211.3920000000001</v>
      </c>
      <c r="C636" s="1476">
        <v>1287.104</v>
      </c>
      <c r="D636" s="1476">
        <v>1362.816</v>
      </c>
      <c r="E636" s="1476">
        <v>1438.528</v>
      </c>
      <c r="F636" s="1476">
        <v>1514.24</v>
      </c>
      <c r="G636" s="1476">
        <v>1589.952</v>
      </c>
      <c r="H636" s="1476">
        <v>1665.664</v>
      </c>
      <c r="I636" s="1476">
        <v>1741.376</v>
      </c>
      <c r="J636" s="1476">
        <v>1817.088</v>
      </c>
      <c r="K636" s="1476">
        <v>1892.8</v>
      </c>
      <c r="L636" s="1476">
        <v>1968.5119999999999</v>
      </c>
      <c r="M636" s="1476">
        <v>2044.2239999999999</v>
      </c>
      <c r="N636" s="1476">
        <v>2119.9360000000001</v>
      </c>
      <c r="O636" s="1476">
        <v>2195.6480000000001</v>
      </c>
      <c r="P636" s="1476">
        <v>2271.36</v>
      </c>
      <c r="Q636" s="1476">
        <v>2347.0720000000001</v>
      </c>
      <c r="R636" s="1476">
        <v>2422.7840000000001</v>
      </c>
      <c r="S636" s="1476">
        <v>2498.4960000000001</v>
      </c>
      <c r="T636" s="1476">
        <v>2574.2080000000001</v>
      </c>
      <c r="U636" s="1476">
        <v>2649.92</v>
      </c>
      <c r="V636" s="1476">
        <v>2725.6320000000001</v>
      </c>
      <c r="W636" s="1476">
        <v>2801.3440000000001</v>
      </c>
      <c r="X636" s="1476">
        <v>2877.056</v>
      </c>
      <c r="Y636" s="1476">
        <v>2952.768</v>
      </c>
      <c r="Z636" s="1476">
        <v>3028.48</v>
      </c>
      <c r="AA636" s="1476">
        <v>3104.192</v>
      </c>
      <c r="AB636" s="1476">
        <v>3179.904</v>
      </c>
      <c r="AC636" s="1476">
        <v>3255.616</v>
      </c>
      <c r="AD636" s="1476">
        <v>3331.328</v>
      </c>
      <c r="AE636" s="1476">
        <v>3407.04</v>
      </c>
      <c r="AF636" s="1476">
        <v>3482.752</v>
      </c>
      <c r="AG636" s="1476">
        <v>3558.4639999999999</v>
      </c>
      <c r="AH636" s="1476">
        <v>3634.1759999999999</v>
      </c>
      <c r="AI636" s="1476">
        <v>3709.8879999999999</v>
      </c>
      <c r="AJ636" s="1476">
        <v>3785.6</v>
      </c>
      <c r="AK636" s="1476">
        <v>3861.3119999999999</v>
      </c>
      <c r="AL636" s="1476">
        <v>3937.0239999999999</v>
      </c>
      <c r="AM636" s="1476">
        <v>4012.7359999999999</v>
      </c>
      <c r="AN636" s="1476">
        <v>4088.4479999999999</v>
      </c>
      <c r="AO636" s="1476">
        <v>4164.16</v>
      </c>
      <c r="AP636" s="1476">
        <v>4239.8720000000003</v>
      </c>
      <c r="AQ636" s="1476">
        <v>4315.5839999999998</v>
      </c>
      <c r="AR636" s="1476">
        <v>4391.2960000000003</v>
      </c>
      <c r="AS636" s="1476">
        <v>4467.0079999999998</v>
      </c>
      <c r="AT636" s="1480">
        <v>4542.72</v>
      </c>
      <c r="AU636"/>
    </row>
    <row r="637" spans="1:47" x14ac:dyDescent="0.3">
      <c r="A637" s="725">
        <v>53</v>
      </c>
      <c r="B637" s="1479">
        <v>1234.6879999999999</v>
      </c>
      <c r="C637" s="1476">
        <v>1311.856</v>
      </c>
      <c r="D637" s="1476">
        <v>1389.0239999999999</v>
      </c>
      <c r="E637" s="1476">
        <v>1466.192</v>
      </c>
      <c r="F637" s="1476">
        <v>1543.36</v>
      </c>
      <c r="G637" s="1476">
        <v>1620.528</v>
      </c>
      <c r="H637" s="1476">
        <v>1697.6959999999999</v>
      </c>
      <c r="I637" s="1476">
        <v>1774.864</v>
      </c>
      <c r="J637" s="1476">
        <v>1852.0319999999999</v>
      </c>
      <c r="K637" s="1476">
        <v>1929.2</v>
      </c>
      <c r="L637" s="1476">
        <v>2006.3679999999999</v>
      </c>
      <c r="M637" s="1476">
        <v>2083.5360000000001</v>
      </c>
      <c r="N637" s="1476">
        <v>2160.7039999999997</v>
      </c>
      <c r="O637" s="1476">
        <v>2237.8719999999998</v>
      </c>
      <c r="P637" s="1476">
        <v>2315.04</v>
      </c>
      <c r="Q637" s="1476">
        <v>2392.2080000000001</v>
      </c>
      <c r="R637" s="1476">
        <v>2469.3759999999997</v>
      </c>
      <c r="S637" s="1476">
        <v>2546.5439999999999</v>
      </c>
      <c r="T637" s="1476">
        <v>2623.712</v>
      </c>
      <c r="U637" s="1476">
        <v>2700.88</v>
      </c>
      <c r="V637" s="1476">
        <v>2778.0479999999998</v>
      </c>
      <c r="W637" s="1476">
        <v>2855.2159999999999</v>
      </c>
      <c r="X637" s="1476">
        <v>2932.384</v>
      </c>
      <c r="Y637" s="1476">
        <v>3009.5520000000001</v>
      </c>
      <c r="Z637" s="1476">
        <v>3086.72</v>
      </c>
      <c r="AA637" s="1476">
        <v>3163.8879999999999</v>
      </c>
      <c r="AB637" s="1476">
        <v>3241.056</v>
      </c>
      <c r="AC637" s="1476">
        <v>3318.2239999999997</v>
      </c>
      <c r="AD637" s="1476">
        <v>3395.3919999999998</v>
      </c>
      <c r="AE637" s="1476">
        <v>3472.56</v>
      </c>
      <c r="AF637" s="1476">
        <v>3549.7280000000001</v>
      </c>
      <c r="AG637" s="1476">
        <v>3626.8959999999997</v>
      </c>
      <c r="AH637" s="1476">
        <v>3704.0639999999999</v>
      </c>
      <c r="AI637" s="1476">
        <v>3781.232</v>
      </c>
      <c r="AJ637" s="1476">
        <v>3858.4</v>
      </c>
      <c r="AK637" s="1476">
        <v>3935.5679999999998</v>
      </c>
      <c r="AL637" s="1476">
        <v>4012.7359999999999</v>
      </c>
      <c r="AM637" s="1476">
        <v>4089.904</v>
      </c>
      <c r="AN637" s="1476">
        <v>4167.0720000000001</v>
      </c>
      <c r="AO637" s="1476">
        <v>4244.24</v>
      </c>
      <c r="AP637" s="1476">
        <v>4321.4079999999994</v>
      </c>
      <c r="AQ637" s="1476">
        <v>4398.576</v>
      </c>
      <c r="AR637" s="1476">
        <v>4475.7439999999997</v>
      </c>
      <c r="AS637" s="1476">
        <v>4552.9120000000003</v>
      </c>
      <c r="AT637" s="1480">
        <v>4630.08</v>
      </c>
    </row>
    <row r="638" spans="1:47" x14ac:dyDescent="0.3">
      <c r="A638" s="725">
        <v>54</v>
      </c>
      <c r="B638" s="1479">
        <v>1257.9839999999999</v>
      </c>
      <c r="C638" s="1476">
        <v>1336.6079999999999</v>
      </c>
      <c r="D638" s="1476">
        <v>1415.232</v>
      </c>
      <c r="E638" s="1476">
        <v>1493.856</v>
      </c>
      <c r="F638" s="1476">
        <v>1572.48</v>
      </c>
      <c r="G638" s="1476">
        <v>1651.104</v>
      </c>
      <c r="H638" s="1476">
        <v>1729.7280000000001</v>
      </c>
      <c r="I638" s="1476">
        <v>1808.3519999999999</v>
      </c>
      <c r="J638" s="1476">
        <v>1886.9759999999999</v>
      </c>
      <c r="K638" s="1476">
        <v>1965.6</v>
      </c>
      <c r="L638" s="1476">
        <v>2044.2239999999999</v>
      </c>
      <c r="M638" s="1476">
        <v>2122.848</v>
      </c>
      <c r="N638" s="1476">
        <v>2201.4719999999998</v>
      </c>
      <c r="O638" s="1476">
        <v>2280.096</v>
      </c>
      <c r="P638" s="1476">
        <v>2358.7199999999998</v>
      </c>
      <c r="Q638" s="1476">
        <v>2437.3440000000001</v>
      </c>
      <c r="R638" s="1476">
        <v>2515.9679999999998</v>
      </c>
      <c r="S638" s="1476">
        <v>2594.5920000000001</v>
      </c>
      <c r="T638" s="1476">
        <v>2673.2159999999999</v>
      </c>
      <c r="U638" s="1476">
        <v>2751.84</v>
      </c>
      <c r="V638" s="1476">
        <v>2830.4639999999999</v>
      </c>
      <c r="W638" s="1476">
        <v>2909.0879999999997</v>
      </c>
      <c r="X638" s="1476">
        <v>2987.712</v>
      </c>
      <c r="Y638" s="1476">
        <v>3066.3359999999998</v>
      </c>
      <c r="Z638" s="1476">
        <v>3144.96</v>
      </c>
      <c r="AA638" s="1476">
        <v>3223.5839999999998</v>
      </c>
      <c r="AB638" s="1476">
        <v>3302.2080000000001</v>
      </c>
      <c r="AC638" s="1476">
        <v>3380.8319999999999</v>
      </c>
      <c r="AD638" s="1476">
        <v>3459.4560000000001</v>
      </c>
      <c r="AE638" s="1476">
        <v>3538.08</v>
      </c>
      <c r="AF638" s="1476">
        <v>3616.7039999999997</v>
      </c>
      <c r="AG638" s="1476">
        <v>3695.328</v>
      </c>
      <c r="AH638" s="1476">
        <v>3773.9519999999998</v>
      </c>
      <c r="AI638" s="1476">
        <v>3852.576</v>
      </c>
      <c r="AJ638" s="1476">
        <v>3931.2</v>
      </c>
      <c r="AK638" s="1476">
        <v>4009.8240000000001</v>
      </c>
      <c r="AL638" s="1476">
        <v>4088.4479999999999</v>
      </c>
      <c r="AM638" s="1476">
        <v>4167.0720000000001</v>
      </c>
      <c r="AN638" s="1476">
        <v>4245.6959999999999</v>
      </c>
      <c r="AO638" s="1476">
        <v>4324.32</v>
      </c>
      <c r="AP638" s="1476">
        <v>4402.9439999999995</v>
      </c>
      <c r="AQ638" s="1476">
        <v>4481.5680000000002</v>
      </c>
      <c r="AR638" s="1476">
        <v>4560.192</v>
      </c>
      <c r="AS638" s="1476">
        <v>4638.8159999999998</v>
      </c>
      <c r="AT638" s="1480">
        <v>4717.4399999999996</v>
      </c>
    </row>
    <row r="639" spans="1:47" x14ac:dyDescent="0.3">
      <c r="A639" s="725">
        <v>55</v>
      </c>
      <c r="B639" s="1479">
        <v>1281.28</v>
      </c>
      <c r="C639" s="1476">
        <v>1361.36</v>
      </c>
      <c r="D639" s="1476">
        <v>1441.44</v>
      </c>
      <c r="E639" s="1476">
        <v>1521.52</v>
      </c>
      <c r="F639" s="1476">
        <v>1601.6</v>
      </c>
      <c r="G639" s="1476">
        <v>1681.68</v>
      </c>
      <c r="H639" s="1476">
        <v>1761.76</v>
      </c>
      <c r="I639" s="1476">
        <v>1841.84</v>
      </c>
      <c r="J639" s="1476">
        <v>1921.9199999999998</v>
      </c>
      <c r="K639" s="1476">
        <v>2002</v>
      </c>
      <c r="L639" s="1476">
        <v>2082.08</v>
      </c>
      <c r="M639" s="1476">
        <v>2162.16</v>
      </c>
      <c r="N639" s="1476">
        <v>2242.2399999999998</v>
      </c>
      <c r="O639" s="1476">
        <v>2322.3200000000002</v>
      </c>
      <c r="P639" s="1476">
        <v>2402.4</v>
      </c>
      <c r="Q639" s="1476">
        <v>2482.48</v>
      </c>
      <c r="R639" s="1476">
        <v>2562.56</v>
      </c>
      <c r="S639" s="1476">
        <v>2642.64</v>
      </c>
      <c r="T639" s="1476">
        <v>2722.72</v>
      </c>
      <c r="U639" s="1476">
        <v>2802.7999999999997</v>
      </c>
      <c r="V639" s="1476">
        <v>2882.88</v>
      </c>
      <c r="W639" s="1476">
        <v>2962.96</v>
      </c>
      <c r="X639" s="1476">
        <v>3043.04</v>
      </c>
      <c r="Y639" s="1476">
        <v>3123.12</v>
      </c>
      <c r="Z639" s="1476">
        <v>3203.2</v>
      </c>
      <c r="AA639" s="1476">
        <v>3283.2799999999997</v>
      </c>
      <c r="AB639" s="1476">
        <v>3363.36</v>
      </c>
      <c r="AC639" s="1476">
        <v>3443.44</v>
      </c>
      <c r="AD639" s="1476">
        <v>3523.52</v>
      </c>
      <c r="AE639" s="1476">
        <v>3603.6</v>
      </c>
      <c r="AF639" s="1476">
        <v>3683.68</v>
      </c>
      <c r="AG639" s="1476">
        <v>3763.7599999999998</v>
      </c>
      <c r="AH639" s="1476">
        <v>3843.8399999999997</v>
      </c>
      <c r="AI639" s="1476">
        <v>3923.92</v>
      </c>
      <c r="AJ639" s="1476">
        <v>4004</v>
      </c>
      <c r="AK639" s="1476">
        <v>4084.08</v>
      </c>
      <c r="AL639" s="1476">
        <v>4164.16</v>
      </c>
      <c r="AM639" s="1476">
        <v>4244.24</v>
      </c>
      <c r="AN639" s="1476">
        <v>4324.32</v>
      </c>
      <c r="AO639" s="1476">
        <v>4404.3999999999996</v>
      </c>
      <c r="AP639" s="1476">
        <v>4484.4799999999996</v>
      </c>
      <c r="AQ639" s="1476">
        <v>4564.5599999999995</v>
      </c>
      <c r="AR639" s="1476">
        <v>4644.6400000000003</v>
      </c>
      <c r="AS639" s="1476">
        <v>4724.72</v>
      </c>
      <c r="AT639" s="1480">
        <v>4804.8</v>
      </c>
    </row>
    <row r="640" spans="1:47" s="355" customFormat="1" x14ac:dyDescent="0.3">
      <c r="A640" s="725">
        <v>56</v>
      </c>
      <c r="B640" s="1479">
        <v>1304.576</v>
      </c>
      <c r="C640" s="1476">
        <v>1386.1119999999999</v>
      </c>
      <c r="D640" s="1476">
        <v>1467.6479999999999</v>
      </c>
      <c r="E640" s="1476">
        <v>1549.184</v>
      </c>
      <c r="F640" s="1476">
        <v>1630.72</v>
      </c>
      <c r="G640" s="1476">
        <v>1712.2559999999999</v>
      </c>
      <c r="H640" s="1476">
        <v>1793.7919999999999</v>
      </c>
      <c r="I640" s="1476">
        <v>1875.328</v>
      </c>
      <c r="J640" s="1476">
        <v>1956.864</v>
      </c>
      <c r="K640" s="1476">
        <v>2038.3999999999999</v>
      </c>
      <c r="L640" s="1476">
        <v>2119.9360000000001</v>
      </c>
      <c r="M640" s="1476">
        <v>2201.4719999999998</v>
      </c>
      <c r="N640" s="1476">
        <v>2283.0079999999998</v>
      </c>
      <c r="O640" s="1476">
        <v>2364.5439999999999</v>
      </c>
      <c r="P640" s="1476">
        <v>2446.08</v>
      </c>
      <c r="Q640" s="1476">
        <v>2527.616</v>
      </c>
      <c r="R640" s="1476">
        <v>2609.152</v>
      </c>
      <c r="S640" s="1476">
        <v>2690.6880000000001</v>
      </c>
      <c r="T640" s="1476">
        <v>2772.2239999999997</v>
      </c>
      <c r="U640" s="1476">
        <v>2853.7599999999998</v>
      </c>
      <c r="V640" s="1476">
        <v>2935.2959999999998</v>
      </c>
      <c r="W640" s="1476">
        <v>3016.8319999999999</v>
      </c>
      <c r="X640" s="1476">
        <v>3098.3679999999999</v>
      </c>
      <c r="Y640" s="1476">
        <v>3179.904</v>
      </c>
      <c r="Z640" s="1476">
        <v>3261.44</v>
      </c>
      <c r="AA640" s="1476">
        <v>3342.9760000000001</v>
      </c>
      <c r="AB640" s="1476">
        <v>3424.5119999999997</v>
      </c>
      <c r="AC640" s="1476">
        <v>3506.0479999999998</v>
      </c>
      <c r="AD640" s="1476">
        <v>3587.5839999999998</v>
      </c>
      <c r="AE640" s="1476">
        <v>3669.12</v>
      </c>
      <c r="AF640" s="1476">
        <v>3750.6559999999999</v>
      </c>
      <c r="AG640" s="1476">
        <v>3832.192</v>
      </c>
      <c r="AH640" s="1476">
        <v>3913.7280000000001</v>
      </c>
      <c r="AI640" s="1476">
        <v>3995.2639999999997</v>
      </c>
      <c r="AJ640" s="1476">
        <v>4076.7999999999997</v>
      </c>
      <c r="AK640" s="1476">
        <v>4158.3360000000002</v>
      </c>
      <c r="AL640" s="1476">
        <v>4239.8720000000003</v>
      </c>
      <c r="AM640" s="1476">
        <v>4321.4079999999994</v>
      </c>
      <c r="AN640" s="1476">
        <v>4402.9439999999995</v>
      </c>
      <c r="AO640" s="1476">
        <v>4484.4799999999996</v>
      </c>
      <c r="AP640" s="1476">
        <v>4566.0159999999996</v>
      </c>
      <c r="AQ640" s="1476">
        <v>4647.5519999999997</v>
      </c>
      <c r="AR640" s="1476">
        <v>4729.0879999999997</v>
      </c>
      <c r="AS640" s="1476">
        <v>4810.6239999999998</v>
      </c>
      <c r="AT640" s="1480">
        <v>4892.16</v>
      </c>
      <c r="AU640"/>
    </row>
    <row r="641" spans="1:47" s="355" customFormat="1" x14ac:dyDescent="0.3">
      <c r="A641" s="725">
        <v>57</v>
      </c>
      <c r="B641" s="1479">
        <v>1327.8720000000001</v>
      </c>
      <c r="C641" s="1476">
        <v>1410.864</v>
      </c>
      <c r="D641" s="1476">
        <v>1493.856</v>
      </c>
      <c r="E641" s="1476">
        <v>1576.848</v>
      </c>
      <c r="F641" s="1476">
        <v>1659.84</v>
      </c>
      <c r="G641" s="1476">
        <v>1742.8319999999999</v>
      </c>
      <c r="H641" s="1476">
        <v>1825.8239999999998</v>
      </c>
      <c r="I641" s="1476">
        <v>1908.816</v>
      </c>
      <c r="J641" s="1476">
        <v>1991.808</v>
      </c>
      <c r="K641" s="1476">
        <v>2074.7999999999997</v>
      </c>
      <c r="L641" s="1476">
        <v>2157.7919999999999</v>
      </c>
      <c r="M641" s="1476">
        <v>2240.7840000000001</v>
      </c>
      <c r="N641" s="1476">
        <v>2323.7759999999998</v>
      </c>
      <c r="O641" s="1476">
        <v>2406.768</v>
      </c>
      <c r="P641" s="1476">
        <v>2489.7599999999998</v>
      </c>
      <c r="Q641" s="1476">
        <v>2572.752</v>
      </c>
      <c r="R641" s="1476">
        <v>2655.7440000000001</v>
      </c>
      <c r="S641" s="1476">
        <v>2738.7359999999999</v>
      </c>
      <c r="T641" s="1476">
        <v>2821.7280000000001</v>
      </c>
      <c r="U641" s="1476">
        <v>2904.72</v>
      </c>
      <c r="V641" s="1476">
        <v>2987.712</v>
      </c>
      <c r="W641" s="1476">
        <v>3070.7039999999997</v>
      </c>
      <c r="X641" s="1476">
        <v>3153.6959999999999</v>
      </c>
      <c r="Y641" s="1476">
        <v>3236.6880000000001</v>
      </c>
      <c r="Z641" s="1476">
        <v>3319.68</v>
      </c>
      <c r="AA641" s="1476">
        <v>3402.672</v>
      </c>
      <c r="AB641" s="1476">
        <v>3485.6639999999998</v>
      </c>
      <c r="AC641" s="1476">
        <v>3568.6559999999999</v>
      </c>
      <c r="AD641" s="1476">
        <v>3651.6479999999997</v>
      </c>
      <c r="AE641" s="1476">
        <v>3734.64</v>
      </c>
      <c r="AF641" s="1476">
        <v>3817.6320000000001</v>
      </c>
      <c r="AG641" s="1476">
        <v>3900.6239999999998</v>
      </c>
      <c r="AH641" s="1476">
        <v>3983.616</v>
      </c>
      <c r="AI641" s="1476">
        <v>4066.6079999999997</v>
      </c>
      <c r="AJ641" s="1476">
        <v>4149.5999999999995</v>
      </c>
      <c r="AK641" s="1476">
        <v>4232.5919999999996</v>
      </c>
      <c r="AL641" s="1476">
        <v>4315.5839999999998</v>
      </c>
      <c r="AM641" s="1476">
        <v>4398.576</v>
      </c>
      <c r="AN641" s="1476">
        <v>4481.5680000000002</v>
      </c>
      <c r="AO641" s="1476">
        <v>4564.5599999999995</v>
      </c>
      <c r="AP641" s="1476">
        <v>4647.5519999999997</v>
      </c>
      <c r="AQ641" s="1476">
        <v>4730.5439999999999</v>
      </c>
      <c r="AR641" s="1476">
        <v>4813.5360000000001</v>
      </c>
      <c r="AS641" s="1476">
        <v>4896.5280000000002</v>
      </c>
      <c r="AT641" s="1480">
        <v>4979.5199999999995</v>
      </c>
      <c r="AU641"/>
    </row>
    <row r="642" spans="1:47" s="355" customFormat="1" x14ac:dyDescent="0.3">
      <c r="A642" s="725">
        <v>58</v>
      </c>
      <c r="B642" s="1479">
        <v>1351.1679999999999</v>
      </c>
      <c r="C642" s="1476">
        <v>1435.616</v>
      </c>
      <c r="D642" s="1476">
        <v>1520.0639999999999</v>
      </c>
      <c r="E642" s="1476">
        <v>1604.5119999999999</v>
      </c>
      <c r="F642" s="1476">
        <v>1688.96</v>
      </c>
      <c r="G642" s="1476">
        <v>1773.4079999999999</v>
      </c>
      <c r="H642" s="1476">
        <v>1857.856</v>
      </c>
      <c r="I642" s="1476">
        <v>1942.3039999999999</v>
      </c>
      <c r="J642" s="1476">
        <v>2026.752</v>
      </c>
      <c r="K642" s="1476">
        <v>2111.1999999999998</v>
      </c>
      <c r="L642" s="1476">
        <v>2195.6480000000001</v>
      </c>
      <c r="M642" s="1476">
        <v>2280.096</v>
      </c>
      <c r="N642" s="1476">
        <v>2364.5439999999999</v>
      </c>
      <c r="O642" s="1476">
        <v>2448.9919999999997</v>
      </c>
      <c r="P642" s="1476">
        <v>2533.44</v>
      </c>
      <c r="Q642" s="1476">
        <v>2617.8879999999999</v>
      </c>
      <c r="R642" s="1476">
        <v>2702.3359999999998</v>
      </c>
      <c r="S642" s="1476">
        <v>2786.7840000000001</v>
      </c>
      <c r="T642" s="1476">
        <v>2871.232</v>
      </c>
      <c r="U642" s="1476">
        <v>2955.68</v>
      </c>
      <c r="V642" s="1476">
        <v>3040.1279999999997</v>
      </c>
      <c r="W642" s="1476">
        <v>3124.576</v>
      </c>
      <c r="X642" s="1476">
        <v>3209.0239999999999</v>
      </c>
      <c r="Y642" s="1476">
        <v>3293.4719999999998</v>
      </c>
      <c r="Z642" s="1476">
        <v>3377.92</v>
      </c>
      <c r="AA642" s="1476">
        <v>3462.3679999999999</v>
      </c>
      <c r="AB642" s="1476">
        <v>3546.8159999999998</v>
      </c>
      <c r="AC642" s="1476">
        <v>3631.2640000000001</v>
      </c>
      <c r="AD642" s="1476">
        <v>3715.712</v>
      </c>
      <c r="AE642" s="1476">
        <v>3800.16</v>
      </c>
      <c r="AF642" s="1476">
        <v>3884.6079999999997</v>
      </c>
      <c r="AG642" s="1476">
        <v>3969.056</v>
      </c>
      <c r="AH642" s="1476">
        <v>4053.5039999999999</v>
      </c>
      <c r="AI642" s="1476">
        <v>4137.9520000000002</v>
      </c>
      <c r="AJ642" s="1476">
        <v>4222.3999999999996</v>
      </c>
      <c r="AK642" s="1476">
        <v>4306.848</v>
      </c>
      <c r="AL642" s="1476">
        <v>4391.2960000000003</v>
      </c>
      <c r="AM642" s="1476">
        <v>4475.7439999999997</v>
      </c>
      <c r="AN642" s="1476">
        <v>4560.192</v>
      </c>
      <c r="AO642" s="1476">
        <v>4644.6400000000003</v>
      </c>
      <c r="AP642" s="1476">
        <v>4729.0879999999997</v>
      </c>
      <c r="AQ642" s="1476">
        <v>4813.5360000000001</v>
      </c>
      <c r="AR642" s="1476">
        <v>4897.9839999999995</v>
      </c>
      <c r="AS642" s="1476">
        <v>4982.4319999999998</v>
      </c>
      <c r="AT642" s="1480">
        <v>5066.88</v>
      </c>
      <c r="AU642"/>
    </row>
    <row r="643" spans="1:47" s="355" customFormat="1" x14ac:dyDescent="0.3">
      <c r="A643" s="725">
        <v>59</v>
      </c>
      <c r="B643" s="1479">
        <v>1374.4639999999999</v>
      </c>
      <c r="C643" s="1476">
        <v>1460.3679999999999</v>
      </c>
      <c r="D643" s="1476">
        <v>1546.2719999999999</v>
      </c>
      <c r="E643" s="1476">
        <v>1632.1759999999999</v>
      </c>
      <c r="F643" s="1476">
        <v>1718.08</v>
      </c>
      <c r="G643" s="1476">
        <v>1803.9839999999999</v>
      </c>
      <c r="H643" s="1476">
        <v>1889.8879999999999</v>
      </c>
      <c r="I643" s="1476">
        <v>1975.7919999999999</v>
      </c>
      <c r="J643" s="1476">
        <v>2061.6959999999999</v>
      </c>
      <c r="K643" s="1476">
        <v>2147.6</v>
      </c>
      <c r="L643" s="1476">
        <v>2233.5039999999999</v>
      </c>
      <c r="M643" s="1476">
        <v>2319.4079999999999</v>
      </c>
      <c r="N643" s="1476">
        <v>2405.3119999999999</v>
      </c>
      <c r="O643" s="1476">
        <v>2491.2159999999999</v>
      </c>
      <c r="P643" s="1476">
        <v>2577.12</v>
      </c>
      <c r="Q643" s="1476">
        <v>2663.0239999999999</v>
      </c>
      <c r="R643" s="1476">
        <v>2748.9279999999999</v>
      </c>
      <c r="S643" s="1476">
        <v>2834.8319999999999</v>
      </c>
      <c r="T643" s="1476">
        <v>2920.7359999999999</v>
      </c>
      <c r="U643" s="1476">
        <v>3006.64</v>
      </c>
      <c r="V643" s="1476">
        <v>3092.5439999999999</v>
      </c>
      <c r="W643" s="1476">
        <v>3178.4479999999999</v>
      </c>
      <c r="X643" s="1476">
        <v>3264.3519999999999</v>
      </c>
      <c r="Y643" s="1476">
        <v>3350.2559999999999</v>
      </c>
      <c r="Z643" s="1476">
        <v>3436.16</v>
      </c>
      <c r="AA643" s="1476">
        <v>3522.0639999999999</v>
      </c>
      <c r="AB643" s="1476">
        <v>3607.9679999999998</v>
      </c>
      <c r="AC643" s="1476">
        <v>3693.8719999999998</v>
      </c>
      <c r="AD643" s="1476">
        <v>3779.7759999999998</v>
      </c>
      <c r="AE643" s="1476">
        <v>3865.68</v>
      </c>
      <c r="AF643" s="1476">
        <v>3951.5839999999998</v>
      </c>
      <c r="AG643" s="1476">
        <v>4037.4879999999998</v>
      </c>
      <c r="AH643" s="1476">
        <v>4123.3919999999998</v>
      </c>
      <c r="AI643" s="1476">
        <v>4209.2960000000003</v>
      </c>
      <c r="AJ643" s="1476">
        <v>4295.2</v>
      </c>
      <c r="AK643" s="1476">
        <v>4381.1040000000003</v>
      </c>
      <c r="AL643" s="1476">
        <v>4467.0079999999998</v>
      </c>
      <c r="AM643" s="1476">
        <v>4552.9120000000003</v>
      </c>
      <c r="AN643" s="1476">
        <v>4638.8159999999998</v>
      </c>
      <c r="AO643" s="1476">
        <v>4724.72</v>
      </c>
      <c r="AP643" s="1476">
        <v>4810.6239999999998</v>
      </c>
      <c r="AQ643" s="1476">
        <v>4896.5280000000002</v>
      </c>
      <c r="AR643" s="1476">
        <v>4982.4319999999998</v>
      </c>
      <c r="AS643" s="1476">
        <v>5068.3360000000002</v>
      </c>
      <c r="AT643" s="1480">
        <v>5154.24</v>
      </c>
      <c r="AU643"/>
    </row>
    <row r="644" spans="1:47" s="355" customFormat="1" ht="15" thickBot="1" x14ac:dyDescent="0.35">
      <c r="A644" s="920">
        <v>60</v>
      </c>
      <c r="B644" s="1481">
        <v>1397.76</v>
      </c>
      <c r="C644" s="1482">
        <v>1485.12</v>
      </c>
      <c r="D644" s="1482">
        <v>1572.48</v>
      </c>
      <c r="E644" s="1482">
        <v>1659.84</v>
      </c>
      <c r="F644" s="1482">
        <v>1747.2</v>
      </c>
      <c r="G644" s="1482">
        <v>1834.56</v>
      </c>
      <c r="H644" s="1482">
        <v>1921.9199999999998</v>
      </c>
      <c r="I644" s="1482">
        <v>2009.28</v>
      </c>
      <c r="J644" s="1482">
        <v>2096.64</v>
      </c>
      <c r="K644" s="1482">
        <v>2184</v>
      </c>
      <c r="L644" s="1482">
        <v>2271.36</v>
      </c>
      <c r="M644" s="1482">
        <v>2358.7199999999998</v>
      </c>
      <c r="N644" s="1482">
        <v>2446.08</v>
      </c>
      <c r="O644" s="1482">
        <v>2533.44</v>
      </c>
      <c r="P644" s="1482">
        <v>2620.7999999999997</v>
      </c>
      <c r="Q644" s="1482">
        <v>2708.16</v>
      </c>
      <c r="R644" s="1482">
        <v>2795.52</v>
      </c>
      <c r="S644" s="1482">
        <v>2882.88</v>
      </c>
      <c r="T644" s="1482">
        <v>2970.24</v>
      </c>
      <c r="U644" s="1482">
        <v>3057.6</v>
      </c>
      <c r="V644" s="1482">
        <v>3144.96</v>
      </c>
      <c r="W644" s="1482">
        <v>3232.3199999999997</v>
      </c>
      <c r="X644" s="1482">
        <v>3319.68</v>
      </c>
      <c r="Y644" s="1482">
        <v>3407.04</v>
      </c>
      <c r="Z644" s="1482">
        <v>3494.4</v>
      </c>
      <c r="AA644" s="1482">
        <v>3581.7599999999998</v>
      </c>
      <c r="AB644" s="1482">
        <v>3669.12</v>
      </c>
      <c r="AC644" s="1482">
        <v>3756.48</v>
      </c>
      <c r="AD644" s="1482">
        <v>3843.8399999999997</v>
      </c>
      <c r="AE644" s="1482">
        <v>3931.2</v>
      </c>
      <c r="AF644" s="1482">
        <v>4018.56</v>
      </c>
      <c r="AG644" s="1482">
        <v>4105.92</v>
      </c>
      <c r="AH644" s="1482">
        <v>4193.28</v>
      </c>
      <c r="AI644" s="1482">
        <v>4280.6400000000003</v>
      </c>
      <c r="AJ644" s="1482">
        <v>4368</v>
      </c>
      <c r="AK644" s="1482">
        <v>4455.3599999999997</v>
      </c>
      <c r="AL644" s="1482">
        <v>4542.72</v>
      </c>
      <c r="AM644" s="1482">
        <v>4630.08</v>
      </c>
      <c r="AN644" s="1482">
        <v>4717.4399999999996</v>
      </c>
      <c r="AO644" s="1482">
        <v>4804.8</v>
      </c>
      <c r="AP644" s="1482">
        <v>4892.16</v>
      </c>
      <c r="AQ644" s="1482">
        <v>4979.5199999999995</v>
      </c>
      <c r="AR644" s="1482">
        <v>5066.88</v>
      </c>
      <c r="AS644" s="1482">
        <v>5154.24</v>
      </c>
      <c r="AT644" s="1483">
        <v>5241.5999999999995</v>
      </c>
      <c r="AU644"/>
    </row>
    <row r="645" spans="1:47" ht="15" thickBot="1" x14ac:dyDescent="0.35">
      <c r="A645" s="800" t="s">
        <v>621</v>
      </c>
      <c r="B645" s="1670" t="s">
        <v>65</v>
      </c>
      <c r="C645" s="1671"/>
      <c r="D645" s="1671"/>
      <c r="E645" s="1671"/>
      <c r="F645" s="1671"/>
      <c r="G645" s="1671"/>
      <c r="H645" s="1671"/>
      <c r="I645" s="1671"/>
      <c r="J645" s="1671"/>
      <c r="K645" s="1671"/>
      <c r="L645" s="1671"/>
      <c r="M645" s="1671"/>
      <c r="N645" s="1671"/>
      <c r="O645" s="1671"/>
      <c r="P645" s="1671"/>
      <c r="Q645" s="1671"/>
      <c r="R645" s="1671"/>
      <c r="S645" s="1671"/>
      <c r="T645" s="1671"/>
      <c r="U645" s="1671"/>
      <c r="V645" s="1671"/>
      <c r="W645" s="1671"/>
      <c r="X645" s="1671"/>
      <c r="Y645" s="1671"/>
      <c r="Z645" s="1671"/>
      <c r="AA645" s="1671"/>
      <c r="AB645" s="1671"/>
      <c r="AC645" s="1671"/>
      <c r="AD645" s="1671"/>
      <c r="AE645" s="1671"/>
      <c r="AF645" s="1671"/>
      <c r="AG645" s="1671"/>
      <c r="AH645" s="1671"/>
      <c r="AI645" s="1671"/>
      <c r="AJ645" s="1671"/>
      <c r="AK645" s="1671"/>
      <c r="AL645" s="1671"/>
      <c r="AM645" s="1671"/>
      <c r="AN645" s="1671"/>
      <c r="AO645" s="1671"/>
      <c r="AP645" s="1671"/>
      <c r="AQ645" s="1671"/>
      <c r="AR645" s="1671"/>
      <c r="AS645" s="1671"/>
      <c r="AT645" s="1672"/>
    </row>
    <row r="646" spans="1:47" s="355" customFormat="1" x14ac:dyDescent="0.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</row>
    <row r="647" spans="1:47" s="355" customFormat="1" ht="21.6" thickBot="1" x14ac:dyDescent="0.45">
      <c r="A647" s="736" t="s">
        <v>138</v>
      </c>
      <c r="B647" s="706"/>
      <c r="C647" s="706"/>
      <c r="D647" s="706"/>
      <c r="E647" s="706"/>
      <c r="F647" s="705"/>
      <c r="G647" s="792"/>
      <c r="H647" s="706"/>
      <c r="I647" s="792"/>
      <c r="J647" s="706"/>
      <c r="K647" s="706"/>
      <c r="L647" s="706"/>
      <c r="M647" s="706"/>
      <c r="N647" s="706"/>
      <c r="O647" s="706"/>
      <c r="P647" s="706"/>
      <c r="Q647" s="706"/>
      <c r="R647" s="706"/>
      <c r="S647" s="706"/>
      <c r="T647" s="706"/>
      <c r="U647" s="706"/>
      <c r="V647" s="706"/>
      <c r="W647" s="706"/>
      <c r="X647" s="706"/>
      <c r="Y647" s="706"/>
      <c r="Z647" s="706"/>
      <c r="AA647" s="706"/>
      <c r="AB647" s="706"/>
      <c r="AC647" s="706"/>
      <c r="AD647" s="706"/>
      <c r="AE647" s="706"/>
      <c r="AF647" s="706"/>
      <c r="AG647" s="706"/>
      <c r="AH647" s="706"/>
      <c r="AI647" s="706"/>
      <c r="AJ647" s="706"/>
      <c r="AK647" s="706"/>
      <c r="AL647" s="706"/>
      <c r="AM647" s="706"/>
      <c r="AN647" s="706"/>
      <c r="AO647" s="706"/>
      <c r="AP647" s="706"/>
      <c r="AQ647" s="706"/>
      <c r="AR647" s="706"/>
      <c r="AS647" s="706"/>
      <c r="AT647" s="706"/>
      <c r="AU647"/>
    </row>
    <row r="648" spans="1:47" s="355" customFormat="1" ht="15" thickBot="1" x14ac:dyDescent="0.35">
      <c r="A648" s="739" t="s">
        <v>15</v>
      </c>
      <c r="B648" s="794">
        <v>16</v>
      </c>
      <c r="C648" s="795">
        <v>17</v>
      </c>
      <c r="D648" s="795">
        <v>18</v>
      </c>
      <c r="E648" s="795">
        <v>19</v>
      </c>
      <c r="F648" s="795">
        <v>20</v>
      </c>
      <c r="G648" s="795">
        <v>21</v>
      </c>
      <c r="H648" s="795">
        <v>22</v>
      </c>
      <c r="I648" s="795">
        <v>23</v>
      </c>
      <c r="J648" s="795">
        <v>24</v>
      </c>
      <c r="K648" s="795">
        <v>25</v>
      </c>
      <c r="L648" s="795">
        <v>26</v>
      </c>
      <c r="M648" s="795">
        <v>27</v>
      </c>
      <c r="N648" s="795">
        <v>28</v>
      </c>
      <c r="O648" s="795">
        <v>29</v>
      </c>
      <c r="P648" s="795">
        <v>30</v>
      </c>
      <c r="Q648" s="795">
        <v>31</v>
      </c>
      <c r="R648" s="795">
        <v>32</v>
      </c>
      <c r="S648" s="795">
        <v>33</v>
      </c>
      <c r="T648" s="795">
        <v>34</v>
      </c>
      <c r="U648" s="795">
        <v>35</v>
      </c>
      <c r="V648" s="795">
        <v>36</v>
      </c>
      <c r="W648" s="795">
        <v>37</v>
      </c>
      <c r="X648" s="795">
        <v>38</v>
      </c>
      <c r="Y648" s="795">
        <v>39</v>
      </c>
      <c r="Z648" s="795">
        <v>40</v>
      </c>
      <c r="AA648" s="795">
        <v>41</v>
      </c>
      <c r="AB648" s="795">
        <v>42</v>
      </c>
      <c r="AC648" s="795">
        <v>43</v>
      </c>
      <c r="AD648" s="795">
        <v>44</v>
      </c>
      <c r="AE648" s="795">
        <v>45</v>
      </c>
      <c r="AF648" s="795">
        <v>46</v>
      </c>
      <c r="AG648" s="795">
        <v>47</v>
      </c>
      <c r="AH648" s="795">
        <v>48</v>
      </c>
      <c r="AI648" s="795">
        <v>49</v>
      </c>
      <c r="AJ648" s="795">
        <v>50</v>
      </c>
      <c r="AK648" s="795">
        <v>51</v>
      </c>
      <c r="AL648" s="795">
        <v>52</v>
      </c>
      <c r="AM648" s="795">
        <v>53</v>
      </c>
      <c r="AN648" s="795">
        <v>54</v>
      </c>
      <c r="AO648" s="795">
        <v>55</v>
      </c>
      <c r="AP648" s="795">
        <v>56</v>
      </c>
      <c r="AQ648" s="795">
        <v>57</v>
      </c>
      <c r="AR648" s="795">
        <v>58</v>
      </c>
      <c r="AS648" s="795">
        <v>59</v>
      </c>
      <c r="AT648" s="796">
        <v>60</v>
      </c>
      <c r="AU648"/>
    </row>
    <row r="649" spans="1:47" s="355" customFormat="1" x14ac:dyDescent="0.3">
      <c r="A649" s="746">
        <v>16</v>
      </c>
      <c r="B649" s="797">
        <v>391.37279999999998</v>
      </c>
      <c r="C649" s="1477">
        <v>415.83359999999999</v>
      </c>
      <c r="D649" s="1477">
        <v>440.2944</v>
      </c>
      <c r="E649" s="1477">
        <v>464.7552</v>
      </c>
      <c r="F649" s="1477">
        <v>489.21600000000001</v>
      </c>
      <c r="G649" s="1477">
        <v>513.67679999999996</v>
      </c>
      <c r="H649" s="1477">
        <v>538.13760000000002</v>
      </c>
      <c r="I649" s="1477">
        <v>562.59839999999997</v>
      </c>
      <c r="J649" s="1477">
        <v>587.05919999999992</v>
      </c>
      <c r="K649" s="1477">
        <v>611.52</v>
      </c>
      <c r="L649" s="1477">
        <v>635.98079999999993</v>
      </c>
      <c r="M649" s="1477">
        <v>660.44159999999999</v>
      </c>
      <c r="N649" s="1477">
        <v>684.90239999999994</v>
      </c>
      <c r="O649" s="1477">
        <v>709.36320000000001</v>
      </c>
      <c r="P649" s="1477">
        <v>733.82399999999996</v>
      </c>
      <c r="Q649" s="1477">
        <v>758.28480000000002</v>
      </c>
      <c r="R649" s="1477">
        <v>782.74559999999997</v>
      </c>
      <c r="S649" s="1477">
        <v>807.20639999999992</v>
      </c>
      <c r="T649" s="1477">
        <v>831.66719999999998</v>
      </c>
      <c r="U649" s="1477">
        <v>856.12799999999993</v>
      </c>
      <c r="V649" s="1477">
        <v>880.58879999999999</v>
      </c>
      <c r="W649" s="1477">
        <v>905.04959999999994</v>
      </c>
      <c r="X649" s="1477">
        <v>929.5104</v>
      </c>
      <c r="Y649" s="1477">
        <v>953.97119999999995</v>
      </c>
      <c r="Z649" s="1477">
        <v>978.43200000000002</v>
      </c>
      <c r="AA649" s="1477">
        <v>1002.8928</v>
      </c>
      <c r="AB649" s="1477">
        <v>1027.3535999999999</v>
      </c>
      <c r="AC649" s="1477">
        <v>1051.8144</v>
      </c>
      <c r="AD649" s="1477">
        <v>1076.2752</v>
      </c>
      <c r="AE649" s="1477">
        <v>1100.7359999999999</v>
      </c>
      <c r="AF649" s="1477">
        <v>1125.1967999999999</v>
      </c>
      <c r="AG649" s="1477">
        <v>1149.6576</v>
      </c>
      <c r="AH649" s="1477">
        <v>1174.1183999999998</v>
      </c>
      <c r="AI649" s="1477">
        <v>1198.5791999999999</v>
      </c>
      <c r="AJ649" s="1477">
        <v>1223.04</v>
      </c>
      <c r="AK649" s="1477">
        <v>1247.5008</v>
      </c>
      <c r="AL649" s="1477">
        <v>1271.9615999999999</v>
      </c>
      <c r="AM649" s="1477">
        <v>1296.4223999999999</v>
      </c>
      <c r="AN649" s="1477">
        <v>1320.8832</v>
      </c>
      <c r="AO649" s="1477">
        <v>1345.3440000000001</v>
      </c>
      <c r="AP649" s="1477">
        <v>1369.8047999999999</v>
      </c>
      <c r="AQ649" s="1477">
        <v>1394.2655999999999</v>
      </c>
      <c r="AR649" s="1477">
        <v>1418.7264</v>
      </c>
      <c r="AS649" s="1477">
        <v>1443.1871999999998</v>
      </c>
      <c r="AT649" s="1478">
        <v>1467.6479999999999</v>
      </c>
      <c r="AU649" s="365"/>
    </row>
    <row r="650" spans="1:47" s="355" customFormat="1" x14ac:dyDescent="0.3">
      <c r="A650" s="725">
        <v>17</v>
      </c>
      <c r="B650" s="1479">
        <v>415.83359999999999</v>
      </c>
      <c r="C650" s="1476">
        <v>441.82319999999999</v>
      </c>
      <c r="D650" s="1476">
        <v>467.81279999999998</v>
      </c>
      <c r="E650" s="1476">
        <v>493.80239999999998</v>
      </c>
      <c r="F650" s="1476">
        <v>519.79200000000003</v>
      </c>
      <c r="G650" s="1476">
        <v>545.78160000000003</v>
      </c>
      <c r="H650" s="1476">
        <v>571.77120000000002</v>
      </c>
      <c r="I650" s="1476">
        <v>597.76080000000002</v>
      </c>
      <c r="J650" s="1476">
        <v>623.75040000000001</v>
      </c>
      <c r="K650" s="1476">
        <v>649.74</v>
      </c>
      <c r="L650" s="1476">
        <v>675.7296</v>
      </c>
      <c r="M650" s="1476">
        <v>701.7192</v>
      </c>
      <c r="N650" s="1476">
        <v>727.7088</v>
      </c>
      <c r="O650" s="1476">
        <v>753.69839999999999</v>
      </c>
      <c r="P650" s="1476">
        <v>779.68799999999999</v>
      </c>
      <c r="Q650" s="1476">
        <v>805.67759999999998</v>
      </c>
      <c r="R650" s="1476">
        <v>831.66719999999998</v>
      </c>
      <c r="S650" s="1476">
        <v>857.65679999999998</v>
      </c>
      <c r="T650" s="1476">
        <v>883.64639999999997</v>
      </c>
      <c r="U650" s="1476">
        <v>909.63599999999997</v>
      </c>
      <c r="V650" s="1476">
        <v>935.62559999999996</v>
      </c>
      <c r="W650" s="1476">
        <v>961.61519999999996</v>
      </c>
      <c r="X650" s="1476">
        <v>987.60479999999995</v>
      </c>
      <c r="Y650" s="1476">
        <v>1013.5944</v>
      </c>
      <c r="Z650" s="1476">
        <v>1039.5840000000001</v>
      </c>
      <c r="AA650" s="1476">
        <v>1065.5735999999999</v>
      </c>
      <c r="AB650" s="1476">
        <v>1091.5632000000001</v>
      </c>
      <c r="AC650" s="1476">
        <v>1117.5527999999999</v>
      </c>
      <c r="AD650" s="1476">
        <v>1143.5424</v>
      </c>
      <c r="AE650" s="1476">
        <v>1169.5319999999999</v>
      </c>
      <c r="AF650" s="1476">
        <v>1195.5216</v>
      </c>
      <c r="AG650" s="1476">
        <v>1221.5111999999999</v>
      </c>
      <c r="AH650" s="1476">
        <v>1247.5008</v>
      </c>
      <c r="AI650" s="1476">
        <v>1273.4903999999999</v>
      </c>
      <c r="AJ650" s="1476">
        <v>1299.48</v>
      </c>
      <c r="AK650" s="1476">
        <v>1325.4695999999999</v>
      </c>
      <c r="AL650" s="1476">
        <v>1351.4592</v>
      </c>
      <c r="AM650" s="1476">
        <v>1377.4487999999999</v>
      </c>
      <c r="AN650" s="1476">
        <v>1403.4384</v>
      </c>
      <c r="AO650" s="1476">
        <v>1429.4279999999999</v>
      </c>
      <c r="AP650" s="1476">
        <v>1455.4176</v>
      </c>
      <c r="AQ650" s="1476">
        <v>1481.4071999999999</v>
      </c>
      <c r="AR650" s="1476">
        <v>1507.3968</v>
      </c>
      <c r="AS650" s="1476">
        <v>1533.3863999999999</v>
      </c>
      <c r="AT650" s="1480">
        <v>1559.376</v>
      </c>
      <c r="AU650"/>
    </row>
    <row r="651" spans="1:47" s="355" customFormat="1" x14ac:dyDescent="0.3">
      <c r="A651" s="725">
        <v>18</v>
      </c>
      <c r="B651" s="1479">
        <v>440.2944</v>
      </c>
      <c r="C651" s="1476">
        <v>467.81279999999998</v>
      </c>
      <c r="D651" s="1476">
        <v>495.33119999999997</v>
      </c>
      <c r="E651" s="1476">
        <v>522.84960000000001</v>
      </c>
      <c r="F651" s="1476">
        <v>550.36799999999994</v>
      </c>
      <c r="G651" s="1476">
        <v>577.88639999999998</v>
      </c>
      <c r="H651" s="1476">
        <v>605.40480000000002</v>
      </c>
      <c r="I651" s="1476">
        <v>632.92319999999995</v>
      </c>
      <c r="J651" s="1476">
        <v>660.44159999999999</v>
      </c>
      <c r="K651" s="1476">
        <v>687.95999999999992</v>
      </c>
      <c r="L651" s="1476">
        <v>715.47839999999997</v>
      </c>
      <c r="M651" s="1476">
        <v>742.99680000000001</v>
      </c>
      <c r="N651" s="1476">
        <v>770.51519999999994</v>
      </c>
      <c r="O651" s="1476">
        <v>798.03359999999998</v>
      </c>
      <c r="P651" s="1476">
        <v>825.55200000000002</v>
      </c>
      <c r="Q651" s="1476">
        <v>853.07039999999995</v>
      </c>
      <c r="R651" s="1476">
        <v>880.58879999999999</v>
      </c>
      <c r="S651" s="1476">
        <v>908.10719999999992</v>
      </c>
      <c r="T651" s="1476">
        <v>935.62559999999996</v>
      </c>
      <c r="U651" s="1476">
        <v>963.14400000000001</v>
      </c>
      <c r="V651" s="1476">
        <v>990.66239999999993</v>
      </c>
      <c r="W651" s="1476">
        <v>1018.1808</v>
      </c>
      <c r="X651" s="1476">
        <v>1045.6992</v>
      </c>
      <c r="Y651" s="1476">
        <v>1073.2175999999999</v>
      </c>
      <c r="Z651" s="1476">
        <v>1100.7359999999999</v>
      </c>
      <c r="AA651" s="1476">
        <v>1128.2544</v>
      </c>
      <c r="AB651" s="1476">
        <v>1155.7728</v>
      </c>
      <c r="AC651" s="1476">
        <v>1183.2911999999999</v>
      </c>
      <c r="AD651" s="1476">
        <v>1210.8096</v>
      </c>
      <c r="AE651" s="1476">
        <v>1238.328</v>
      </c>
      <c r="AF651" s="1476">
        <v>1265.8463999999999</v>
      </c>
      <c r="AG651" s="1476">
        <v>1293.3648000000001</v>
      </c>
      <c r="AH651" s="1476">
        <v>1320.8832</v>
      </c>
      <c r="AI651" s="1476">
        <v>1348.4015999999999</v>
      </c>
      <c r="AJ651" s="1476">
        <v>1375.9199999999998</v>
      </c>
      <c r="AK651" s="1476">
        <v>1403.4384</v>
      </c>
      <c r="AL651" s="1476">
        <v>1430.9567999999999</v>
      </c>
      <c r="AM651" s="1476">
        <v>1458.4751999999999</v>
      </c>
      <c r="AN651" s="1476">
        <v>1485.9936</v>
      </c>
      <c r="AO651" s="1476">
        <v>1513.5119999999999</v>
      </c>
      <c r="AP651" s="1476">
        <v>1541.0303999999999</v>
      </c>
      <c r="AQ651" s="1476">
        <v>1568.5488</v>
      </c>
      <c r="AR651" s="1476">
        <v>1596.0672</v>
      </c>
      <c r="AS651" s="1476">
        <v>1623.5855999999999</v>
      </c>
      <c r="AT651" s="1480">
        <v>1651.104</v>
      </c>
      <c r="AU651"/>
    </row>
    <row r="652" spans="1:47" s="355" customFormat="1" x14ac:dyDescent="0.3">
      <c r="A652" s="725">
        <v>19</v>
      </c>
      <c r="B652" s="1479">
        <v>464.7552</v>
      </c>
      <c r="C652" s="1476">
        <v>493.80239999999998</v>
      </c>
      <c r="D652" s="1476">
        <v>522.84960000000001</v>
      </c>
      <c r="E652" s="1476">
        <v>551.89679999999998</v>
      </c>
      <c r="F652" s="1476">
        <v>580.94399999999996</v>
      </c>
      <c r="G652" s="1476">
        <v>609.99119999999994</v>
      </c>
      <c r="H652" s="1476">
        <v>639.03840000000002</v>
      </c>
      <c r="I652" s="1476">
        <v>668.0856</v>
      </c>
      <c r="J652" s="1476">
        <v>697.13279999999997</v>
      </c>
      <c r="K652" s="1476">
        <v>726.18</v>
      </c>
      <c r="L652" s="1476">
        <v>755.22719999999993</v>
      </c>
      <c r="M652" s="1476">
        <v>784.27440000000001</v>
      </c>
      <c r="N652" s="1476">
        <v>813.32159999999999</v>
      </c>
      <c r="O652" s="1476">
        <v>842.36879999999996</v>
      </c>
      <c r="P652" s="1476">
        <v>871.41599999999994</v>
      </c>
      <c r="Q652" s="1476">
        <v>900.46319999999992</v>
      </c>
      <c r="R652" s="1476">
        <v>929.5104</v>
      </c>
      <c r="S652" s="1476">
        <v>958.55759999999998</v>
      </c>
      <c r="T652" s="1476">
        <v>987.60479999999995</v>
      </c>
      <c r="U652" s="1476">
        <v>1016.6519999999999</v>
      </c>
      <c r="V652" s="1476">
        <v>1045.6992</v>
      </c>
      <c r="W652" s="1476">
        <v>1074.7464</v>
      </c>
      <c r="X652" s="1476">
        <v>1103.7936</v>
      </c>
      <c r="Y652" s="1476">
        <v>1132.8407999999999</v>
      </c>
      <c r="Z652" s="1476">
        <v>1161.8879999999999</v>
      </c>
      <c r="AA652" s="1476">
        <v>1190.9351999999999</v>
      </c>
      <c r="AB652" s="1476">
        <v>1219.9823999999999</v>
      </c>
      <c r="AC652" s="1476">
        <v>1249.0295999999998</v>
      </c>
      <c r="AD652" s="1476">
        <v>1278.0768</v>
      </c>
      <c r="AE652" s="1476">
        <v>1307.124</v>
      </c>
      <c r="AF652" s="1476">
        <v>1336.1712</v>
      </c>
      <c r="AG652" s="1476">
        <v>1365.2184</v>
      </c>
      <c r="AH652" s="1476">
        <v>1394.2655999999999</v>
      </c>
      <c r="AI652" s="1476">
        <v>1423.3127999999999</v>
      </c>
      <c r="AJ652" s="1476">
        <v>1452.36</v>
      </c>
      <c r="AK652" s="1476">
        <v>1481.4071999999999</v>
      </c>
      <c r="AL652" s="1476">
        <v>1510.4543999999999</v>
      </c>
      <c r="AM652" s="1476">
        <v>1539.5015999999998</v>
      </c>
      <c r="AN652" s="1476">
        <v>1568.5488</v>
      </c>
      <c r="AO652" s="1476">
        <v>1597.596</v>
      </c>
      <c r="AP652" s="1476">
        <v>1626.6432</v>
      </c>
      <c r="AQ652" s="1476">
        <v>1655.6904</v>
      </c>
      <c r="AR652" s="1476">
        <v>1684.7375999999999</v>
      </c>
      <c r="AS652" s="1476">
        <v>1713.7847999999999</v>
      </c>
      <c r="AT652" s="1480">
        <v>1742.8319999999999</v>
      </c>
      <c r="AU652"/>
    </row>
    <row r="653" spans="1:47" s="355" customFormat="1" x14ac:dyDescent="0.3">
      <c r="A653" s="725">
        <v>20</v>
      </c>
      <c r="B653" s="1479">
        <v>489.21600000000001</v>
      </c>
      <c r="C653" s="1476">
        <v>519.79200000000003</v>
      </c>
      <c r="D653" s="1476">
        <v>550.36799999999994</v>
      </c>
      <c r="E653" s="1476">
        <v>580.94399999999996</v>
      </c>
      <c r="F653" s="1476">
        <v>611.52</v>
      </c>
      <c r="G653" s="1476">
        <v>642.096</v>
      </c>
      <c r="H653" s="1476">
        <v>672.67200000000003</v>
      </c>
      <c r="I653" s="1476">
        <v>703.24799999999993</v>
      </c>
      <c r="J653" s="1476">
        <v>733.82399999999996</v>
      </c>
      <c r="K653" s="1476">
        <v>764.4</v>
      </c>
      <c r="L653" s="1476">
        <v>794.976</v>
      </c>
      <c r="M653" s="1476">
        <v>825.55200000000002</v>
      </c>
      <c r="N653" s="1476">
        <v>856.12799999999993</v>
      </c>
      <c r="O653" s="1476">
        <v>886.70399999999995</v>
      </c>
      <c r="P653" s="1476">
        <v>917.28</v>
      </c>
      <c r="Q653" s="1476">
        <v>947.85599999999999</v>
      </c>
      <c r="R653" s="1476">
        <v>978.43200000000002</v>
      </c>
      <c r="S653" s="1476">
        <v>1009.0079999999999</v>
      </c>
      <c r="T653" s="1476">
        <v>1039.5840000000001</v>
      </c>
      <c r="U653" s="1476">
        <v>1070.1599999999999</v>
      </c>
      <c r="V653" s="1476">
        <v>1100.7359999999999</v>
      </c>
      <c r="W653" s="1476">
        <v>1131.3119999999999</v>
      </c>
      <c r="X653" s="1476">
        <v>1161.8879999999999</v>
      </c>
      <c r="Y653" s="1476">
        <v>1192.4639999999999</v>
      </c>
      <c r="Z653" s="1476">
        <v>1223.04</v>
      </c>
      <c r="AA653" s="1476">
        <v>1253.616</v>
      </c>
      <c r="AB653" s="1476">
        <v>1284.192</v>
      </c>
      <c r="AC653" s="1476">
        <v>1314.768</v>
      </c>
      <c r="AD653" s="1476">
        <v>1345.3440000000001</v>
      </c>
      <c r="AE653" s="1476">
        <v>1375.9199999999998</v>
      </c>
      <c r="AF653" s="1476">
        <v>1406.4959999999999</v>
      </c>
      <c r="AG653" s="1476">
        <v>1437.0719999999999</v>
      </c>
      <c r="AH653" s="1476">
        <v>1467.6479999999999</v>
      </c>
      <c r="AI653" s="1476">
        <v>1498.2239999999999</v>
      </c>
      <c r="AJ653" s="1476">
        <v>1528.8</v>
      </c>
      <c r="AK653" s="1476">
        <v>1559.376</v>
      </c>
      <c r="AL653" s="1476">
        <v>1589.952</v>
      </c>
      <c r="AM653" s="1476">
        <v>1620.528</v>
      </c>
      <c r="AN653" s="1476">
        <v>1651.104</v>
      </c>
      <c r="AO653" s="1476">
        <v>1681.6799999999998</v>
      </c>
      <c r="AP653" s="1476">
        <v>1712.2559999999999</v>
      </c>
      <c r="AQ653" s="1476">
        <v>1742.8319999999999</v>
      </c>
      <c r="AR653" s="1476">
        <v>1773.4079999999999</v>
      </c>
      <c r="AS653" s="1476">
        <v>1803.9839999999999</v>
      </c>
      <c r="AT653" s="1480">
        <v>1834.56</v>
      </c>
    </row>
    <row r="654" spans="1:47" s="355" customFormat="1" x14ac:dyDescent="0.3">
      <c r="A654" s="725">
        <v>21</v>
      </c>
      <c r="B654" s="1479">
        <v>513.67679999999996</v>
      </c>
      <c r="C654" s="1476">
        <v>545.78160000000003</v>
      </c>
      <c r="D654" s="1476">
        <v>577.88639999999998</v>
      </c>
      <c r="E654" s="1476">
        <v>609.99119999999994</v>
      </c>
      <c r="F654" s="1476">
        <v>642.096</v>
      </c>
      <c r="G654" s="1476">
        <v>674.20079999999996</v>
      </c>
      <c r="H654" s="1476">
        <v>706.30560000000003</v>
      </c>
      <c r="I654" s="1476">
        <v>738.41039999999998</v>
      </c>
      <c r="J654" s="1476">
        <v>770.51519999999994</v>
      </c>
      <c r="K654" s="1476">
        <v>802.62</v>
      </c>
      <c r="L654" s="1476">
        <v>834.72479999999996</v>
      </c>
      <c r="M654" s="1476">
        <v>866.82959999999991</v>
      </c>
      <c r="N654" s="1476">
        <v>898.93439999999998</v>
      </c>
      <c r="O654" s="1476">
        <v>931.03919999999994</v>
      </c>
      <c r="P654" s="1476">
        <v>963.14400000000001</v>
      </c>
      <c r="Q654" s="1476">
        <v>995.24879999999996</v>
      </c>
      <c r="R654" s="1476">
        <v>1027.3535999999999</v>
      </c>
      <c r="S654" s="1476">
        <v>1059.4584</v>
      </c>
      <c r="T654" s="1476">
        <v>1091.5632000000001</v>
      </c>
      <c r="U654" s="1476">
        <v>1123.6679999999999</v>
      </c>
      <c r="V654" s="1476">
        <v>1155.7728</v>
      </c>
      <c r="W654" s="1476">
        <v>1187.8776</v>
      </c>
      <c r="X654" s="1476">
        <v>1219.9823999999999</v>
      </c>
      <c r="Y654" s="1476">
        <v>1252.0871999999999</v>
      </c>
      <c r="Z654" s="1476">
        <v>1284.192</v>
      </c>
      <c r="AA654" s="1476">
        <v>1316.2967999999998</v>
      </c>
      <c r="AB654" s="1476">
        <v>1348.4015999999999</v>
      </c>
      <c r="AC654" s="1476">
        <v>1380.5064</v>
      </c>
      <c r="AD654" s="1476">
        <v>1412.6112000000001</v>
      </c>
      <c r="AE654" s="1476">
        <v>1444.7159999999999</v>
      </c>
      <c r="AF654" s="1476">
        <v>1476.8208</v>
      </c>
      <c r="AG654" s="1476">
        <v>1508.9256</v>
      </c>
      <c r="AH654" s="1476">
        <v>1541.0303999999999</v>
      </c>
      <c r="AI654" s="1476">
        <v>1573.1351999999999</v>
      </c>
      <c r="AJ654" s="1476">
        <v>1605.24</v>
      </c>
      <c r="AK654" s="1476">
        <v>1637.3447999999999</v>
      </c>
      <c r="AL654" s="1476">
        <v>1669.4495999999999</v>
      </c>
      <c r="AM654" s="1476">
        <v>1701.5544</v>
      </c>
      <c r="AN654" s="1476">
        <v>1733.6591999999998</v>
      </c>
      <c r="AO654" s="1476">
        <v>1765.7639999999999</v>
      </c>
      <c r="AP654" s="1476">
        <v>1797.8688</v>
      </c>
      <c r="AQ654" s="1476">
        <v>1829.9736</v>
      </c>
      <c r="AR654" s="1476">
        <v>1862.0783999999999</v>
      </c>
      <c r="AS654" s="1476">
        <v>1894.1831999999999</v>
      </c>
      <c r="AT654" s="1480">
        <v>1926.288</v>
      </c>
      <c r="AU654"/>
    </row>
    <row r="655" spans="1:47" s="355" customFormat="1" x14ac:dyDescent="0.3">
      <c r="A655" s="725">
        <v>22</v>
      </c>
      <c r="B655" s="1479">
        <v>538.13760000000002</v>
      </c>
      <c r="C655" s="1476">
        <v>571.77120000000002</v>
      </c>
      <c r="D655" s="1476">
        <v>605.40480000000002</v>
      </c>
      <c r="E655" s="1476">
        <v>639.03840000000002</v>
      </c>
      <c r="F655" s="1476">
        <v>672.67200000000003</v>
      </c>
      <c r="G655" s="1476">
        <v>706.30560000000003</v>
      </c>
      <c r="H655" s="1476">
        <v>739.93919999999991</v>
      </c>
      <c r="I655" s="1476">
        <v>773.57279999999992</v>
      </c>
      <c r="J655" s="1476">
        <v>807.20639999999992</v>
      </c>
      <c r="K655" s="1476">
        <v>840.83999999999992</v>
      </c>
      <c r="L655" s="1476">
        <v>874.47359999999992</v>
      </c>
      <c r="M655" s="1476">
        <v>908.10719999999992</v>
      </c>
      <c r="N655" s="1476">
        <v>941.74079999999992</v>
      </c>
      <c r="O655" s="1476">
        <v>975.37439999999992</v>
      </c>
      <c r="P655" s="1476">
        <v>1009.0079999999999</v>
      </c>
      <c r="Q655" s="1476">
        <v>1042.6415999999999</v>
      </c>
      <c r="R655" s="1476">
        <v>1076.2752</v>
      </c>
      <c r="S655" s="1476">
        <v>1109.9087999999999</v>
      </c>
      <c r="T655" s="1476">
        <v>1143.5424</v>
      </c>
      <c r="U655" s="1476">
        <v>1177.1759999999999</v>
      </c>
      <c r="V655" s="1476">
        <v>1210.8096</v>
      </c>
      <c r="W655" s="1476">
        <v>1244.4431999999999</v>
      </c>
      <c r="X655" s="1476">
        <v>1278.0768</v>
      </c>
      <c r="Y655" s="1476">
        <v>1311.7103999999999</v>
      </c>
      <c r="Z655" s="1476">
        <v>1345.3440000000001</v>
      </c>
      <c r="AA655" s="1476">
        <v>1378.9775999999999</v>
      </c>
      <c r="AB655" s="1476">
        <v>1412.6112000000001</v>
      </c>
      <c r="AC655" s="1476">
        <v>1446.2447999999999</v>
      </c>
      <c r="AD655" s="1476">
        <v>1479.8783999999998</v>
      </c>
      <c r="AE655" s="1476">
        <v>1513.5119999999999</v>
      </c>
      <c r="AF655" s="1476">
        <v>1547.1455999999998</v>
      </c>
      <c r="AG655" s="1476">
        <v>1580.7791999999999</v>
      </c>
      <c r="AH655" s="1476">
        <v>1614.4127999999998</v>
      </c>
      <c r="AI655" s="1476">
        <v>1648.0463999999999</v>
      </c>
      <c r="AJ655" s="1476">
        <v>1681.6799999999998</v>
      </c>
      <c r="AK655" s="1476">
        <v>1715.3136</v>
      </c>
      <c r="AL655" s="1476">
        <v>1748.9471999999998</v>
      </c>
      <c r="AM655" s="1476">
        <v>1782.5808</v>
      </c>
      <c r="AN655" s="1476">
        <v>1816.2143999999998</v>
      </c>
      <c r="AO655" s="1476">
        <v>1849.848</v>
      </c>
      <c r="AP655" s="1476">
        <v>1883.4815999999998</v>
      </c>
      <c r="AQ655" s="1476">
        <v>1917.1152</v>
      </c>
      <c r="AR655" s="1476">
        <v>1950.7487999999998</v>
      </c>
      <c r="AS655" s="1476">
        <v>1984.3824</v>
      </c>
      <c r="AT655" s="1480">
        <v>2018.0159999999998</v>
      </c>
    </row>
    <row r="656" spans="1:47" s="355" customFormat="1" x14ac:dyDescent="0.3">
      <c r="A656" s="725">
        <v>23</v>
      </c>
      <c r="B656" s="1479">
        <v>562.59839999999997</v>
      </c>
      <c r="C656" s="1476">
        <v>597.76080000000002</v>
      </c>
      <c r="D656" s="1476">
        <v>632.92319999999995</v>
      </c>
      <c r="E656" s="1476">
        <v>668.0856</v>
      </c>
      <c r="F656" s="1476">
        <v>703.24799999999993</v>
      </c>
      <c r="G656" s="1476">
        <v>738.41039999999998</v>
      </c>
      <c r="H656" s="1476">
        <v>773.57279999999992</v>
      </c>
      <c r="I656" s="1476">
        <v>808.73519999999996</v>
      </c>
      <c r="J656" s="1476">
        <v>843.89760000000001</v>
      </c>
      <c r="K656" s="1476">
        <v>879.06</v>
      </c>
      <c r="L656" s="1476">
        <v>914.22239999999999</v>
      </c>
      <c r="M656" s="1476">
        <v>949.38479999999993</v>
      </c>
      <c r="N656" s="1476">
        <v>984.54719999999998</v>
      </c>
      <c r="O656" s="1476">
        <v>1019.7095999999999</v>
      </c>
      <c r="P656" s="1476">
        <v>1054.8719999999998</v>
      </c>
      <c r="Q656" s="1476">
        <v>1090.0344</v>
      </c>
      <c r="R656" s="1476">
        <v>1125.1967999999999</v>
      </c>
      <c r="S656" s="1476">
        <v>1160.3591999999999</v>
      </c>
      <c r="T656" s="1476">
        <v>1195.5216</v>
      </c>
      <c r="U656" s="1476">
        <v>1230.684</v>
      </c>
      <c r="V656" s="1476">
        <v>1265.8463999999999</v>
      </c>
      <c r="W656" s="1476">
        <v>1301.0087999999998</v>
      </c>
      <c r="X656" s="1476">
        <v>1336.1712</v>
      </c>
      <c r="Y656" s="1476">
        <v>1371.3335999999999</v>
      </c>
      <c r="Z656" s="1476">
        <v>1406.4959999999999</v>
      </c>
      <c r="AA656" s="1476">
        <v>1441.6584</v>
      </c>
      <c r="AB656" s="1476">
        <v>1476.8208</v>
      </c>
      <c r="AC656" s="1476">
        <v>1511.9831999999999</v>
      </c>
      <c r="AD656" s="1476">
        <v>1547.1455999999998</v>
      </c>
      <c r="AE656" s="1476">
        <v>1582.308</v>
      </c>
      <c r="AF656" s="1476">
        <v>1617.4703999999999</v>
      </c>
      <c r="AG656" s="1476">
        <v>1652.6327999999999</v>
      </c>
      <c r="AH656" s="1476">
        <v>1687.7952</v>
      </c>
      <c r="AI656" s="1476">
        <v>1722.9576</v>
      </c>
      <c r="AJ656" s="1476">
        <v>1758.12</v>
      </c>
      <c r="AK656" s="1476">
        <v>1793.2823999999998</v>
      </c>
      <c r="AL656" s="1476">
        <v>1828.4448</v>
      </c>
      <c r="AM656" s="1476">
        <v>1863.6071999999999</v>
      </c>
      <c r="AN656" s="1476">
        <v>1898.7695999999999</v>
      </c>
      <c r="AO656" s="1476">
        <v>1933.932</v>
      </c>
      <c r="AP656" s="1476">
        <v>1969.0944</v>
      </c>
      <c r="AQ656" s="1476">
        <v>2004.2567999999999</v>
      </c>
      <c r="AR656" s="1476">
        <v>2039.4191999999998</v>
      </c>
      <c r="AS656" s="1476">
        <v>2074.5816</v>
      </c>
      <c r="AT656" s="1480">
        <v>2109.7439999999997</v>
      </c>
      <c r="AU656"/>
    </row>
    <row r="657" spans="1:47" s="355" customFormat="1" x14ac:dyDescent="0.3">
      <c r="A657" s="725">
        <v>24</v>
      </c>
      <c r="B657" s="1479">
        <v>587.05919999999992</v>
      </c>
      <c r="C657" s="1476">
        <v>623.75040000000001</v>
      </c>
      <c r="D657" s="1476">
        <v>660.44159999999999</v>
      </c>
      <c r="E657" s="1476">
        <v>697.13279999999997</v>
      </c>
      <c r="F657" s="1476">
        <v>733.82399999999996</v>
      </c>
      <c r="G657" s="1476">
        <v>770.51519999999994</v>
      </c>
      <c r="H657" s="1476">
        <v>807.20639999999992</v>
      </c>
      <c r="I657" s="1476">
        <v>843.89760000000001</v>
      </c>
      <c r="J657" s="1476">
        <v>880.58879999999999</v>
      </c>
      <c r="K657" s="1476">
        <v>917.28</v>
      </c>
      <c r="L657" s="1476">
        <v>953.97119999999995</v>
      </c>
      <c r="M657" s="1476">
        <v>990.66239999999993</v>
      </c>
      <c r="N657" s="1476">
        <v>1027.3535999999999</v>
      </c>
      <c r="O657" s="1476">
        <v>1064.0447999999999</v>
      </c>
      <c r="P657" s="1476">
        <v>1100.7359999999999</v>
      </c>
      <c r="Q657" s="1476">
        <v>1137.4271999999999</v>
      </c>
      <c r="R657" s="1476">
        <v>1174.1183999999998</v>
      </c>
      <c r="S657" s="1476">
        <v>1210.8096</v>
      </c>
      <c r="T657" s="1476">
        <v>1247.5008</v>
      </c>
      <c r="U657" s="1476">
        <v>1284.192</v>
      </c>
      <c r="V657" s="1476">
        <v>1320.8832</v>
      </c>
      <c r="W657" s="1476">
        <v>1357.5744</v>
      </c>
      <c r="X657" s="1476">
        <v>1394.2655999999999</v>
      </c>
      <c r="Y657" s="1476">
        <v>1430.9567999999999</v>
      </c>
      <c r="Z657" s="1476">
        <v>1467.6479999999999</v>
      </c>
      <c r="AA657" s="1476">
        <v>1504.3391999999999</v>
      </c>
      <c r="AB657" s="1476">
        <v>1541.0303999999999</v>
      </c>
      <c r="AC657" s="1476">
        <v>1577.7215999999999</v>
      </c>
      <c r="AD657" s="1476">
        <v>1614.4127999999998</v>
      </c>
      <c r="AE657" s="1476">
        <v>1651.104</v>
      </c>
      <c r="AF657" s="1476">
        <v>1687.7952</v>
      </c>
      <c r="AG657" s="1476">
        <v>1724.4864</v>
      </c>
      <c r="AH657" s="1476">
        <v>1761.1776</v>
      </c>
      <c r="AI657" s="1476">
        <v>1797.8688</v>
      </c>
      <c r="AJ657" s="1476">
        <v>1834.56</v>
      </c>
      <c r="AK657" s="1476">
        <v>1871.2511999999999</v>
      </c>
      <c r="AL657" s="1476">
        <v>1907.9423999999999</v>
      </c>
      <c r="AM657" s="1476">
        <v>1944.6335999999999</v>
      </c>
      <c r="AN657" s="1476">
        <v>1981.3247999999999</v>
      </c>
      <c r="AO657" s="1476">
        <v>2018.0159999999998</v>
      </c>
      <c r="AP657" s="1476">
        <v>2054.7071999999998</v>
      </c>
      <c r="AQ657" s="1476">
        <v>2091.3984</v>
      </c>
      <c r="AR657" s="1476">
        <v>2128.0895999999998</v>
      </c>
      <c r="AS657" s="1476">
        <v>2164.7808</v>
      </c>
      <c r="AT657" s="1480">
        <v>2201.4719999999998</v>
      </c>
      <c r="AU657"/>
    </row>
    <row r="658" spans="1:47" s="355" customFormat="1" x14ac:dyDescent="0.3">
      <c r="A658" s="725">
        <v>25</v>
      </c>
      <c r="B658" s="1479">
        <v>611.52</v>
      </c>
      <c r="C658" s="1476">
        <v>649.74</v>
      </c>
      <c r="D658" s="1476">
        <v>687.95999999999992</v>
      </c>
      <c r="E658" s="1476">
        <v>726.18</v>
      </c>
      <c r="F658" s="1476">
        <v>764.4</v>
      </c>
      <c r="G658" s="1476">
        <v>802.62</v>
      </c>
      <c r="H658" s="1476">
        <v>840.83999999999992</v>
      </c>
      <c r="I658" s="1476">
        <v>879.06</v>
      </c>
      <c r="J658" s="1476">
        <v>917.28</v>
      </c>
      <c r="K658" s="1476">
        <v>955.5</v>
      </c>
      <c r="L658" s="1476">
        <v>993.71999999999991</v>
      </c>
      <c r="M658" s="1476">
        <v>1031.94</v>
      </c>
      <c r="N658" s="1476">
        <v>1070.1599999999999</v>
      </c>
      <c r="O658" s="1476">
        <v>1108.3799999999999</v>
      </c>
      <c r="P658" s="1476">
        <v>1146.5999999999999</v>
      </c>
      <c r="Q658" s="1476">
        <v>1184.82</v>
      </c>
      <c r="R658" s="1476">
        <v>1223.04</v>
      </c>
      <c r="S658" s="1476">
        <v>1261.26</v>
      </c>
      <c r="T658" s="1476">
        <v>1299.48</v>
      </c>
      <c r="U658" s="1476">
        <v>1337.7</v>
      </c>
      <c r="V658" s="1476">
        <v>1375.9199999999998</v>
      </c>
      <c r="W658" s="1476">
        <v>1414.1399999999999</v>
      </c>
      <c r="X658" s="1476">
        <v>1452.36</v>
      </c>
      <c r="Y658" s="1476">
        <v>1490.58</v>
      </c>
      <c r="Z658" s="1476">
        <v>1528.8</v>
      </c>
      <c r="AA658" s="1476">
        <v>1567.02</v>
      </c>
      <c r="AB658" s="1476">
        <v>1605.24</v>
      </c>
      <c r="AC658" s="1476">
        <v>1643.46</v>
      </c>
      <c r="AD658" s="1476">
        <v>1681.6799999999998</v>
      </c>
      <c r="AE658" s="1476">
        <v>1719.8999999999999</v>
      </c>
      <c r="AF658" s="1476">
        <v>1758.12</v>
      </c>
      <c r="AG658" s="1476">
        <v>1796.34</v>
      </c>
      <c r="AH658" s="1476">
        <v>1834.56</v>
      </c>
      <c r="AI658" s="1476">
        <v>1872.78</v>
      </c>
      <c r="AJ658" s="1476">
        <v>1911</v>
      </c>
      <c r="AK658" s="1476">
        <v>1949.22</v>
      </c>
      <c r="AL658" s="1476">
        <v>1987.4399999999998</v>
      </c>
      <c r="AM658" s="1476">
        <v>2025.6599999999999</v>
      </c>
      <c r="AN658" s="1476">
        <v>2063.88</v>
      </c>
      <c r="AO658" s="1476">
        <v>2102.1</v>
      </c>
      <c r="AP658" s="1476">
        <v>2140.3199999999997</v>
      </c>
      <c r="AQ658" s="1476">
        <v>2178.54</v>
      </c>
      <c r="AR658" s="1476">
        <v>2216.7599999999998</v>
      </c>
      <c r="AS658" s="1476">
        <v>2254.98</v>
      </c>
      <c r="AT658" s="1480">
        <v>2293.1999999999998</v>
      </c>
      <c r="AU658"/>
    </row>
    <row r="659" spans="1:47" s="355" customFormat="1" x14ac:dyDescent="0.3">
      <c r="A659" s="725">
        <v>26</v>
      </c>
      <c r="B659" s="1479">
        <v>635.98079999999993</v>
      </c>
      <c r="C659" s="1476">
        <v>675.7296</v>
      </c>
      <c r="D659" s="1476">
        <v>715.47839999999997</v>
      </c>
      <c r="E659" s="1476">
        <v>755.22719999999993</v>
      </c>
      <c r="F659" s="1476">
        <v>794.976</v>
      </c>
      <c r="G659" s="1476">
        <v>834.72479999999996</v>
      </c>
      <c r="H659" s="1476">
        <v>874.47359999999992</v>
      </c>
      <c r="I659" s="1476">
        <v>914.22239999999999</v>
      </c>
      <c r="J659" s="1476">
        <v>953.97119999999995</v>
      </c>
      <c r="K659" s="1476">
        <v>993.71999999999991</v>
      </c>
      <c r="L659" s="1476">
        <v>1033.4687999999999</v>
      </c>
      <c r="M659" s="1476">
        <v>1073.2175999999999</v>
      </c>
      <c r="N659" s="1476">
        <v>1112.9664</v>
      </c>
      <c r="O659" s="1476">
        <v>1152.7151999999999</v>
      </c>
      <c r="P659" s="1476">
        <v>1192.4639999999999</v>
      </c>
      <c r="Q659" s="1476">
        <v>1232.2128</v>
      </c>
      <c r="R659" s="1476">
        <v>1271.9615999999999</v>
      </c>
      <c r="S659" s="1476">
        <v>1311.7103999999999</v>
      </c>
      <c r="T659" s="1476">
        <v>1351.4592</v>
      </c>
      <c r="U659" s="1476">
        <v>1391.2079999999999</v>
      </c>
      <c r="V659" s="1476">
        <v>1430.9567999999999</v>
      </c>
      <c r="W659" s="1476">
        <v>1470.7056</v>
      </c>
      <c r="X659" s="1476">
        <v>1510.4543999999999</v>
      </c>
      <c r="Y659" s="1476">
        <v>1550.2031999999999</v>
      </c>
      <c r="Z659" s="1476">
        <v>1589.952</v>
      </c>
      <c r="AA659" s="1476">
        <v>1629.7007999999998</v>
      </c>
      <c r="AB659" s="1476">
        <v>1669.4495999999999</v>
      </c>
      <c r="AC659" s="1476">
        <v>1709.1984</v>
      </c>
      <c r="AD659" s="1476">
        <v>1748.9471999999998</v>
      </c>
      <c r="AE659" s="1476">
        <v>1788.6959999999999</v>
      </c>
      <c r="AF659" s="1476">
        <v>1828.4448</v>
      </c>
      <c r="AG659" s="1476">
        <v>1868.1935999999998</v>
      </c>
      <c r="AH659" s="1476">
        <v>1907.9423999999999</v>
      </c>
      <c r="AI659" s="1476">
        <v>1947.6912</v>
      </c>
      <c r="AJ659" s="1476">
        <v>1987.4399999999998</v>
      </c>
      <c r="AK659" s="1476">
        <v>2027.1887999999999</v>
      </c>
      <c r="AL659" s="1476">
        <v>2066.9375999999997</v>
      </c>
      <c r="AM659" s="1476">
        <v>2106.6864</v>
      </c>
      <c r="AN659" s="1476">
        <v>2146.4351999999999</v>
      </c>
      <c r="AO659" s="1476">
        <v>2186.1839999999997</v>
      </c>
      <c r="AP659" s="1476">
        <v>2225.9328</v>
      </c>
      <c r="AQ659" s="1476">
        <v>2265.6815999999999</v>
      </c>
      <c r="AR659" s="1476">
        <v>2305.4303999999997</v>
      </c>
      <c r="AS659" s="1476">
        <v>2345.1792</v>
      </c>
      <c r="AT659" s="1480">
        <v>2384.9279999999999</v>
      </c>
    </row>
    <row r="660" spans="1:47" s="355" customFormat="1" x14ac:dyDescent="0.3">
      <c r="A660" s="725">
        <v>27</v>
      </c>
      <c r="B660" s="1479">
        <v>660.44159999999999</v>
      </c>
      <c r="C660" s="1476">
        <v>701.7192</v>
      </c>
      <c r="D660" s="1476">
        <v>742.99680000000001</v>
      </c>
      <c r="E660" s="1476">
        <v>784.27440000000001</v>
      </c>
      <c r="F660" s="1476">
        <v>825.55200000000002</v>
      </c>
      <c r="G660" s="1476">
        <v>866.82959999999991</v>
      </c>
      <c r="H660" s="1476">
        <v>908.10719999999992</v>
      </c>
      <c r="I660" s="1476">
        <v>949.38479999999993</v>
      </c>
      <c r="J660" s="1476">
        <v>990.66239999999993</v>
      </c>
      <c r="K660" s="1476">
        <v>1031.94</v>
      </c>
      <c r="L660" s="1476">
        <v>1073.2175999999999</v>
      </c>
      <c r="M660" s="1476">
        <v>1114.4951999999998</v>
      </c>
      <c r="N660" s="1476">
        <v>1155.7728</v>
      </c>
      <c r="O660" s="1476">
        <v>1197.0503999999999</v>
      </c>
      <c r="P660" s="1476">
        <v>1238.328</v>
      </c>
      <c r="Q660" s="1476">
        <v>1279.6055999999999</v>
      </c>
      <c r="R660" s="1476">
        <v>1320.8832</v>
      </c>
      <c r="S660" s="1476">
        <v>1362.1607999999999</v>
      </c>
      <c r="T660" s="1476">
        <v>1403.4384</v>
      </c>
      <c r="U660" s="1476">
        <v>1444.7159999999999</v>
      </c>
      <c r="V660" s="1476">
        <v>1485.9936</v>
      </c>
      <c r="W660" s="1476">
        <v>1527.2711999999999</v>
      </c>
      <c r="X660" s="1476">
        <v>1568.5488</v>
      </c>
      <c r="Y660" s="1476">
        <v>1609.8263999999999</v>
      </c>
      <c r="Z660" s="1476">
        <v>1651.104</v>
      </c>
      <c r="AA660" s="1476">
        <v>1692.3815999999999</v>
      </c>
      <c r="AB660" s="1476">
        <v>1733.6591999999998</v>
      </c>
      <c r="AC660" s="1476">
        <v>1774.9367999999999</v>
      </c>
      <c r="AD660" s="1476">
        <v>1816.2143999999998</v>
      </c>
      <c r="AE660" s="1476">
        <v>1857.492</v>
      </c>
      <c r="AF660" s="1476">
        <v>1898.7695999999999</v>
      </c>
      <c r="AG660" s="1476">
        <v>1940.0472</v>
      </c>
      <c r="AH660" s="1476">
        <v>1981.3247999999999</v>
      </c>
      <c r="AI660" s="1476">
        <v>2022.6024</v>
      </c>
      <c r="AJ660" s="1476">
        <v>2063.88</v>
      </c>
      <c r="AK660" s="1476">
        <v>2105.1576</v>
      </c>
      <c r="AL660" s="1476">
        <v>2146.4351999999999</v>
      </c>
      <c r="AM660" s="1476">
        <v>2187.7127999999998</v>
      </c>
      <c r="AN660" s="1476">
        <v>2228.9903999999997</v>
      </c>
      <c r="AO660" s="1476">
        <v>2270.268</v>
      </c>
      <c r="AP660" s="1476">
        <v>2311.5455999999999</v>
      </c>
      <c r="AQ660" s="1476">
        <v>2352.8231999999998</v>
      </c>
      <c r="AR660" s="1476">
        <v>2394.1007999999997</v>
      </c>
      <c r="AS660" s="1476">
        <v>2435.3784000000001</v>
      </c>
      <c r="AT660" s="1480">
        <v>2476.6559999999999</v>
      </c>
    </row>
    <row r="661" spans="1:47" s="355" customFormat="1" x14ac:dyDescent="0.3">
      <c r="A661" s="725">
        <v>28</v>
      </c>
      <c r="B661" s="1479">
        <v>684.90239999999994</v>
      </c>
      <c r="C661" s="1476">
        <v>727.7088</v>
      </c>
      <c r="D661" s="1476">
        <v>770.51519999999994</v>
      </c>
      <c r="E661" s="1476">
        <v>813.32159999999999</v>
      </c>
      <c r="F661" s="1476">
        <v>856.12799999999993</v>
      </c>
      <c r="G661" s="1476">
        <v>898.93439999999998</v>
      </c>
      <c r="H661" s="1476">
        <v>941.74079999999992</v>
      </c>
      <c r="I661" s="1476">
        <v>984.54719999999998</v>
      </c>
      <c r="J661" s="1476">
        <v>1027.3535999999999</v>
      </c>
      <c r="K661" s="1476">
        <v>1070.1599999999999</v>
      </c>
      <c r="L661" s="1476">
        <v>1112.9664</v>
      </c>
      <c r="M661" s="1476">
        <v>1155.7728</v>
      </c>
      <c r="N661" s="1476">
        <v>1198.5791999999999</v>
      </c>
      <c r="O661" s="1476">
        <v>1241.3855999999998</v>
      </c>
      <c r="P661" s="1476">
        <v>1284.192</v>
      </c>
      <c r="Q661" s="1476">
        <v>1326.9983999999999</v>
      </c>
      <c r="R661" s="1476">
        <v>1369.8047999999999</v>
      </c>
      <c r="S661" s="1476">
        <v>1412.6112000000001</v>
      </c>
      <c r="T661" s="1476">
        <v>1455.4176</v>
      </c>
      <c r="U661" s="1476">
        <v>1498.2239999999999</v>
      </c>
      <c r="V661" s="1476">
        <v>1541.0303999999999</v>
      </c>
      <c r="W661" s="1476">
        <v>1583.8368</v>
      </c>
      <c r="X661" s="1476">
        <v>1626.6432</v>
      </c>
      <c r="Y661" s="1476">
        <v>1669.4495999999999</v>
      </c>
      <c r="Z661" s="1476">
        <v>1712.2559999999999</v>
      </c>
      <c r="AA661" s="1476">
        <v>1755.0624</v>
      </c>
      <c r="AB661" s="1476">
        <v>1797.8688</v>
      </c>
      <c r="AC661" s="1476">
        <v>1840.6751999999999</v>
      </c>
      <c r="AD661" s="1476">
        <v>1883.4815999999998</v>
      </c>
      <c r="AE661" s="1476">
        <v>1926.288</v>
      </c>
      <c r="AF661" s="1476">
        <v>1969.0944</v>
      </c>
      <c r="AG661" s="1476">
        <v>2011.9007999999999</v>
      </c>
      <c r="AH661" s="1476">
        <v>2054.7071999999998</v>
      </c>
      <c r="AI661" s="1476">
        <v>2097.5135999999998</v>
      </c>
      <c r="AJ661" s="1476">
        <v>2140.3199999999997</v>
      </c>
      <c r="AK661" s="1476">
        <v>2183.1264000000001</v>
      </c>
      <c r="AL661" s="1476">
        <v>2225.9328</v>
      </c>
      <c r="AM661" s="1476">
        <v>2268.7392</v>
      </c>
      <c r="AN661" s="1476">
        <v>2311.5455999999999</v>
      </c>
      <c r="AO661" s="1476">
        <v>2354.3519999999999</v>
      </c>
      <c r="AP661" s="1476">
        <v>2397.1583999999998</v>
      </c>
      <c r="AQ661" s="1476">
        <v>2439.9647999999997</v>
      </c>
      <c r="AR661" s="1476">
        <v>2482.7711999999997</v>
      </c>
      <c r="AS661" s="1476">
        <v>2525.5776000000001</v>
      </c>
      <c r="AT661" s="1480">
        <v>2568.384</v>
      </c>
    </row>
    <row r="662" spans="1:47" s="355" customFormat="1" x14ac:dyDescent="0.3">
      <c r="A662" s="725">
        <v>29</v>
      </c>
      <c r="B662" s="1479">
        <v>709.36320000000001</v>
      </c>
      <c r="C662" s="1476">
        <v>753.69839999999999</v>
      </c>
      <c r="D662" s="1476">
        <v>798.03359999999998</v>
      </c>
      <c r="E662" s="1476">
        <v>842.36879999999996</v>
      </c>
      <c r="F662" s="1476">
        <v>886.70399999999995</v>
      </c>
      <c r="G662" s="1476">
        <v>931.03919999999994</v>
      </c>
      <c r="H662" s="1476">
        <v>975.37439999999992</v>
      </c>
      <c r="I662" s="1476">
        <v>1019.7095999999999</v>
      </c>
      <c r="J662" s="1476">
        <v>1064.0447999999999</v>
      </c>
      <c r="K662" s="1476">
        <v>1108.3799999999999</v>
      </c>
      <c r="L662" s="1476">
        <v>1152.7151999999999</v>
      </c>
      <c r="M662" s="1476">
        <v>1197.0503999999999</v>
      </c>
      <c r="N662" s="1476">
        <v>1241.3855999999998</v>
      </c>
      <c r="O662" s="1476">
        <v>1285.7208000000001</v>
      </c>
      <c r="P662" s="1476">
        <v>1330.056</v>
      </c>
      <c r="Q662" s="1476">
        <v>1374.3912</v>
      </c>
      <c r="R662" s="1476">
        <v>1418.7264</v>
      </c>
      <c r="S662" s="1476">
        <v>1463.0616</v>
      </c>
      <c r="T662" s="1476">
        <v>1507.3968</v>
      </c>
      <c r="U662" s="1476">
        <v>1551.732</v>
      </c>
      <c r="V662" s="1476">
        <v>1596.0672</v>
      </c>
      <c r="W662" s="1476">
        <v>1640.4023999999999</v>
      </c>
      <c r="X662" s="1476">
        <v>1684.7375999999999</v>
      </c>
      <c r="Y662" s="1476">
        <v>1729.0727999999999</v>
      </c>
      <c r="Z662" s="1476">
        <v>1773.4079999999999</v>
      </c>
      <c r="AA662" s="1476">
        <v>1817.7431999999999</v>
      </c>
      <c r="AB662" s="1476">
        <v>1862.0783999999999</v>
      </c>
      <c r="AC662" s="1476">
        <v>1906.4135999999999</v>
      </c>
      <c r="AD662" s="1476">
        <v>1950.7487999999998</v>
      </c>
      <c r="AE662" s="1476">
        <v>1995.0839999999998</v>
      </c>
      <c r="AF662" s="1476">
        <v>2039.4191999999998</v>
      </c>
      <c r="AG662" s="1476">
        <v>2083.7543999999998</v>
      </c>
      <c r="AH662" s="1476">
        <v>2128.0895999999998</v>
      </c>
      <c r="AI662" s="1476">
        <v>2172.4247999999998</v>
      </c>
      <c r="AJ662" s="1476">
        <v>2216.7599999999998</v>
      </c>
      <c r="AK662" s="1476">
        <v>2261.0951999999997</v>
      </c>
      <c r="AL662" s="1476">
        <v>2305.4303999999997</v>
      </c>
      <c r="AM662" s="1476">
        <v>2349.7655999999997</v>
      </c>
      <c r="AN662" s="1476">
        <v>2394.1007999999997</v>
      </c>
      <c r="AO662" s="1476">
        <v>2438.4359999999997</v>
      </c>
      <c r="AP662" s="1476">
        <v>2482.7711999999997</v>
      </c>
      <c r="AQ662" s="1476">
        <v>2527.1064000000001</v>
      </c>
      <c r="AR662" s="1476">
        <v>2571.4416000000001</v>
      </c>
      <c r="AS662" s="1476">
        <v>2615.7768000000001</v>
      </c>
      <c r="AT662" s="1480">
        <v>2660.1120000000001</v>
      </c>
    </row>
    <row r="663" spans="1:47" s="355" customFormat="1" x14ac:dyDescent="0.3">
      <c r="A663" s="725">
        <v>30</v>
      </c>
      <c r="B663" s="1479">
        <v>733.82399999999996</v>
      </c>
      <c r="C663" s="1476">
        <v>779.68799999999999</v>
      </c>
      <c r="D663" s="1476">
        <v>825.55200000000002</v>
      </c>
      <c r="E663" s="1476">
        <v>871.41599999999994</v>
      </c>
      <c r="F663" s="1476">
        <v>917.28</v>
      </c>
      <c r="G663" s="1476">
        <v>963.14400000000001</v>
      </c>
      <c r="H663" s="1476">
        <v>1009.0079999999999</v>
      </c>
      <c r="I663" s="1476">
        <v>1054.8719999999998</v>
      </c>
      <c r="J663" s="1476">
        <v>1100.7359999999999</v>
      </c>
      <c r="K663" s="1476">
        <v>1146.5999999999999</v>
      </c>
      <c r="L663" s="1476">
        <v>1192.4639999999999</v>
      </c>
      <c r="M663" s="1476">
        <v>1238.328</v>
      </c>
      <c r="N663" s="1476">
        <v>1284.192</v>
      </c>
      <c r="O663" s="1476">
        <v>1330.056</v>
      </c>
      <c r="P663" s="1476">
        <v>1375.9199999999998</v>
      </c>
      <c r="Q663" s="1476">
        <v>1421.7839999999999</v>
      </c>
      <c r="R663" s="1476">
        <v>1467.6479999999999</v>
      </c>
      <c r="S663" s="1476">
        <v>1513.5119999999999</v>
      </c>
      <c r="T663" s="1476">
        <v>1559.376</v>
      </c>
      <c r="U663" s="1476">
        <v>1605.24</v>
      </c>
      <c r="V663" s="1476">
        <v>1651.104</v>
      </c>
      <c r="W663" s="1476">
        <v>1696.9679999999998</v>
      </c>
      <c r="X663" s="1476">
        <v>1742.8319999999999</v>
      </c>
      <c r="Y663" s="1476">
        <v>1788.6959999999999</v>
      </c>
      <c r="Z663" s="1476">
        <v>1834.56</v>
      </c>
      <c r="AA663" s="1476">
        <v>1880.424</v>
      </c>
      <c r="AB663" s="1476">
        <v>1926.288</v>
      </c>
      <c r="AC663" s="1476">
        <v>1972.1519999999998</v>
      </c>
      <c r="AD663" s="1476">
        <v>2018.0159999999998</v>
      </c>
      <c r="AE663" s="1476">
        <v>2063.88</v>
      </c>
      <c r="AF663" s="1476">
        <v>2109.7439999999997</v>
      </c>
      <c r="AG663" s="1476">
        <v>2155.6079999999997</v>
      </c>
      <c r="AH663" s="1476">
        <v>2201.4719999999998</v>
      </c>
      <c r="AI663" s="1476">
        <v>2247.3359999999998</v>
      </c>
      <c r="AJ663" s="1476">
        <v>2293.1999999999998</v>
      </c>
      <c r="AK663" s="1476">
        <v>2339.0639999999999</v>
      </c>
      <c r="AL663" s="1476">
        <v>2384.9279999999999</v>
      </c>
      <c r="AM663" s="1476">
        <v>2430.7919999999999</v>
      </c>
      <c r="AN663" s="1476">
        <v>2476.6559999999999</v>
      </c>
      <c r="AO663" s="1476">
        <v>2522.52</v>
      </c>
      <c r="AP663" s="1476">
        <v>2568.384</v>
      </c>
      <c r="AQ663" s="1476">
        <v>2614.248</v>
      </c>
      <c r="AR663" s="1476">
        <v>2660.1120000000001</v>
      </c>
      <c r="AS663" s="1476">
        <v>2705.9760000000001</v>
      </c>
      <c r="AT663" s="1480">
        <v>2751.8399999999997</v>
      </c>
    </row>
    <row r="664" spans="1:47" s="355" customFormat="1" x14ac:dyDescent="0.3">
      <c r="A664" s="725">
        <v>31</v>
      </c>
      <c r="B664" s="1479">
        <v>758.28480000000002</v>
      </c>
      <c r="C664" s="1476">
        <v>805.67759999999998</v>
      </c>
      <c r="D664" s="1476">
        <v>853.07039999999995</v>
      </c>
      <c r="E664" s="1476">
        <v>900.46319999999992</v>
      </c>
      <c r="F664" s="1476">
        <v>947.85599999999999</v>
      </c>
      <c r="G664" s="1476">
        <v>995.24879999999996</v>
      </c>
      <c r="H664" s="1476">
        <v>1042.6415999999999</v>
      </c>
      <c r="I664" s="1476">
        <v>1090.0344</v>
      </c>
      <c r="J664" s="1476">
        <v>1137.4271999999999</v>
      </c>
      <c r="K664" s="1476">
        <v>1184.82</v>
      </c>
      <c r="L664" s="1476">
        <v>1232.2128</v>
      </c>
      <c r="M664" s="1476">
        <v>1279.6055999999999</v>
      </c>
      <c r="N664" s="1476">
        <v>1326.9983999999999</v>
      </c>
      <c r="O664" s="1476">
        <v>1374.3912</v>
      </c>
      <c r="P664" s="1476">
        <v>1421.7839999999999</v>
      </c>
      <c r="Q664" s="1476">
        <v>1469.1768</v>
      </c>
      <c r="R664" s="1476">
        <v>1516.5696</v>
      </c>
      <c r="S664" s="1476">
        <v>1563.9623999999999</v>
      </c>
      <c r="T664" s="1476">
        <v>1611.3552</v>
      </c>
      <c r="U664" s="1476">
        <v>1658.7479999999998</v>
      </c>
      <c r="V664" s="1476">
        <v>1706.1407999999999</v>
      </c>
      <c r="W664" s="1476">
        <v>1753.5336</v>
      </c>
      <c r="X664" s="1476">
        <v>1800.9263999999998</v>
      </c>
      <c r="Y664" s="1476">
        <v>1848.3191999999999</v>
      </c>
      <c r="Z664" s="1476">
        <v>1895.712</v>
      </c>
      <c r="AA664" s="1476">
        <v>1943.1047999999998</v>
      </c>
      <c r="AB664" s="1476">
        <v>1990.4975999999999</v>
      </c>
      <c r="AC664" s="1476">
        <v>2037.8904</v>
      </c>
      <c r="AD664" s="1476">
        <v>2085.2831999999999</v>
      </c>
      <c r="AE664" s="1476">
        <v>2132.6759999999999</v>
      </c>
      <c r="AF664" s="1476">
        <v>2180.0688</v>
      </c>
      <c r="AG664" s="1476">
        <v>2227.4616000000001</v>
      </c>
      <c r="AH664" s="1476">
        <v>2274.8543999999997</v>
      </c>
      <c r="AI664" s="1476">
        <v>2322.2471999999998</v>
      </c>
      <c r="AJ664" s="1476">
        <v>2369.64</v>
      </c>
      <c r="AK664" s="1476">
        <v>2417.0328</v>
      </c>
      <c r="AL664" s="1476">
        <v>2464.4256</v>
      </c>
      <c r="AM664" s="1476">
        <v>2511.8184000000001</v>
      </c>
      <c r="AN664" s="1476">
        <v>2559.2111999999997</v>
      </c>
      <c r="AO664" s="1476">
        <v>2606.6039999999998</v>
      </c>
      <c r="AP664" s="1476">
        <v>2653.9967999999999</v>
      </c>
      <c r="AQ664" s="1476">
        <v>2701.3896</v>
      </c>
      <c r="AR664" s="1476">
        <v>2748.7824000000001</v>
      </c>
      <c r="AS664" s="1476">
        <v>2796.1751999999997</v>
      </c>
      <c r="AT664" s="1480">
        <v>2843.5679999999998</v>
      </c>
    </row>
    <row r="665" spans="1:47" x14ac:dyDescent="0.3">
      <c r="A665" s="725">
        <v>32</v>
      </c>
      <c r="B665" s="1479">
        <v>782.74559999999997</v>
      </c>
      <c r="C665" s="1476">
        <v>831.66719999999998</v>
      </c>
      <c r="D665" s="1476">
        <v>880.58879999999999</v>
      </c>
      <c r="E665" s="1476">
        <v>929.5104</v>
      </c>
      <c r="F665" s="1476">
        <v>978.43200000000002</v>
      </c>
      <c r="G665" s="1476">
        <v>1027.3535999999999</v>
      </c>
      <c r="H665" s="1476">
        <v>1076.2752</v>
      </c>
      <c r="I665" s="1476">
        <v>1125.1967999999999</v>
      </c>
      <c r="J665" s="1476">
        <v>1174.1183999999998</v>
      </c>
      <c r="K665" s="1476">
        <v>1223.04</v>
      </c>
      <c r="L665" s="1476">
        <v>1271.9615999999999</v>
      </c>
      <c r="M665" s="1476">
        <v>1320.8832</v>
      </c>
      <c r="N665" s="1476">
        <v>1369.8047999999999</v>
      </c>
      <c r="O665" s="1476">
        <v>1418.7264</v>
      </c>
      <c r="P665" s="1476">
        <v>1467.6479999999999</v>
      </c>
      <c r="Q665" s="1476">
        <v>1516.5696</v>
      </c>
      <c r="R665" s="1476">
        <v>1565.4911999999999</v>
      </c>
      <c r="S665" s="1476">
        <v>1614.4127999999998</v>
      </c>
      <c r="T665" s="1476">
        <v>1663.3344</v>
      </c>
      <c r="U665" s="1476">
        <v>1712.2559999999999</v>
      </c>
      <c r="V665" s="1476">
        <v>1761.1776</v>
      </c>
      <c r="W665" s="1476">
        <v>1810.0991999999999</v>
      </c>
      <c r="X665" s="1476">
        <v>1859.0208</v>
      </c>
      <c r="Y665" s="1476">
        <v>1907.9423999999999</v>
      </c>
      <c r="Z665" s="1476">
        <v>1956.864</v>
      </c>
      <c r="AA665" s="1476">
        <v>2005.7855999999999</v>
      </c>
      <c r="AB665" s="1476">
        <v>2054.7071999999998</v>
      </c>
      <c r="AC665" s="1476">
        <v>2103.6288</v>
      </c>
      <c r="AD665" s="1476">
        <v>2152.5504000000001</v>
      </c>
      <c r="AE665" s="1476">
        <v>2201.4719999999998</v>
      </c>
      <c r="AF665" s="1476">
        <v>2250.3935999999999</v>
      </c>
      <c r="AG665" s="1476">
        <v>2299.3152</v>
      </c>
      <c r="AH665" s="1476">
        <v>2348.2367999999997</v>
      </c>
      <c r="AI665" s="1476">
        <v>2397.1583999999998</v>
      </c>
      <c r="AJ665" s="1476">
        <v>2446.08</v>
      </c>
      <c r="AK665" s="1476">
        <v>2495.0016000000001</v>
      </c>
      <c r="AL665" s="1476">
        <v>2543.9231999999997</v>
      </c>
      <c r="AM665" s="1476">
        <v>2592.8447999999999</v>
      </c>
      <c r="AN665" s="1476">
        <v>2641.7664</v>
      </c>
      <c r="AO665" s="1476">
        <v>2690.6880000000001</v>
      </c>
      <c r="AP665" s="1476">
        <v>2739.6095999999998</v>
      </c>
      <c r="AQ665" s="1476">
        <v>2788.5311999999999</v>
      </c>
      <c r="AR665" s="1476">
        <v>2837.4528</v>
      </c>
      <c r="AS665" s="1476">
        <v>2886.3743999999997</v>
      </c>
      <c r="AT665" s="1480">
        <v>2935.2959999999998</v>
      </c>
      <c r="AU665" s="355"/>
    </row>
    <row r="666" spans="1:47" x14ac:dyDescent="0.3">
      <c r="A666" s="725">
        <v>33</v>
      </c>
      <c r="B666" s="1479">
        <v>807.20639999999992</v>
      </c>
      <c r="C666" s="1476">
        <v>857.65679999999998</v>
      </c>
      <c r="D666" s="1476">
        <v>908.10719999999992</v>
      </c>
      <c r="E666" s="1476">
        <v>958.55759999999998</v>
      </c>
      <c r="F666" s="1476">
        <v>1009.0079999999999</v>
      </c>
      <c r="G666" s="1476">
        <v>1059.4584</v>
      </c>
      <c r="H666" s="1476">
        <v>1109.9087999999999</v>
      </c>
      <c r="I666" s="1476">
        <v>1160.3591999999999</v>
      </c>
      <c r="J666" s="1476">
        <v>1210.8096</v>
      </c>
      <c r="K666" s="1476">
        <v>1261.26</v>
      </c>
      <c r="L666" s="1476">
        <v>1311.7103999999999</v>
      </c>
      <c r="M666" s="1476">
        <v>1362.1607999999999</v>
      </c>
      <c r="N666" s="1476">
        <v>1412.6112000000001</v>
      </c>
      <c r="O666" s="1476">
        <v>1463.0616</v>
      </c>
      <c r="P666" s="1476">
        <v>1513.5119999999999</v>
      </c>
      <c r="Q666" s="1476">
        <v>1563.9623999999999</v>
      </c>
      <c r="R666" s="1476">
        <v>1614.4127999999998</v>
      </c>
      <c r="S666" s="1476">
        <v>1664.8632</v>
      </c>
      <c r="T666" s="1476">
        <v>1715.3136</v>
      </c>
      <c r="U666" s="1476">
        <v>1765.7639999999999</v>
      </c>
      <c r="V666" s="1476">
        <v>1816.2143999999998</v>
      </c>
      <c r="W666" s="1476">
        <v>1866.6648</v>
      </c>
      <c r="X666" s="1476">
        <v>1917.1152</v>
      </c>
      <c r="Y666" s="1476">
        <v>1967.5655999999999</v>
      </c>
      <c r="Z666" s="1476">
        <v>2018.0159999999998</v>
      </c>
      <c r="AA666" s="1476">
        <v>2068.4663999999998</v>
      </c>
      <c r="AB666" s="1476">
        <v>2118.9168</v>
      </c>
      <c r="AC666" s="1476">
        <v>2169.3671999999997</v>
      </c>
      <c r="AD666" s="1476">
        <v>2219.8175999999999</v>
      </c>
      <c r="AE666" s="1476">
        <v>2270.268</v>
      </c>
      <c r="AF666" s="1476">
        <v>2320.7183999999997</v>
      </c>
      <c r="AG666" s="1476">
        <v>2371.1687999999999</v>
      </c>
      <c r="AH666" s="1476">
        <v>2421.6192000000001</v>
      </c>
      <c r="AI666" s="1476">
        <v>2472.0695999999998</v>
      </c>
      <c r="AJ666" s="1476">
        <v>2522.52</v>
      </c>
      <c r="AK666" s="1476">
        <v>2572.9703999999997</v>
      </c>
      <c r="AL666" s="1476">
        <v>2623.4207999999999</v>
      </c>
      <c r="AM666" s="1476">
        <v>2673.8712</v>
      </c>
      <c r="AN666" s="1476">
        <v>2724.3215999999998</v>
      </c>
      <c r="AO666" s="1476">
        <v>2774.7719999999999</v>
      </c>
      <c r="AP666" s="1476">
        <v>2825.2224000000001</v>
      </c>
      <c r="AQ666" s="1476">
        <v>2875.6727999999998</v>
      </c>
      <c r="AR666" s="1476">
        <v>2926.1232</v>
      </c>
      <c r="AS666" s="1476">
        <v>2976.5735999999997</v>
      </c>
      <c r="AT666" s="1480">
        <v>3027.0239999999999</v>
      </c>
      <c r="AU666" s="355"/>
    </row>
    <row r="667" spans="1:47" x14ac:dyDescent="0.3">
      <c r="A667" s="725">
        <v>34</v>
      </c>
      <c r="B667" s="1479">
        <v>831.66719999999998</v>
      </c>
      <c r="C667" s="1476">
        <v>883.64639999999997</v>
      </c>
      <c r="D667" s="1476">
        <v>935.62559999999996</v>
      </c>
      <c r="E667" s="1476">
        <v>987.60479999999995</v>
      </c>
      <c r="F667" s="1476">
        <v>1039.5840000000001</v>
      </c>
      <c r="G667" s="1476">
        <v>1091.5632000000001</v>
      </c>
      <c r="H667" s="1476">
        <v>1143.5424</v>
      </c>
      <c r="I667" s="1476">
        <v>1195.5216</v>
      </c>
      <c r="J667" s="1476">
        <v>1247.5008</v>
      </c>
      <c r="K667" s="1476">
        <v>1299.48</v>
      </c>
      <c r="L667" s="1476">
        <v>1351.4592</v>
      </c>
      <c r="M667" s="1476">
        <v>1403.4384</v>
      </c>
      <c r="N667" s="1476">
        <v>1455.4176</v>
      </c>
      <c r="O667" s="1476">
        <v>1507.3968</v>
      </c>
      <c r="P667" s="1476">
        <v>1559.376</v>
      </c>
      <c r="Q667" s="1476">
        <v>1611.3552</v>
      </c>
      <c r="R667" s="1476">
        <v>1663.3344</v>
      </c>
      <c r="S667" s="1476">
        <v>1715.3136</v>
      </c>
      <c r="T667" s="1476">
        <v>1767.2927999999999</v>
      </c>
      <c r="U667" s="1476">
        <v>1819.2719999999999</v>
      </c>
      <c r="V667" s="1476">
        <v>1871.2511999999999</v>
      </c>
      <c r="W667" s="1476">
        <v>1923.2303999999999</v>
      </c>
      <c r="X667" s="1476">
        <v>1975.2095999999999</v>
      </c>
      <c r="Y667" s="1476">
        <v>2027.1887999999999</v>
      </c>
      <c r="Z667" s="1476">
        <v>2079.1680000000001</v>
      </c>
      <c r="AA667" s="1476">
        <v>2131.1471999999999</v>
      </c>
      <c r="AB667" s="1476">
        <v>2183.1264000000001</v>
      </c>
      <c r="AC667" s="1476">
        <v>2235.1055999999999</v>
      </c>
      <c r="AD667" s="1476">
        <v>2287.0848000000001</v>
      </c>
      <c r="AE667" s="1476">
        <v>2339.0639999999999</v>
      </c>
      <c r="AF667" s="1476">
        <v>2391.0432000000001</v>
      </c>
      <c r="AG667" s="1476">
        <v>2443.0223999999998</v>
      </c>
      <c r="AH667" s="1476">
        <v>2495.0016000000001</v>
      </c>
      <c r="AI667" s="1476">
        <v>2546.9807999999998</v>
      </c>
      <c r="AJ667" s="1476">
        <v>2598.96</v>
      </c>
      <c r="AK667" s="1476">
        <v>2650.9391999999998</v>
      </c>
      <c r="AL667" s="1476">
        <v>2702.9184</v>
      </c>
      <c r="AM667" s="1476">
        <v>2754.8975999999998</v>
      </c>
      <c r="AN667" s="1476">
        <v>2806.8768</v>
      </c>
      <c r="AO667" s="1476">
        <v>2858.8559999999998</v>
      </c>
      <c r="AP667" s="1476">
        <v>2910.8352</v>
      </c>
      <c r="AQ667" s="1476">
        <v>2962.8143999999998</v>
      </c>
      <c r="AR667" s="1476">
        <v>3014.7936</v>
      </c>
      <c r="AS667" s="1476">
        <v>3066.7727999999997</v>
      </c>
      <c r="AT667" s="1480">
        <v>3118.752</v>
      </c>
      <c r="AU667" s="355"/>
    </row>
    <row r="668" spans="1:47" x14ac:dyDescent="0.3">
      <c r="A668" s="725">
        <v>35</v>
      </c>
      <c r="B668" s="1479">
        <v>856.12799999999993</v>
      </c>
      <c r="C668" s="1476">
        <v>909.63599999999997</v>
      </c>
      <c r="D668" s="1476">
        <v>963.14400000000001</v>
      </c>
      <c r="E668" s="1476">
        <v>1016.6519999999999</v>
      </c>
      <c r="F668" s="1476">
        <v>1070.1599999999999</v>
      </c>
      <c r="G668" s="1476">
        <v>1123.6679999999999</v>
      </c>
      <c r="H668" s="1476">
        <v>1177.1759999999999</v>
      </c>
      <c r="I668" s="1476">
        <v>1230.684</v>
      </c>
      <c r="J668" s="1476">
        <v>1284.192</v>
      </c>
      <c r="K668" s="1476">
        <v>1337.7</v>
      </c>
      <c r="L668" s="1476">
        <v>1391.2079999999999</v>
      </c>
      <c r="M668" s="1476">
        <v>1444.7159999999999</v>
      </c>
      <c r="N668" s="1476">
        <v>1498.2239999999999</v>
      </c>
      <c r="O668" s="1476">
        <v>1551.732</v>
      </c>
      <c r="P668" s="1476">
        <v>1605.24</v>
      </c>
      <c r="Q668" s="1476">
        <v>1658.7479999999998</v>
      </c>
      <c r="R668" s="1476">
        <v>1712.2559999999999</v>
      </c>
      <c r="S668" s="1476">
        <v>1765.7639999999999</v>
      </c>
      <c r="T668" s="1476">
        <v>1819.2719999999999</v>
      </c>
      <c r="U668" s="1476">
        <v>1872.78</v>
      </c>
      <c r="V668" s="1476">
        <v>1926.288</v>
      </c>
      <c r="W668" s="1476">
        <v>1979.7959999999998</v>
      </c>
      <c r="X668" s="1476">
        <v>2033.3039999999999</v>
      </c>
      <c r="Y668" s="1476">
        <v>2086.8119999999999</v>
      </c>
      <c r="Z668" s="1476">
        <v>2140.3199999999997</v>
      </c>
      <c r="AA668" s="1476">
        <v>2193.828</v>
      </c>
      <c r="AB668" s="1476">
        <v>2247.3359999999998</v>
      </c>
      <c r="AC668" s="1476">
        <v>2300.8440000000001</v>
      </c>
      <c r="AD668" s="1476">
        <v>2354.3519999999999</v>
      </c>
      <c r="AE668" s="1476">
        <v>2407.86</v>
      </c>
      <c r="AF668" s="1476">
        <v>2461.3679999999999</v>
      </c>
      <c r="AG668" s="1476">
        <v>2514.8759999999997</v>
      </c>
      <c r="AH668" s="1476">
        <v>2568.384</v>
      </c>
      <c r="AI668" s="1476">
        <v>2621.8919999999998</v>
      </c>
      <c r="AJ668" s="1476">
        <v>2675.4</v>
      </c>
      <c r="AK668" s="1476">
        <v>2728.9079999999999</v>
      </c>
      <c r="AL668" s="1476">
        <v>2782.4159999999997</v>
      </c>
      <c r="AM668" s="1476">
        <v>2835.924</v>
      </c>
      <c r="AN668" s="1476">
        <v>2889.4319999999998</v>
      </c>
      <c r="AO668" s="1476">
        <v>2942.94</v>
      </c>
      <c r="AP668" s="1476">
        <v>2996.4479999999999</v>
      </c>
      <c r="AQ668" s="1476">
        <v>3049.9559999999997</v>
      </c>
      <c r="AR668" s="1476">
        <v>3103.4639999999999</v>
      </c>
      <c r="AS668" s="1476">
        <v>3156.9719999999998</v>
      </c>
      <c r="AT668" s="1480">
        <v>3210.48</v>
      </c>
      <c r="AU668" s="355"/>
    </row>
    <row r="669" spans="1:47" x14ac:dyDescent="0.3">
      <c r="A669" s="725">
        <v>36</v>
      </c>
      <c r="B669" s="1479">
        <v>880.58879999999999</v>
      </c>
      <c r="C669" s="1476">
        <v>935.62559999999996</v>
      </c>
      <c r="D669" s="1476">
        <v>990.66239999999993</v>
      </c>
      <c r="E669" s="1476">
        <v>1045.6992</v>
      </c>
      <c r="F669" s="1476">
        <v>1100.7359999999999</v>
      </c>
      <c r="G669" s="1476">
        <v>1155.7728</v>
      </c>
      <c r="H669" s="1476">
        <v>1210.8096</v>
      </c>
      <c r="I669" s="1476">
        <v>1265.8463999999999</v>
      </c>
      <c r="J669" s="1476">
        <v>1320.8832</v>
      </c>
      <c r="K669" s="1476">
        <v>1375.9199999999998</v>
      </c>
      <c r="L669" s="1476">
        <v>1430.9567999999999</v>
      </c>
      <c r="M669" s="1476">
        <v>1485.9936</v>
      </c>
      <c r="N669" s="1476">
        <v>1541.0303999999999</v>
      </c>
      <c r="O669" s="1476">
        <v>1596.0672</v>
      </c>
      <c r="P669" s="1476">
        <v>1651.104</v>
      </c>
      <c r="Q669" s="1476">
        <v>1706.1407999999999</v>
      </c>
      <c r="R669" s="1476">
        <v>1761.1776</v>
      </c>
      <c r="S669" s="1476">
        <v>1816.2143999999998</v>
      </c>
      <c r="T669" s="1476">
        <v>1871.2511999999999</v>
      </c>
      <c r="U669" s="1476">
        <v>1926.288</v>
      </c>
      <c r="V669" s="1476">
        <v>1981.3247999999999</v>
      </c>
      <c r="W669" s="1476">
        <v>2036.3616</v>
      </c>
      <c r="X669" s="1476">
        <v>2091.3984</v>
      </c>
      <c r="Y669" s="1476">
        <v>2146.4351999999999</v>
      </c>
      <c r="Z669" s="1476">
        <v>2201.4719999999998</v>
      </c>
      <c r="AA669" s="1476">
        <v>2256.5088000000001</v>
      </c>
      <c r="AB669" s="1476">
        <v>2311.5455999999999</v>
      </c>
      <c r="AC669" s="1476">
        <v>2366.5823999999998</v>
      </c>
      <c r="AD669" s="1476">
        <v>2421.6192000000001</v>
      </c>
      <c r="AE669" s="1476">
        <v>2476.6559999999999</v>
      </c>
      <c r="AF669" s="1476">
        <v>2531.6927999999998</v>
      </c>
      <c r="AG669" s="1476">
        <v>2586.7296000000001</v>
      </c>
      <c r="AH669" s="1476">
        <v>2641.7664</v>
      </c>
      <c r="AI669" s="1476">
        <v>2696.8031999999998</v>
      </c>
      <c r="AJ669" s="1476">
        <v>2751.8399999999997</v>
      </c>
      <c r="AK669" s="1476">
        <v>2806.8768</v>
      </c>
      <c r="AL669" s="1476">
        <v>2861.9135999999999</v>
      </c>
      <c r="AM669" s="1476">
        <v>2916.9503999999997</v>
      </c>
      <c r="AN669" s="1476">
        <v>2971.9872</v>
      </c>
      <c r="AO669" s="1476">
        <v>3027.0239999999999</v>
      </c>
      <c r="AP669" s="1476">
        <v>3082.0607999999997</v>
      </c>
      <c r="AQ669" s="1476">
        <v>3137.0976000000001</v>
      </c>
      <c r="AR669" s="1476">
        <v>3192.1343999999999</v>
      </c>
      <c r="AS669" s="1476">
        <v>3247.1711999999998</v>
      </c>
      <c r="AT669" s="1480">
        <v>3302.2080000000001</v>
      </c>
      <c r="AU669" s="355"/>
    </row>
    <row r="670" spans="1:47" x14ac:dyDescent="0.3">
      <c r="A670" s="725">
        <v>37</v>
      </c>
      <c r="B670" s="1479">
        <v>905.04959999999994</v>
      </c>
      <c r="C670" s="1476">
        <v>961.61519999999996</v>
      </c>
      <c r="D670" s="1476">
        <v>1018.1808</v>
      </c>
      <c r="E670" s="1476">
        <v>1074.7464</v>
      </c>
      <c r="F670" s="1476">
        <v>1131.3119999999999</v>
      </c>
      <c r="G670" s="1476">
        <v>1187.8776</v>
      </c>
      <c r="H670" s="1476">
        <v>1244.4431999999999</v>
      </c>
      <c r="I670" s="1476">
        <v>1301.0087999999998</v>
      </c>
      <c r="J670" s="1476">
        <v>1357.5744</v>
      </c>
      <c r="K670" s="1476">
        <v>1414.1399999999999</v>
      </c>
      <c r="L670" s="1476">
        <v>1470.7056</v>
      </c>
      <c r="M670" s="1476">
        <v>1527.2711999999999</v>
      </c>
      <c r="N670" s="1476">
        <v>1583.8368</v>
      </c>
      <c r="O670" s="1476">
        <v>1640.4023999999999</v>
      </c>
      <c r="P670" s="1476">
        <v>1696.9679999999998</v>
      </c>
      <c r="Q670" s="1476">
        <v>1753.5336</v>
      </c>
      <c r="R670" s="1476">
        <v>1810.0991999999999</v>
      </c>
      <c r="S670" s="1476">
        <v>1866.6648</v>
      </c>
      <c r="T670" s="1476">
        <v>1923.2303999999999</v>
      </c>
      <c r="U670" s="1476">
        <v>1979.7959999999998</v>
      </c>
      <c r="V670" s="1476">
        <v>2036.3616</v>
      </c>
      <c r="W670" s="1476">
        <v>2092.9272000000001</v>
      </c>
      <c r="X670" s="1476">
        <v>2149.4928</v>
      </c>
      <c r="Y670" s="1476">
        <v>2206.0583999999999</v>
      </c>
      <c r="Z670" s="1476">
        <v>2262.6239999999998</v>
      </c>
      <c r="AA670" s="1476">
        <v>2319.1895999999997</v>
      </c>
      <c r="AB670" s="1476">
        <v>2375.7552000000001</v>
      </c>
      <c r="AC670" s="1476">
        <v>2432.3208</v>
      </c>
      <c r="AD670" s="1476">
        <v>2488.8863999999999</v>
      </c>
      <c r="AE670" s="1476">
        <v>2545.4519999999998</v>
      </c>
      <c r="AF670" s="1476">
        <v>2602.0175999999997</v>
      </c>
      <c r="AG670" s="1476">
        <v>2658.5832</v>
      </c>
      <c r="AH670" s="1476">
        <v>2715.1487999999999</v>
      </c>
      <c r="AI670" s="1476">
        <v>2771.7143999999998</v>
      </c>
      <c r="AJ670" s="1476">
        <v>2828.2799999999997</v>
      </c>
      <c r="AK670" s="1476">
        <v>2884.8456000000001</v>
      </c>
      <c r="AL670" s="1476">
        <v>2941.4112</v>
      </c>
      <c r="AM670" s="1476">
        <v>2997.9767999999999</v>
      </c>
      <c r="AN670" s="1476">
        <v>3054.5423999999998</v>
      </c>
      <c r="AO670" s="1476">
        <v>3111.1079999999997</v>
      </c>
      <c r="AP670" s="1476">
        <v>3167.6736000000001</v>
      </c>
      <c r="AQ670" s="1476">
        <v>3224.2392</v>
      </c>
      <c r="AR670" s="1476">
        <v>3280.8047999999999</v>
      </c>
      <c r="AS670" s="1476">
        <v>3337.3703999999998</v>
      </c>
      <c r="AT670" s="1480">
        <v>3393.9359999999997</v>
      </c>
      <c r="AU670" s="355"/>
    </row>
    <row r="671" spans="1:47" x14ac:dyDescent="0.3">
      <c r="A671" s="725">
        <v>38</v>
      </c>
      <c r="B671" s="1479">
        <v>929.5104</v>
      </c>
      <c r="C671" s="1476">
        <v>987.60479999999995</v>
      </c>
      <c r="D671" s="1476">
        <v>1045.6992</v>
      </c>
      <c r="E671" s="1476">
        <v>1103.7936</v>
      </c>
      <c r="F671" s="1476">
        <v>1161.8879999999999</v>
      </c>
      <c r="G671" s="1476">
        <v>1219.9823999999999</v>
      </c>
      <c r="H671" s="1476">
        <v>1278.0768</v>
      </c>
      <c r="I671" s="1476">
        <v>1336.1712</v>
      </c>
      <c r="J671" s="1476">
        <v>1394.2655999999999</v>
      </c>
      <c r="K671" s="1476">
        <v>1452.36</v>
      </c>
      <c r="L671" s="1476">
        <v>1510.4543999999999</v>
      </c>
      <c r="M671" s="1476">
        <v>1568.5488</v>
      </c>
      <c r="N671" s="1476">
        <v>1626.6432</v>
      </c>
      <c r="O671" s="1476">
        <v>1684.7375999999999</v>
      </c>
      <c r="P671" s="1476">
        <v>1742.8319999999999</v>
      </c>
      <c r="Q671" s="1476">
        <v>1800.9263999999998</v>
      </c>
      <c r="R671" s="1476">
        <v>1859.0208</v>
      </c>
      <c r="S671" s="1476">
        <v>1917.1152</v>
      </c>
      <c r="T671" s="1476">
        <v>1975.2095999999999</v>
      </c>
      <c r="U671" s="1476">
        <v>2033.3039999999999</v>
      </c>
      <c r="V671" s="1476">
        <v>2091.3984</v>
      </c>
      <c r="W671" s="1476">
        <v>2149.4928</v>
      </c>
      <c r="X671" s="1476">
        <v>2207.5871999999999</v>
      </c>
      <c r="Y671" s="1476">
        <v>2265.6815999999999</v>
      </c>
      <c r="Z671" s="1476">
        <v>2323.7759999999998</v>
      </c>
      <c r="AA671" s="1476">
        <v>2381.8703999999998</v>
      </c>
      <c r="AB671" s="1476">
        <v>2439.9647999999997</v>
      </c>
      <c r="AC671" s="1476">
        <v>2498.0591999999997</v>
      </c>
      <c r="AD671" s="1476">
        <v>2556.1536000000001</v>
      </c>
      <c r="AE671" s="1476">
        <v>2614.248</v>
      </c>
      <c r="AF671" s="1476">
        <v>2672.3424</v>
      </c>
      <c r="AG671" s="1476">
        <v>2730.4367999999999</v>
      </c>
      <c r="AH671" s="1476">
        <v>2788.5311999999999</v>
      </c>
      <c r="AI671" s="1476">
        <v>2846.6255999999998</v>
      </c>
      <c r="AJ671" s="1476">
        <v>2904.72</v>
      </c>
      <c r="AK671" s="1476">
        <v>2962.8143999999998</v>
      </c>
      <c r="AL671" s="1476">
        <v>3020.9087999999997</v>
      </c>
      <c r="AM671" s="1476">
        <v>3079.0031999999997</v>
      </c>
      <c r="AN671" s="1476">
        <v>3137.0976000000001</v>
      </c>
      <c r="AO671" s="1476">
        <v>3195.192</v>
      </c>
      <c r="AP671" s="1476">
        <v>3253.2864</v>
      </c>
      <c r="AQ671" s="1476">
        <v>3311.3807999999999</v>
      </c>
      <c r="AR671" s="1476">
        <v>3369.4751999999999</v>
      </c>
      <c r="AS671" s="1476">
        <v>3427.5695999999998</v>
      </c>
      <c r="AT671" s="1480">
        <v>3485.6639999999998</v>
      </c>
      <c r="AU671" s="355"/>
    </row>
    <row r="672" spans="1:47" x14ac:dyDescent="0.3">
      <c r="A672" s="725">
        <v>39</v>
      </c>
      <c r="B672" s="1479">
        <v>953.97119999999995</v>
      </c>
      <c r="C672" s="1476">
        <v>1013.5944</v>
      </c>
      <c r="D672" s="1476">
        <v>1073.2175999999999</v>
      </c>
      <c r="E672" s="1476">
        <v>1132.8407999999999</v>
      </c>
      <c r="F672" s="1476">
        <v>1192.4639999999999</v>
      </c>
      <c r="G672" s="1476">
        <v>1252.0871999999999</v>
      </c>
      <c r="H672" s="1476">
        <v>1311.7103999999999</v>
      </c>
      <c r="I672" s="1476">
        <v>1371.3335999999999</v>
      </c>
      <c r="J672" s="1476">
        <v>1430.9567999999999</v>
      </c>
      <c r="K672" s="1476">
        <v>1490.58</v>
      </c>
      <c r="L672" s="1476">
        <v>1550.2031999999999</v>
      </c>
      <c r="M672" s="1476">
        <v>1609.8263999999999</v>
      </c>
      <c r="N672" s="1476">
        <v>1669.4495999999999</v>
      </c>
      <c r="O672" s="1476">
        <v>1729.0727999999999</v>
      </c>
      <c r="P672" s="1476">
        <v>1788.6959999999999</v>
      </c>
      <c r="Q672" s="1476">
        <v>1848.3191999999999</v>
      </c>
      <c r="R672" s="1476">
        <v>1907.9423999999999</v>
      </c>
      <c r="S672" s="1476">
        <v>1967.5655999999999</v>
      </c>
      <c r="T672" s="1476">
        <v>2027.1887999999999</v>
      </c>
      <c r="U672" s="1476">
        <v>2086.8119999999999</v>
      </c>
      <c r="V672" s="1476">
        <v>2146.4351999999999</v>
      </c>
      <c r="W672" s="1476">
        <v>2206.0583999999999</v>
      </c>
      <c r="X672" s="1476">
        <v>2265.6815999999999</v>
      </c>
      <c r="Y672" s="1476">
        <v>2325.3047999999999</v>
      </c>
      <c r="Z672" s="1476">
        <v>2384.9279999999999</v>
      </c>
      <c r="AA672" s="1476">
        <v>2444.5511999999999</v>
      </c>
      <c r="AB672" s="1476">
        <v>2504.1743999999999</v>
      </c>
      <c r="AC672" s="1476">
        <v>2563.7975999999999</v>
      </c>
      <c r="AD672" s="1476">
        <v>2623.4207999999999</v>
      </c>
      <c r="AE672" s="1476">
        <v>2683.0439999999999</v>
      </c>
      <c r="AF672" s="1476">
        <v>2742.6671999999999</v>
      </c>
      <c r="AG672" s="1476">
        <v>2802.2903999999999</v>
      </c>
      <c r="AH672" s="1476">
        <v>2861.9135999999999</v>
      </c>
      <c r="AI672" s="1476">
        <v>2921.5367999999999</v>
      </c>
      <c r="AJ672" s="1476">
        <v>2981.16</v>
      </c>
      <c r="AK672" s="1476">
        <v>3040.7831999999999</v>
      </c>
      <c r="AL672" s="1476">
        <v>3100.4063999999998</v>
      </c>
      <c r="AM672" s="1476">
        <v>3160.0295999999998</v>
      </c>
      <c r="AN672" s="1476">
        <v>3219.6527999999998</v>
      </c>
      <c r="AO672" s="1476">
        <v>3279.2759999999998</v>
      </c>
      <c r="AP672" s="1476">
        <v>3338.8991999999998</v>
      </c>
      <c r="AQ672" s="1476">
        <v>3398.5223999999998</v>
      </c>
      <c r="AR672" s="1476">
        <v>3458.1455999999998</v>
      </c>
      <c r="AS672" s="1476">
        <v>3517.7687999999998</v>
      </c>
      <c r="AT672" s="1480">
        <v>3577.3919999999998</v>
      </c>
      <c r="AU672" s="355"/>
    </row>
    <row r="673" spans="1:47" x14ac:dyDescent="0.3">
      <c r="A673" s="725">
        <v>40</v>
      </c>
      <c r="B673" s="1479">
        <v>978.43200000000002</v>
      </c>
      <c r="C673" s="1476">
        <v>1039.5840000000001</v>
      </c>
      <c r="D673" s="1476">
        <v>1100.7359999999999</v>
      </c>
      <c r="E673" s="1476">
        <v>1161.8879999999999</v>
      </c>
      <c r="F673" s="1476">
        <v>1223.04</v>
      </c>
      <c r="G673" s="1476">
        <v>1284.192</v>
      </c>
      <c r="H673" s="1476">
        <v>1345.3440000000001</v>
      </c>
      <c r="I673" s="1476">
        <v>1406.4959999999999</v>
      </c>
      <c r="J673" s="1476">
        <v>1467.6479999999999</v>
      </c>
      <c r="K673" s="1476">
        <v>1528.8</v>
      </c>
      <c r="L673" s="1476">
        <v>1589.952</v>
      </c>
      <c r="M673" s="1476">
        <v>1651.104</v>
      </c>
      <c r="N673" s="1476">
        <v>1712.2559999999999</v>
      </c>
      <c r="O673" s="1476">
        <v>1773.4079999999999</v>
      </c>
      <c r="P673" s="1476">
        <v>1834.56</v>
      </c>
      <c r="Q673" s="1476">
        <v>1895.712</v>
      </c>
      <c r="R673" s="1476">
        <v>1956.864</v>
      </c>
      <c r="S673" s="1476">
        <v>2018.0159999999998</v>
      </c>
      <c r="T673" s="1476">
        <v>2079.1680000000001</v>
      </c>
      <c r="U673" s="1476">
        <v>2140.3199999999997</v>
      </c>
      <c r="V673" s="1476">
        <v>2201.4719999999998</v>
      </c>
      <c r="W673" s="1476">
        <v>2262.6239999999998</v>
      </c>
      <c r="X673" s="1476">
        <v>2323.7759999999998</v>
      </c>
      <c r="Y673" s="1476">
        <v>2384.9279999999999</v>
      </c>
      <c r="Z673" s="1476">
        <v>2446.08</v>
      </c>
      <c r="AA673" s="1476">
        <v>2507.232</v>
      </c>
      <c r="AB673" s="1476">
        <v>2568.384</v>
      </c>
      <c r="AC673" s="1476">
        <v>2629.5360000000001</v>
      </c>
      <c r="AD673" s="1476">
        <v>2690.6880000000001</v>
      </c>
      <c r="AE673" s="1476">
        <v>2751.8399999999997</v>
      </c>
      <c r="AF673" s="1476">
        <v>2812.9919999999997</v>
      </c>
      <c r="AG673" s="1476">
        <v>2874.1439999999998</v>
      </c>
      <c r="AH673" s="1476">
        <v>2935.2959999999998</v>
      </c>
      <c r="AI673" s="1476">
        <v>2996.4479999999999</v>
      </c>
      <c r="AJ673" s="1476">
        <v>3057.6</v>
      </c>
      <c r="AK673" s="1476">
        <v>3118.752</v>
      </c>
      <c r="AL673" s="1476">
        <v>3179.904</v>
      </c>
      <c r="AM673" s="1476">
        <v>3241.056</v>
      </c>
      <c r="AN673" s="1476">
        <v>3302.2080000000001</v>
      </c>
      <c r="AO673" s="1476">
        <v>3363.3599999999997</v>
      </c>
      <c r="AP673" s="1476">
        <v>3424.5119999999997</v>
      </c>
      <c r="AQ673" s="1476">
        <v>3485.6639999999998</v>
      </c>
      <c r="AR673" s="1476">
        <v>3546.8159999999998</v>
      </c>
      <c r="AS673" s="1476">
        <v>3607.9679999999998</v>
      </c>
      <c r="AT673" s="1480">
        <v>3669.12</v>
      </c>
      <c r="AU673" s="355"/>
    </row>
    <row r="674" spans="1:47" x14ac:dyDescent="0.3">
      <c r="A674" s="725">
        <v>41</v>
      </c>
      <c r="B674" s="1479">
        <v>1002.8928</v>
      </c>
      <c r="C674" s="1476">
        <v>1065.5735999999999</v>
      </c>
      <c r="D674" s="1476">
        <v>1128.2544</v>
      </c>
      <c r="E674" s="1476">
        <v>1190.9351999999999</v>
      </c>
      <c r="F674" s="1476">
        <v>1253.616</v>
      </c>
      <c r="G674" s="1476">
        <v>1316.2967999999998</v>
      </c>
      <c r="H674" s="1476">
        <v>1378.9775999999999</v>
      </c>
      <c r="I674" s="1476">
        <v>1441.6584</v>
      </c>
      <c r="J674" s="1476">
        <v>1504.3391999999999</v>
      </c>
      <c r="K674" s="1476">
        <v>1567.02</v>
      </c>
      <c r="L674" s="1476">
        <v>1629.7007999999998</v>
      </c>
      <c r="M674" s="1476">
        <v>1692.3815999999999</v>
      </c>
      <c r="N674" s="1476">
        <v>1755.0624</v>
      </c>
      <c r="O674" s="1476">
        <v>1817.7431999999999</v>
      </c>
      <c r="P674" s="1476">
        <v>1880.424</v>
      </c>
      <c r="Q674" s="1476">
        <v>1943.1047999999998</v>
      </c>
      <c r="R674" s="1476">
        <v>2005.7855999999999</v>
      </c>
      <c r="S674" s="1476">
        <v>2068.4663999999998</v>
      </c>
      <c r="T674" s="1476">
        <v>2131.1471999999999</v>
      </c>
      <c r="U674" s="1476">
        <v>2193.828</v>
      </c>
      <c r="V674" s="1476">
        <v>2256.5088000000001</v>
      </c>
      <c r="W674" s="1476">
        <v>2319.1895999999997</v>
      </c>
      <c r="X674" s="1476">
        <v>2381.8703999999998</v>
      </c>
      <c r="Y674" s="1476">
        <v>2444.5511999999999</v>
      </c>
      <c r="Z674" s="1476">
        <v>2507.232</v>
      </c>
      <c r="AA674" s="1476">
        <v>2569.9128000000001</v>
      </c>
      <c r="AB674" s="1476">
        <v>2632.5935999999997</v>
      </c>
      <c r="AC674" s="1476">
        <v>2695.2743999999998</v>
      </c>
      <c r="AD674" s="1476">
        <v>2757.9551999999999</v>
      </c>
      <c r="AE674" s="1476">
        <v>2820.636</v>
      </c>
      <c r="AF674" s="1476">
        <v>2883.3168000000001</v>
      </c>
      <c r="AG674" s="1476">
        <v>2945.9975999999997</v>
      </c>
      <c r="AH674" s="1476">
        <v>3008.6783999999998</v>
      </c>
      <c r="AI674" s="1476">
        <v>3071.3591999999999</v>
      </c>
      <c r="AJ674" s="1476">
        <v>3134.04</v>
      </c>
      <c r="AK674" s="1476">
        <v>3196.7208000000001</v>
      </c>
      <c r="AL674" s="1476">
        <v>3259.4015999999997</v>
      </c>
      <c r="AM674" s="1476">
        <v>3322.0823999999998</v>
      </c>
      <c r="AN674" s="1476">
        <v>3384.7631999999999</v>
      </c>
      <c r="AO674" s="1476">
        <v>3447.444</v>
      </c>
      <c r="AP674" s="1476">
        <v>3510.1248000000001</v>
      </c>
      <c r="AQ674" s="1476">
        <v>3572.8055999999997</v>
      </c>
      <c r="AR674" s="1476">
        <v>3635.4863999999998</v>
      </c>
      <c r="AS674" s="1476">
        <v>3698.1671999999999</v>
      </c>
      <c r="AT674" s="1480">
        <v>3760.848</v>
      </c>
      <c r="AU674" s="355"/>
    </row>
    <row r="675" spans="1:47" x14ac:dyDescent="0.3">
      <c r="A675" s="725">
        <v>42</v>
      </c>
      <c r="B675" s="1479">
        <v>1027.3535999999999</v>
      </c>
      <c r="C675" s="1476">
        <v>1091.5632000000001</v>
      </c>
      <c r="D675" s="1476">
        <v>1155.7728</v>
      </c>
      <c r="E675" s="1476">
        <v>1219.9823999999999</v>
      </c>
      <c r="F675" s="1476">
        <v>1284.192</v>
      </c>
      <c r="G675" s="1476">
        <v>1348.4015999999999</v>
      </c>
      <c r="H675" s="1476">
        <v>1412.6112000000001</v>
      </c>
      <c r="I675" s="1476">
        <v>1476.8208</v>
      </c>
      <c r="J675" s="1476">
        <v>1541.0303999999999</v>
      </c>
      <c r="K675" s="1476">
        <v>1605.24</v>
      </c>
      <c r="L675" s="1476">
        <v>1669.4495999999999</v>
      </c>
      <c r="M675" s="1476">
        <v>1733.6591999999998</v>
      </c>
      <c r="N675" s="1476">
        <v>1797.8688</v>
      </c>
      <c r="O675" s="1476">
        <v>1862.0783999999999</v>
      </c>
      <c r="P675" s="1476">
        <v>1926.288</v>
      </c>
      <c r="Q675" s="1476">
        <v>1990.4975999999999</v>
      </c>
      <c r="R675" s="1476">
        <v>2054.7071999999998</v>
      </c>
      <c r="S675" s="1476">
        <v>2118.9168</v>
      </c>
      <c r="T675" s="1476">
        <v>2183.1264000000001</v>
      </c>
      <c r="U675" s="1476">
        <v>2247.3359999999998</v>
      </c>
      <c r="V675" s="1476">
        <v>2311.5455999999999</v>
      </c>
      <c r="W675" s="1476">
        <v>2375.7552000000001</v>
      </c>
      <c r="X675" s="1476">
        <v>2439.9647999999997</v>
      </c>
      <c r="Y675" s="1476">
        <v>2504.1743999999999</v>
      </c>
      <c r="Z675" s="1476">
        <v>2568.384</v>
      </c>
      <c r="AA675" s="1476">
        <v>2632.5935999999997</v>
      </c>
      <c r="AB675" s="1476">
        <v>2696.8031999999998</v>
      </c>
      <c r="AC675" s="1476">
        <v>2761.0128</v>
      </c>
      <c r="AD675" s="1476">
        <v>2825.2224000000001</v>
      </c>
      <c r="AE675" s="1476">
        <v>2889.4319999999998</v>
      </c>
      <c r="AF675" s="1476">
        <v>2953.6415999999999</v>
      </c>
      <c r="AG675" s="1476">
        <v>3017.8512000000001</v>
      </c>
      <c r="AH675" s="1476">
        <v>3082.0607999999997</v>
      </c>
      <c r="AI675" s="1476">
        <v>3146.2703999999999</v>
      </c>
      <c r="AJ675" s="1476">
        <v>3210.48</v>
      </c>
      <c r="AK675" s="1476">
        <v>3274.6895999999997</v>
      </c>
      <c r="AL675" s="1476">
        <v>3338.8991999999998</v>
      </c>
      <c r="AM675" s="1476">
        <v>3403.1088</v>
      </c>
      <c r="AN675" s="1476">
        <v>3467.3183999999997</v>
      </c>
      <c r="AO675" s="1476">
        <v>3531.5279999999998</v>
      </c>
      <c r="AP675" s="1476">
        <v>3595.7375999999999</v>
      </c>
      <c r="AQ675" s="1476">
        <v>3659.9472000000001</v>
      </c>
      <c r="AR675" s="1476">
        <v>3724.1567999999997</v>
      </c>
      <c r="AS675" s="1476">
        <v>3788.3663999999999</v>
      </c>
      <c r="AT675" s="1480">
        <v>3852.576</v>
      </c>
      <c r="AU675" s="355"/>
    </row>
    <row r="676" spans="1:47" x14ac:dyDescent="0.3">
      <c r="A676" s="725">
        <v>43</v>
      </c>
      <c r="B676" s="1479">
        <v>1051.8144</v>
      </c>
      <c r="C676" s="1476">
        <v>1117.5527999999999</v>
      </c>
      <c r="D676" s="1476">
        <v>1183.2911999999999</v>
      </c>
      <c r="E676" s="1476">
        <v>1249.0295999999998</v>
      </c>
      <c r="F676" s="1476">
        <v>1314.768</v>
      </c>
      <c r="G676" s="1476">
        <v>1380.5064</v>
      </c>
      <c r="H676" s="1476">
        <v>1446.2447999999999</v>
      </c>
      <c r="I676" s="1476">
        <v>1511.9831999999999</v>
      </c>
      <c r="J676" s="1476">
        <v>1577.7215999999999</v>
      </c>
      <c r="K676" s="1476">
        <v>1643.46</v>
      </c>
      <c r="L676" s="1476">
        <v>1709.1984</v>
      </c>
      <c r="M676" s="1476">
        <v>1774.9367999999999</v>
      </c>
      <c r="N676" s="1476">
        <v>1840.6751999999999</v>
      </c>
      <c r="O676" s="1476">
        <v>1906.4135999999999</v>
      </c>
      <c r="P676" s="1476">
        <v>1972.1519999999998</v>
      </c>
      <c r="Q676" s="1476">
        <v>2037.8904</v>
      </c>
      <c r="R676" s="1476">
        <v>2103.6288</v>
      </c>
      <c r="S676" s="1476">
        <v>2169.3671999999997</v>
      </c>
      <c r="T676" s="1476">
        <v>2235.1055999999999</v>
      </c>
      <c r="U676" s="1476">
        <v>2300.8440000000001</v>
      </c>
      <c r="V676" s="1476">
        <v>2366.5823999999998</v>
      </c>
      <c r="W676" s="1476">
        <v>2432.3208</v>
      </c>
      <c r="X676" s="1476">
        <v>2498.0591999999997</v>
      </c>
      <c r="Y676" s="1476">
        <v>2563.7975999999999</v>
      </c>
      <c r="Z676" s="1476">
        <v>2629.5360000000001</v>
      </c>
      <c r="AA676" s="1476">
        <v>2695.2743999999998</v>
      </c>
      <c r="AB676" s="1476">
        <v>2761.0128</v>
      </c>
      <c r="AC676" s="1476">
        <v>2826.7511999999997</v>
      </c>
      <c r="AD676" s="1476">
        <v>2892.4895999999999</v>
      </c>
      <c r="AE676" s="1476">
        <v>2958.2280000000001</v>
      </c>
      <c r="AF676" s="1476">
        <v>3023.9663999999998</v>
      </c>
      <c r="AG676" s="1476">
        <v>3089.7048</v>
      </c>
      <c r="AH676" s="1476">
        <v>3155.4431999999997</v>
      </c>
      <c r="AI676" s="1476">
        <v>3221.1815999999999</v>
      </c>
      <c r="AJ676" s="1476">
        <v>3286.92</v>
      </c>
      <c r="AK676" s="1476">
        <v>3352.6583999999998</v>
      </c>
      <c r="AL676" s="1476">
        <v>3418.3968</v>
      </c>
      <c r="AM676" s="1476">
        <v>3484.1351999999997</v>
      </c>
      <c r="AN676" s="1476">
        <v>3549.8735999999999</v>
      </c>
      <c r="AO676" s="1476">
        <v>3615.6119999999996</v>
      </c>
      <c r="AP676" s="1476">
        <v>3681.3503999999998</v>
      </c>
      <c r="AQ676" s="1476">
        <v>3747.0888</v>
      </c>
      <c r="AR676" s="1476">
        <v>3812.8271999999997</v>
      </c>
      <c r="AS676" s="1476">
        <v>3878.5655999999999</v>
      </c>
      <c r="AT676" s="1480">
        <v>3944.3039999999996</v>
      </c>
      <c r="AU676" s="355"/>
    </row>
    <row r="677" spans="1:47" x14ac:dyDescent="0.3">
      <c r="A677" s="725">
        <v>44</v>
      </c>
      <c r="B677" s="1479">
        <v>1076.2752</v>
      </c>
      <c r="C677" s="1476">
        <v>1143.5424</v>
      </c>
      <c r="D677" s="1476">
        <v>1210.8096</v>
      </c>
      <c r="E677" s="1476">
        <v>1278.0768</v>
      </c>
      <c r="F677" s="1476">
        <v>1345.3440000000001</v>
      </c>
      <c r="G677" s="1476">
        <v>1412.6112000000001</v>
      </c>
      <c r="H677" s="1476">
        <v>1479.8783999999998</v>
      </c>
      <c r="I677" s="1476">
        <v>1547.1455999999998</v>
      </c>
      <c r="J677" s="1476">
        <v>1614.4127999999998</v>
      </c>
      <c r="K677" s="1476">
        <v>1681.6799999999998</v>
      </c>
      <c r="L677" s="1476">
        <v>1748.9471999999998</v>
      </c>
      <c r="M677" s="1476">
        <v>1816.2143999999998</v>
      </c>
      <c r="N677" s="1476">
        <v>1883.4815999999998</v>
      </c>
      <c r="O677" s="1476">
        <v>1950.7487999999998</v>
      </c>
      <c r="P677" s="1476">
        <v>2018.0159999999998</v>
      </c>
      <c r="Q677" s="1476">
        <v>2085.2831999999999</v>
      </c>
      <c r="R677" s="1476">
        <v>2152.5504000000001</v>
      </c>
      <c r="S677" s="1476">
        <v>2219.8175999999999</v>
      </c>
      <c r="T677" s="1476">
        <v>2287.0848000000001</v>
      </c>
      <c r="U677" s="1476">
        <v>2354.3519999999999</v>
      </c>
      <c r="V677" s="1476">
        <v>2421.6192000000001</v>
      </c>
      <c r="W677" s="1476">
        <v>2488.8863999999999</v>
      </c>
      <c r="X677" s="1476">
        <v>2556.1536000000001</v>
      </c>
      <c r="Y677" s="1476">
        <v>2623.4207999999999</v>
      </c>
      <c r="Z677" s="1476">
        <v>2690.6880000000001</v>
      </c>
      <c r="AA677" s="1476">
        <v>2757.9551999999999</v>
      </c>
      <c r="AB677" s="1476">
        <v>2825.2224000000001</v>
      </c>
      <c r="AC677" s="1476">
        <v>2892.4895999999999</v>
      </c>
      <c r="AD677" s="1476">
        <v>2959.7567999999997</v>
      </c>
      <c r="AE677" s="1476">
        <v>3027.0239999999999</v>
      </c>
      <c r="AF677" s="1476">
        <v>3094.2911999999997</v>
      </c>
      <c r="AG677" s="1476">
        <v>3161.5583999999999</v>
      </c>
      <c r="AH677" s="1476">
        <v>3228.8255999999997</v>
      </c>
      <c r="AI677" s="1476">
        <v>3296.0927999999999</v>
      </c>
      <c r="AJ677" s="1476">
        <v>3363.3599999999997</v>
      </c>
      <c r="AK677" s="1476">
        <v>3430.6271999999999</v>
      </c>
      <c r="AL677" s="1476">
        <v>3497.8943999999997</v>
      </c>
      <c r="AM677" s="1476">
        <v>3565.1615999999999</v>
      </c>
      <c r="AN677" s="1476">
        <v>3632.4287999999997</v>
      </c>
      <c r="AO677" s="1476">
        <v>3699.6959999999999</v>
      </c>
      <c r="AP677" s="1476">
        <v>3766.9631999999997</v>
      </c>
      <c r="AQ677" s="1476">
        <v>3834.2303999999999</v>
      </c>
      <c r="AR677" s="1476">
        <v>3901.4975999999997</v>
      </c>
      <c r="AS677" s="1476">
        <v>3968.7647999999999</v>
      </c>
      <c r="AT677" s="1480">
        <v>4036.0319999999997</v>
      </c>
      <c r="AU677" s="355"/>
    </row>
    <row r="678" spans="1:47" x14ac:dyDescent="0.3">
      <c r="A678" s="725">
        <v>45</v>
      </c>
      <c r="B678" s="1479">
        <v>1100.7359999999999</v>
      </c>
      <c r="C678" s="1476">
        <v>1169.5319999999999</v>
      </c>
      <c r="D678" s="1476">
        <v>1238.328</v>
      </c>
      <c r="E678" s="1476">
        <v>1307.124</v>
      </c>
      <c r="F678" s="1476">
        <v>1375.9199999999998</v>
      </c>
      <c r="G678" s="1476">
        <v>1444.7159999999999</v>
      </c>
      <c r="H678" s="1476">
        <v>1513.5119999999999</v>
      </c>
      <c r="I678" s="1476">
        <v>1582.308</v>
      </c>
      <c r="J678" s="1476">
        <v>1651.104</v>
      </c>
      <c r="K678" s="1476">
        <v>1719.8999999999999</v>
      </c>
      <c r="L678" s="1476">
        <v>1788.6959999999999</v>
      </c>
      <c r="M678" s="1476">
        <v>1857.492</v>
      </c>
      <c r="N678" s="1476">
        <v>1926.288</v>
      </c>
      <c r="O678" s="1476">
        <v>1995.0839999999998</v>
      </c>
      <c r="P678" s="1476">
        <v>2063.88</v>
      </c>
      <c r="Q678" s="1476">
        <v>2132.6759999999999</v>
      </c>
      <c r="R678" s="1476">
        <v>2201.4719999999998</v>
      </c>
      <c r="S678" s="1476">
        <v>2270.268</v>
      </c>
      <c r="T678" s="1476">
        <v>2339.0639999999999</v>
      </c>
      <c r="U678" s="1476">
        <v>2407.86</v>
      </c>
      <c r="V678" s="1476">
        <v>2476.6559999999999</v>
      </c>
      <c r="W678" s="1476">
        <v>2545.4519999999998</v>
      </c>
      <c r="X678" s="1476">
        <v>2614.248</v>
      </c>
      <c r="Y678" s="1476">
        <v>2683.0439999999999</v>
      </c>
      <c r="Z678" s="1476">
        <v>2751.8399999999997</v>
      </c>
      <c r="AA678" s="1476">
        <v>2820.636</v>
      </c>
      <c r="AB678" s="1476">
        <v>2889.4319999999998</v>
      </c>
      <c r="AC678" s="1476">
        <v>2958.2280000000001</v>
      </c>
      <c r="AD678" s="1476">
        <v>3027.0239999999999</v>
      </c>
      <c r="AE678" s="1476">
        <v>3095.8199999999997</v>
      </c>
      <c r="AF678" s="1476">
        <v>3164.616</v>
      </c>
      <c r="AG678" s="1476">
        <v>3233.4119999999998</v>
      </c>
      <c r="AH678" s="1476">
        <v>3302.2080000000001</v>
      </c>
      <c r="AI678" s="1476">
        <v>3371.0039999999999</v>
      </c>
      <c r="AJ678" s="1476">
        <v>3439.7999999999997</v>
      </c>
      <c r="AK678" s="1476">
        <v>3508.596</v>
      </c>
      <c r="AL678" s="1476">
        <v>3577.3919999999998</v>
      </c>
      <c r="AM678" s="1476">
        <v>3646.1879999999996</v>
      </c>
      <c r="AN678" s="1476">
        <v>3714.9839999999999</v>
      </c>
      <c r="AO678" s="1476">
        <v>3783.7799999999997</v>
      </c>
      <c r="AP678" s="1476">
        <v>3852.576</v>
      </c>
      <c r="AQ678" s="1476">
        <v>3921.3719999999998</v>
      </c>
      <c r="AR678" s="1476">
        <v>3990.1679999999997</v>
      </c>
      <c r="AS678" s="1476">
        <v>4058.9639999999999</v>
      </c>
      <c r="AT678" s="1480">
        <v>4127.76</v>
      </c>
      <c r="AU678" s="355"/>
    </row>
    <row r="679" spans="1:47" x14ac:dyDescent="0.3">
      <c r="A679" s="725">
        <v>46</v>
      </c>
      <c r="B679" s="1479">
        <v>1125.1967999999999</v>
      </c>
      <c r="C679" s="1476">
        <v>1195.5216</v>
      </c>
      <c r="D679" s="1476">
        <v>1265.8463999999999</v>
      </c>
      <c r="E679" s="1476">
        <v>1336.1712</v>
      </c>
      <c r="F679" s="1476">
        <v>1406.4959999999999</v>
      </c>
      <c r="G679" s="1476">
        <v>1476.8208</v>
      </c>
      <c r="H679" s="1476">
        <v>1547.1455999999998</v>
      </c>
      <c r="I679" s="1476">
        <v>1617.4703999999999</v>
      </c>
      <c r="J679" s="1476">
        <v>1687.7952</v>
      </c>
      <c r="K679" s="1476">
        <v>1758.12</v>
      </c>
      <c r="L679" s="1476">
        <v>1828.4448</v>
      </c>
      <c r="M679" s="1476">
        <v>1898.7695999999999</v>
      </c>
      <c r="N679" s="1476">
        <v>1969.0944</v>
      </c>
      <c r="O679" s="1476">
        <v>2039.4191999999998</v>
      </c>
      <c r="P679" s="1476">
        <v>2109.7439999999997</v>
      </c>
      <c r="Q679" s="1476">
        <v>2180.0688</v>
      </c>
      <c r="R679" s="1476">
        <v>2250.3935999999999</v>
      </c>
      <c r="S679" s="1476">
        <v>2320.7183999999997</v>
      </c>
      <c r="T679" s="1476">
        <v>2391.0432000000001</v>
      </c>
      <c r="U679" s="1476">
        <v>2461.3679999999999</v>
      </c>
      <c r="V679" s="1476">
        <v>2531.6927999999998</v>
      </c>
      <c r="W679" s="1476">
        <v>2602.0175999999997</v>
      </c>
      <c r="X679" s="1476">
        <v>2672.3424</v>
      </c>
      <c r="Y679" s="1476">
        <v>2742.6671999999999</v>
      </c>
      <c r="Z679" s="1476">
        <v>2812.9919999999997</v>
      </c>
      <c r="AA679" s="1476">
        <v>2883.3168000000001</v>
      </c>
      <c r="AB679" s="1476">
        <v>2953.6415999999999</v>
      </c>
      <c r="AC679" s="1476">
        <v>3023.9663999999998</v>
      </c>
      <c r="AD679" s="1476">
        <v>3094.2911999999997</v>
      </c>
      <c r="AE679" s="1476">
        <v>3164.616</v>
      </c>
      <c r="AF679" s="1476">
        <v>3234.9407999999999</v>
      </c>
      <c r="AG679" s="1476">
        <v>3305.2655999999997</v>
      </c>
      <c r="AH679" s="1476">
        <v>3375.5904</v>
      </c>
      <c r="AI679" s="1476">
        <v>3445.9151999999999</v>
      </c>
      <c r="AJ679" s="1476">
        <v>3516.24</v>
      </c>
      <c r="AK679" s="1476">
        <v>3586.5647999999997</v>
      </c>
      <c r="AL679" s="1476">
        <v>3656.8896</v>
      </c>
      <c r="AM679" s="1476">
        <v>3727.2143999999998</v>
      </c>
      <c r="AN679" s="1476">
        <v>3797.5391999999997</v>
      </c>
      <c r="AO679" s="1476">
        <v>3867.864</v>
      </c>
      <c r="AP679" s="1476">
        <v>3938.1887999999999</v>
      </c>
      <c r="AQ679" s="1476">
        <v>4008.5135999999998</v>
      </c>
      <c r="AR679" s="1476">
        <v>4078.8383999999996</v>
      </c>
      <c r="AS679" s="1476">
        <v>4149.1632</v>
      </c>
      <c r="AT679" s="1480">
        <v>4219.4879999999994</v>
      </c>
      <c r="AU679" s="355"/>
    </row>
    <row r="680" spans="1:47" x14ac:dyDescent="0.3">
      <c r="A680" s="725">
        <v>47</v>
      </c>
      <c r="B680" s="1479">
        <v>1149.6576</v>
      </c>
      <c r="C680" s="1476">
        <v>1221.5111999999999</v>
      </c>
      <c r="D680" s="1476">
        <v>1293.3648000000001</v>
      </c>
      <c r="E680" s="1476">
        <v>1365.2184</v>
      </c>
      <c r="F680" s="1476">
        <v>1437.0719999999999</v>
      </c>
      <c r="G680" s="1476">
        <v>1508.9256</v>
      </c>
      <c r="H680" s="1476">
        <v>1580.7791999999999</v>
      </c>
      <c r="I680" s="1476">
        <v>1652.6327999999999</v>
      </c>
      <c r="J680" s="1476">
        <v>1724.4864</v>
      </c>
      <c r="K680" s="1476">
        <v>1796.34</v>
      </c>
      <c r="L680" s="1476">
        <v>1868.1935999999998</v>
      </c>
      <c r="M680" s="1476">
        <v>1940.0472</v>
      </c>
      <c r="N680" s="1476">
        <v>2011.9007999999999</v>
      </c>
      <c r="O680" s="1476">
        <v>2083.7543999999998</v>
      </c>
      <c r="P680" s="1476">
        <v>2155.6079999999997</v>
      </c>
      <c r="Q680" s="1476">
        <v>2227.4616000000001</v>
      </c>
      <c r="R680" s="1476">
        <v>2299.3152</v>
      </c>
      <c r="S680" s="1476">
        <v>2371.1687999999999</v>
      </c>
      <c r="T680" s="1476">
        <v>2443.0223999999998</v>
      </c>
      <c r="U680" s="1476">
        <v>2514.8759999999997</v>
      </c>
      <c r="V680" s="1476">
        <v>2586.7296000000001</v>
      </c>
      <c r="W680" s="1476">
        <v>2658.5832</v>
      </c>
      <c r="X680" s="1476">
        <v>2730.4367999999999</v>
      </c>
      <c r="Y680" s="1476">
        <v>2802.2903999999999</v>
      </c>
      <c r="Z680" s="1476">
        <v>2874.1439999999998</v>
      </c>
      <c r="AA680" s="1476">
        <v>2945.9975999999997</v>
      </c>
      <c r="AB680" s="1476">
        <v>3017.8512000000001</v>
      </c>
      <c r="AC680" s="1476">
        <v>3089.7048</v>
      </c>
      <c r="AD680" s="1476">
        <v>3161.5583999999999</v>
      </c>
      <c r="AE680" s="1476">
        <v>3233.4119999999998</v>
      </c>
      <c r="AF680" s="1476">
        <v>3305.2655999999997</v>
      </c>
      <c r="AG680" s="1476">
        <v>3377.1191999999996</v>
      </c>
      <c r="AH680" s="1476">
        <v>3448.9728</v>
      </c>
      <c r="AI680" s="1476">
        <v>3520.8263999999999</v>
      </c>
      <c r="AJ680" s="1476">
        <v>3592.68</v>
      </c>
      <c r="AK680" s="1476">
        <v>3664.5335999999998</v>
      </c>
      <c r="AL680" s="1476">
        <v>3736.3871999999997</v>
      </c>
      <c r="AM680" s="1476">
        <v>3808.2408</v>
      </c>
      <c r="AN680" s="1476">
        <v>3880.0944</v>
      </c>
      <c r="AO680" s="1476">
        <v>3951.9479999999999</v>
      </c>
      <c r="AP680" s="1476">
        <v>4023.8015999999998</v>
      </c>
      <c r="AQ680" s="1476">
        <v>4095.6551999999997</v>
      </c>
      <c r="AR680" s="1476">
        <v>4167.5087999999996</v>
      </c>
      <c r="AS680" s="1476">
        <v>4239.3624</v>
      </c>
      <c r="AT680" s="1480">
        <v>4311.2159999999994</v>
      </c>
      <c r="AU680" s="355"/>
    </row>
    <row r="681" spans="1:47" x14ac:dyDescent="0.3">
      <c r="A681" s="725">
        <v>48</v>
      </c>
      <c r="B681" s="1479">
        <v>1174.1183999999998</v>
      </c>
      <c r="C681" s="1476">
        <v>1247.5008</v>
      </c>
      <c r="D681" s="1476">
        <v>1320.8832</v>
      </c>
      <c r="E681" s="1476">
        <v>1394.2655999999999</v>
      </c>
      <c r="F681" s="1476">
        <v>1467.6479999999999</v>
      </c>
      <c r="G681" s="1476">
        <v>1541.0303999999999</v>
      </c>
      <c r="H681" s="1476">
        <v>1614.4127999999998</v>
      </c>
      <c r="I681" s="1476">
        <v>1687.7952</v>
      </c>
      <c r="J681" s="1476">
        <v>1761.1776</v>
      </c>
      <c r="K681" s="1476">
        <v>1834.56</v>
      </c>
      <c r="L681" s="1476">
        <v>1907.9423999999999</v>
      </c>
      <c r="M681" s="1476">
        <v>1981.3247999999999</v>
      </c>
      <c r="N681" s="1476">
        <v>2054.7071999999998</v>
      </c>
      <c r="O681" s="1476">
        <v>2128.0895999999998</v>
      </c>
      <c r="P681" s="1476">
        <v>2201.4719999999998</v>
      </c>
      <c r="Q681" s="1476">
        <v>2274.8543999999997</v>
      </c>
      <c r="R681" s="1476">
        <v>2348.2367999999997</v>
      </c>
      <c r="S681" s="1476">
        <v>2421.6192000000001</v>
      </c>
      <c r="T681" s="1476">
        <v>2495.0016000000001</v>
      </c>
      <c r="U681" s="1476">
        <v>2568.384</v>
      </c>
      <c r="V681" s="1476">
        <v>2641.7664</v>
      </c>
      <c r="W681" s="1476">
        <v>2715.1487999999999</v>
      </c>
      <c r="X681" s="1476">
        <v>2788.5311999999999</v>
      </c>
      <c r="Y681" s="1476">
        <v>2861.9135999999999</v>
      </c>
      <c r="Z681" s="1476">
        <v>2935.2959999999998</v>
      </c>
      <c r="AA681" s="1476">
        <v>3008.6783999999998</v>
      </c>
      <c r="AB681" s="1476">
        <v>3082.0607999999997</v>
      </c>
      <c r="AC681" s="1476">
        <v>3155.4431999999997</v>
      </c>
      <c r="AD681" s="1476">
        <v>3228.8255999999997</v>
      </c>
      <c r="AE681" s="1476">
        <v>3302.2080000000001</v>
      </c>
      <c r="AF681" s="1476">
        <v>3375.5904</v>
      </c>
      <c r="AG681" s="1476">
        <v>3448.9728</v>
      </c>
      <c r="AH681" s="1476">
        <v>3522.3552</v>
      </c>
      <c r="AI681" s="1476">
        <v>3595.7375999999999</v>
      </c>
      <c r="AJ681" s="1476">
        <v>3669.12</v>
      </c>
      <c r="AK681" s="1476">
        <v>3742.5023999999999</v>
      </c>
      <c r="AL681" s="1476">
        <v>3815.8847999999998</v>
      </c>
      <c r="AM681" s="1476">
        <v>3889.2671999999998</v>
      </c>
      <c r="AN681" s="1476">
        <v>3962.6495999999997</v>
      </c>
      <c r="AO681" s="1476">
        <v>4036.0319999999997</v>
      </c>
      <c r="AP681" s="1476">
        <v>4109.4143999999997</v>
      </c>
      <c r="AQ681" s="1476">
        <v>4182.7968000000001</v>
      </c>
      <c r="AR681" s="1476">
        <v>4256.1791999999996</v>
      </c>
      <c r="AS681" s="1476">
        <v>4329.5616</v>
      </c>
      <c r="AT681" s="1480">
        <v>4402.9439999999995</v>
      </c>
      <c r="AU681" s="355"/>
    </row>
    <row r="682" spans="1:47" x14ac:dyDescent="0.3">
      <c r="A682" s="725">
        <v>49</v>
      </c>
      <c r="B682" s="1479">
        <v>1198.5791999999999</v>
      </c>
      <c r="C682" s="1476">
        <v>1273.4903999999999</v>
      </c>
      <c r="D682" s="1476">
        <v>1348.4015999999999</v>
      </c>
      <c r="E682" s="1476">
        <v>1423.3127999999999</v>
      </c>
      <c r="F682" s="1476">
        <v>1498.2239999999999</v>
      </c>
      <c r="G682" s="1476">
        <v>1573.1351999999999</v>
      </c>
      <c r="H682" s="1476">
        <v>1648.0463999999999</v>
      </c>
      <c r="I682" s="1476">
        <v>1722.9576</v>
      </c>
      <c r="J682" s="1476">
        <v>1797.8688</v>
      </c>
      <c r="K682" s="1476">
        <v>1872.78</v>
      </c>
      <c r="L682" s="1476">
        <v>1947.6912</v>
      </c>
      <c r="M682" s="1476">
        <v>2022.6024</v>
      </c>
      <c r="N682" s="1476">
        <v>2097.5135999999998</v>
      </c>
      <c r="O682" s="1476">
        <v>2172.4247999999998</v>
      </c>
      <c r="P682" s="1476">
        <v>2247.3359999999998</v>
      </c>
      <c r="Q682" s="1476">
        <v>2322.2471999999998</v>
      </c>
      <c r="R682" s="1476">
        <v>2397.1583999999998</v>
      </c>
      <c r="S682" s="1476">
        <v>2472.0695999999998</v>
      </c>
      <c r="T682" s="1476">
        <v>2546.9807999999998</v>
      </c>
      <c r="U682" s="1476">
        <v>2621.8919999999998</v>
      </c>
      <c r="V682" s="1476">
        <v>2696.8031999999998</v>
      </c>
      <c r="W682" s="1476">
        <v>2771.7143999999998</v>
      </c>
      <c r="X682" s="1476">
        <v>2846.6255999999998</v>
      </c>
      <c r="Y682" s="1476">
        <v>2921.5367999999999</v>
      </c>
      <c r="Z682" s="1476">
        <v>2996.4479999999999</v>
      </c>
      <c r="AA682" s="1476">
        <v>3071.3591999999999</v>
      </c>
      <c r="AB682" s="1476">
        <v>3146.2703999999999</v>
      </c>
      <c r="AC682" s="1476">
        <v>3221.1815999999999</v>
      </c>
      <c r="AD682" s="1476">
        <v>3296.0927999999999</v>
      </c>
      <c r="AE682" s="1476">
        <v>3371.0039999999999</v>
      </c>
      <c r="AF682" s="1476">
        <v>3445.9151999999999</v>
      </c>
      <c r="AG682" s="1476">
        <v>3520.8263999999999</v>
      </c>
      <c r="AH682" s="1476">
        <v>3595.7375999999999</v>
      </c>
      <c r="AI682" s="1476">
        <v>3670.6487999999999</v>
      </c>
      <c r="AJ682" s="1476">
        <v>3745.56</v>
      </c>
      <c r="AK682" s="1476">
        <v>3820.4712</v>
      </c>
      <c r="AL682" s="1476">
        <v>3895.3824</v>
      </c>
      <c r="AM682" s="1476">
        <v>3970.2936</v>
      </c>
      <c r="AN682" s="1476">
        <v>4045.2048</v>
      </c>
      <c r="AO682" s="1476">
        <v>4120.116</v>
      </c>
      <c r="AP682" s="1476">
        <v>4195.0271999999995</v>
      </c>
      <c r="AQ682" s="1476">
        <v>4269.9384</v>
      </c>
      <c r="AR682" s="1476">
        <v>4344.8495999999996</v>
      </c>
      <c r="AS682" s="1476">
        <v>4419.7608</v>
      </c>
      <c r="AT682" s="1480">
        <v>4494.6719999999996</v>
      </c>
      <c r="AU682" s="355"/>
    </row>
    <row r="683" spans="1:47" s="355" customFormat="1" x14ac:dyDescent="0.3">
      <c r="A683" s="725">
        <v>50</v>
      </c>
      <c r="B683" s="1479">
        <v>1223.04</v>
      </c>
      <c r="C683" s="1476">
        <v>1299.48</v>
      </c>
      <c r="D683" s="1476">
        <v>1375.9199999999998</v>
      </c>
      <c r="E683" s="1476">
        <v>1452.36</v>
      </c>
      <c r="F683" s="1476">
        <v>1528.8</v>
      </c>
      <c r="G683" s="1476">
        <v>1605.24</v>
      </c>
      <c r="H683" s="1476">
        <v>1681.6799999999998</v>
      </c>
      <c r="I683" s="1476">
        <v>1758.12</v>
      </c>
      <c r="J683" s="1476">
        <v>1834.56</v>
      </c>
      <c r="K683" s="1476">
        <v>1911</v>
      </c>
      <c r="L683" s="1476">
        <v>1987.4399999999998</v>
      </c>
      <c r="M683" s="1476">
        <v>2063.88</v>
      </c>
      <c r="N683" s="1476">
        <v>2140.3199999999997</v>
      </c>
      <c r="O683" s="1476">
        <v>2216.7599999999998</v>
      </c>
      <c r="P683" s="1476">
        <v>2293.1999999999998</v>
      </c>
      <c r="Q683" s="1476">
        <v>2369.64</v>
      </c>
      <c r="R683" s="1476">
        <v>2446.08</v>
      </c>
      <c r="S683" s="1476">
        <v>2522.52</v>
      </c>
      <c r="T683" s="1476">
        <v>2598.96</v>
      </c>
      <c r="U683" s="1476">
        <v>2675.4</v>
      </c>
      <c r="V683" s="1476">
        <v>2751.8399999999997</v>
      </c>
      <c r="W683" s="1476">
        <v>2828.2799999999997</v>
      </c>
      <c r="X683" s="1476">
        <v>2904.72</v>
      </c>
      <c r="Y683" s="1476">
        <v>2981.16</v>
      </c>
      <c r="Z683" s="1476">
        <v>3057.6</v>
      </c>
      <c r="AA683" s="1476">
        <v>3134.04</v>
      </c>
      <c r="AB683" s="1476">
        <v>3210.48</v>
      </c>
      <c r="AC683" s="1476">
        <v>3286.92</v>
      </c>
      <c r="AD683" s="1476">
        <v>3363.3599999999997</v>
      </c>
      <c r="AE683" s="1476">
        <v>3439.7999999999997</v>
      </c>
      <c r="AF683" s="1476">
        <v>3516.24</v>
      </c>
      <c r="AG683" s="1476">
        <v>3592.68</v>
      </c>
      <c r="AH683" s="1476">
        <v>3669.12</v>
      </c>
      <c r="AI683" s="1476">
        <v>3745.56</v>
      </c>
      <c r="AJ683" s="1476">
        <v>3822</v>
      </c>
      <c r="AK683" s="1476">
        <v>3898.44</v>
      </c>
      <c r="AL683" s="1476">
        <v>3974.8799999999997</v>
      </c>
      <c r="AM683" s="1476">
        <v>4051.3199999999997</v>
      </c>
      <c r="AN683" s="1476">
        <v>4127.76</v>
      </c>
      <c r="AO683" s="1476">
        <v>4204.2</v>
      </c>
      <c r="AP683" s="1476">
        <v>4280.6399999999994</v>
      </c>
      <c r="AQ683" s="1476">
        <v>4357.08</v>
      </c>
      <c r="AR683" s="1476">
        <v>4433.5199999999995</v>
      </c>
      <c r="AS683" s="1476">
        <v>4509.96</v>
      </c>
      <c r="AT683" s="1480">
        <v>4586.3999999999996</v>
      </c>
    </row>
    <row r="684" spans="1:47" x14ac:dyDescent="0.3">
      <c r="A684" s="725">
        <v>51</v>
      </c>
      <c r="B684" s="1479">
        <v>1247.5008</v>
      </c>
      <c r="C684" s="1476">
        <v>1325.4695999999999</v>
      </c>
      <c r="D684" s="1476">
        <v>1403.4384</v>
      </c>
      <c r="E684" s="1476">
        <v>1481.4071999999999</v>
      </c>
      <c r="F684" s="1476">
        <v>1559.376</v>
      </c>
      <c r="G684" s="1476">
        <v>1637.3447999999999</v>
      </c>
      <c r="H684" s="1476">
        <v>1715.3136</v>
      </c>
      <c r="I684" s="1476">
        <v>1793.2823999999998</v>
      </c>
      <c r="J684" s="1476">
        <v>1871.2511999999999</v>
      </c>
      <c r="K684" s="1476">
        <v>1949.22</v>
      </c>
      <c r="L684" s="1476">
        <v>2027.1887999999999</v>
      </c>
      <c r="M684" s="1476">
        <v>2105.1576</v>
      </c>
      <c r="N684" s="1476">
        <v>2183.1264000000001</v>
      </c>
      <c r="O684" s="1476">
        <v>2261.0951999999997</v>
      </c>
      <c r="P684" s="1476">
        <v>2339.0639999999999</v>
      </c>
      <c r="Q684" s="1476">
        <v>2417.0328</v>
      </c>
      <c r="R684" s="1476">
        <v>2495.0016000000001</v>
      </c>
      <c r="S684" s="1476">
        <v>2572.9703999999997</v>
      </c>
      <c r="T684" s="1476">
        <v>2650.9391999999998</v>
      </c>
      <c r="U684" s="1476">
        <v>2728.9079999999999</v>
      </c>
      <c r="V684" s="1476">
        <v>2806.8768</v>
      </c>
      <c r="W684" s="1476">
        <v>2884.8456000000001</v>
      </c>
      <c r="X684" s="1476">
        <v>2962.8143999999998</v>
      </c>
      <c r="Y684" s="1476">
        <v>3040.7831999999999</v>
      </c>
      <c r="Z684" s="1476">
        <v>3118.752</v>
      </c>
      <c r="AA684" s="1476">
        <v>3196.7208000000001</v>
      </c>
      <c r="AB684" s="1476">
        <v>3274.6895999999997</v>
      </c>
      <c r="AC684" s="1476">
        <v>3352.6583999999998</v>
      </c>
      <c r="AD684" s="1476">
        <v>3430.6271999999999</v>
      </c>
      <c r="AE684" s="1476">
        <v>3508.596</v>
      </c>
      <c r="AF684" s="1476">
        <v>3586.5647999999997</v>
      </c>
      <c r="AG684" s="1476">
        <v>3664.5335999999998</v>
      </c>
      <c r="AH684" s="1476">
        <v>3742.5023999999999</v>
      </c>
      <c r="AI684" s="1476">
        <v>3820.4712</v>
      </c>
      <c r="AJ684" s="1476">
        <v>3898.44</v>
      </c>
      <c r="AK684" s="1476">
        <v>3976.4087999999997</v>
      </c>
      <c r="AL684" s="1476">
        <v>4054.3775999999998</v>
      </c>
      <c r="AM684" s="1476">
        <v>4132.3463999999994</v>
      </c>
      <c r="AN684" s="1476">
        <v>4210.3152</v>
      </c>
      <c r="AO684" s="1476">
        <v>4288.2839999999997</v>
      </c>
      <c r="AP684" s="1476">
        <v>4366.2528000000002</v>
      </c>
      <c r="AQ684" s="1476">
        <v>4444.2215999999999</v>
      </c>
      <c r="AR684" s="1476">
        <v>4522.1903999999995</v>
      </c>
      <c r="AS684" s="1476">
        <v>4600.1592000000001</v>
      </c>
      <c r="AT684" s="1480">
        <v>4678.1279999999997</v>
      </c>
    </row>
    <row r="685" spans="1:47" s="355" customFormat="1" x14ac:dyDescent="0.3">
      <c r="A685" s="725">
        <v>52</v>
      </c>
      <c r="B685" s="1479">
        <v>1271.9615999999999</v>
      </c>
      <c r="C685" s="1476">
        <v>1351.4592</v>
      </c>
      <c r="D685" s="1476">
        <v>1430.9567999999999</v>
      </c>
      <c r="E685" s="1476">
        <v>1510.4543999999999</v>
      </c>
      <c r="F685" s="1476">
        <v>1589.952</v>
      </c>
      <c r="G685" s="1476">
        <v>1669.4495999999999</v>
      </c>
      <c r="H685" s="1476">
        <v>1748.9471999999998</v>
      </c>
      <c r="I685" s="1476">
        <v>1828.4448</v>
      </c>
      <c r="J685" s="1476">
        <v>1907.9423999999999</v>
      </c>
      <c r="K685" s="1476">
        <v>1987.4399999999998</v>
      </c>
      <c r="L685" s="1476">
        <v>2066.9375999999997</v>
      </c>
      <c r="M685" s="1476">
        <v>2146.4351999999999</v>
      </c>
      <c r="N685" s="1476">
        <v>2225.9328</v>
      </c>
      <c r="O685" s="1476">
        <v>2305.4303999999997</v>
      </c>
      <c r="P685" s="1476">
        <v>2384.9279999999999</v>
      </c>
      <c r="Q685" s="1476">
        <v>2464.4256</v>
      </c>
      <c r="R685" s="1476">
        <v>2543.9231999999997</v>
      </c>
      <c r="S685" s="1476">
        <v>2623.4207999999999</v>
      </c>
      <c r="T685" s="1476">
        <v>2702.9184</v>
      </c>
      <c r="U685" s="1476">
        <v>2782.4159999999997</v>
      </c>
      <c r="V685" s="1476">
        <v>2861.9135999999999</v>
      </c>
      <c r="W685" s="1476">
        <v>2941.4112</v>
      </c>
      <c r="X685" s="1476">
        <v>3020.9087999999997</v>
      </c>
      <c r="Y685" s="1476">
        <v>3100.4063999999998</v>
      </c>
      <c r="Z685" s="1476">
        <v>3179.904</v>
      </c>
      <c r="AA685" s="1476">
        <v>3259.4015999999997</v>
      </c>
      <c r="AB685" s="1476">
        <v>3338.8991999999998</v>
      </c>
      <c r="AC685" s="1476">
        <v>3418.3968</v>
      </c>
      <c r="AD685" s="1476">
        <v>3497.8943999999997</v>
      </c>
      <c r="AE685" s="1476">
        <v>3577.3919999999998</v>
      </c>
      <c r="AF685" s="1476">
        <v>3656.8896</v>
      </c>
      <c r="AG685" s="1476">
        <v>3736.3871999999997</v>
      </c>
      <c r="AH685" s="1476">
        <v>3815.8847999999998</v>
      </c>
      <c r="AI685" s="1476">
        <v>3895.3824</v>
      </c>
      <c r="AJ685" s="1476">
        <v>3974.8799999999997</v>
      </c>
      <c r="AK685" s="1476">
        <v>4054.3775999999998</v>
      </c>
      <c r="AL685" s="1476">
        <v>4133.8751999999995</v>
      </c>
      <c r="AM685" s="1476">
        <v>4213.3728000000001</v>
      </c>
      <c r="AN685" s="1476">
        <v>4292.8703999999998</v>
      </c>
      <c r="AO685" s="1476">
        <v>4372.3679999999995</v>
      </c>
      <c r="AP685" s="1476">
        <v>4451.8656000000001</v>
      </c>
      <c r="AQ685" s="1476">
        <v>4531.3631999999998</v>
      </c>
      <c r="AR685" s="1476">
        <v>4610.8607999999995</v>
      </c>
      <c r="AS685" s="1476">
        <v>4690.3584000000001</v>
      </c>
      <c r="AT685" s="1480">
        <v>4769.8559999999998</v>
      </c>
      <c r="AU685"/>
    </row>
    <row r="686" spans="1:47" x14ac:dyDescent="0.3">
      <c r="A686" s="725">
        <v>53</v>
      </c>
      <c r="B686" s="1479">
        <v>1296.4223999999999</v>
      </c>
      <c r="C686" s="1476">
        <v>1377.4487999999999</v>
      </c>
      <c r="D686" s="1476">
        <v>1458.4751999999999</v>
      </c>
      <c r="E686" s="1476">
        <v>1539.5015999999998</v>
      </c>
      <c r="F686" s="1476">
        <v>1620.528</v>
      </c>
      <c r="G686" s="1476">
        <v>1701.5544</v>
      </c>
      <c r="H686" s="1476">
        <v>1782.5808</v>
      </c>
      <c r="I686" s="1476">
        <v>1863.6071999999999</v>
      </c>
      <c r="J686" s="1476">
        <v>1944.6335999999999</v>
      </c>
      <c r="K686" s="1476">
        <v>2025.6599999999999</v>
      </c>
      <c r="L686" s="1476">
        <v>2106.6864</v>
      </c>
      <c r="M686" s="1476">
        <v>2187.7127999999998</v>
      </c>
      <c r="N686" s="1476">
        <v>2268.7392</v>
      </c>
      <c r="O686" s="1476">
        <v>2349.7655999999997</v>
      </c>
      <c r="P686" s="1476">
        <v>2430.7919999999999</v>
      </c>
      <c r="Q686" s="1476">
        <v>2511.8184000000001</v>
      </c>
      <c r="R686" s="1476">
        <v>2592.8447999999999</v>
      </c>
      <c r="S686" s="1476">
        <v>2673.8712</v>
      </c>
      <c r="T686" s="1476">
        <v>2754.8975999999998</v>
      </c>
      <c r="U686" s="1476">
        <v>2835.924</v>
      </c>
      <c r="V686" s="1476">
        <v>2916.9503999999997</v>
      </c>
      <c r="W686" s="1476">
        <v>2997.9767999999999</v>
      </c>
      <c r="X686" s="1476">
        <v>3079.0031999999997</v>
      </c>
      <c r="Y686" s="1476">
        <v>3160.0295999999998</v>
      </c>
      <c r="Z686" s="1476">
        <v>3241.056</v>
      </c>
      <c r="AA686" s="1476">
        <v>3322.0823999999998</v>
      </c>
      <c r="AB686" s="1476">
        <v>3403.1088</v>
      </c>
      <c r="AC686" s="1476">
        <v>3484.1351999999997</v>
      </c>
      <c r="AD686" s="1476">
        <v>3565.1615999999999</v>
      </c>
      <c r="AE686" s="1476">
        <v>3646.1879999999996</v>
      </c>
      <c r="AF686" s="1476">
        <v>3727.2143999999998</v>
      </c>
      <c r="AG686" s="1476">
        <v>3808.2408</v>
      </c>
      <c r="AH686" s="1476">
        <v>3889.2671999999998</v>
      </c>
      <c r="AI686" s="1476">
        <v>3970.2936</v>
      </c>
      <c r="AJ686" s="1476">
        <v>4051.3199999999997</v>
      </c>
      <c r="AK686" s="1476">
        <v>4132.3463999999994</v>
      </c>
      <c r="AL686" s="1476">
        <v>4213.3728000000001</v>
      </c>
      <c r="AM686" s="1476">
        <v>4294.3991999999998</v>
      </c>
      <c r="AN686" s="1476">
        <v>4375.4255999999996</v>
      </c>
      <c r="AO686" s="1476">
        <v>4456.4520000000002</v>
      </c>
      <c r="AP686" s="1476">
        <v>4537.4784</v>
      </c>
      <c r="AQ686" s="1476">
        <v>4618.5047999999997</v>
      </c>
      <c r="AR686" s="1476">
        <v>4699.5311999999994</v>
      </c>
      <c r="AS686" s="1476">
        <v>4780.5576000000001</v>
      </c>
      <c r="AT686" s="1480">
        <v>4861.5839999999998</v>
      </c>
    </row>
    <row r="687" spans="1:47" x14ac:dyDescent="0.3">
      <c r="A687" s="725">
        <v>54</v>
      </c>
      <c r="B687" s="1479">
        <v>1320.8832</v>
      </c>
      <c r="C687" s="1476">
        <v>1403.4384</v>
      </c>
      <c r="D687" s="1476">
        <v>1485.9936</v>
      </c>
      <c r="E687" s="1476">
        <v>1568.5488</v>
      </c>
      <c r="F687" s="1476">
        <v>1651.104</v>
      </c>
      <c r="G687" s="1476">
        <v>1733.6591999999998</v>
      </c>
      <c r="H687" s="1476">
        <v>1816.2143999999998</v>
      </c>
      <c r="I687" s="1476">
        <v>1898.7695999999999</v>
      </c>
      <c r="J687" s="1476">
        <v>1981.3247999999999</v>
      </c>
      <c r="K687" s="1476">
        <v>2063.88</v>
      </c>
      <c r="L687" s="1476">
        <v>2146.4351999999999</v>
      </c>
      <c r="M687" s="1476">
        <v>2228.9903999999997</v>
      </c>
      <c r="N687" s="1476">
        <v>2311.5455999999999</v>
      </c>
      <c r="O687" s="1476">
        <v>2394.1007999999997</v>
      </c>
      <c r="P687" s="1476">
        <v>2476.6559999999999</v>
      </c>
      <c r="Q687" s="1476">
        <v>2559.2111999999997</v>
      </c>
      <c r="R687" s="1476">
        <v>2641.7664</v>
      </c>
      <c r="S687" s="1476">
        <v>2724.3215999999998</v>
      </c>
      <c r="T687" s="1476">
        <v>2806.8768</v>
      </c>
      <c r="U687" s="1476">
        <v>2889.4319999999998</v>
      </c>
      <c r="V687" s="1476">
        <v>2971.9872</v>
      </c>
      <c r="W687" s="1476">
        <v>3054.5423999999998</v>
      </c>
      <c r="X687" s="1476">
        <v>3137.0976000000001</v>
      </c>
      <c r="Y687" s="1476">
        <v>3219.6527999999998</v>
      </c>
      <c r="Z687" s="1476">
        <v>3302.2080000000001</v>
      </c>
      <c r="AA687" s="1476">
        <v>3384.7631999999999</v>
      </c>
      <c r="AB687" s="1476">
        <v>3467.3183999999997</v>
      </c>
      <c r="AC687" s="1476">
        <v>3549.8735999999999</v>
      </c>
      <c r="AD687" s="1476">
        <v>3632.4287999999997</v>
      </c>
      <c r="AE687" s="1476">
        <v>3714.9839999999999</v>
      </c>
      <c r="AF687" s="1476">
        <v>3797.5391999999997</v>
      </c>
      <c r="AG687" s="1476">
        <v>3880.0944</v>
      </c>
      <c r="AH687" s="1476">
        <v>3962.6495999999997</v>
      </c>
      <c r="AI687" s="1476">
        <v>4045.2048</v>
      </c>
      <c r="AJ687" s="1476">
        <v>4127.76</v>
      </c>
      <c r="AK687" s="1476">
        <v>4210.3152</v>
      </c>
      <c r="AL687" s="1476">
        <v>4292.8703999999998</v>
      </c>
      <c r="AM687" s="1476">
        <v>4375.4255999999996</v>
      </c>
      <c r="AN687" s="1476">
        <v>4457.9807999999994</v>
      </c>
      <c r="AO687" s="1476">
        <v>4540.5360000000001</v>
      </c>
      <c r="AP687" s="1476">
        <v>4623.0911999999998</v>
      </c>
      <c r="AQ687" s="1476">
        <v>4705.6463999999996</v>
      </c>
      <c r="AR687" s="1476">
        <v>4788.2015999999994</v>
      </c>
      <c r="AS687" s="1476">
        <v>4870.7568000000001</v>
      </c>
      <c r="AT687" s="1480">
        <v>4953.3119999999999</v>
      </c>
    </row>
    <row r="688" spans="1:47" x14ac:dyDescent="0.3">
      <c r="A688" s="725">
        <v>55</v>
      </c>
      <c r="B688" s="1479">
        <v>1345.3440000000001</v>
      </c>
      <c r="C688" s="1476">
        <v>1429.4279999999999</v>
      </c>
      <c r="D688" s="1476">
        <v>1513.5119999999999</v>
      </c>
      <c r="E688" s="1476">
        <v>1597.596</v>
      </c>
      <c r="F688" s="1476">
        <v>1681.6799999999998</v>
      </c>
      <c r="G688" s="1476">
        <v>1765.7639999999999</v>
      </c>
      <c r="H688" s="1476">
        <v>1849.848</v>
      </c>
      <c r="I688" s="1476">
        <v>1933.932</v>
      </c>
      <c r="J688" s="1476">
        <v>2018.0159999999998</v>
      </c>
      <c r="K688" s="1476">
        <v>2102.1</v>
      </c>
      <c r="L688" s="1476">
        <v>2186.1839999999997</v>
      </c>
      <c r="M688" s="1476">
        <v>2270.268</v>
      </c>
      <c r="N688" s="1476">
        <v>2354.3519999999999</v>
      </c>
      <c r="O688" s="1476">
        <v>2438.4359999999997</v>
      </c>
      <c r="P688" s="1476">
        <v>2522.52</v>
      </c>
      <c r="Q688" s="1476">
        <v>2606.6039999999998</v>
      </c>
      <c r="R688" s="1476">
        <v>2690.6880000000001</v>
      </c>
      <c r="S688" s="1476">
        <v>2774.7719999999999</v>
      </c>
      <c r="T688" s="1476">
        <v>2858.8559999999998</v>
      </c>
      <c r="U688" s="1476">
        <v>2942.94</v>
      </c>
      <c r="V688" s="1476">
        <v>3027.0239999999999</v>
      </c>
      <c r="W688" s="1476">
        <v>3111.1079999999997</v>
      </c>
      <c r="X688" s="1476">
        <v>3195.192</v>
      </c>
      <c r="Y688" s="1476">
        <v>3279.2759999999998</v>
      </c>
      <c r="Z688" s="1476">
        <v>3363.3599999999997</v>
      </c>
      <c r="AA688" s="1476">
        <v>3447.444</v>
      </c>
      <c r="AB688" s="1476">
        <v>3531.5279999999998</v>
      </c>
      <c r="AC688" s="1476">
        <v>3615.6119999999996</v>
      </c>
      <c r="AD688" s="1476">
        <v>3699.6959999999999</v>
      </c>
      <c r="AE688" s="1476">
        <v>3783.7799999999997</v>
      </c>
      <c r="AF688" s="1476">
        <v>3867.864</v>
      </c>
      <c r="AG688" s="1476">
        <v>3951.9479999999999</v>
      </c>
      <c r="AH688" s="1476">
        <v>4036.0319999999997</v>
      </c>
      <c r="AI688" s="1476">
        <v>4120.116</v>
      </c>
      <c r="AJ688" s="1476">
        <v>4204.2</v>
      </c>
      <c r="AK688" s="1476">
        <v>4288.2839999999997</v>
      </c>
      <c r="AL688" s="1476">
        <v>4372.3679999999995</v>
      </c>
      <c r="AM688" s="1476">
        <v>4456.4520000000002</v>
      </c>
      <c r="AN688" s="1476">
        <v>4540.5360000000001</v>
      </c>
      <c r="AO688" s="1476">
        <v>4624.62</v>
      </c>
      <c r="AP688" s="1476">
        <v>4708.7039999999997</v>
      </c>
      <c r="AQ688" s="1476">
        <v>4792.7879999999996</v>
      </c>
      <c r="AR688" s="1476">
        <v>4876.8719999999994</v>
      </c>
      <c r="AS688" s="1476">
        <v>4960.9560000000001</v>
      </c>
      <c r="AT688" s="1480">
        <v>5045.04</v>
      </c>
    </row>
    <row r="689" spans="1:47" s="355" customFormat="1" x14ac:dyDescent="0.3">
      <c r="A689" s="725">
        <v>56</v>
      </c>
      <c r="B689" s="1479">
        <v>1369.8047999999999</v>
      </c>
      <c r="C689" s="1476">
        <v>1455.4176</v>
      </c>
      <c r="D689" s="1476">
        <v>1541.0303999999999</v>
      </c>
      <c r="E689" s="1476">
        <v>1626.6432</v>
      </c>
      <c r="F689" s="1476">
        <v>1712.2559999999999</v>
      </c>
      <c r="G689" s="1476">
        <v>1797.8688</v>
      </c>
      <c r="H689" s="1476">
        <v>1883.4815999999998</v>
      </c>
      <c r="I689" s="1476">
        <v>1969.0944</v>
      </c>
      <c r="J689" s="1476">
        <v>2054.7071999999998</v>
      </c>
      <c r="K689" s="1476">
        <v>2140.3199999999997</v>
      </c>
      <c r="L689" s="1476">
        <v>2225.9328</v>
      </c>
      <c r="M689" s="1476">
        <v>2311.5455999999999</v>
      </c>
      <c r="N689" s="1476">
        <v>2397.1583999999998</v>
      </c>
      <c r="O689" s="1476">
        <v>2482.7711999999997</v>
      </c>
      <c r="P689" s="1476">
        <v>2568.384</v>
      </c>
      <c r="Q689" s="1476">
        <v>2653.9967999999999</v>
      </c>
      <c r="R689" s="1476">
        <v>2739.6095999999998</v>
      </c>
      <c r="S689" s="1476">
        <v>2825.2224000000001</v>
      </c>
      <c r="T689" s="1476">
        <v>2910.8352</v>
      </c>
      <c r="U689" s="1476">
        <v>2996.4479999999999</v>
      </c>
      <c r="V689" s="1476">
        <v>3082.0607999999997</v>
      </c>
      <c r="W689" s="1476">
        <v>3167.6736000000001</v>
      </c>
      <c r="X689" s="1476">
        <v>3253.2864</v>
      </c>
      <c r="Y689" s="1476">
        <v>3338.8991999999998</v>
      </c>
      <c r="Z689" s="1476">
        <v>3424.5119999999997</v>
      </c>
      <c r="AA689" s="1476">
        <v>3510.1248000000001</v>
      </c>
      <c r="AB689" s="1476">
        <v>3595.7375999999999</v>
      </c>
      <c r="AC689" s="1476">
        <v>3681.3503999999998</v>
      </c>
      <c r="AD689" s="1476">
        <v>3766.9631999999997</v>
      </c>
      <c r="AE689" s="1476">
        <v>3852.576</v>
      </c>
      <c r="AF689" s="1476">
        <v>3938.1887999999999</v>
      </c>
      <c r="AG689" s="1476">
        <v>4023.8015999999998</v>
      </c>
      <c r="AH689" s="1476">
        <v>4109.4143999999997</v>
      </c>
      <c r="AI689" s="1476">
        <v>4195.0271999999995</v>
      </c>
      <c r="AJ689" s="1476">
        <v>4280.6399999999994</v>
      </c>
      <c r="AK689" s="1476">
        <v>4366.2528000000002</v>
      </c>
      <c r="AL689" s="1476">
        <v>4451.8656000000001</v>
      </c>
      <c r="AM689" s="1476">
        <v>4537.4784</v>
      </c>
      <c r="AN689" s="1476">
        <v>4623.0911999999998</v>
      </c>
      <c r="AO689" s="1476">
        <v>4708.7039999999997</v>
      </c>
      <c r="AP689" s="1476">
        <v>4794.3167999999996</v>
      </c>
      <c r="AQ689" s="1476">
        <v>4879.9295999999995</v>
      </c>
      <c r="AR689" s="1476">
        <v>4965.5423999999994</v>
      </c>
      <c r="AS689" s="1476">
        <v>5051.1552000000001</v>
      </c>
      <c r="AT689" s="1480">
        <v>5136.768</v>
      </c>
      <c r="AU689"/>
    </row>
    <row r="690" spans="1:47" s="355" customFormat="1" x14ac:dyDescent="0.3">
      <c r="A690" s="725">
        <v>57</v>
      </c>
      <c r="B690" s="1479">
        <v>1394.2655999999999</v>
      </c>
      <c r="C690" s="1476">
        <v>1481.4071999999999</v>
      </c>
      <c r="D690" s="1476">
        <v>1568.5488</v>
      </c>
      <c r="E690" s="1476">
        <v>1655.6904</v>
      </c>
      <c r="F690" s="1476">
        <v>1742.8319999999999</v>
      </c>
      <c r="G690" s="1476">
        <v>1829.9736</v>
      </c>
      <c r="H690" s="1476">
        <v>1917.1152</v>
      </c>
      <c r="I690" s="1476">
        <v>2004.2567999999999</v>
      </c>
      <c r="J690" s="1476">
        <v>2091.3984</v>
      </c>
      <c r="K690" s="1476">
        <v>2178.54</v>
      </c>
      <c r="L690" s="1476">
        <v>2265.6815999999999</v>
      </c>
      <c r="M690" s="1476">
        <v>2352.8231999999998</v>
      </c>
      <c r="N690" s="1476">
        <v>2439.9647999999997</v>
      </c>
      <c r="O690" s="1476">
        <v>2527.1064000000001</v>
      </c>
      <c r="P690" s="1476">
        <v>2614.248</v>
      </c>
      <c r="Q690" s="1476">
        <v>2701.3896</v>
      </c>
      <c r="R690" s="1476">
        <v>2788.5311999999999</v>
      </c>
      <c r="S690" s="1476">
        <v>2875.6727999999998</v>
      </c>
      <c r="T690" s="1476">
        <v>2962.8143999999998</v>
      </c>
      <c r="U690" s="1476">
        <v>3049.9559999999997</v>
      </c>
      <c r="V690" s="1476">
        <v>3137.0976000000001</v>
      </c>
      <c r="W690" s="1476">
        <v>3224.2392</v>
      </c>
      <c r="X690" s="1476">
        <v>3311.3807999999999</v>
      </c>
      <c r="Y690" s="1476">
        <v>3398.5223999999998</v>
      </c>
      <c r="Z690" s="1476">
        <v>3485.6639999999998</v>
      </c>
      <c r="AA690" s="1476">
        <v>3572.8055999999997</v>
      </c>
      <c r="AB690" s="1476">
        <v>3659.9472000000001</v>
      </c>
      <c r="AC690" s="1476">
        <v>3747.0888</v>
      </c>
      <c r="AD690" s="1476">
        <v>3834.2303999999999</v>
      </c>
      <c r="AE690" s="1476">
        <v>3921.3719999999998</v>
      </c>
      <c r="AF690" s="1476">
        <v>4008.5135999999998</v>
      </c>
      <c r="AG690" s="1476">
        <v>4095.6551999999997</v>
      </c>
      <c r="AH690" s="1476">
        <v>4182.7968000000001</v>
      </c>
      <c r="AI690" s="1476">
        <v>4269.9384</v>
      </c>
      <c r="AJ690" s="1476">
        <v>4357.08</v>
      </c>
      <c r="AK690" s="1476">
        <v>4444.2215999999999</v>
      </c>
      <c r="AL690" s="1476">
        <v>4531.3631999999998</v>
      </c>
      <c r="AM690" s="1476">
        <v>4618.5047999999997</v>
      </c>
      <c r="AN690" s="1476">
        <v>4705.6463999999996</v>
      </c>
      <c r="AO690" s="1476">
        <v>4792.7879999999996</v>
      </c>
      <c r="AP690" s="1476">
        <v>4879.9295999999995</v>
      </c>
      <c r="AQ690" s="1476">
        <v>4967.0711999999994</v>
      </c>
      <c r="AR690" s="1476">
        <v>5054.2128000000002</v>
      </c>
      <c r="AS690" s="1476">
        <v>5141.3544000000002</v>
      </c>
      <c r="AT690" s="1480">
        <v>5228.4960000000001</v>
      </c>
      <c r="AU690"/>
    </row>
    <row r="691" spans="1:47" s="355" customFormat="1" x14ac:dyDescent="0.3">
      <c r="A691" s="725">
        <v>58</v>
      </c>
      <c r="B691" s="1479">
        <v>1418.7264</v>
      </c>
      <c r="C691" s="1476">
        <v>1507.3968</v>
      </c>
      <c r="D691" s="1476">
        <v>1596.0672</v>
      </c>
      <c r="E691" s="1476">
        <v>1684.7375999999999</v>
      </c>
      <c r="F691" s="1476">
        <v>1773.4079999999999</v>
      </c>
      <c r="G691" s="1476">
        <v>1862.0783999999999</v>
      </c>
      <c r="H691" s="1476">
        <v>1950.7487999999998</v>
      </c>
      <c r="I691" s="1476">
        <v>2039.4191999999998</v>
      </c>
      <c r="J691" s="1476">
        <v>2128.0895999999998</v>
      </c>
      <c r="K691" s="1476">
        <v>2216.7599999999998</v>
      </c>
      <c r="L691" s="1476">
        <v>2305.4303999999997</v>
      </c>
      <c r="M691" s="1476">
        <v>2394.1007999999997</v>
      </c>
      <c r="N691" s="1476">
        <v>2482.7711999999997</v>
      </c>
      <c r="O691" s="1476">
        <v>2571.4416000000001</v>
      </c>
      <c r="P691" s="1476">
        <v>2660.1120000000001</v>
      </c>
      <c r="Q691" s="1476">
        <v>2748.7824000000001</v>
      </c>
      <c r="R691" s="1476">
        <v>2837.4528</v>
      </c>
      <c r="S691" s="1476">
        <v>2926.1232</v>
      </c>
      <c r="T691" s="1476">
        <v>3014.7936</v>
      </c>
      <c r="U691" s="1476">
        <v>3103.4639999999999</v>
      </c>
      <c r="V691" s="1476">
        <v>3192.1343999999999</v>
      </c>
      <c r="W691" s="1476">
        <v>3280.8047999999999</v>
      </c>
      <c r="X691" s="1476">
        <v>3369.4751999999999</v>
      </c>
      <c r="Y691" s="1476">
        <v>3458.1455999999998</v>
      </c>
      <c r="Z691" s="1476">
        <v>3546.8159999999998</v>
      </c>
      <c r="AA691" s="1476">
        <v>3635.4863999999998</v>
      </c>
      <c r="AB691" s="1476">
        <v>3724.1567999999997</v>
      </c>
      <c r="AC691" s="1476">
        <v>3812.8271999999997</v>
      </c>
      <c r="AD691" s="1476">
        <v>3901.4975999999997</v>
      </c>
      <c r="AE691" s="1476">
        <v>3990.1679999999997</v>
      </c>
      <c r="AF691" s="1476">
        <v>4078.8383999999996</v>
      </c>
      <c r="AG691" s="1476">
        <v>4167.5087999999996</v>
      </c>
      <c r="AH691" s="1476">
        <v>4256.1791999999996</v>
      </c>
      <c r="AI691" s="1476">
        <v>4344.8495999999996</v>
      </c>
      <c r="AJ691" s="1476">
        <v>4433.5199999999995</v>
      </c>
      <c r="AK691" s="1476">
        <v>4522.1903999999995</v>
      </c>
      <c r="AL691" s="1476">
        <v>4610.8607999999995</v>
      </c>
      <c r="AM691" s="1476">
        <v>4699.5311999999994</v>
      </c>
      <c r="AN691" s="1476">
        <v>4788.2015999999994</v>
      </c>
      <c r="AO691" s="1476">
        <v>4876.8719999999994</v>
      </c>
      <c r="AP691" s="1476">
        <v>4965.5423999999994</v>
      </c>
      <c r="AQ691" s="1476">
        <v>5054.2128000000002</v>
      </c>
      <c r="AR691" s="1476">
        <v>5142.8832000000002</v>
      </c>
      <c r="AS691" s="1476">
        <v>5231.5536000000002</v>
      </c>
      <c r="AT691" s="1480">
        <v>5320.2240000000002</v>
      </c>
      <c r="AU691"/>
    </row>
    <row r="692" spans="1:47" s="355" customFormat="1" x14ac:dyDescent="0.3">
      <c r="A692" s="725">
        <v>59</v>
      </c>
      <c r="B692" s="1479">
        <v>1443.1871999999998</v>
      </c>
      <c r="C692" s="1476">
        <v>1533.3863999999999</v>
      </c>
      <c r="D692" s="1476">
        <v>1623.5855999999999</v>
      </c>
      <c r="E692" s="1476">
        <v>1713.7847999999999</v>
      </c>
      <c r="F692" s="1476">
        <v>1803.9839999999999</v>
      </c>
      <c r="G692" s="1476">
        <v>1894.1831999999999</v>
      </c>
      <c r="H692" s="1476">
        <v>1984.3824</v>
      </c>
      <c r="I692" s="1476">
        <v>2074.5816</v>
      </c>
      <c r="J692" s="1476">
        <v>2164.7808</v>
      </c>
      <c r="K692" s="1476">
        <v>2254.98</v>
      </c>
      <c r="L692" s="1476">
        <v>2345.1792</v>
      </c>
      <c r="M692" s="1476">
        <v>2435.3784000000001</v>
      </c>
      <c r="N692" s="1476">
        <v>2525.5776000000001</v>
      </c>
      <c r="O692" s="1476">
        <v>2615.7768000000001</v>
      </c>
      <c r="P692" s="1476">
        <v>2705.9760000000001</v>
      </c>
      <c r="Q692" s="1476">
        <v>2796.1751999999997</v>
      </c>
      <c r="R692" s="1476">
        <v>2886.3743999999997</v>
      </c>
      <c r="S692" s="1476">
        <v>2976.5735999999997</v>
      </c>
      <c r="T692" s="1476">
        <v>3066.7727999999997</v>
      </c>
      <c r="U692" s="1476">
        <v>3156.9719999999998</v>
      </c>
      <c r="V692" s="1476">
        <v>3247.1711999999998</v>
      </c>
      <c r="W692" s="1476">
        <v>3337.3703999999998</v>
      </c>
      <c r="X692" s="1476">
        <v>3427.5695999999998</v>
      </c>
      <c r="Y692" s="1476">
        <v>3517.7687999999998</v>
      </c>
      <c r="Z692" s="1476">
        <v>3607.9679999999998</v>
      </c>
      <c r="AA692" s="1476">
        <v>3698.1671999999999</v>
      </c>
      <c r="AB692" s="1476">
        <v>3788.3663999999999</v>
      </c>
      <c r="AC692" s="1476">
        <v>3878.5655999999999</v>
      </c>
      <c r="AD692" s="1476">
        <v>3968.7647999999999</v>
      </c>
      <c r="AE692" s="1476">
        <v>4058.9639999999999</v>
      </c>
      <c r="AF692" s="1476">
        <v>4149.1632</v>
      </c>
      <c r="AG692" s="1476">
        <v>4239.3624</v>
      </c>
      <c r="AH692" s="1476">
        <v>4329.5616</v>
      </c>
      <c r="AI692" s="1476">
        <v>4419.7608</v>
      </c>
      <c r="AJ692" s="1476">
        <v>4509.96</v>
      </c>
      <c r="AK692" s="1476">
        <v>4600.1592000000001</v>
      </c>
      <c r="AL692" s="1476">
        <v>4690.3584000000001</v>
      </c>
      <c r="AM692" s="1476">
        <v>4780.5576000000001</v>
      </c>
      <c r="AN692" s="1476">
        <v>4870.7568000000001</v>
      </c>
      <c r="AO692" s="1476">
        <v>4960.9560000000001</v>
      </c>
      <c r="AP692" s="1476">
        <v>5051.1552000000001</v>
      </c>
      <c r="AQ692" s="1476">
        <v>5141.3544000000002</v>
      </c>
      <c r="AR692" s="1476">
        <v>5231.5536000000002</v>
      </c>
      <c r="AS692" s="1476">
        <v>5321.7528000000002</v>
      </c>
      <c r="AT692" s="1480">
        <v>5411.9520000000002</v>
      </c>
      <c r="AU692"/>
    </row>
    <row r="693" spans="1:47" s="355" customFormat="1" ht="15" thickBot="1" x14ac:dyDescent="0.35">
      <c r="A693" s="920">
        <v>60</v>
      </c>
      <c r="B693" s="1481">
        <v>1467.6479999999999</v>
      </c>
      <c r="C693" s="1482">
        <v>1559.376</v>
      </c>
      <c r="D693" s="1482">
        <v>1651.104</v>
      </c>
      <c r="E693" s="1482">
        <v>1742.8319999999999</v>
      </c>
      <c r="F693" s="1482">
        <v>1834.56</v>
      </c>
      <c r="G693" s="1482">
        <v>1926.288</v>
      </c>
      <c r="H693" s="1482">
        <v>2018.0159999999998</v>
      </c>
      <c r="I693" s="1482">
        <v>2109.7439999999997</v>
      </c>
      <c r="J693" s="1482">
        <v>2201.4719999999998</v>
      </c>
      <c r="K693" s="1482">
        <v>2293.1999999999998</v>
      </c>
      <c r="L693" s="1482">
        <v>2384.9279999999999</v>
      </c>
      <c r="M693" s="1482">
        <v>2476.6559999999999</v>
      </c>
      <c r="N693" s="1482">
        <v>2568.384</v>
      </c>
      <c r="O693" s="1482">
        <v>2660.1120000000001</v>
      </c>
      <c r="P693" s="1482">
        <v>2751.8399999999997</v>
      </c>
      <c r="Q693" s="1482">
        <v>2843.5679999999998</v>
      </c>
      <c r="R693" s="1482">
        <v>2935.2959999999998</v>
      </c>
      <c r="S693" s="1482">
        <v>3027.0239999999999</v>
      </c>
      <c r="T693" s="1482">
        <v>3118.752</v>
      </c>
      <c r="U693" s="1482">
        <v>3210.48</v>
      </c>
      <c r="V693" s="1482">
        <v>3302.2080000000001</v>
      </c>
      <c r="W693" s="1482">
        <v>3393.9359999999997</v>
      </c>
      <c r="X693" s="1482">
        <v>3485.6639999999998</v>
      </c>
      <c r="Y693" s="1482">
        <v>3577.3919999999998</v>
      </c>
      <c r="Z693" s="1482">
        <v>3669.12</v>
      </c>
      <c r="AA693" s="1482">
        <v>3760.848</v>
      </c>
      <c r="AB693" s="1482">
        <v>3852.576</v>
      </c>
      <c r="AC693" s="1482">
        <v>3944.3039999999996</v>
      </c>
      <c r="AD693" s="1482">
        <v>4036.0319999999997</v>
      </c>
      <c r="AE693" s="1482">
        <v>4127.76</v>
      </c>
      <c r="AF693" s="1482">
        <v>4219.4879999999994</v>
      </c>
      <c r="AG693" s="1482">
        <v>4311.2159999999994</v>
      </c>
      <c r="AH693" s="1482">
        <v>4402.9439999999995</v>
      </c>
      <c r="AI693" s="1482">
        <v>4494.6719999999996</v>
      </c>
      <c r="AJ693" s="1482">
        <v>4586.3999999999996</v>
      </c>
      <c r="AK693" s="1482">
        <v>4678.1279999999997</v>
      </c>
      <c r="AL693" s="1482">
        <v>4769.8559999999998</v>
      </c>
      <c r="AM693" s="1482">
        <v>4861.5839999999998</v>
      </c>
      <c r="AN693" s="1482">
        <v>4953.3119999999999</v>
      </c>
      <c r="AO693" s="1482">
        <v>5045.04</v>
      </c>
      <c r="AP693" s="1482">
        <v>5136.768</v>
      </c>
      <c r="AQ693" s="1482">
        <v>5228.4960000000001</v>
      </c>
      <c r="AR693" s="1482">
        <v>5320.2240000000002</v>
      </c>
      <c r="AS693" s="1482">
        <v>5411.9520000000002</v>
      </c>
      <c r="AT693" s="1483">
        <v>5503.6799999999994</v>
      </c>
      <c r="AU693"/>
    </row>
    <row r="694" spans="1:47" ht="15" thickBot="1" x14ac:dyDescent="0.35">
      <c r="A694" s="800" t="s">
        <v>621</v>
      </c>
      <c r="B694" s="1670" t="s">
        <v>65</v>
      </c>
      <c r="C694" s="1671"/>
      <c r="D694" s="1671"/>
      <c r="E694" s="1671"/>
      <c r="F694" s="1671"/>
      <c r="G694" s="1671"/>
      <c r="H694" s="1671"/>
      <c r="I694" s="1671"/>
      <c r="J694" s="1671"/>
      <c r="K694" s="1671"/>
      <c r="L694" s="1671"/>
      <c r="M694" s="1671"/>
      <c r="N694" s="1671"/>
      <c r="O694" s="1671"/>
      <c r="P694" s="1671"/>
      <c r="Q694" s="1671"/>
      <c r="R694" s="1671"/>
      <c r="S694" s="1671"/>
      <c r="T694" s="1671"/>
      <c r="U694" s="1671"/>
      <c r="V694" s="1671"/>
      <c r="W694" s="1671"/>
      <c r="X694" s="1671"/>
      <c r="Y694" s="1671"/>
      <c r="Z694" s="1671"/>
      <c r="AA694" s="1671"/>
      <c r="AB694" s="1671"/>
      <c r="AC694" s="1671"/>
      <c r="AD694" s="1671"/>
      <c r="AE694" s="1671"/>
      <c r="AF694" s="1671"/>
      <c r="AG694" s="1671"/>
      <c r="AH694" s="1671"/>
      <c r="AI694" s="1671"/>
      <c r="AJ694" s="1671"/>
      <c r="AK694" s="1671"/>
      <c r="AL694" s="1671"/>
      <c r="AM694" s="1671"/>
      <c r="AN694" s="1671"/>
      <c r="AO694" s="1671"/>
      <c r="AP694" s="1671"/>
      <c r="AQ694" s="1671"/>
      <c r="AR694" s="1671"/>
      <c r="AS694" s="1671"/>
      <c r="AT694" s="1672"/>
    </row>
    <row r="695" spans="1:47" s="355" customFormat="1" x14ac:dyDescent="0.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</row>
    <row r="696" spans="1:47" s="355" customFormat="1" ht="21.6" thickBot="1" x14ac:dyDescent="0.45">
      <c r="A696" s="736" t="s">
        <v>139</v>
      </c>
      <c r="B696" s="706"/>
      <c r="C696" s="706"/>
      <c r="D696" s="706"/>
      <c r="E696" s="706"/>
      <c r="F696" s="706"/>
      <c r="G696" s="792"/>
      <c r="H696" s="706"/>
      <c r="I696" s="792"/>
      <c r="J696" s="706"/>
      <c r="K696" s="706"/>
      <c r="L696" s="706"/>
      <c r="M696" s="706"/>
      <c r="N696" s="706"/>
      <c r="O696" s="706"/>
      <c r="P696" s="706"/>
      <c r="Q696" s="706"/>
      <c r="R696" s="706"/>
      <c r="S696" s="706"/>
      <c r="T696" s="706"/>
      <c r="U696" s="706"/>
      <c r="V696" s="706"/>
      <c r="W696" s="706"/>
      <c r="X696" s="706"/>
      <c r="Y696" s="706"/>
      <c r="Z696" s="706"/>
      <c r="AA696" s="706"/>
      <c r="AB696" s="706"/>
      <c r="AC696" s="706"/>
      <c r="AD696" s="706"/>
      <c r="AE696" s="706"/>
      <c r="AF696" s="706"/>
      <c r="AG696" s="706"/>
      <c r="AH696" s="706"/>
      <c r="AI696" s="706"/>
      <c r="AJ696" s="706"/>
      <c r="AK696" s="706"/>
      <c r="AL696" s="706"/>
      <c r="AM696" s="706"/>
      <c r="AN696" s="706"/>
      <c r="AO696" s="706"/>
      <c r="AP696" s="706"/>
      <c r="AQ696" s="706"/>
      <c r="AR696" s="706"/>
      <c r="AS696" s="706"/>
      <c r="AT696" s="706"/>
      <c r="AU696"/>
    </row>
    <row r="697" spans="1:47" s="355" customFormat="1" ht="15" thickBot="1" x14ac:dyDescent="0.35">
      <c r="A697" s="739" t="s">
        <v>15</v>
      </c>
      <c r="B697" s="794">
        <v>16</v>
      </c>
      <c r="C697" s="795">
        <v>17</v>
      </c>
      <c r="D697" s="795">
        <v>18</v>
      </c>
      <c r="E697" s="795">
        <v>19</v>
      </c>
      <c r="F697" s="795">
        <v>20</v>
      </c>
      <c r="G697" s="795">
        <v>21</v>
      </c>
      <c r="H697" s="795">
        <v>22</v>
      </c>
      <c r="I697" s="795">
        <v>23</v>
      </c>
      <c r="J697" s="795">
        <v>24</v>
      </c>
      <c r="K697" s="795">
        <v>25</v>
      </c>
      <c r="L697" s="795">
        <v>26</v>
      </c>
      <c r="M697" s="795">
        <v>27</v>
      </c>
      <c r="N697" s="795">
        <v>28</v>
      </c>
      <c r="O697" s="795">
        <v>29</v>
      </c>
      <c r="P697" s="795">
        <v>30</v>
      </c>
      <c r="Q697" s="795">
        <v>31</v>
      </c>
      <c r="R697" s="795">
        <v>32</v>
      </c>
      <c r="S697" s="795">
        <v>33</v>
      </c>
      <c r="T697" s="795">
        <v>34</v>
      </c>
      <c r="U697" s="795">
        <v>35</v>
      </c>
      <c r="V697" s="795">
        <v>36</v>
      </c>
      <c r="W697" s="795">
        <v>37</v>
      </c>
      <c r="X697" s="795">
        <v>38</v>
      </c>
      <c r="Y697" s="795">
        <v>39</v>
      </c>
      <c r="Z697" s="795">
        <v>40</v>
      </c>
      <c r="AA697" s="795">
        <v>41</v>
      </c>
      <c r="AB697" s="795">
        <v>42</v>
      </c>
      <c r="AC697" s="795">
        <v>43</v>
      </c>
      <c r="AD697" s="795">
        <v>44</v>
      </c>
      <c r="AE697" s="795">
        <v>45</v>
      </c>
      <c r="AF697" s="795">
        <v>46</v>
      </c>
      <c r="AG697" s="795">
        <v>47</v>
      </c>
      <c r="AH697" s="795">
        <v>48</v>
      </c>
      <c r="AI697" s="795">
        <v>49</v>
      </c>
      <c r="AJ697" s="795">
        <v>50</v>
      </c>
      <c r="AK697" s="795">
        <v>51</v>
      </c>
      <c r="AL697" s="795">
        <v>52</v>
      </c>
      <c r="AM697" s="795">
        <v>53</v>
      </c>
      <c r="AN697" s="795">
        <v>54</v>
      </c>
      <c r="AO697" s="795">
        <v>55</v>
      </c>
      <c r="AP697" s="795">
        <v>56</v>
      </c>
      <c r="AQ697" s="795">
        <v>57</v>
      </c>
      <c r="AR697" s="795">
        <v>58</v>
      </c>
      <c r="AS697" s="795">
        <v>59</v>
      </c>
      <c r="AT697" s="796">
        <v>60</v>
      </c>
      <c r="AU697"/>
    </row>
    <row r="698" spans="1:47" s="355" customFormat="1" x14ac:dyDescent="0.3">
      <c r="A698" s="746">
        <v>16</v>
      </c>
      <c r="B698" s="797">
        <v>460.59519999999998</v>
      </c>
      <c r="C698" s="1477">
        <v>489.38239999999996</v>
      </c>
      <c r="D698" s="1477">
        <v>518.16959999999995</v>
      </c>
      <c r="E698" s="1477">
        <v>546.95679999999993</v>
      </c>
      <c r="F698" s="1477">
        <v>575.74399999999991</v>
      </c>
      <c r="G698" s="1477">
        <v>604.53120000000001</v>
      </c>
      <c r="H698" s="1477">
        <v>633.3184</v>
      </c>
      <c r="I698" s="1477">
        <v>662.10559999999998</v>
      </c>
      <c r="J698" s="1477">
        <v>690.89279999999997</v>
      </c>
      <c r="K698" s="1477">
        <v>719.68</v>
      </c>
      <c r="L698" s="1477">
        <v>748.46719999999993</v>
      </c>
      <c r="M698" s="1477">
        <v>777.25439999999992</v>
      </c>
      <c r="N698" s="1477">
        <v>806.04160000000002</v>
      </c>
      <c r="O698" s="1477">
        <v>834.8288</v>
      </c>
      <c r="P698" s="1477">
        <v>863.61599999999999</v>
      </c>
      <c r="Q698" s="1477">
        <v>892.40319999999997</v>
      </c>
      <c r="R698" s="1477">
        <v>921.19039999999995</v>
      </c>
      <c r="S698" s="1477">
        <v>949.97759999999994</v>
      </c>
      <c r="T698" s="1477">
        <v>978.76479999999992</v>
      </c>
      <c r="U698" s="1477">
        <v>1007.5519999999999</v>
      </c>
      <c r="V698" s="1477">
        <v>1036.3391999999999</v>
      </c>
      <c r="W698" s="1477">
        <v>1065.1263999999999</v>
      </c>
      <c r="X698" s="1477">
        <v>1093.9135999999999</v>
      </c>
      <c r="Y698" s="1477">
        <v>1122.7007999999998</v>
      </c>
      <c r="Z698" s="1477">
        <v>1151.4879999999998</v>
      </c>
      <c r="AA698" s="1477">
        <v>1180.2752</v>
      </c>
      <c r="AB698" s="1477">
        <v>1209.0624</v>
      </c>
      <c r="AC698" s="1477">
        <v>1237.8496</v>
      </c>
      <c r="AD698" s="1477">
        <v>1266.6368</v>
      </c>
      <c r="AE698" s="1477">
        <v>1295.424</v>
      </c>
      <c r="AF698" s="1477">
        <v>1324.2112</v>
      </c>
      <c r="AG698" s="1477">
        <v>1352.9983999999999</v>
      </c>
      <c r="AH698" s="1477">
        <v>1381.7855999999999</v>
      </c>
      <c r="AI698" s="1477">
        <v>1410.5727999999999</v>
      </c>
      <c r="AJ698" s="1477">
        <v>1439.36</v>
      </c>
      <c r="AK698" s="1477">
        <v>1468.1471999999999</v>
      </c>
      <c r="AL698" s="1477">
        <v>1496.9343999999999</v>
      </c>
      <c r="AM698" s="1477">
        <v>1525.7215999999999</v>
      </c>
      <c r="AN698" s="1477">
        <v>1554.5087999999998</v>
      </c>
      <c r="AO698" s="1477">
        <v>1583.2959999999998</v>
      </c>
      <c r="AP698" s="1477">
        <v>1612.0832</v>
      </c>
      <c r="AQ698" s="1477">
        <v>1640.8704</v>
      </c>
      <c r="AR698" s="1477">
        <v>1669.6576</v>
      </c>
      <c r="AS698" s="1477">
        <v>1698.4448</v>
      </c>
      <c r="AT698" s="1478">
        <v>1727.232</v>
      </c>
      <c r="AU698"/>
    </row>
    <row r="699" spans="1:47" s="355" customFormat="1" x14ac:dyDescent="0.3">
      <c r="A699" s="725">
        <v>17</v>
      </c>
      <c r="B699" s="1479">
        <v>489.38239999999996</v>
      </c>
      <c r="C699" s="1476">
        <v>519.96879999999999</v>
      </c>
      <c r="D699" s="1476">
        <v>550.55520000000001</v>
      </c>
      <c r="E699" s="1476">
        <v>581.14159999999993</v>
      </c>
      <c r="F699" s="1476">
        <v>611.72799999999995</v>
      </c>
      <c r="G699" s="1476">
        <v>642.31439999999998</v>
      </c>
      <c r="H699" s="1476">
        <v>672.9008</v>
      </c>
      <c r="I699" s="1476">
        <v>703.48719999999992</v>
      </c>
      <c r="J699" s="1476">
        <v>734.07359999999994</v>
      </c>
      <c r="K699" s="1476">
        <v>764.66</v>
      </c>
      <c r="L699" s="1476">
        <v>795.24639999999999</v>
      </c>
      <c r="M699" s="1476">
        <v>825.83279999999991</v>
      </c>
      <c r="N699" s="1476">
        <v>856.41919999999993</v>
      </c>
      <c r="O699" s="1476">
        <v>887.00559999999996</v>
      </c>
      <c r="P699" s="1476">
        <v>917.59199999999998</v>
      </c>
      <c r="Q699" s="1476">
        <v>948.1783999999999</v>
      </c>
      <c r="R699" s="1476">
        <v>978.76479999999992</v>
      </c>
      <c r="S699" s="1476">
        <v>1009.3511999999999</v>
      </c>
      <c r="T699" s="1476">
        <v>1039.9376</v>
      </c>
      <c r="U699" s="1476">
        <v>1070.5239999999999</v>
      </c>
      <c r="V699" s="1476">
        <v>1101.1104</v>
      </c>
      <c r="W699" s="1476">
        <v>1131.6967999999999</v>
      </c>
      <c r="X699" s="1476">
        <v>1162.2831999999999</v>
      </c>
      <c r="Y699" s="1476">
        <v>1192.8696</v>
      </c>
      <c r="Z699" s="1476">
        <v>1223.4559999999999</v>
      </c>
      <c r="AA699" s="1476">
        <v>1254.0424</v>
      </c>
      <c r="AB699" s="1476">
        <v>1284.6288</v>
      </c>
      <c r="AC699" s="1476">
        <v>1315.2151999999999</v>
      </c>
      <c r="AD699" s="1476">
        <v>1345.8016</v>
      </c>
      <c r="AE699" s="1476">
        <v>1376.3879999999999</v>
      </c>
      <c r="AF699" s="1476">
        <v>1406.9743999999998</v>
      </c>
      <c r="AG699" s="1476">
        <v>1437.5608</v>
      </c>
      <c r="AH699" s="1476">
        <v>1468.1471999999999</v>
      </c>
      <c r="AI699" s="1476">
        <v>1498.7336</v>
      </c>
      <c r="AJ699" s="1476">
        <v>1529.32</v>
      </c>
      <c r="AK699" s="1476">
        <v>1559.9063999999998</v>
      </c>
      <c r="AL699" s="1476">
        <v>1590.4928</v>
      </c>
      <c r="AM699" s="1476">
        <v>1621.0791999999999</v>
      </c>
      <c r="AN699" s="1476">
        <v>1651.6655999999998</v>
      </c>
      <c r="AO699" s="1476">
        <v>1682.252</v>
      </c>
      <c r="AP699" s="1476">
        <v>1712.8383999999999</v>
      </c>
      <c r="AQ699" s="1476">
        <v>1743.4248</v>
      </c>
      <c r="AR699" s="1476">
        <v>1774.0111999999999</v>
      </c>
      <c r="AS699" s="1476">
        <v>1804.5975999999998</v>
      </c>
      <c r="AT699" s="1480">
        <v>1835.184</v>
      </c>
      <c r="AU699"/>
    </row>
    <row r="700" spans="1:47" s="355" customFormat="1" x14ac:dyDescent="0.3">
      <c r="A700" s="725">
        <v>18</v>
      </c>
      <c r="B700" s="1479">
        <v>518.16959999999995</v>
      </c>
      <c r="C700" s="1476">
        <v>550.55520000000001</v>
      </c>
      <c r="D700" s="1476">
        <v>582.94079999999997</v>
      </c>
      <c r="E700" s="1476">
        <v>615.32639999999992</v>
      </c>
      <c r="F700" s="1476">
        <v>647.71199999999999</v>
      </c>
      <c r="G700" s="1476">
        <v>680.09759999999994</v>
      </c>
      <c r="H700" s="1476">
        <v>712.48320000000001</v>
      </c>
      <c r="I700" s="1476">
        <v>744.86879999999996</v>
      </c>
      <c r="J700" s="1476">
        <v>777.25439999999992</v>
      </c>
      <c r="K700" s="1476">
        <v>809.64</v>
      </c>
      <c r="L700" s="1476">
        <v>842.02559999999994</v>
      </c>
      <c r="M700" s="1476">
        <v>874.41120000000001</v>
      </c>
      <c r="N700" s="1476">
        <v>906.79679999999996</v>
      </c>
      <c r="O700" s="1476">
        <v>939.18239999999992</v>
      </c>
      <c r="P700" s="1476">
        <v>971.56799999999998</v>
      </c>
      <c r="Q700" s="1476">
        <v>1003.9535999999999</v>
      </c>
      <c r="R700" s="1476">
        <v>1036.3391999999999</v>
      </c>
      <c r="S700" s="1476">
        <v>1068.7248</v>
      </c>
      <c r="T700" s="1476">
        <v>1101.1104</v>
      </c>
      <c r="U700" s="1476">
        <v>1133.4959999999999</v>
      </c>
      <c r="V700" s="1476">
        <v>1165.8815999999999</v>
      </c>
      <c r="W700" s="1476">
        <v>1198.2672</v>
      </c>
      <c r="X700" s="1476">
        <v>1230.6527999999998</v>
      </c>
      <c r="Y700" s="1476">
        <v>1263.0383999999999</v>
      </c>
      <c r="Z700" s="1476">
        <v>1295.424</v>
      </c>
      <c r="AA700" s="1476">
        <v>1327.8096</v>
      </c>
      <c r="AB700" s="1476">
        <v>1360.1951999999999</v>
      </c>
      <c r="AC700" s="1476">
        <v>1392.5808</v>
      </c>
      <c r="AD700" s="1476">
        <v>1424.9664</v>
      </c>
      <c r="AE700" s="1476">
        <v>1457.3519999999999</v>
      </c>
      <c r="AF700" s="1476">
        <v>1489.7375999999999</v>
      </c>
      <c r="AG700" s="1476">
        <v>1522.1232</v>
      </c>
      <c r="AH700" s="1476">
        <v>1554.5087999999998</v>
      </c>
      <c r="AI700" s="1476">
        <v>1586.8943999999999</v>
      </c>
      <c r="AJ700" s="1476">
        <v>1619.28</v>
      </c>
      <c r="AK700" s="1476">
        <v>1651.6655999999998</v>
      </c>
      <c r="AL700" s="1476">
        <v>1684.0511999999999</v>
      </c>
      <c r="AM700" s="1476">
        <v>1716.4367999999999</v>
      </c>
      <c r="AN700" s="1476">
        <v>1748.8224</v>
      </c>
      <c r="AO700" s="1476">
        <v>1781.2079999999999</v>
      </c>
      <c r="AP700" s="1476">
        <v>1813.5935999999999</v>
      </c>
      <c r="AQ700" s="1476">
        <v>1845.9792</v>
      </c>
      <c r="AR700" s="1476">
        <v>1878.3647999999998</v>
      </c>
      <c r="AS700" s="1476">
        <v>1910.7503999999999</v>
      </c>
      <c r="AT700" s="1480">
        <v>1943.136</v>
      </c>
      <c r="AU700"/>
    </row>
    <row r="701" spans="1:47" s="355" customFormat="1" x14ac:dyDescent="0.3">
      <c r="A701" s="725">
        <v>19</v>
      </c>
      <c r="B701" s="1479">
        <v>546.95679999999993</v>
      </c>
      <c r="C701" s="1476">
        <v>581.14159999999993</v>
      </c>
      <c r="D701" s="1476">
        <v>615.32639999999992</v>
      </c>
      <c r="E701" s="1476">
        <v>649.51119999999992</v>
      </c>
      <c r="F701" s="1476">
        <v>683.69599999999991</v>
      </c>
      <c r="G701" s="1476">
        <v>717.88079999999991</v>
      </c>
      <c r="H701" s="1476">
        <v>752.06560000000002</v>
      </c>
      <c r="I701" s="1476">
        <v>786.25040000000001</v>
      </c>
      <c r="J701" s="1476">
        <v>820.43520000000001</v>
      </c>
      <c r="K701" s="1476">
        <v>854.62</v>
      </c>
      <c r="L701" s="1476">
        <v>888.8048</v>
      </c>
      <c r="M701" s="1476">
        <v>922.9896</v>
      </c>
      <c r="N701" s="1476">
        <v>957.17439999999999</v>
      </c>
      <c r="O701" s="1476">
        <v>991.35919999999999</v>
      </c>
      <c r="P701" s="1476">
        <v>1025.5439999999999</v>
      </c>
      <c r="Q701" s="1476">
        <v>1059.7287999999999</v>
      </c>
      <c r="R701" s="1476">
        <v>1093.9135999999999</v>
      </c>
      <c r="S701" s="1476">
        <v>1128.0983999999999</v>
      </c>
      <c r="T701" s="1476">
        <v>1162.2831999999999</v>
      </c>
      <c r="U701" s="1476">
        <v>1196.4679999999998</v>
      </c>
      <c r="V701" s="1476">
        <v>1230.6527999999998</v>
      </c>
      <c r="W701" s="1476">
        <v>1264.8375999999998</v>
      </c>
      <c r="X701" s="1476">
        <v>1299.0223999999998</v>
      </c>
      <c r="Y701" s="1476">
        <v>1333.2071999999998</v>
      </c>
      <c r="Z701" s="1476">
        <v>1367.3919999999998</v>
      </c>
      <c r="AA701" s="1476">
        <v>1401.5767999999998</v>
      </c>
      <c r="AB701" s="1476">
        <v>1435.7615999999998</v>
      </c>
      <c r="AC701" s="1476">
        <v>1469.9464</v>
      </c>
      <c r="AD701" s="1476">
        <v>1504.1312</v>
      </c>
      <c r="AE701" s="1476">
        <v>1538.316</v>
      </c>
      <c r="AF701" s="1476">
        <v>1572.5008</v>
      </c>
      <c r="AG701" s="1476">
        <v>1606.6856</v>
      </c>
      <c r="AH701" s="1476">
        <v>1640.8704</v>
      </c>
      <c r="AI701" s="1476">
        <v>1675.0552</v>
      </c>
      <c r="AJ701" s="1476">
        <v>1709.24</v>
      </c>
      <c r="AK701" s="1476">
        <v>1743.4248</v>
      </c>
      <c r="AL701" s="1476">
        <v>1777.6096</v>
      </c>
      <c r="AM701" s="1476">
        <v>1811.7944</v>
      </c>
      <c r="AN701" s="1476">
        <v>1845.9792</v>
      </c>
      <c r="AO701" s="1476">
        <v>1880.164</v>
      </c>
      <c r="AP701" s="1476">
        <v>1914.3488</v>
      </c>
      <c r="AQ701" s="1476">
        <v>1948.5336</v>
      </c>
      <c r="AR701" s="1476">
        <v>1982.7184</v>
      </c>
      <c r="AS701" s="1476">
        <v>2016.9032</v>
      </c>
      <c r="AT701" s="1480">
        <v>2051.0879999999997</v>
      </c>
      <c r="AU701"/>
    </row>
    <row r="702" spans="1:47" s="355" customFormat="1" x14ac:dyDescent="0.3">
      <c r="A702" s="725">
        <v>20</v>
      </c>
      <c r="B702" s="1479">
        <v>575.74399999999991</v>
      </c>
      <c r="C702" s="1476">
        <v>611.72799999999995</v>
      </c>
      <c r="D702" s="1476">
        <v>647.71199999999999</v>
      </c>
      <c r="E702" s="1476">
        <v>683.69599999999991</v>
      </c>
      <c r="F702" s="1476">
        <v>719.68</v>
      </c>
      <c r="G702" s="1476">
        <v>755.66399999999999</v>
      </c>
      <c r="H702" s="1476">
        <v>791.64799999999991</v>
      </c>
      <c r="I702" s="1476">
        <v>827.63199999999995</v>
      </c>
      <c r="J702" s="1476">
        <v>863.61599999999999</v>
      </c>
      <c r="K702" s="1476">
        <v>899.59999999999991</v>
      </c>
      <c r="L702" s="1476">
        <v>935.58399999999995</v>
      </c>
      <c r="M702" s="1476">
        <v>971.56799999999998</v>
      </c>
      <c r="N702" s="1476">
        <v>1007.5519999999999</v>
      </c>
      <c r="O702" s="1476">
        <v>1043.5360000000001</v>
      </c>
      <c r="P702" s="1476">
        <v>1079.52</v>
      </c>
      <c r="Q702" s="1476">
        <v>1115.5039999999999</v>
      </c>
      <c r="R702" s="1476">
        <v>1151.4879999999998</v>
      </c>
      <c r="S702" s="1476">
        <v>1187.472</v>
      </c>
      <c r="T702" s="1476">
        <v>1223.4559999999999</v>
      </c>
      <c r="U702" s="1476">
        <v>1259.4399999999998</v>
      </c>
      <c r="V702" s="1476">
        <v>1295.424</v>
      </c>
      <c r="W702" s="1476">
        <v>1331.4079999999999</v>
      </c>
      <c r="X702" s="1476">
        <v>1367.3919999999998</v>
      </c>
      <c r="Y702" s="1476">
        <v>1403.376</v>
      </c>
      <c r="Z702" s="1476">
        <v>1439.36</v>
      </c>
      <c r="AA702" s="1476">
        <v>1475.3439999999998</v>
      </c>
      <c r="AB702" s="1476">
        <v>1511.328</v>
      </c>
      <c r="AC702" s="1476">
        <v>1547.3119999999999</v>
      </c>
      <c r="AD702" s="1476">
        <v>1583.2959999999998</v>
      </c>
      <c r="AE702" s="1476">
        <v>1619.28</v>
      </c>
      <c r="AF702" s="1476">
        <v>1655.2639999999999</v>
      </c>
      <c r="AG702" s="1476">
        <v>1691.2479999999998</v>
      </c>
      <c r="AH702" s="1476">
        <v>1727.232</v>
      </c>
      <c r="AI702" s="1476">
        <v>1763.2159999999999</v>
      </c>
      <c r="AJ702" s="1476">
        <v>1799.1999999999998</v>
      </c>
      <c r="AK702" s="1476">
        <v>1835.184</v>
      </c>
      <c r="AL702" s="1476">
        <v>1871.1679999999999</v>
      </c>
      <c r="AM702" s="1476">
        <v>1907.1519999999998</v>
      </c>
      <c r="AN702" s="1476">
        <v>1943.136</v>
      </c>
      <c r="AO702" s="1476">
        <v>1979.12</v>
      </c>
      <c r="AP702" s="1476">
        <v>2015.1039999999998</v>
      </c>
      <c r="AQ702" s="1476">
        <v>2051.0879999999997</v>
      </c>
      <c r="AR702" s="1476">
        <v>2087.0720000000001</v>
      </c>
      <c r="AS702" s="1476">
        <v>2123.056</v>
      </c>
      <c r="AT702" s="1480">
        <v>2159.04</v>
      </c>
    </row>
    <row r="703" spans="1:47" s="355" customFormat="1" x14ac:dyDescent="0.3">
      <c r="A703" s="725">
        <v>21</v>
      </c>
      <c r="B703" s="1479">
        <v>604.53120000000001</v>
      </c>
      <c r="C703" s="1476">
        <v>642.31439999999998</v>
      </c>
      <c r="D703" s="1476">
        <v>680.09759999999994</v>
      </c>
      <c r="E703" s="1476">
        <v>717.88079999999991</v>
      </c>
      <c r="F703" s="1476">
        <v>755.66399999999999</v>
      </c>
      <c r="G703" s="1476">
        <v>793.44719999999995</v>
      </c>
      <c r="H703" s="1476">
        <v>831.23039999999992</v>
      </c>
      <c r="I703" s="1476">
        <v>869.0136</v>
      </c>
      <c r="J703" s="1476">
        <v>906.79679999999996</v>
      </c>
      <c r="K703" s="1476">
        <v>944.57999999999993</v>
      </c>
      <c r="L703" s="1476">
        <v>982.36320000000001</v>
      </c>
      <c r="M703" s="1476">
        <v>1020.1464</v>
      </c>
      <c r="N703" s="1476">
        <v>1057.9295999999999</v>
      </c>
      <c r="O703" s="1476">
        <v>1095.7128</v>
      </c>
      <c r="P703" s="1476">
        <v>1133.4959999999999</v>
      </c>
      <c r="Q703" s="1476">
        <v>1171.2791999999999</v>
      </c>
      <c r="R703" s="1476">
        <v>1209.0624</v>
      </c>
      <c r="S703" s="1476">
        <v>1246.8455999999999</v>
      </c>
      <c r="T703" s="1476">
        <v>1284.6288</v>
      </c>
      <c r="U703" s="1476">
        <v>1322.412</v>
      </c>
      <c r="V703" s="1476">
        <v>1360.1951999999999</v>
      </c>
      <c r="W703" s="1476">
        <v>1397.9784</v>
      </c>
      <c r="X703" s="1476">
        <v>1435.7615999999998</v>
      </c>
      <c r="Y703" s="1476">
        <v>1473.5447999999999</v>
      </c>
      <c r="Z703" s="1476">
        <v>1511.328</v>
      </c>
      <c r="AA703" s="1476">
        <v>1549.1111999999998</v>
      </c>
      <c r="AB703" s="1476">
        <v>1586.8943999999999</v>
      </c>
      <c r="AC703" s="1476">
        <v>1624.6776</v>
      </c>
      <c r="AD703" s="1476">
        <v>1662.4607999999998</v>
      </c>
      <c r="AE703" s="1476">
        <v>1700.2439999999999</v>
      </c>
      <c r="AF703" s="1476">
        <v>1738.0272</v>
      </c>
      <c r="AG703" s="1476">
        <v>1775.8103999999998</v>
      </c>
      <c r="AH703" s="1476">
        <v>1813.5935999999999</v>
      </c>
      <c r="AI703" s="1476">
        <v>1851.3768</v>
      </c>
      <c r="AJ703" s="1476">
        <v>1889.1599999999999</v>
      </c>
      <c r="AK703" s="1476">
        <v>1926.9431999999999</v>
      </c>
      <c r="AL703" s="1476">
        <v>1964.7264</v>
      </c>
      <c r="AM703" s="1476">
        <v>2002.5095999999999</v>
      </c>
      <c r="AN703" s="1476">
        <v>2040.2927999999999</v>
      </c>
      <c r="AO703" s="1476">
        <v>2078.076</v>
      </c>
      <c r="AP703" s="1476">
        <v>2115.8591999999999</v>
      </c>
      <c r="AQ703" s="1476">
        <v>2153.6423999999997</v>
      </c>
      <c r="AR703" s="1476">
        <v>2191.4256</v>
      </c>
      <c r="AS703" s="1476">
        <v>2229.2087999999999</v>
      </c>
      <c r="AT703" s="1480">
        <v>2266.9919999999997</v>
      </c>
      <c r="AU703"/>
    </row>
    <row r="704" spans="1:47" s="355" customFormat="1" x14ac:dyDescent="0.3">
      <c r="A704" s="725">
        <v>22</v>
      </c>
      <c r="B704" s="1479">
        <v>633.3184</v>
      </c>
      <c r="C704" s="1476">
        <v>672.9008</v>
      </c>
      <c r="D704" s="1476">
        <v>712.48320000000001</v>
      </c>
      <c r="E704" s="1476">
        <v>752.06560000000002</v>
      </c>
      <c r="F704" s="1476">
        <v>791.64799999999991</v>
      </c>
      <c r="G704" s="1476">
        <v>831.23039999999992</v>
      </c>
      <c r="H704" s="1476">
        <v>870.81279999999992</v>
      </c>
      <c r="I704" s="1476">
        <v>910.39519999999993</v>
      </c>
      <c r="J704" s="1476">
        <v>949.97759999999994</v>
      </c>
      <c r="K704" s="1476">
        <v>989.56</v>
      </c>
      <c r="L704" s="1476">
        <v>1029.1424</v>
      </c>
      <c r="M704" s="1476">
        <v>1068.7248</v>
      </c>
      <c r="N704" s="1476">
        <v>1108.3072</v>
      </c>
      <c r="O704" s="1476">
        <v>1147.8896</v>
      </c>
      <c r="P704" s="1476">
        <v>1187.472</v>
      </c>
      <c r="Q704" s="1476">
        <v>1227.0544</v>
      </c>
      <c r="R704" s="1476">
        <v>1266.6368</v>
      </c>
      <c r="S704" s="1476">
        <v>1306.2192</v>
      </c>
      <c r="T704" s="1476">
        <v>1345.8016</v>
      </c>
      <c r="U704" s="1476">
        <v>1385.384</v>
      </c>
      <c r="V704" s="1476">
        <v>1424.9664</v>
      </c>
      <c r="W704" s="1476">
        <v>1464.5488</v>
      </c>
      <c r="X704" s="1476">
        <v>1504.1312</v>
      </c>
      <c r="Y704" s="1476">
        <v>1543.7135999999998</v>
      </c>
      <c r="Z704" s="1476">
        <v>1583.2959999999998</v>
      </c>
      <c r="AA704" s="1476">
        <v>1622.8783999999998</v>
      </c>
      <c r="AB704" s="1476">
        <v>1662.4607999999998</v>
      </c>
      <c r="AC704" s="1476">
        <v>1702.0431999999998</v>
      </c>
      <c r="AD704" s="1476">
        <v>1741.6255999999998</v>
      </c>
      <c r="AE704" s="1476">
        <v>1781.2079999999999</v>
      </c>
      <c r="AF704" s="1476">
        <v>1820.7903999999999</v>
      </c>
      <c r="AG704" s="1476">
        <v>1860.3727999999999</v>
      </c>
      <c r="AH704" s="1476">
        <v>1899.9551999999999</v>
      </c>
      <c r="AI704" s="1476">
        <v>1939.5375999999999</v>
      </c>
      <c r="AJ704" s="1476">
        <v>1979.12</v>
      </c>
      <c r="AK704" s="1476">
        <v>2018.7023999999999</v>
      </c>
      <c r="AL704" s="1476">
        <v>2058.2847999999999</v>
      </c>
      <c r="AM704" s="1476">
        <v>2097.8671999999997</v>
      </c>
      <c r="AN704" s="1476">
        <v>2137.4495999999999</v>
      </c>
      <c r="AO704" s="1476">
        <v>2177.0319999999997</v>
      </c>
      <c r="AP704" s="1476">
        <v>2216.6143999999999</v>
      </c>
      <c r="AQ704" s="1476">
        <v>2256.1967999999997</v>
      </c>
      <c r="AR704" s="1476">
        <v>2295.7791999999999</v>
      </c>
      <c r="AS704" s="1476">
        <v>2335.3615999999997</v>
      </c>
      <c r="AT704" s="1480">
        <v>2374.944</v>
      </c>
    </row>
    <row r="705" spans="1:47" s="355" customFormat="1" x14ac:dyDescent="0.3">
      <c r="A705" s="725">
        <v>23</v>
      </c>
      <c r="B705" s="1479">
        <v>662.10559999999998</v>
      </c>
      <c r="C705" s="1476">
        <v>703.48719999999992</v>
      </c>
      <c r="D705" s="1476">
        <v>744.86879999999996</v>
      </c>
      <c r="E705" s="1476">
        <v>786.25040000000001</v>
      </c>
      <c r="F705" s="1476">
        <v>827.63199999999995</v>
      </c>
      <c r="G705" s="1476">
        <v>869.0136</v>
      </c>
      <c r="H705" s="1476">
        <v>910.39519999999993</v>
      </c>
      <c r="I705" s="1476">
        <v>951.77679999999998</v>
      </c>
      <c r="J705" s="1476">
        <v>993.15839999999992</v>
      </c>
      <c r="K705" s="1476">
        <v>1034.54</v>
      </c>
      <c r="L705" s="1476">
        <v>1075.9215999999999</v>
      </c>
      <c r="M705" s="1476">
        <v>1117.3031999999998</v>
      </c>
      <c r="N705" s="1476">
        <v>1158.6848</v>
      </c>
      <c r="O705" s="1476">
        <v>1200.0663999999999</v>
      </c>
      <c r="P705" s="1476">
        <v>1241.4479999999999</v>
      </c>
      <c r="Q705" s="1476">
        <v>1282.8296</v>
      </c>
      <c r="R705" s="1476">
        <v>1324.2112</v>
      </c>
      <c r="S705" s="1476">
        <v>1365.5927999999999</v>
      </c>
      <c r="T705" s="1476">
        <v>1406.9743999999998</v>
      </c>
      <c r="U705" s="1476">
        <v>1448.356</v>
      </c>
      <c r="V705" s="1476">
        <v>1489.7375999999999</v>
      </c>
      <c r="W705" s="1476">
        <v>1531.1191999999999</v>
      </c>
      <c r="X705" s="1476">
        <v>1572.5008</v>
      </c>
      <c r="Y705" s="1476">
        <v>1613.8824</v>
      </c>
      <c r="Z705" s="1476">
        <v>1655.2639999999999</v>
      </c>
      <c r="AA705" s="1476">
        <v>1696.6455999999998</v>
      </c>
      <c r="AB705" s="1476">
        <v>1738.0272</v>
      </c>
      <c r="AC705" s="1476">
        <v>1779.4087999999999</v>
      </c>
      <c r="AD705" s="1476">
        <v>1820.7903999999999</v>
      </c>
      <c r="AE705" s="1476">
        <v>1862.1719999999998</v>
      </c>
      <c r="AF705" s="1476">
        <v>1903.5536</v>
      </c>
      <c r="AG705" s="1476">
        <v>1944.9351999999999</v>
      </c>
      <c r="AH705" s="1476">
        <v>1986.3167999999998</v>
      </c>
      <c r="AI705" s="1476">
        <v>2027.6984</v>
      </c>
      <c r="AJ705" s="1476">
        <v>2069.08</v>
      </c>
      <c r="AK705" s="1476">
        <v>2110.4616000000001</v>
      </c>
      <c r="AL705" s="1476">
        <v>2151.8431999999998</v>
      </c>
      <c r="AM705" s="1476">
        <v>2193.2248</v>
      </c>
      <c r="AN705" s="1476">
        <v>2234.6063999999997</v>
      </c>
      <c r="AO705" s="1476">
        <v>2275.9879999999998</v>
      </c>
      <c r="AP705" s="1476">
        <v>2317.3696</v>
      </c>
      <c r="AQ705" s="1476">
        <v>2358.7511999999997</v>
      </c>
      <c r="AR705" s="1476">
        <v>2400.1327999999999</v>
      </c>
      <c r="AS705" s="1476">
        <v>2441.5144</v>
      </c>
      <c r="AT705" s="1480">
        <v>2482.8959999999997</v>
      </c>
      <c r="AU705"/>
    </row>
    <row r="706" spans="1:47" s="355" customFormat="1" x14ac:dyDescent="0.3">
      <c r="A706" s="725">
        <v>24</v>
      </c>
      <c r="B706" s="1479">
        <v>690.89279999999997</v>
      </c>
      <c r="C706" s="1476">
        <v>734.07359999999994</v>
      </c>
      <c r="D706" s="1476">
        <v>777.25439999999992</v>
      </c>
      <c r="E706" s="1476">
        <v>820.43520000000001</v>
      </c>
      <c r="F706" s="1476">
        <v>863.61599999999999</v>
      </c>
      <c r="G706" s="1476">
        <v>906.79679999999996</v>
      </c>
      <c r="H706" s="1476">
        <v>949.97759999999994</v>
      </c>
      <c r="I706" s="1476">
        <v>993.15839999999992</v>
      </c>
      <c r="J706" s="1476">
        <v>1036.3391999999999</v>
      </c>
      <c r="K706" s="1476">
        <v>1079.52</v>
      </c>
      <c r="L706" s="1476">
        <v>1122.7007999999998</v>
      </c>
      <c r="M706" s="1476">
        <v>1165.8815999999999</v>
      </c>
      <c r="N706" s="1476">
        <v>1209.0624</v>
      </c>
      <c r="O706" s="1476">
        <v>1252.2431999999999</v>
      </c>
      <c r="P706" s="1476">
        <v>1295.424</v>
      </c>
      <c r="Q706" s="1476">
        <v>1338.6047999999998</v>
      </c>
      <c r="R706" s="1476">
        <v>1381.7855999999999</v>
      </c>
      <c r="S706" s="1476">
        <v>1424.9664</v>
      </c>
      <c r="T706" s="1476">
        <v>1468.1471999999999</v>
      </c>
      <c r="U706" s="1476">
        <v>1511.328</v>
      </c>
      <c r="V706" s="1476">
        <v>1554.5087999999998</v>
      </c>
      <c r="W706" s="1476">
        <v>1597.6895999999999</v>
      </c>
      <c r="X706" s="1476">
        <v>1640.8704</v>
      </c>
      <c r="Y706" s="1476">
        <v>1684.0511999999999</v>
      </c>
      <c r="Z706" s="1476">
        <v>1727.232</v>
      </c>
      <c r="AA706" s="1476">
        <v>1770.4127999999998</v>
      </c>
      <c r="AB706" s="1476">
        <v>1813.5935999999999</v>
      </c>
      <c r="AC706" s="1476">
        <v>1856.7744</v>
      </c>
      <c r="AD706" s="1476">
        <v>1899.9551999999999</v>
      </c>
      <c r="AE706" s="1476">
        <v>1943.136</v>
      </c>
      <c r="AF706" s="1476">
        <v>1986.3167999999998</v>
      </c>
      <c r="AG706" s="1476">
        <v>2029.4975999999999</v>
      </c>
      <c r="AH706" s="1476">
        <v>2072.6783999999998</v>
      </c>
      <c r="AI706" s="1476">
        <v>2115.8591999999999</v>
      </c>
      <c r="AJ706" s="1476">
        <v>2159.04</v>
      </c>
      <c r="AK706" s="1476">
        <v>2202.2208000000001</v>
      </c>
      <c r="AL706" s="1476">
        <v>2245.4015999999997</v>
      </c>
      <c r="AM706" s="1476">
        <v>2288.5823999999998</v>
      </c>
      <c r="AN706" s="1476">
        <v>2331.7631999999999</v>
      </c>
      <c r="AO706" s="1476">
        <v>2374.944</v>
      </c>
      <c r="AP706" s="1476">
        <v>2418.1248000000001</v>
      </c>
      <c r="AQ706" s="1476">
        <v>2461.3055999999997</v>
      </c>
      <c r="AR706" s="1476">
        <v>2504.4863999999998</v>
      </c>
      <c r="AS706" s="1476">
        <v>2547.6671999999999</v>
      </c>
      <c r="AT706" s="1480">
        <v>2590.848</v>
      </c>
      <c r="AU706"/>
    </row>
    <row r="707" spans="1:47" s="355" customFormat="1" x14ac:dyDescent="0.3">
      <c r="A707" s="725">
        <v>25</v>
      </c>
      <c r="B707" s="1479">
        <v>719.68</v>
      </c>
      <c r="C707" s="1476">
        <v>764.66</v>
      </c>
      <c r="D707" s="1476">
        <v>809.64</v>
      </c>
      <c r="E707" s="1476">
        <v>854.62</v>
      </c>
      <c r="F707" s="1476">
        <v>899.59999999999991</v>
      </c>
      <c r="G707" s="1476">
        <v>944.57999999999993</v>
      </c>
      <c r="H707" s="1476">
        <v>989.56</v>
      </c>
      <c r="I707" s="1476">
        <v>1034.54</v>
      </c>
      <c r="J707" s="1476">
        <v>1079.52</v>
      </c>
      <c r="K707" s="1476">
        <v>1124.5</v>
      </c>
      <c r="L707" s="1476">
        <v>1169.48</v>
      </c>
      <c r="M707" s="1476">
        <v>1214.46</v>
      </c>
      <c r="N707" s="1476">
        <v>1259.4399999999998</v>
      </c>
      <c r="O707" s="1476">
        <v>1304.4199999999998</v>
      </c>
      <c r="P707" s="1476">
        <v>1349.3999999999999</v>
      </c>
      <c r="Q707" s="1476">
        <v>1394.3799999999999</v>
      </c>
      <c r="R707" s="1476">
        <v>1439.36</v>
      </c>
      <c r="S707" s="1476">
        <v>1484.34</v>
      </c>
      <c r="T707" s="1476">
        <v>1529.32</v>
      </c>
      <c r="U707" s="1476">
        <v>1574.3</v>
      </c>
      <c r="V707" s="1476">
        <v>1619.28</v>
      </c>
      <c r="W707" s="1476">
        <v>1664.26</v>
      </c>
      <c r="X707" s="1476">
        <v>1709.24</v>
      </c>
      <c r="Y707" s="1476">
        <v>1754.2199999999998</v>
      </c>
      <c r="Z707" s="1476">
        <v>1799.1999999999998</v>
      </c>
      <c r="AA707" s="1476">
        <v>1844.1799999999998</v>
      </c>
      <c r="AB707" s="1476">
        <v>1889.1599999999999</v>
      </c>
      <c r="AC707" s="1476">
        <v>1934.1399999999999</v>
      </c>
      <c r="AD707" s="1476">
        <v>1979.12</v>
      </c>
      <c r="AE707" s="1476">
        <v>2024.1</v>
      </c>
      <c r="AF707" s="1476">
        <v>2069.08</v>
      </c>
      <c r="AG707" s="1476">
        <v>2114.06</v>
      </c>
      <c r="AH707" s="1476">
        <v>2159.04</v>
      </c>
      <c r="AI707" s="1476">
        <v>2204.02</v>
      </c>
      <c r="AJ707" s="1476">
        <v>2249</v>
      </c>
      <c r="AK707" s="1476">
        <v>2293.98</v>
      </c>
      <c r="AL707" s="1476">
        <v>2338.96</v>
      </c>
      <c r="AM707" s="1476">
        <v>2383.94</v>
      </c>
      <c r="AN707" s="1476">
        <v>2428.92</v>
      </c>
      <c r="AO707" s="1476">
        <v>2473.9</v>
      </c>
      <c r="AP707" s="1476">
        <v>2518.8799999999997</v>
      </c>
      <c r="AQ707" s="1476">
        <v>2563.8599999999997</v>
      </c>
      <c r="AR707" s="1476">
        <v>2608.8399999999997</v>
      </c>
      <c r="AS707" s="1476">
        <v>2653.8199999999997</v>
      </c>
      <c r="AT707" s="1480">
        <v>2698.7999999999997</v>
      </c>
      <c r="AU707"/>
    </row>
    <row r="708" spans="1:47" s="355" customFormat="1" x14ac:dyDescent="0.3">
      <c r="A708" s="725">
        <v>26</v>
      </c>
      <c r="B708" s="1479">
        <v>748.46719999999993</v>
      </c>
      <c r="C708" s="1476">
        <v>795.24639999999999</v>
      </c>
      <c r="D708" s="1476">
        <v>842.02559999999994</v>
      </c>
      <c r="E708" s="1476">
        <v>888.8048</v>
      </c>
      <c r="F708" s="1476">
        <v>935.58399999999995</v>
      </c>
      <c r="G708" s="1476">
        <v>982.36320000000001</v>
      </c>
      <c r="H708" s="1476">
        <v>1029.1424</v>
      </c>
      <c r="I708" s="1476">
        <v>1075.9215999999999</v>
      </c>
      <c r="J708" s="1476">
        <v>1122.7007999999998</v>
      </c>
      <c r="K708" s="1476">
        <v>1169.48</v>
      </c>
      <c r="L708" s="1476">
        <v>1216.2592</v>
      </c>
      <c r="M708" s="1476">
        <v>1263.0383999999999</v>
      </c>
      <c r="N708" s="1476">
        <v>1309.8175999999999</v>
      </c>
      <c r="O708" s="1476">
        <v>1356.5968</v>
      </c>
      <c r="P708" s="1476">
        <v>1403.376</v>
      </c>
      <c r="Q708" s="1476">
        <v>1450.1551999999999</v>
      </c>
      <c r="R708" s="1476">
        <v>1496.9343999999999</v>
      </c>
      <c r="S708" s="1476">
        <v>1543.7135999999998</v>
      </c>
      <c r="T708" s="1476">
        <v>1590.4928</v>
      </c>
      <c r="U708" s="1476">
        <v>1637.2719999999999</v>
      </c>
      <c r="V708" s="1476">
        <v>1684.0511999999999</v>
      </c>
      <c r="W708" s="1476">
        <v>1730.8303999999998</v>
      </c>
      <c r="X708" s="1476">
        <v>1777.6096</v>
      </c>
      <c r="Y708" s="1476">
        <v>1824.3887999999999</v>
      </c>
      <c r="Z708" s="1476">
        <v>1871.1679999999999</v>
      </c>
      <c r="AA708" s="1476">
        <v>1917.9471999999998</v>
      </c>
      <c r="AB708" s="1476">
        <v>1964.7264</v>
      </c>
      <c r="AC708" s="1476">
        <v>2011.5056</v>
      </c>
      <c r="AD708" s="1476">
        <v>2058.2847999999999</v>
      </c>
      <c r="AE708" s="1476">
        <v>2105.0639999999999</v>
      </c>
      <c r="AF708" s="1476">
        <v>2151.8431999999998</v>
      </c>
      <c r="AG708" s="1476">
        <v>2198.6223999999997</v>
      </c>
      <c r="AH708" s="1476">
        <v>2245.4015999999997</v>
      </c>
      <c r="AI708" s="1476">
        <v>2292.1808000000001</v>
      </c>
      <c r="AJ708" s="1476">
        <v>2338.96</v>
      </c>
      <c r="AK708" s="1476">
        <v>2385.7392</v>
      </c>
      <c r="AL708" s="1476">
        <v>2432.5183999999999</v>
      </c>
      <c r="AM708" s="1476">
        <v>2479.2975999999999</v>
      </c>
      <c r="AN708" s="1476">
        <v>2526.0767999999998</v>
      </c>
      <c r="AO708" s="1476">
        <v>2572.8559999999998</v>
      </c>
      <c r="AP708" s="1476">
        <v>2619.6351999999997</v>
      </c>
      <c r="AQ708" s="1476">
        <v>2666.4143999999997</v>
      </c>
      <c r="AR708" s="1476">
        <v>2713.1936000000001</v>
      </c>
      <c r="AS708" s="1476">
        <v>2759.9728</v>
      </c>
      <c r="AT708" s="1480">
        <v>2806.752</v>
      </c>
    </row>
    <row r="709" spans="1:47" s="355" customFormat="1" x14ac:dyDescent="0.3">
      <c r="A709" s="725">
        <v>27</v>
      </c>
      <c r="B709" s="1479">
        <v>777.25439999999992</v>
      </c>
      <c r="C709" s="1476">
        <v>825.83279999999991</v>
      </c>
      <c r="D709" s="1476">
        <v>874.41120000000001</v>
      </c>
      <c r="E709" s="1476">
        <v>922.9896</v>
      </c>
      <c r="F709" s="1476">
        <v>971.56799999999998</v>
      </c>
      <c r="G709" s="1476">
        <v>1020.1464</v>
      </c>
      <c r="H709" s="1476">
        <v>1068.7248</v>
      </c>
      <c r="I709" s="1476">
        <v>1117.3031999999998</v>
      </c>
      <c r="J709" s="1476">
        <v>1165.8815999999999</v>
      </c>
      <c r="K709" s="1476">
        <v>1214.46</v>
      </c>
      <c r="L709" s="1476">
        <v>1263.0383999999999</v>
      </c>
      <c r="M709" s="1476">
        <v>1311.6168</v>
      </c>
      <c r="N709" s="1476">
        <v>1360.1951999999999</v>
      </c>
      <c r="O709" s="1476">
        <v>1408.7736</v>
      </c>
      <c r="P709" s="1476">
        <v>1457.3519999999999</v>
      </c>
      <c r="Q709" s="1476">
        <v>1505.9304</v>
      </c>
      <c r="R709" s="1476">
        <v>1554.5087999999998</v>
      </c>
      <c r="S709" s="1476">
        <v>1603.0871999999999</v>
      </c>
      <c r="T709" s="1476">
        <v>1651.6655999999998</v>
      </c>
      <c r="U709" s="1476">
        <v>1700.2439999999999</v>
      </c>
      <c r="V709" s="1476">
        <v>1748.8224</v>
      </c>
      <c r="W709" s="1476">
        <v>1797.4007999999999</v>
      </c>
      <c r="X709" s="1476">
        <v>1845.9792</v>
      </c>
      <c r="Y709" s="1476">
        <v>1894.5575999999999</v>
      </c>
      <c r="Z709" s="1476">
        <v>1943.136</v>
      </c>
      <c r="AA709" s="1476">
        <v>1991.7143999999998</v>
      </c>
      <c r="AB709" s="1476">
        <v>2040.2927999999999</v>
      </c>
      <c r="AC709" s="1476">
        <v>2088.8712</v>
      </c>
      <c r="AD709" s="1476">
        <v>2137.4495999999999</v>
      </c>
      <c r="AE709" s="1476">
        <v>2186.0279999999998</v>
      </c>
      <c r="AF709" s="1476">
        <v>2234.6063999999997</v>
      </c>
      <c r="AG709" s="1476">
        <v>2283.1848</v>
      </c>
      <c r="AH709" s="1476">
        <v>2331.7631999999999</v>
      </c>
      <c r="AI709" s="1476">
        <v>2380.3415999999997</v>
      </c>
      <c r="AJ709" s="1476">
        <v>2428.92</v>
      </c>
      <c r="AK709" s="1476">
        <v>2477.4983999999999</v>
      </c>
      <c r="AL709" s="1476">
        <v>2526.0767999999998</v>
      </c>
      <c r="AM709" s="1476">
        <v>2574.6551999999997</v>
      </c>
      <c r="AN709" s="1476">
        <v>2623.2336</v>
      </c>
      <c r="AO709" s="1476">
        <v>2671.8119999999999</v>
      </c>
      <c r="AP709" s="1476">
        <v>2720.3903999999998</v>
      </c>
      <c r="AQ709" s="1476">
        <v>2768.9687999999996</v>
      </c>
      <c r="AR709" s="1476">
        <v>2817.5472</v>
      </c>
      <c r="AS709" s="1476">
        <v>2866.1255999999998</v>
      </c>
      <c r="AT709" s="1480">
        <v>2914.7039999999997</v>
      </c>
    </row>
    <row r="710" spans="1:47" s="355" customFormat="1" x14ac:dyDescent="0.3">
      <c r="A710" s="725">
        <v>28</v>
      </c>
      <c r="B710" s="1479">
        <v>806.04160000000002</v>
      </c>
      <c r="C710" s="1476">
        <v>856.41919999999993</v>
      </c>
      <c r="D710" s="1476">
        <v>906.79679999999996</v>
      </c>
      <c r="E710" s="1476">
        <v>957.17439999999999</v>
      </c>
      <c r="F710" s="1476">
        <v>1007.5519999999999</v>
      </c>
      <c r="G710" s="1476">
        <v>1057.9295999999999</v>
      </c>
      <c r="H710" s="1476">
        <v>1108.3072</v>
      </c>
      <c r="I710" s="1476">
        <v>1158.6848</v>
      </c>
      <c r="J710" s="1476">
        <v>1209.0624</v>
      </c>
      <c r="K710" s="1476">
        <v>1259.4399999999998</v>
      </c>
      <c r="L710" s="1476">
        <v>1309.8175999999999</v>
      </c>
      <c r="M710" s="1476">
        <v>1360.1951999999999</v>
      </c>
      <c r="N710" s="1476">
        <v>1410.5727999999999</v>
      </c>
      <c r="O710" s="1476">
        <v>1460.9503999999999</v>
      </c>
      <c r="P710" s="1476">
        <v>1511.328</v>
      </c>
      <c r="Q710" s="1476">
        <v>1561.7056</v>
      </c>
      <c r="R710" s="1476">
        <v>1612.0832</v>
      </c>
      <c r="S710" s="1476">
        <v>1662.4607999999998</v>
      </c>
      <c r="T710" s="1476">
        <v>1712.8383999999999</v>
      </c>
      <c r="U710" s="1476">
        <v>1763.2159999999999</v>
      </c>
      <c r="V710" s="1476">
        <v>1813.5935999999999</v>
      </c>
      <c r="W710" s="1476">
        <v>1863.9712</v>
      </c>
      <c r="X710" s="1476">
        <v>1914.3488</v>
      </c>
      <c r="Y710" s="1476">
        <v>1964.7264</v>
      </c>
      <c r="Z710" s="1476">
        <v>2015.1039999999998</v>
      </c>
      <c r="AA710" s="1476">
        <v>2065.4816000000001</v>
      </c>
      <c r="AB710" s="1476">
        <v>2115.8591999999999</v>
      </c>
      <c r="AC710" s="1476">
        <v>2166.2367999999997</v>
      </c>
      <c r="AD710" s="1476">
        <v>2216.6143999999999</v>
      </c>
      <c r="AE710" s="1476">
        <v>2266.9919999999997</v>
      </c>
      <c r="AF710" s="1476">
        <v>2317.3696</v>
      </c>
      <c r="AG710" s="1476">
        <v>2367.7471999999998</v>
      </c>
      <c r="AH710" s="1476">
        <v>2418.1248000000001</v>
      </c>
      <c r="AI710" s="1476">
        <v>2468.5023999999999</v>
      </c>
      <c r="AJ710" s="1476">
        <v>2518.8799999999997</v>
      </c>
      <c r="AK710" s="1476">
        <v>2569.2575999999999</v>
      </c>
      <c r="AL710" s="1476">
        <v>2619.6351999999997</v>
      </c>
      <c r="AM710" s="1476">
        <v>2670.0128</v>
      </c>
      <c r="AN710" s="1476">
        <v>2720.3903999999998</v>
      </c>
      <c r="AO710" s="1476">
        <v>2770.768</v>
      </c>
      <c r="AP710" s="1476">
        <v>2821.1455999999998</v>
      </c>
      <c r="AQ710" s="1476">
        <v>2871.5231999999996</v>
      </c>
      <c r="AR710" s="1476">
        <v>2921.9007999999999</v>
      </c>
      <c r="AS710" s="1476">
        <v>2972.2783999999997</v>
      </c>
      <c r="AT710" s="1480">
        <v>3022.6559999999999</v>
      </c>
    </row>
    <row r="711" spans="1:47" s="355" customFormat="1" x14ac:dyDescent="0.3">
      <c r="A711" s="725">
        <v>29</v>
      </c>
      <c r="B711" s="1479">
        <v>834.8288</v>
      </c>
      <c r="C711" s="1476">
        <v>887.00559999999996</v>
      </c>
      <c r="D711" s="1476">
        <v>939.18239999999992</v>
      </c>
      <c r="E711" s="1476">
        <v>991.35919999999999</v>
      </c>
      <c r="F711" s="1476">
        <v>1043.5360000000001</v>
      </c>
      <c r="G711" s="1476">
        <v>1095.7128</v>
      </c>
      <c r="H711" s="1476">
        <v>1147.8896</v>
      </c>
      <c r="I711" s="1476">
        <v>1200.0663999999999</v>
      </c>
      <c r="J711" s="1476">
        <v>1252.2431999999999</v>
      </c>
      <c r="K711" s="1476">
        <v>1304.4199999999998</v>
      </c>
      <c r="L711" s="1476">
        <v>1356.5968</v>
      </c>
      <c r="M711" s="1476">
        <v>1408.7736</v>
      </c>
      <c r="N711" s="1476">
        <v>1460.9503999999999</v>
      </c>
      <c r="O711" s="1476">
        <v>1513.1271999999999</v>
      </c>
      <c r="P711" s="1476">
        <v>1565.3039999999999</v>
      </c>
      <c r="Q711" s="1476">
        <v>1617.4807999999998</v>
      </c>
      <c r="R711" s="1476">
        <v>1669.6576</v>
      </c>
      <c r="S711" s="1476">
        <v>1721.8344</v>
      </c>
      <c r="T711" s="1476">
        <v>1774.0111999999999</v>
      </c>
      <c r="U711" s="1476">
        <v>1826.1879999999999</v>
      </c>
      <c r="V711" s="1476">
        <v>1878.3647999999998</v>
      </c>
      <c r="W711" s="1476">
        <v>1930.5416</v>
      </c>
      <c r="X711" s="1476">
        <v>1982.7184</v>
      </c>
      <c r="Y711" s="1476">
        <v>2034.8951999999999</v>
      </c>
      <c r="Z711" s="1476">
        <v>2087.0720000000001</v>
      </c>
      <c r="AA711" s="1476">
        <v>2139.2487999999998</v>
      </c>
      <c r="AB711" s="1476">
        <v>2191.4256</v>
      </c>
      <c r="AC711" s="1476">
        <v>2243.6023999999998</v>
      </c>
      <c r="AD711" s="1476">
        <v>2295.7791999999999</v>
      </c>
      <c r="AE711" s="1476">
        <v>2347.9559999999997</v>
      </c>
      <c r="AF711" s="1476">
        <v>2400.1327999999999</v>
      </c>
      <c r="AG711" s="1476">
        <v>2452.3096</v>
      </c>
      <c r="AH711" s="1476">
        <v>2504.4863999999998</v>
      </c>
      <c r="AI711" s="1476">
        <v>2556.6632</v>
      </c>
      <c r="AJ711" s="1476">
        <v>2608.8399999999997</v>
      </c>
      <c r="AK711" s="1476">
        <v>2661.0167999999999</v>
      </c>
      <c r="AL711" s="1476">
        <v>2713.1936000000001</v>
      </c>
      <c r="AM711" s="1476">
        <v>2765.3703999999998</v>
      </c>
      <c r="AN711" s="1476">
        <v>2817.5472</v>
      </c>
      <c r="AO711" s="1476">
        <v>2869.7239999999997</v>
      </c>
      <c r="AP711" s="1476">
        <v>2921.9007999999999</v>
      </c>
      <c r="AQ711" s="1476">
        <v>2974.0776000000001</v>
      </c>
      <c r="AR711" s="1476">
        <v>3026.2543999999998</v>
      </c>
      <c r="AS711" s="1476">
        <v>3078.4312</v>
      </c>
      <c r="AT711" s="1480">
        <v>3130.6079999999997</v>
      </c>
    </row>
    <row r="712" spans="1:47" s="355" customFormat="1" x14ac:dyDescent="0.3">
      <c r="A712" s="725">
        <v>30</v>
      </c>
      <c r="B712" s="1479">
        <v>863.61599999999999</v>
      </c>
      <c r="C712" s="1476">
        <v>917.59199999999998</v>
      </c>
      <c r="D712" s="1476">
        <v>971.56799999999998</v>
      </c>
      <c r="E712" s="1476">
        <v>1025.5439999999999</v>
      </c>
      <c r="F712" s="1476">
        <v>1079.52</v>
      </c>
      <c r="G712" s="1476">
        <v>1133.4959999999999</v>
      </c>
      <c r="H712" s="1476">
        <v>1187.472</v>
      </c>
      <c r="I712" s="1476">
        <v>1241.4479999999999</v>
      </c>
      <c r="J712" s="1476">
        <v>1295.424</v>
      </c>
      <c r="K712" s="1476">
        <v>1349.3999999999999</v>
      </c>
      <c r="L712" s="1476">
        <v>1403.376</v>
      </c>
      <c r="M712" s="1476">
        <v>1457.3519999999999</v>
      </c>
      <c r="N712" s="1476">
        <v>1511.328</v>
      </c>
      <c r="O712" s="1476">
        <v>1565.3039999999999</v>
      </c>
      <c r="P712" s="1476">
        <v>1619.28</v>
      </c>
      <c r="Q712" s="1476">
        <v>1673.2559999999999</v>
      </c>
      <c r="R712" s="1476">
        <v>1727.232</v>
      </c>
      <c r="S712" s="1476">
        <v>1781.2079999999999</v>
      </c>
      <c r="T712" s="1476">
        <v>1835.184</v>
      </c>
      <c r="U712" s="1476">
        <v>1889.1599999999999</v>
      </c>
      <c r="V712" s="1476">
        <v>1943.136</v>
      </c>
      <c r="W712" s="1476">
        <v>1997.1119999999999</v>
      </c>
      <c r="X712" s="1476">
        <v>2051.0879999999997</v>
      </c>
      <c r="Y712" s="1476">
        <v>2105.0639999999999</v>
      </c>
      <c r="Z712" s="1476">
        <v>2159.04</v>
      </c>
      <c r="AA712" s="1476">
        <v>2213.0160000000001</v>
      </c>
      <c r="AB712" s="1476">
        <v>2266.9919999999997</v>
      </c>
      <c r="AC712" s="1476">
        <v>2320.9679999999998</v>
      </c>
      <c r="AD712" s="1476">
        <v>2374.944</v>
      </c>
      <c r="AE712" s="1476">
        <v>2428.92</v>
      </c>
      <c r="AF712" s="1476">
        <v>2482.8959999999997</v>
      </c>
      <c r="AG712" s="1476">
        <v>2536.8719999999998</v>
      </c>
      <c r="AH712" s="1476">
        <v>2590.848</v>
      </c>
      <c r="AI712" s="1476">
        <v>2644.8240000000001</v>
      </c>
      <c r="AJ712" s="1476">
        <v>2698.7999999999997</v>
      </c>
      <c r="AK712" s="1476">
        <v>2752.7759999999998</v>
      </c>
      <c r="AL712" s="1476">
        <v>2806.752</v>
      </c>
      <c r="AM712" s="1476">
        <v>2860.7280000000001</v>
      </c>
      <c r="AN712" s="1476">
        <v>2914.7039999999997</v>
      </c>
      <c r="AO712" s="1476">
        <v>2968.68</v>
      </c>
      <c r="AP712" s="1476">
        <v>3022.6559999999999</v>
      </c>
      <c r="AQ712" s="1476">
        <v>3076.6320000000001</v>
      </c>
      <c r="AR712" s="1476">
        <v>3130.6079999999997</v>
      </c>
      <c r="AS712" s="1476">
        <v>3184.5839999999998</v>
      </c>
      <c r="AT712" s="1480">
        <v>3238.56</v>
      </c>
    </row>
    <row r="713" spans="1:47" s="355" customFormat="1" x14ac:dyDescent="0.3">
      <c r="A713" s="725">
        <v>31</v>
      </c>
      <c r="B713" s="1479">
        <v>892.40319999999997</v>
      </c>
      <c r="C713" s="1476">
        <v>948.1783999999999</v>
      </c>
      <c r="D713" s="1476">
        <v>1003.9535999999999</v>
      </c>
      <c r="E713" s="1476">
        <v>1059.7287999999999</v>
      </c>
      <c r="F713" s="1476">
        <v>1115.5039999999999</v>
      </c>
      <c r="G713" s="1476">
        <v>1171.2791999999999</v>
      </c>
      <c r="H713" s="1476">
        <v>1227.0544</v>
      </c>
      <c r="I713" s="1476">
        <v>1282.8296</v>
      </c>
      <c r="J713" s="1476">
        <v>1338.6047999999998</v>
      </c>
      <c r="K713" s="1476">
        <v>1394.3799999999999</v>
      </c>
      <c r="L713" s="1476">
        <v>1450.1551999999999</v>
      </c>
      <c r="M713" s="1476">
        <v>1505.9304</v>
      </c>
      <c r="N713" s="1476">
        <v>1561.7056</v>
      </c>
      <c r="O713" s="1476">
        <v>1617.4807999999998</v>
      </c>
      <c r="P713" s="1476">
        <v>1673.2559999999999</v>
      </c>
      <c r="Q713" s="1476">
        <v>1729.0311999999999</v>
      </c>
      <c r="R713" s="1476">
        <v>1784.8063999999999</v>
      </c>
      <c r="S713" s="1476">
        <v>1840.5816</v>
      </c>
      <c r="T713" s="1476">
        <v>1896.3567999999998</v>
      </c>
      <c r="U713" s="1476">
        <v>1952.1319999999998</v>
      </c>
      <c r="V713" s="1476">
        <v>2007.9071999999999</v>
      </c>
      <c r="W713" s="1476">
        <v>2063.6823999999997</v>
      </c>
      <c r="X713" s="1476">
        <v>2119.4575999999997</v>
      </c>
      <c r="Y713" s="1476">
        <v>2175.2327999999998</v>
      </c>
      <c r="Z713" s="1476">
        <v>2231.0079999999998</v>
      </c>
      <c r="AA713" s="1476">
        <v>2286.7831999999999</v>
      </c>
      <c r="AB713" s="1476">
        <v>2342.5583999999999</v>
      </c>
      <c r="AC713" s="1476">
        <v>2398.3335999999999</v>
      </c>
      <c r="AD713" s="1476">
        <v>2454.1088</v>
      </c>
      <c r="AE713" s="1476">
        <v>2509.884</v>
      </c>
      <c r="AF713" s="1476">
        <v>2565.6592000000001</v>
      </c>
      <c r="AG713" s="1476">
        <v>2621.4344000000001</v>
      </c>
      <c r="AH713" s="1476">
        <v>2677.2095999999997</v>
      </c>
      <c r="AI713" s="1476">
        <v>2732.9847999999997</v>
      </c>
      <c r="AJ713" s="1476">
        <v>2788.7599999999998</v>
      </c>
      <c r="AK713" s="1476">
        <v>2844.5351999999998</v>
      </c>
      <c r="AL713" s="1476">
        <v>2900.3103999999998</v>
      </c>
      <c r="AM713" s="1476">
        <v>2956.0855999999999</v>
      </c>
      <c r="AN713" s="1476">
        <v>3011.8607999999999</v>
      </c>
      <c r="AO713" s="1476">
        <v>3067.636</v>
      </c>
      <c r="AP713" s="1476">
        <v>3123.4112</v>
      </c>
      <c r="AQ713" s="1476">
        <v>3179.1864</v>
      </c>
      <c r="AR713" s="1476">
        <v>3234.9615999999996</v>
      </c>
      <c r="AS713" s="1476">
        <v>3290.7367999999997</v>
      </c>
      <c r="AT713" s="1480">
        <v>3346.5119999999997</v>
      </c>
    </row>
    <row r="714" spans="1:47" x14ac:dyDescent="0.3">
      <c r="A714" s="725">
        <v>32</v>
      </c>
      <c r="B714" s="1479">
        <v>921.19039999999995</v>
      </c>
      <c r="C714" s="1476">
        <v>978.76479999999992</v>
      </c>
      <c r="D714" s="1476">
        <v>1036.3391999999999</v>
      </c>
      <c r="E714" s="1476">
        <v>1093.9135999999999</v>
      </c>
      <c r="F714" s="1476">
        <v>1151.4879999999998</v>
      </c>
      <c r="G714" s="1476">
        <v>1209.0624</v>
      </c>
      <c r="H714" s="1476">
        <v>1266.6368</v>
      </c>
      <c r="I714" s="1476">
        <v>1324.2112</v>
      </c>
      <c r="J714" s="1476">
        <v>1381.7855999999999</v>
      </c>
      <c r="K714" s="1476">
        <v>1439.36</v>
      </c>
      <c r="L714" s="1476">
        <v>1496.9343999999999</v>
      </c>
      <c r="M714" s="1476">
        <v>1554.5087999999998</v>
      </c>
      <c r="N714" s="1476">
        <v>1612.0832</v>
      </c>
      <c r="O714" s="1476">
        <v>1669.6576</v>
      </c>
      <c r="P714" s="1476">
        <v>1727.232</v>
      </c>
      <c r="Q714" s="1476">
        <v>1784.8063999999999</v>
      </c>
      <c r="R714" s="1476">
        <v>1842.3807999999999</v>
      </c>
      <c r="S714" s="1476">
        <v>1899.9551999999999</v>
      </c>
      <c r="T714" s="1476">
        <v>1957.5295999999998</v>
      </c>
      <c r="U714" s="1476">
        <v>2015.1039999999998</v>
      </c>
      <c r="V714" s="1476">
        <v>2072.6783999999998</v>
      </c>
      <c r="W714" s="1476">
        <v>2130.2527999999998</v>
      </c>
      <c r="X714" s="1476">
        <v>2187.8271999999997</v>
      </c>
      <c r="Y714" s="1476">
        <v>2245.4015999999997</v>
      </c>
      <c r="Z714" s="1476">
        <v>2302.9759999999997</v>
      </c>
      <c r="AA714" s="1476">
        <v>2360.5504000000001</v>
      </c>
      <c r="AB714" s="1476">
        <v>2418.1248000000001</v>
      </c>
      <c r="AC714" s="1476">
        <v>2475.6992</v>
      </c>
      <c r="AD714" s="1476">
        <v>2533.2736</v>
      </c>
      <c r="AE714" s="1476">
        <v>2590.848</v>
      </c>
      <c r="AF714" s="1476">
        <v>2648.4223999999999</v>
      </c>
      <c r="AG714" s="1476">
        <v>2705.9967999999999</v>
      </c>
      <c r="AH714" s="1476">
        <v>2763.5711999999999</v>
      </c>
      <c r="AI714" s="1476">
        <v>2821.1455999999998</v>
      </c>
      <c r="AJ714" s="1476">
        <v>2878.72</v>
      </c>
      <c r="AK714" s="1476">
        <v>2936.2943999999998</v>
      </c>
      <c r="AL714" s="1476">
        <v>2993.8687999999997</v>
      </c>
      <c r="AM714" s="1476">
        <v>3051.4431999999997</v>
      </c>
      <c r="AN714" s="1476">
        <v>3109.0175999999997</v>
      </c>
      <c r="AO714" s="1476">
        <v>3166.5919999999996</v>
      </c>
      <c r="AP714" s="1476">
        <v>3224.1664000000001</v>
      </c>
      <c r="AQ714" s="1476">
        <v>3281.7408</v>
      </c>
      <c r="AR714" s="1476">
        <v>3339.3152</v>
      </c>
      <c r="AS714" s="1476">
        <v>3396.8896</v>
      </c>
      <c r="AT714" s="1480">
        <v>3454.4639999999999</v>
      </c>
      <c r="AU714" s="355"/>
    </row>
    <row r="715" spans="1:47" x14ac:dyDescent="0.3">
      <c r="A715" s="725">
        <v>33</v>
      </c>
      <c r="B715" s="1479">
        <v>949.97759999999994</v>
      </c>
      <c r="C715" s="1476">
        <v>1009.3511999999999</v>
      </c>
      <c r="D715" s="1476">
        <v>1068.7248</v>
      </c>
      <c r="E715" s="1476">
        <v>1128.0983999999999</v>
      </c>
      <c r="F715" s="1476">
        <v>1187.472</v>
      </c>
      <c r="G715" s="1476">
        <v>1246.8455999999999</v>
      </c>
      <c r="H715" s="1476">
        <v>1306.2192</v>
      </c>
      <c r="I715" s="1476">
        <v>1365.5927999999999</v>
      </c>
      <c r="J715" s="1476">
        <v>1424.9664</v>
      </c>
      <c r="K715" s="1476">
        <v>1484.34</v>
      </c>
      <c r="L715" s="1476">
        <v>1543.7135999999998</v>
      </c>
      <c r="M715" s="1476">
        <v>1603.0871999999999</v>
      </c>
      <c r="N715" s="1476">
        <v>1662.4607999999998</v>
      </c>
      <c r="O715" s="1476">
        <v>1721.8344</v>
      </c>
      <c r="P715" s="1476">
        <v>1781.2079999999999</v>
      </c>
      <c r="Q715" s="1476">
        <v>1840.5816</v>
      </c>
      <c r="R715" s="1476">
        <v>1899.9551999999999</v>
      </c>
      <c r="S715" s="1476">
        <v>1959.3288</v>
      </c>
      <c r="T715" s="1476">
        <v>2018.7023999999999</v>
      </c>
      <c r="U715" s="1476">
        <v>2078.076</v>
      </c>
      <c r="V715" s="1476">
        <v>2137.4495999999999</v>
      </c>
      <c r="W715" s="1476">
        <v>2196.8231999999998</v>
      </c>
      <c r="X715" s="1476">
        <v>2256.1967999999997</v>
      </c>
      <c r="Y715" s="1476">
        <v>2315.5704000000001</v>
      </c>
      <c r="Z715" s="1476">
        <v>2374.944</v>
      </c>
      <c r="AA715" s="1476">
        <v>2434.3175999999999</v>
      </c>
      <c r="AB715" s="1476">
        <v>2493.6911999999998</v>
      </c>
      <c r="AC715" s="1476">
        <v>2553.0647999999997</v>
      </c>
      <c r="AD715" s="1476">
        <v>2612.4384</v>
      </c>
      <c r="AE715" s="1476">
        <v>2671.8119999999999</v>
      </c>
      <c r="AF715" s="1476">
        <v>2731.1855999999998</v>
      </c>
      <c r="AG715" s="1476">
        <v>2790.5591999999997</v>
      </c>
      <c r="AH715" s="1476">
        <v>2849.9328</v>
      </c>
      <c r="AI715" s="1476">
        <v>2909.3063999999999</v>
      </c>
      <c r="AJ715" s="1476">
        <v>2968.68</v>
      </c>
      <c r="AK715" s="1476">
        <v>3028.0535999999997</v>
      </c>
      <c r="AL715" s="1476">
        <v>3087.4271999999996</v>
      </c>
      <c r="AM715" s="1476">
        <v>3146.8008</v>
      </c>
      <c r="AN715" s="1476">
        <v>3206.1743999999999</v>
      </c>
      <c r="AO715" s="1476">
        <v>3265.5479999999998</v>
      </c>
      <c r="AP715" s="1476">
        <v>3324.9215999999997</v>
      </c>
      <c r="AQ715" s="1476">
        <v>3384.2952</v>
      </c>
      <c r="AR715" s="1476">
        <v>3443.6687999999999</v>
      </c>
      <c r="AS715" s="1476">
        <v>3503.0423999999998</v>
      </c>
      <c r="AT715" s="1480">
        <v>3562.4159999999997</v>
      </c>
      <c r="AU715" s="355"/>
    </row>
    <row r="716" spans="1:47" x14ac:dyDescent="0.3">
      <c r="A716" s="725">
        <v>34</v>
      </c>
      <c r="B716" s="1479">
        <v>978.76479999999992</v>
      </c>
      <c r="C716" s="1476">
        <v>1039.9376</v>
      </c>
      <c r="D716" s="1476">
        <v>1101.1104</v>
      </c>
      <c r="E716" s="1476">
        <v>1162.2831999999999</v>
      </c>
      <c r="F716" s="1476">
        <v>1223.4559999999999</v>
      </c>
      <c r="G716" s="1476">
        <v>1284.6288</v>
      </c>
      <c r="H716" s="1476">
        <v>1345.8016</v>
      </c>
      <c r="I716" s="1476">
        <v>1406.9743999999998</v>
      </c>
      <c r="J716" s="1476">
        <v>1468.1471999999999</v>
      </c>
      <c r="K716" s="1476">
        <v>1529.32</v>
      </c>
      <c r="L716" s="1476">
        <v>1590.4928</v>
      </c>
      <c r="M716" s="1476">
        <v>1651.6655999999998</v>
      </c>
      <c r="N716" s="1476">
        <v>1712.8383999999999</v>
      </c>
      <c r="O716" s="1476">
        <v>1774.0111999999999</v>
      </c>
      <c r="P716" s="1476">
        <v>1835.184</v>
      </c>
      <c r="Q716" s="1476">
        <v>1896.3567999999998</v>
      </c>
      <c r="R716" s="1476">
        <v>1957.5295999999998</v>
      </c>
      <c r="S716" s="1476">
        <v>2018.7023999999999</v>
      </c>
      <c r="T716" s="1476">
        <v>2079.8751999999999</v>
      </c>
      <c r="U716" s="1476">
        <v>2141.0479999999998</v>
      </c>
      <c r="V716" s="1476">
        <v>2202.2208000000001</v>
      </c>
      <c r="W716" s="1476">
        <v>2263.3935999999999</v>
      </c>
      <c r="X716" s="1476">
        <v>2324.5663999999997</v>
      </c>
      <c r="Y716" s="1476">
        <v>2385.7392</v>
      </c>
      <c r="Z716" s="1476">
        <v>2446.9119999999998</v>
      </c>
      <c r="AA716" s="1476">
        <v>2508.0848000000001</v>
      </c>
      <c r="AB716" s="1476">
        <v>2569.2575999999999</v>
      </c>
      <c r="AC716" s="1476">
        <v>2630.4303999999997</v>
      </c>
      <c r="AD716" s="1476">
        <v>2691.6032</v>
      </c>
      <c r="AE716" s="1476">
        <v>2752.7759999999998</v>
      </c>
      <c r="AF716" s="1476">
        <v>2813.9487999999997</v>
      </c>
      <c r="AG716" s="1476">
        <v>2875.1215999999999</v>
      </c>
      <c r="AH716" s="1476">
        <v>2936.2943999999998</v>
      </c>
      <c r="AI716" s="1476">
        <v>2997.4672</v>
      </c>
      <c r="AJ716" s="1476">
        <v>3058.64</v>
      </c>
      <c r="AK716" s="1476">
        <v>3119.8127999999997</v>
      </c>
      <c r="AL716" s="1476">
        <v>3180.9856</v>
      </c>
      <c r="AM716" s="1476">
        <v>3242.1583999999998</v>
      </c>
      <c r="AN716" s="1476">
        <v>3303.3311999999996</v>
      </c>
      <c r="AO716" s="1476">
        <v>3364.5039999999999</v>
      </c>
      <c r="AP716" s="1476">
        <v>3425.6767999999997</v>
      </c>
      <c r="AQ716" s="1476">
        <v>3486.8496</v>
      </c>
      <c r="AR716" s="1476">
        <v>3548.0223999999998</v>
      </c>
      <c r="AS716" s="1476">
        <v>3609.1951999999997</v>
      </c>
      <c r="AT716" s="1480">
        <v>3670.3679999999999</v>
      </c>
      <c r="AU716" s="355"/>
    </row>
    <row r="717" spans="1:47" x14ac:dyDescent="0.3">
      <c r="A717" s="725">
        <v>35</v>
      </c>
      <c r="B717" s="1479">
        <v>1007.5519999999999</v>
      </c>
      <c r="C717" s="1476">
        <v>1070.5239999999999</v>
      </c>
      <c r="D717" s="1476">
        <v>1133.4959999999999</v>
      </c>
      <c r="E717" s="1476">
        <v>1196.4679999999998</v>
      </c>
      <c r="F717" s="1476">
        <v>1259.4399999999998</v>
      </c>
      <c r="G717" s="1476">
        <v>1322.412</v>
      </c>
      <c r="H717" s="1476">
        <v>1385.384</v>
      </c>
      <c r="I717" s="1476">
        <v>1448.356</v>
      </c>
      <c r="J717" s="1476">
        <v>1511.328</v>
      </c>
      <c r="K717" s="1476">
        <v>1574.3</v>
      </c>
      <c r="L717" s="1476">
        <v>1637.2719999999999</v>
      </c>
      <c r="M717" s="1476">
        <v>1700.2439999999999</v>
      </c>
      <c r="N717" s="1476">
        <v>1763.2159999999999</v>
      </c>
      <c r="O717" s="1476">
        <v>1826.1879999999999</v>
      </c>
      <c r="P717" s="1476">
        <v>1889.1599999999999</v>
      </c>
      <c r="Q717" s="1476">
        <v>1952.1319999999998</v>
      </c>
      <c r="R717" s="1476">
        <v>2015.1039999999998</v>
      </c>
      <c r="S717" s="1476">
        <v>2078.076</v>
      </c>
      <c r="T717" s="1476">
        <v>2141.0479999999998</v>
      </c>
      <c r="U717" s="1476">
        <v>2204.02</v>
      </c>
      <c r="V717" s="1476">
        <v>2266.9919999999997</v>
      </c>
      <c r="W717" s="1476">
        <v>2329.9639999999999</v>
      </c>
      <c r="X717" s="1476">
        <v>2392.9359999999997</v>
      </c>
      <c r="Y717" s="1476">
        <v>2455.9079999999999</v>
      </c>
      <c r="Z717" s="1476">
        <v>2518.8799999999997</v>
      </c>
      <c r="AA717" s="1476">
        <v>2581.8519999999999</v>
      </c>
      <c r="AB717" s="1476">
        <v>2644.8240000000001</v>
      </c>
      <c r="AC717" s="1476">
        <v>2707.7959999999998</v>
      </c>
      <c r="AD717" s="1476">
        <v>2770.768</v>
      </c>
      <c r="AE717" s="1476">
        <v>2833.74</v>
      </c>
      <c r="AF717" s="1476">
        <v>2896.712</v>
      </c>
      <c r="AG717" s="1476">
        <v>2959.6839999999997</v>
      </c>
      <c r="AH717" s="1476">
        <v>3022.6559999999999</v>
      </c>
      <c r="AI717" s="1476">
        <v>3085.6279999999997</v>
      </c>
      <c r="AJ717" s="1476">
        <v>3148.6</v>
      </c>
      <c r="AK717" s="1476">
        <v>3211.5719999999997</v>
      </c>
      <c r="AL717" s="1476">
        <v>3274.5439999999999</v>
      </c>
      <c r="AM717" s="1476">
        <v>3337.5159999999996</v>
      </c>
      <c r="AN717" s="1476">
        <v>3400.4879999999998</v>
      </c>
      <c r="AO717" s="1476">
        <v>3463.46</v>
      </c>
      <c r="AP717" s="1476">
        <v>3526.4319999999998</v>
      </c>
      <c r="AQ717" s="1476">
        <v>3589.404</v>
      </c>
      <c r="AR717" s="1476">
        <v>3652.3759999999997</v>
      </c>
      <c r="AS717" s="1476">
        <v>3715.348</v>
      </c>
      <c r="AT717" s="1480">
        <v>3778.3199999999997</v>
      </c>
      <c r="AU717" s="355"/>
    </row>
    <row r="718" spans="1:47" x14ac:dyDescent="0.3">
      <c r="A718" s="725">
        <v>36</v>
      </c>
      <c r="B718" s="1479">
        <v>1036.3391999999999</v>
      </c>
      <c r="C718" s="1476">
        <v>1101.1104</v>
      </c>
      <c r="D718" s="1476">
        <v>1165.8815999999999</v>
      </c>
      <c r="E718" s="1476">
        <v>1230.6527999999998</v>
      </c>
      <c r="F718" s="1476">
        <v>1295.424</v>
      </c>
      <c r="G718" s="1476">
        <v>1360.1951999999999</v>
      </c>
      <c r="H718" s="1476">
        <v>1424.9664</v>
      </c>
      <c r="I718" s="1476">
        <v>1489.7375999999999</v>
      </c>
      <c r="J718" s="1476">
        <v>1554.5087999999998</v>
      </c>
      <c r="K718" s="1476">
        <v>1619.28</v>
      </c>
      <c r="L718" s="1476">
        <v>1684.0511999999999</v>
      </c>
      <c r="M718" s="1476">
        <v>1748.8224</v>
      </c>
      <c r="N718" s="1476">
        <v>1813.5935999999999</v>
      </c>
      <c r="O718" s="1476">
        <v>1878.3647999999998</v>
      </c>
      <c r="P718" s="1476">
        <v>1943.136</v>
      </c>
      <c r="Q718" s="1476">
        <v>2007.9071999999999</v>
      </c>
      <c r="R718" s="1476">
        <v>2072.6783999999998</v>
      </c>
      <c r="S718" s="1476">
        <v>2137.4495999999999</v>
      </c>
      <c r="T718" s="1476">
        <v>2202.2208000000001</v>
      </c>
      <c r="U718" s="1476">
        <v>2266.9919999999997</v>
      </c>
      <c r="V718" s="1476">
        <v>2331.7631999999999</v>
      </c>
      <c r="W718" s="1476">
        <v>2396.5344</v>
      </c>
      <c r="X718" s="1476">
        <v>2461.3055999999997</v>
      </c>
      <c r="Y718" s="1476">
        <v>2526.0767999999998</v>
      </c>
      <c r="Z718" s="1476">
        <v>2590.848</v>
      </c>
      <c r="AA718" s="1476">
        <v>2655.6192000000001</v>
      </c>
      <c r="AB718" s="1476">
        <v>2720.3903999999998</v>
      </c>
      <c r="AC718" s="1476">
        <v>2785.1615999999999</v>
      </c>
      <c r="AD718" s="1476">
        <v>2849.9328</v>
      </c>
      <c r="AE718" s="1476">
        <v>2914.7039999999997</v>
      </c>
      <c r="AF718" s="1476">
        <v>2979.4751999999999</v>
      </c>
      <c r="AG718" s="1476">
        <v>3044.2464</v>
      </c>
      <c r="AH718" s="1476">
        <v>3109.0175999999997</v>
      </c>
      <c r="AI718" s="1476">
        <v>3173.7887999999998</v>
      </c>
      <c r="AJ718" s="1476">
        <v>3238.56</v>
      </c>
      <c r="AK718" s="1476">
        <v>3303.3311999999996</v>
      </c>
      <c r="AL718" s="1476">
        <v>3368.1023999999998</v>
      </c>
      <c r="AM718" s="1476">
        <v>3432.8735999999999</v>
      </c>
      <c r="AN718" s="1476">
        <v>3497.6448</v>
      </c>
      <c r="AO718" s="1476">
        <v>3562.4159999999997</v>
      </c>
      <c r="AP718" s="1476">
        <v>3627.1871999999998</v>
      </c>
      <c r="AQ718" s="1476">
        <v>3691.9584</v>
      </c>
      <c r="AR718" s="1476">
        <v>3756.7295999999997</v>
      </c>
      <c r="AS718" s="1476">
        <v>3821.5007999999998</v>
      </c>
      <c r="AT718" s="1480">
        <v>3886.2719999999999</v>
      </c>
      <c r="AU718" s="355"/>
    </row>
    <row r="719" spans="1:47" x14ac:dyDescent="0.3">
      <c r="A719" s="725">
        <v>37</v>
      </c>
      <c r="B719" s="1479">
        <v>1065.1263999999999</v>
      </c>
      <c r="C719" s="1476">
        <v>1131.6967999999999</v>
      </c>
      <c r="D719" s="1476">
        <v>1198.2672</v>
      </c>
      <c r="E719" s="1476">
        <v>1264.8375999999998</v>
      </c>
      <c r="F719" s="1476">
        <v>1331.4079999999999</v>
      </c>
      <c r="G719" s="1476">
        <v>1397.9784</v>
      </c>
      <c r="H719" s="1476">
        <v>1464.5488</v>
      </c>
      <c r="I719" s="1476">
        <v>1531.1191999999999</v>
      </c>
      <c r="J719" s="1476">
        <v>1597.6895999999999</v>
      </c>
      <c r="K719" s="1476">
        <v>1664.26</v>
      </c>
      <c r="L719" s="1476">
        <v>1730.8303999999998</v>
      </c>
      <c r="M719" s="1476">
        <v>1797.4007999999999</v>
      </c>
      <c r="N719" s="1476">
        <v>1863.9712</v>
      </c>
      <c r="O719" s="1476">
        <v>1930.5416</v>
      </c>
      <c r="P719" s="1476">
        <v>1997.1119999999999</v>
      </c>
      <c r="Q719" s="1476">
        <v>2063.6823999999997</v>
      </c>
      <c r="R719" s="1476">
        <v>2130.2527999999998</v>
      </c>
      <c r="S719" s="1476">
        <v>2196.8231999999998</v>
      </c>
      <c r="T719" s="1476">
        <v>2263.3935999999999</v>
      </c>
      <c r="U719" s="1476">
        <v>2329.9639999999999</v>
      </c>
      <c r="V719" s="1476">
        <v>2396.5344</v>
      </c>
      <c r="W719" s="1476">
        <v>2463.1048000000001</v>
      </c>
      <c r="X719" s="1476">
        <v>2529.6751999999997</v>
      </c>
      <c r="Y719" s="1476">
        <v>2596.2455999999997</v>
      </c>
      <c r="Z719" s="1476">
        <v>2662.8159999999998</v>
      </c>
      <c r="AA719" s="1476">
        <v>2729.3863999999999</v>
      </c>
      <c r="AB719" s="1476">
        <v>2795.9567999999999</v>
      </c>
      <c r="AC719" s="1476">
        <v>2862.5272</v>
      </c>
      <c r="AD719" s="1476">
        <v>2929.0976000000001</v>
      </c>
      <c r="AE719" s="1476">
        <v>2995.6679999999997</v>
      </c>
      <c r="AF719" s="1476">
        <v>3062.2383999999997</v>
      </c>
      <c r="AG719" s="1476">
        <v>3128.8087999999998</v>
      </c>
      <c r="AH719" s="1476">
        <v>3195.3791999999999</v>
      </c>
      <c r="AI719" s="1476">
        <v>3261.9495999999999</v>
      </c>
      <c r="AJ719" s="1476">
        <v>3328.52</v>
      </c>
      <c r="AK719" s="1476">
        <v>3395.0904</v>
      </c>
      <c r="AL719" s="1476">
        <v>3461.6607999999997</v>
      </c>
      <c r="AM719" s="1476">
        <v>3528.2311999999997</v>
      </c>
      <c r="AN719" s="1476">
        <v>3594.8015999999998</v>
      </c>
      <c r="AO719" s="1476">
        <v>3661.3719999999998</v>
      </c>
      <c r="AP719" s="1476">
        <v>3727.9423999999999</v>
      </c>
      <c r="AQ719" s="1476">
        <v>3794.5128</v>
      </c>
      <c r="AR719" s="1476">
        <v>3861.0832</v>
      </c>
      <c r="AS719" s="1476">
        <v>3927.6535999999996</v>
      </c>
      <c r="AT719" s="1480">
        <v>3994.2239999999997</v>
      </c>
      <c r="AU719" s="355"/>
    </row>
    <row r="720" spans="1:47" x14ac:dyDescent="0.3">
      <c r="A720" s="725">
        <v>38</v>
      </c>
      <c r="B720" s="1479">
        <v>1093.9135999999999</v>
      </c>
      <c r="C720" s="1476">
        <v>1162.2831999999999</v>
      </c>
      <c r="D720" s="1476">
        <v>1230.6527999999998</v>
      </c>
      <c r="E720" s="1476">
        <v>1299.0223999999998</v>
      </c>
      <c r="F720" s="1476">
        <v>1367.3919999999998</v>
      </c>
      <c r="G720" s="1476">
        <v>1435.7615999999998</v>
      </c>
      <c r="H720" s="1476">
        <v>1504.1312</v>
      </c>
      <c r="I720" s="1476">
        <v>1572.5008</v>
      </c>
      <c r="J720" s="1476">
        <v>1640.8704</v>
      </c>
      <c r="K720" s="1476">
        <v>1709.24</v>
      </c>
      <c r="L720" s="1476">
        <v>1777.6096</v>
      </c>
      <c r="M720" s="1476">
        <v>1845.9792</v>
      </c>
      <c r="N720" s="1476">
        <v>1914.3488</v>
      </c>
      <c r="O720" s="1476">
        <v>1982.7184</v>
      </c>
      <c r="P720" s="1476">
        <v>2051.0879999999997</v>
      </c>
      <c r="Q720" s="1476">
        <v>2119.4575999999997</v>
      </c>
      <c r="R720" s="1476">
        <v>2187.8271999999997</v>
      </c>
      <c r="S720" s="1476">
        <v>2256.1967999999997</v>
      </c>
      <c r="T720" s="1476">
        <v>2324.5663999999997</v>
      </c>
      <c r="U720" s="1476">
        <v>2392.9359999999997</v>
      </c>
      <c r="V720" s="1476">
        <v>2461.3055999999997</v>
      </c>
      <c r="W720" s="1476">
        <v>2529.6751999999997</v>
      </c>
      <c r="X720" s="1476">
        <v>2598.0447999999997</v>
      </c>
      <c r="Y720" s="1476">
        <v>2666.4143999999997</v>
      </c>
      <c r="Z720" s="1476">
        <v>2734.7839999999997</v>
      </c>
      <c r="AA720" s="1476">
        <v>2803.1535999999996</v>
      </c>
      <c r="AB720" s="1476">
        <v>2871.5231999999996</v>
      </c>
      <c r="AC720" s="1476">
        <v>2939.8928000000001</v>
      </c>
      <c r="AD720" s="1476">
        <v>3008.2624000000001</v>
      </c>
      <c r="AE720" s="1476">
        <v>3076.6320000000001</v>
      </c>
      <c r="AF720" s="1476">
        <v>3145.0016000000001</v>
      </c>
      <c r="AG720" s="1476">
        <v>3213.3712</v>
      </c>
      <c r="AH720" s="1476">
        <v>3281.7408</v>
      </c>
      <c r="AI720" s="1476">
        <v>3350.1104</v>
      </c>
      <c r="AJ720" s="1476">
        <v>3418.48</v>
      </c>
      <c r="AK720" s="1476">
        <v>3486.8496</v>
      </c>
      <c r="AL720" s="1476">
        <v>3555.2192</v>
      </c>
      <c r="AM720" s="1476">
        <v>3623.5888</v>
      </c>
      <c r="AN720" s="1476">
        <v>3691.9584</v>
      </c>
      <c r="AO720" s="1476">
        <v>3760.328</v>
      </c>
      <c r="AP720" s="1476">
        <v>3828.6976</v>
      </c>
      <c r="AQ720" s="1476">
        <v>3897.0672</v>
      </c>
      <c r="AR720" s="1476">
        <v>3965.4367999999999</v>
      </c>
      <c r="AS720" s="1476">
        <v>4033.8063999999999</v>
      </c>
      <c r="AT720" s="1480">
        <v>4102.1759999999995</v>
      </c>
      <c r="AU720" s="355"/>
    </row>
    <row r="721" spans="1:47" x14ac:dyDescent="0.3">
      <c r="A721" s="725">
        <v>39</v>
      </c>
      <c r="B721" s="1479">
        <v>1122.7007999999998</v>
      </c>
      <c r="C721" s="1476">
        <v>1192.8696</v>
      </c>
      <c r="D721" s="1476">
        <v>1263.0383999999999</v>
      </c>
      <c r="E721" s="1476">
        <v>1333.2071999999998</v>
      </c>
      <c r="F721" s="1476">
        <v>1403.376</v>
      </c>
      <c r="G721" s="1476">
        <v>1473.5447999999999</v>
      </c>
      <c r="H721" s="1476">
        <v>1543.7135999999998</v>
      </c>
      <c r="I721" s="1476">
        <v>1613.8824</v>
      </c>
      <c r="J721" s="1476">
        <v>1684.0511999999999</v>
      </c>
      <c r="K721" s="1476">
        <v>1754.2199999999998</v>
      </c>
      <c r="L721" s="1476">
        <v>1824.3887999999999</v>
      </c>
      <c r="M721" s="1476">
        <v>1894.5575999999999</v>
      </c>
      <c r="N721" s="1476">
        <v>1964.7264</v>
      </c>
      <c r="O721" s="1476">
        <v>2034.8951999999999</v>
      </c>
      <c r="P721" s="1476">
        <v>2105.0639999999999</v>
      </c>
      <c r="Q721" s="1476">
        <v>2175.2327999999998</v>
      </c>
      <c r="R721" s="1476">
        <v>2245.4015999999997</v>
      </c>
      <c r="S721" s="1476">
        <v>2315.5704000000001</v>
      </c>
      <c r="T721" s="1476">
        <v>2385.7392</v>
      </c>
      <c r="U721" s="1476">
        <v>2455.9079999999999</v>
      </c>
      <c r="V721" s="1476">
        <v>2526.0767999999998</v>
      </c>
      <c r="W721" s="1476">
        <v>2596.2455999999997</v>
      </c>
      <c r="X721" s="1476">
        <v>2666.4143999999997</v>
      </c>
      <c r="Y721" s="1476">
        <v>2736.5832</v>
      </c>
      <c r="Z721" s="1476">
        <v>2806.752</v>
      </c>
      <c r="AA721" s="1476">
        <v>2876.9207999999999</v>
      </c>
      <c r="AB721" s="1476">
        <v>2947.0895999999998</v>
      </c>
      <c r="AC721" s="1476">
        <v>3017.2583999999997</v>
      </c>
      <c r="AD721" s="1476">
        <v>3087.4271999999996</v>
      </c>
      <c r="AE721" s="1476">
        <v>3157.596</v>
      </c>
      <c r="AF721" s="1476">
        <v>3227.7647999999999</v>
      </c>
      <c r="AG721" s="1476">
        <v>3297.9335999999998</v>
      </c>
      <c r="AH721" s="1476">
        <v>3368.1023999999998</v>
      </c>
      <c r="AI721" s="1476">
        <v>3438.2711999999997</v>
      </c>
      <c r="AJ721" s="1476">
        <v>3508.4399999999996</v>
      </c>
      <c r="AK721" s="1476">
        <v>3578.6088</v>
      </c>
      <c r="AL721" s="1476">
        <v>3648.7775999999999</v>
      </c>
      <c r="AM721" s="1476">
        <v>3718.9463999999998</v>
      </c>
      <c r="AN721" s="1476">
        <v>3789.1151999999997</v>
      </c>
      <c r="AO721" s="1476">
        <v>3859.2839999999997</v>
      </c>
      <c r="AP721" s="1476">
        <v>3929.4528</v>
      </c>
      <c r="AQ721" s="1476">
        <v>3999.6215999999999</v>
      </c>
      <c r="AR721" s="1476">
        <v>4069.7903999999999</v>
      </c>
      <c r="AS721" s="1476">
        <v>4139.9592000000002</v>
      </c>
      <c r="AT721" s="1480">
        <v>4210.1279999999997</v>
      </c>
      <c r="AU721" s="355"/>
    </row>
    <row r="722" spans="1:47" x14ac:dyDescent="0.3">
      <c r="A722" s="725">
        <v>40</v>
      </c>
      <c r="B722" s="1479">
        <v>1151.4879999999998</v>
      </c>
      <c r="C722" s="1476">
        <v>1223.4559999999999</v>
      </c>
      <c r="D722" s="1476">
        <v>1295.424</v>
      </c>
      <c r="E722" s="1476">
        <v>1367.3919999999998</v>
      </c>
      <c r="F722" s="1476">
        <v>1439.36</v>
      </c>
      <c r="G722" s="1476">
        <v>1511.328</v>
      </c>
      <c r="H722" s="1476">
        <v>1583.2959999999998</v>
      </c>
      <c r="I722" s="1476">
        <v>1655.2639999999999</v>
      </c>
      <c r="J722" s="1476">
        <v>1727.232</v>
      </c>
      <c r="K722" s="1476">
        <v>1799.1999999999998</v>
      </c>
      <c r="L722" s="1476">
        <v>1871.1679999999999</v>
      </c>
      <c r="M722" s="1476">
        <v>1943.136</v>
      </c>
      <c r="N722" s="1476">
        <v>2015.1039999999998</v>
      </c>
      <c r="O722" s="1476">
        <v>2087.0720000000001</v>
      </c>
      <c r="P722" s="1476">
        <v>2159.04</v>
      </c>
      <c r="Q722" s="1476">
        <v>2231.0079999999998</v>
      </c>
      <c r="R722" s="1476">
        <v>2302.9759999999997</v>
      </c>
      <c r="S722" s="1476">
        <v>2374.944</v>
      </c>
      <c r="T722" s="1476">
        <v>2446.9119999999998</v>
      </c>
      <c r="U722" s="1476">
        <v>2518.8799999999997</v>
      </c>
      <c r="V722" s="1476">
        <v>2590.848</v>
      </c>
      <c r="W722" s="1476">
        <v>2662.8159999999998</v>
      </c>
      <c r="X722" s="1476">
        <v>2734.7839999999997</v>
      </c>
      <c r="Y722" s="1476">
        <v>2806.752</v>
      </c>
      <c r="Z722" s="1476">
        <v>2878.72</v>
      </c>
      <c r="AA722" s="1476">
        <v>2950.6879999999996</v>
      </c>
      <c r="AB722" s="1476">
        <v>3022.6559999999999</v>
      </c>
      <c r="AC722" s="1476">
        <v>3094.6239999999998</v>
      </c>
      <c r="AD722" s="1476">
        <v>3166.5919999999996</v>
      </c>
      <c r="AE722" s="1476">
        <v>3238.56</v>
      </c>
      <c r="AF722" s="1476">
        <v>3310.5279999999998</v>
      </c>
      <c r="AG722" s="1476">
        <v>3382.4959999999996</v>
      </c>
      <c r="AH722" s="1476">
        <v>3454.4639999999999</v>
      </c>
      <c r="AI722" s="1476">
        <v>3526.4319999999998</v>
      </c>
      <c r="AJ722" s="1476">
        <v>3598.3999999999996</v>
      </c>
      <c r="AK722" s="1476">
        <v>3670.3679999999999</v>
      </c>
      <c r="AL722" s="1476">
        <v>3742.3359999999998</v>
      </c>
      <c r="AM722" s="1476">
        <v>3814.3039999999996</v>
      </c>
      <c r="AN722" s="1476">
        <v>3886.2719999999999</v>
      </c>
      <c r="AO722" s="1476">
        <v>3958.24</v>
      </c>
      <c r="AP722" s="1476">
        <v>4030.2079999999996</v>
      </c>
      <c r="AQ722" s="1476">
        <v>4102.1759999999995</v>
      </c>
      <c r="AR722" s="1476">
        <v>4174.1440000000002</v>
      </c>
      <c r="AS722" s="1476">
        <v>4246.1120000000001</v>
      </c>
      <c r="AT722" s="1480">
        <v>4318.08</v>
      </c>
      <c r="AU722" s="355"/>
    </row>
    <row r="723" spans="1:47" x14ac:dyDescent="0.3">
      <c r="A723" s="725">
        <v>41</v>
      </c>
      <c r="B723" s="1479">
        <v>1180.2752</v>
      </c>
      <c r="C723" s="1476">
        <v>1254.0424</v>
      </c>
      <c r="D723" s="1476">
        <v>1327.8096</v>
      </c>
      <c r="E723" s="1476">
        <v>1401.5767999999998</v>
      </c>
      <c r="F723" s="1476">
        <v>1475.3439999999998</v>
      </c>
      <c r="G723" s="1476">
        <v>1549.1111999999998</v>
      </c>
      <c r="H723" s="1476">
        <v>1622.8783999999998</v>
      </c>
      <c r="I723" s="1476">
        <v>1696.6455999999998</v>
      </c>
      <c r="J723" s="1476">
        <v>1770.4127999999998</v>
      </c>
      <c r="K723" s="1476">
        <v>1844.1799999999998</v>
      </c>
      <c r="L723" s="1476">
        <v>1917.9471999999998</v>
      </c>
      <c r="M723" s="1476">
        <v>1991.7143999999998</v>
      </c>
      <c r="N723" s="1476">
        <v>2065.4816000000001</v>
      </c>
      <c r="O723" s="1476">
        <v>2139.2487999999998</v>
      </c>
      <c r="P723" s="1476">
        <v>2213.0160000000001</v>
      </c>
      <c r="Q723" s="1476">
        <v>2286.7831999999999</v>
      </c>
      <c r="R723" s="1476">
        <v>2360.5504000000001</v>
      </c>
      <c r="S723" s="1476">
        <v>2434.3175999999999</v>
      </c>
      <c r="T723" s="1476">
        <v>2508.0848000000001</v>
      </c>
      <c r="U723" s="1476">
        <v>2581.8519999999999</v>
      </c>
      <c r="V723" s="1476">
        <v>2655.6192000000001</v>
      </c>
      <c r="W723" s="1476">
        <v>2729.3863999999999</v>
      </c>
      <c r="X723" s="1476">
        <v>2803.1535999999996</v>
      </c>
      <c r="Y723" s="1476">
        <v>2876.9207999999999</v>
      </c>
      <c r="Z723" s="1476">
        <v>2950.6879999999996</v>
      </c>
      <c r="AA723" s="1476">
        <v>3024.4551999999999</v>
      </c>
      <c r="AB723" s="1476">
        <v>3098.2223999999997</v>
      </c>
      <c r="AC723" s="1476">
        <v>3171.9895999999999</v>
      </c>
      <c r="AD723" s="1476">
        <v>3245.7567999999997</v>
      </c>
      <c r="AE723" s="1476">
        <v>3319.5239999999999</v>
      </c>
      <c r="AF723" s="1476">
        <v>3393.2911999999997</v>
      </c>
      <c r="AG723" s="1476">
        <v>3467.0583999999999</v>
      </c>
      <c r="AH723" s="1476">
        <v>3540.8255999999997</v>
      </c>
      <c r="AI723" s="1476">
        <v>3614.5927999999999</v>
      </c>
      <c r="AJ723" s="1476">
        <v>3688.3599999999997</v>
      </c>
      <c r="AK723" s="1476">
        <v>3762.1271999999999</v>
      </c>
      <c r="AL723" s="1476">
        <v>3835.8943999999997</v>
      </c>
      <c r="AM723" s="1476">
        <v>3909.6615999999999</v>
      </c>
      <c r="AN723" s="1476">
        <v>3983.4287999999997</v>
      </c>
      <c r="AO723" s="1476">
        <v>4057.1959999999999</v>
      </c>
      <c r="AP723" s="1476">
        <v>4130.9632000000001</v>
      </c>
      <c r="AQ723" s="1476">
        <v>4204.7303999999995</v>
      </c>
      <c r="AR723" s="1476">
        <v>4278.4975999999997</v>
      </c>
      <c r="AS723" s="1476">
        <v>4352.2647999999999</v>
      </c>
      <c r="AT723" s="1480">
        <v>4426.0320000000002</v>
      </c>
      <c r="AU723" s="355"/>
    </row>
    <row r="724" spans="1:47" x14ac:dyDescent="0.3">
      <c r="A724" s="725">
        <v>42</v>
      </c>
      <c r="B724" s="1479">
        <v>1209.0624</v>
      </c>
      <c r="C724" s="1476">
        <v>1284.6288</v>
      </c>
      <c r="D724" s="1476">
        <v>1360.1951999999999</v>
      </c>
      <c r="E724" s="1476">
        <v>1435.7615999999998</v>
      </c>
      <c r="F724" s="1476">
        <v>1511.328</v>
      </c>
      <c r="G724" s="1476">
        <v>1586.8943999999999</v>
      </c>
      <c r="H724" s="1476">
        <v>1662.4607999999998</v>
      </c>
      <c r="I724" s="1476">
        <v>1738.0272</v>
      </c>
      <c r="J724" s="1476">
        <v>1813.5935999999999</v>
      </c>
      <c r="K724" s="1476">
        <v>1889.1599999999999</v>
      </c>
      <c r="L724" s="1476">
        <v>1964.7264</v>
      </c>
      <c r="M724" s="1476">
        <v>2040.2927999999999</v>
      </c>
      <c r="N724" s="1476">
        <v>2115.8591999999999</v>
      </c>
      <c r="O724" s="1476">
        <v>2191.4256</v>
      </c>
      <c r="P724" s="1476">
        <v>2266.9919999999997</v>
      </c>
      <c r="Q724" s="1476">
        <v>2342.5583999999999</v>
      </c>
      <c r="R724" s="1476">
        <v>2418.1248000000001</v>
      </c>
      <c r="S724" s="1476">
        <v>2493.6911999999998</v>
      </c>
      <c r="T724" s="1476">
        <v>2569.2575999999999</v>
      </c>
      <c r="U724" s="1476">
        <v>2644.8240000000001</v>
      </c>
      <c r="V724" s="1476">
        <v>2720.3903999999998</v>
      </c>
      <c r="W724" s="1476">
        <v>2795.9567999999999</v>
      </c>
      <c r="X724" s="1476">
        <v>2871.5231999999996</v>
      </c>
      <c r="Y724" s="1476">
        <v>2947.0895999999998</v>
      </c>
      <c r="Z724" s="1476">
        <v>3022.6559999999999</v>
      </c>
      <c r="AA724" s="1476">
        <v>3098.2223999999997</v>
      </c>
      <c r="AB724" s="1476">
        <v>3173.7887999999998</v>
      </c>
      <c r="AC724" s="1476">
        <v>3249.3552</v>
      </c>
      <c r="AD724" s="1476">
        <v>3324.9215999999997</v>
      </c>
      <c r="AE724" s="1476">
        <v>3400.4879999999998</v>
      </c>
      <c r="AF724" s="1476">
        <v>3476.0544</v>
      </c>
      <c r="AG724" s="1476">
        <v>3551.6207999999997</v>
      </c>
      <c r="AH724" s="1476">
        <v>3627.1871999999998</v>
      </c>
      <c r="AI724" s="1476">
        <v>3702.7536</v>
      </c>
      <c r="AJ724" s="1476">
        <v>3778.3199999999997</v>
      </c>
      <c r="AK724" s="1476">
        <v>3853.8863999999999</v>
      </c>
      <c r="AL724" s="1476">
        <v>3929.4528</v>
      </c>
      <c r="AM724" s="1476">
        <v>4005.0191999999997</v>
      </c>
      <c r="AN724" s="1476">
        <v>4080.5855999999999</v>
      </c>
      <c r="AO724" s="1476">
        <v>4156.152</v>
      </c>
      <c r="AP724" s="1476">
        <v>4231.7183999999997</v>
      </c>
      <c r="AQ724" s="1476">
        <v>4307.2847999999994</v>
      </c>
      <c r="AR724" s="1476">
        <v>4382.8512000000001</v>
      </c>
      <c r="AS724" s="1476">
        <v>4458.4175999999998</v>
      </c>
      <c r="AT724" s="1480">
        <v>4533.9839999999995</v>
      </c>
      <c r="AU724" s="355"/>
    </row>
    <row r="725" spans="1:47" x14ac:dyDescent="0.3">
      <c r="A725" s="725">
        <v>43</v>
      </c>
      <c r="B725" s="1479">
        <v>1237.8496</v>
      </c>
      <c r="C725" s="1476">
        <v>1315.2151999999999</v>
      </c>
      <c r="D725" s="1476">
        <v>1392.5808</v>
      </c>
      <c r="E725" s="1476">
        <v>1469.9464</v>
      </c>
      <c r="F725" s="1476">
        <v>1547.3119999999999</v>
      </c>
      <c r="G725" s="1476">
        <v>1624.6776</v>
      </c>
      <c r="H725" s="1476">
        <v>1702.0431999999998</v>
      </c>
      <c r="I725" s="1476">
        <v>1779.4087999999999</v>
      </c>
      <c r="J725" s="1476">
        <v>1856.7744</v>
      </c>
      <c r="K725" s="1476">
        <v>1934.1399999999999</v>
      </c>
      <c r="L725" s="1476">
        <v>2011.5056</v>
      </c>
      <c r="M725" s="1476">
        <v>2088.8712</v>
      </c>
      <c r="N725" s="1476">
        <v>2166.2367999999997</v>
      </c>
      <c r="O725" s="1476">
        <v>2243.6023999999998</v>
      </c>
      <c r="P725" s="1476">
        <v>2320.9679999999998</v>
      </c>
      <c r="Q725" s="1476">
        <v>2398.3335999999999</v>
      </c>
      <c r="R725" s="1476">
        <v>2475.6992</v>
      </c>
      <c r="S725" s="1476">
        <v>2553.0647999999997</v>
      </c>
      <c r="T725" s="1476">
        <v>2630.4303999999997</v>
      </c>
      <c r="U725" s="1476">
        <v>2707.7959999999998</v>
      </c>
      <c r="V725" s="1476">
        <v>2785.1615999999999</v>
      </c>
      <c r="W725" s="1476">
        <v>2862.5272</v>
      </c>
      <c r="X725" s="1476">
        <v>2939.8928000000001</v>
      </c>
      <c r="Y725" s="1476">
        <v>3017.2583999999997</v>
      </c>
      <c r="Z725" s="1476">
        <v>3094.6239999999998</v>
      </c>
      <c r="AA725" s="1476">
        <v>3171.9895999999999</v>
      </c>
      <c r="AB725" s="1476">
        <v>3249.3552</v>
      </c>
      <c r="AC725" s="1476">
        <v>3326.7208000000001</v>
      </c>
      <c r="AD725" s="1476">
        <v>3404.0863999999997</v>
      </c>
      <c r="AE725" s="1476">
        <v>3481.4519999999998</v>
      </c>
      <c r="AF725" s="1476">
        <v>3558.8175999999999</v>
      </c>
      <c r="AG725" s="1476">
        <v>3636.1831999999999</v>
      </c>
      <c r="AH725" s="1476">
        <v>3713.5488</v>
      </c>
      <c r="AI725" s="1476">
        <v>3790.9143999999997</v>
      </c>
      <c r="AJ725" s="1476">
        <v>3868.2799999999997</v>
      </c>
      <c r="AK725" s="1476">
        <v>3945.6455999999998</v>
      </c>
      <c r="AL725" s="1476">
        <v>4023.0111999999999</v>
      </c>
      <c r="AM725" s="1476">
        <v>4100.3768</v>
      </c>
      <c r="AN725" s="1476">
        <v>4177.7424000000001</v>
      </c>
      <c r="AO725" s="1476">
        <v>4255.1080000000002</v>
      </c>
      <c r="AP725" s="1476">
        <v>4332.4735999999994</v>
      </c>
      <c r="AQ725" s="1476">
        <v>4409.8391999999994</v>
      </c>
      <c r="AR725" s="1476">
        <v>4487.2047999999995</v>
      </c>
      <c r="AS725" s="1476">
        <v>4564.5703999999996</v>
      </c>
      <c r="AT725" s="1480">
        <v>4641.9359999999997</v>
      </c>
      <c r="AU725" s="355"/>
    </row>
    <row r="726" spans="1:47" x14ac:dyDescent="0.3">
      <c r="A726" s="725">
        <v>44</v>
      </c>
      <c r="B726" s="1479">
        <v>1266.6368</v>
      </c>
      <c r="C726" s="1476">
        <v>1345.8016</v>
      </c>
      <c r="D726" s="1476">
        <v>1424.9664</v>
      </c>
      <c r="E726" s="1476">
        <v>1504.1312</v>
      </c>
      <c r="F726" s="1476">
        <v>1583.2959999999998</v>
      </c>
      <c r="G726" s="1476">
        <v>1662.4607999999998</v>
      </c>
      <c r="H726" s="1476">
        <v>1741.6255999999998</v>
      </c>
      <c r="I726" s="1476">
        <v>1820.7903999999999</v>
      </c>
      <c r="J726" s="1476">
        <v>1899.9551999999999</v>
      </c>
      <c r="K726" s="1476">
        <v>1979.12</v>
      </c>
      <c r="L726" s="1476">
        <v>2058.2847999999999</v>
      </c>
      <c r="M726" s="1476">
        <v>2137.4495999999999</v>
      </c>
      <c r="N726" s="1476">
        <v>2216.6143999999999</v>
      </c>
      <c r="O726" s="1476">
        <v>2295.7791999999999</v>
      </c>
      <c r="P726" s="1476">
        <v>2374.944</v>
      </c>
      <c r="Q726" s="1476">
        <v>2454.1088</v>
      </c>
      <c r="R726" s="1476">
        <v>2533.2736</v>
      </c>
      <c r="S726" s="1476">
        <v>2612.4384</v>
      </c>
      <c r="T726" s="1476">
        <v>2691.6032</v>
      </c>
      <c r="U726" s="1476">
        <v>2770.768</v>
      </c>
      <c r="V726" s="1476">
        <v>2849.9328</v>
      </c>
      <c r="W726" s="1476">
        <v>2929.0976000000001</v>
      </c>
      <c r="X726" s="1476">
        <v>3008.2624000000001</v>
      </c>
      <c r="Y726" s="1476">
        <v>3087.4271999999996</v>
      </c>
      <c r="Z726" s="1476">
        <v>3166.5919999999996</v>
      </c>
      <c r="AA726" s="1476">
        <v>3245.7567999999997</v>
      </c>
      <c r="AB726" s="1476">
        <v>3324.9215999999997</v>
      </c>
      <c r="AC726" s="1476">
        <v>3404.0863999999997</v>
      </c>
      <c r="AD726" s="1476">
        <v>3483.2511999999997</v>
      </c>
      <c r="AE726" s="1476">
        <v>3562.4159999999997</v>
      </c>
      <c r="AF726" s="1476">
        <v>3641.5807999999997</v>
      </c>
      <c r="AG726" s="1476">
        <v>3720.7455999999997</v>
      </c>
      <c r="AH726" s="1476">
        <v>3799.9103999999998</v>
      </c>
      <c r="AI726" s="1476">
        <v>3879.0751999999998</v>
      </c>
      <c r="AJ726" s="1476">
        <v>3958.24</v>
      </c>
      <c r="AK726" s="1476">
        <v>4037.4047999999998</v>
      </c>
      <c r="AL726" s="1476">
        <v>4116.5695999999998</v>
      </c>
      <c r="AM726" s="1476">
        <v>4195.7343999999994</v>
      </c>
      <c r="AN726" s="1476">
        <v>4274.8991999999998</v>
      </c>
      <c r="AO726" s="1476">
        <v>4354.0639999999994</v>
      </c>
      <c r="AP726" s="1476">
        <v>4433.2287999999999</v>
      </c>
      <c r="AQ726" s="1476">
        <v>4512.3935999999994</v>
      </c>
      <c r="AR726" s="1476">
        <v>4591.5583999999999</v>
      </c>
      <c r="AS726" s="1476">
        <v>4670.7231999999995</v>
      </c>
      <c r="AT726" s="1480">
        <v>4749.8879999999999</v>
      </c>
      <c r="AU726" s="355"/>
    </row>
    <row r="727" spans="1:47" x14ac:dyDescent="0.3">
      <c r="A727" s="725">
        <v>45</v>
      </c>
      <c r="B727" s="1479">
        <v>1295.424</v>
      </c>
      <c r="C727" s="1476">
        <v>1376.3879999999999</v>
      </c>
      <c r="D727" s="1476">
        <v>1457.3519999999999</v>
      </c>
      <c r="E727" s="1476">
        <v>1538.316</v>
      </c>
      <c r="F727" s="1476">
        <v>1619.28</v>
      </c>
      <c r="G727" s="1476">
        <v>1700.2439999999999</v>
      </c>
      <c r="H727" s="1476">
        <v>1781.2079999999999</v>
      </c>
      <c r="I727" s="1476">
        <v>1862.1719999999998</v>
      </c>
      <c r="J727" s="1476">
        <v>1943.136</v>
      </c>
      <c r="K727" s="1476">
        <v>2024.1</v>
      </c>
      <c r="L727" s="1476">
        <v>2105.0639999999999</v>
      </c>
      <c r="M727" s="1476">
        <v>2186.0279999999998</v>
      </c>
      <c r="N727" s="1476">
        <v>2266.9919999999997</v>
      </c>
      <c r="O727" s="1476">
        <v>2347.9559999999997</v>
      </c>
      <c r="P727" s="1476">
        <v>2428.92</v>
      </c>
      <c r="Q727" s="1476">
        <v>2509.884</v>
      </c>
      <c r="R727" s="1476">
        <v>2590.848</v>
      </c>
      <c r="S727" s="1476">
        <v>2671.8119999999999</v>
      </c>
      <c r="T727" s="1476">
        <v>2752.7759999999998</v>
      </c>
      <c r="U727" s="1476">
        <v>2833.74</v>
      </c>
      <c r="V727" s="1476">
        <v>2914.7039999999997</v>
      </c>
      <c r="W727" s="1476">
        <v>2995.6679999999997</v>
      </c>
      <c r="X727" s="1476">
        <v>3076.6320000000001</v>
      </c>
      <c r="Y727" s="1476">
        <v>3157.596</v>
      </c>
      <c r="Z727" s="1476">
        <v>3238.56</v>
      </c>
      <c r="AA727" s="1476">
        <v>3319.5239999999999</v>
      </c>
      <c r="AB727" s="1476">
        <v>3400.4879999999998</v>
      </c>
      <c r="AC727" s="1476">
        <v>3481.4519999999998</v>
      </c>
      <c r="AD727" s="1476">
        <v>3562.4159999999997</v>
      </c>
      <c r="AE727" s="1476">
        <v>3643.3799999999997</v>
      </c>
      <c r="AF727" s="1476">
        <v>3724.3439999999996</v>
      </c>
      <c r="AG727" s="1476">
        <v>3805.308</v>
      </c>
      <c r="AH727" s="1476">
        <v>3886.2719999999999</v>
      </c>
      <c r="AI727" s="1476">
        <v>3967.2359999999999</v>
      </c>
      <c r="AJ727" s="1476">
        <v>4048.2</v>
      </c>
      <c r="AK727" s="1476">
        <v>4129.1639999999998</v>
      </c>
      <c r="AL727" s="1476">
        <v>4210.1279999999997</v>
      </c>
      <c r="AM727" s="1476">
        <v>4291.0919999999996</v>
      </c>
      <c r="AN727" s="1476">
        <v>4372.0559999999996</v>
      </c>
      <c r="AO727" s="1476">
        <v>4453.0199999999995</v>
      </c>
      <c r="AP727" s="1476">
        <v>4533.9839999999995</v>
      </c>
      <c r="AQ727" s="1476">
        <v>4614.9479999999994</v>
      </c>
      <c r="AR727" s="1476">
        <v>4695.9119999999994</v>
      </c>
      <c r="AS727" s="1476">
        <v>4776.8760000000002</v>
      </c>
      <c r="AT727" s="1480">
        <v>4857.84</v>
      </c>
      <c r="AU727" s="355"/>
    </row>
    <row r="728" spans="1:47" x14ac:dyDescent="0.3">
      <c r="A728" s="725">
        <v>46</v>
      </c>
      <c r="B728" s="1479">
        <v>1324.2112</v>
      </c>
      <c r="C728" s="1476">
        <v>1406.9743999999998</v>
      </c>
      <c r="D728" s="1476">
        <v>1489.7375999999999</v>
      </c>
      <c r="E728" s="1476">
        <v>1572.5008</v>
      </c>
      <c r="F728" s="1476">
        <v>1655.2639999999999</v>
      </c>
      <c r="G728" s="1476">
        <v>1738.0272</v>
      </c>
      <c r="H728" s="1476">
        <v>1820.7903999999999</v>
      </c>
      <c r="I728" s="1476">
        <v>1903.5536</v>
      </c>
      <c r="J728" s="1476">
        <v>1986.3167999999998</v>
      </c>
      <c r="K728" s="1476">
        <v>2069.08</v>
      </c>
      <c r="L728" s="1476">
        <v>2151.8431999999998</v>
      </c>
      <c r="M728" s="1476">
        <v>2234.6063999999997</v>
      </c>
      <c r="N728" s="1476">
        <v>2317.3696</v>
      </c>
      <c r="O728" s="1476">
        <v>2400.1327999999999</v>
      </c>
      <c r="P728" s="1476">
        <v>2482.8959999999997</v>
      </c>
      <c r="Q728" s="1476">
        <v>2565.6592000000001</v>
      </c>
      <c r="R728" s="1476">
        <v>2648.4223999999999</v>
      </c>
      <c r="S728" s="1476">
        <v>2731.1855999999998</v>
      </c>
      <c r="T728" s="1476">
        <v>2813.9487999999997</v>
      </c>
      <c r="U728" s="1476">
        <v>2896.712</v>
      </c>
      <c r="V728" s="1476">
        <v>2979.4751999999999</v>
      </c>
      <c r="W728" s="1476">
        <v>3062.2383999999997</v>
      </c>
      <c r="X728" s="1476">
        <v>3145.0016000000001</v>
      </c>
      <c r="Y728" s="1476">
        <v>3227.7647999999999</v>
      </c>
      <c r="Z728" s="1476">
        <v>3310.5279999999998</v>
      </c>
      <c r="AA728" s="1476">
        <v>3393.2911999999997</v>
      </c>
      <c r="AB728" s="1476">
        <v>3476.0544</v>
      </c>
      <c r="AC728" s="1476">
        <v>3558.8175999999999</v>
      </c>
      <c r="AD728" s="1476">
        <v>3641.5807999999997</v>
      </c>
      <c r="AE728" s="1476">
        <v>3724.3439999999996</v>
      </c>
      <c r="AF728" s="1476">
        <v>3807.1071999999999</v>
      </c>
      <c r="AG728" s="1476">
        <v>3889.8703999999998</v>
      </c>
      <c r="AH728" s="1476">
        <v>3972.6335999999997</v>
      </c>
      <c r="AI728" s="1476">
        <v>4055.3968</v>
      </c>
      <c r="AJ728" s="1476">
        <v>4138.16</v>
      </c>
      <c r="AK728" s="1476">
        <v>4220.9232000000002</v>
      </c>
      <c r="AL728" s="1476">
        <v>4303.6863999999996</v>
      </c>
      <c r="AM728" s="1476">
        <v>4386.4495999999999</v>
      </c>
      <c r="AN728" s="1476">
        <v>4469.2127999999993</v>
      </c>
      <c r="AO728" s="1476">
        <v>4551.9759999999997</v>
      </c>
      <c r="AP728" s="1476">
        <v>4634.7392</v>
      </c>
      <c r="AQ728" s="1476">
        <v>4717.5023999999994</v>
      </c>
      <c r="AR728" s="1476">
        <v>4800.2655999999997</v>
      </c>
      <c r="AS728" s="1476">
        <v>4883.0288</v>
      </c>
      <c r="AT728" s="1480">
        <v>4965.7919999999995</v>
      </c>
      <c r="AU728" s="355"/>
    </row>
    <row r="729" spans="1:47" x14ac:dyDescent="0.3">
      <c r="A729" s="725">
        <v>47</v>
      </c>
      <c r="B729" s="1479">
        <v>1352.9983999999999</v>
      </c>
      <c r="C729" s="1476">
        <v>1437.5608</v>
      </c>
      <c r="D729" s="1476">
        <v>1522.1232</v>
      </c>
      <c r="E729" s="1476">
        <v>1606.6856</v>
      </c>
      <c r="F729" s="1476">
        <v>1691.2479999999998</v>
      </c>
      <c r="G729" s="1476">
        <v>1775.8103999999998</v>
      </c>
      <c r="H729" s="1476">
        <v>1860.3727999999999</v>
      </c>
      <c r="I729" s="1476">
        <v>1944.9351999999999</v>
      </c>
      <c r="J729" s="1476">
        <v>2029.4975999999999</v>
      </c>
      <c r="K729" s="1476">
        <v>2114.06</v>
      </c>
      <c r="L729" s="1476">
        <v>2198.6223999999997</v>
      </c>
      <c r="M729" s="1476">
        <v>2283.1848</v>
      </c>
      <c r="N729" s="1476">
        <v>2367.7471999999998</v>
      </c>
      <c r="O729" s="1476">
        <v>2452.3096</v>
      </c>
      <c r="P729" s="1476">
        <v>2536.8719999999998</v>
      </c>
      <c r="Q729" s="1476">
        <v>2621.4344000000001</v>
      </c>
      <c r="R729" s="1476">
        <v>2705.9967999999999</v>
      </c>
      <c r="S729" s="1476">
        <v>2790.5591999999997</v>
      </c>
      <c r="T729" s="1476">
        <v>2875.1215999999999</v>
      </c>
      <c r="U729" s="1476">
        <v>2959.6839999999997</v>
      </c>
      <c r="V729" s="1476">
        <v>3044.2464</v>
      </c>
      <c r="W729" s="1476">
        <v>3128.8087999999998</v>
      </c>
      <c r="X729" s="1476">
        <v>3213.3712</v>
      </c>
      <c r="Y729" s="1476">
        <v>3297.9335999999998</v>
      </c>
      <c r="Z729" s="1476">
        <v>3382.4959999999996</v>
      </c>
      <c r="AA729" s="1476">
        <v>3467.0583999999999</v>
      </c>
      <c r="AB729" s="1476">
        <v>3551.6207999999997</v>
      </c>
      <c r="AC729" s="1476">
        <v>3636.1831999999999</v>
      </c>
      <c r="AD729" s="1476">
        <v>3720.7455999999997</v>
      </c>
      <c r="AE729" s="1476">
        <v>3805.308</v>
      </c>
      <c r="AF729" s="1476">
        <v>3889.8703999999998</v>
      </c>
      <c r="AG729" s="1476">
        <v>3974.4327999999996</v>
      </c>
      <c r="AH729" s="1476">
        <v>4058.9951999999998</v>
      </c>
      <c r="AI729" s="1476">
        <v>4143.5576000000001</v>
      </c>
      <c r="AJ729" s="1476">
        <v>4228.12</v>
      </c>
      <c r="AK729" s="1476">
        <v>4312.6823999999997</v>
      </c>
      <c r="AL729" s="1476">
        <v>4397.2447999999995</v>
      </c>
      <c r="AM729" s="1476">
        <v>4481.8072000000002</v>
      </c>
      <c r="AN729" s="1476">
        <v>4566.3696</v>
      </c>
      <c r="AO729" s="1476">
        <v>4650.9319999999998</v>
      </c>
      <c r="AP729" s="1476">
        <v>4735.4943999999996</v>
      </c>
      <c r="AQ729" s="1476">
        <v>4820.0567999999994</v>
      </c>
      <c r="AR729" s="1476">
        <v>4904.6192000000001</v>
      </c>
      <c r="AS729" s="1476">
        <v>4989.1815999999999</v>
      </c>
      <c r="AT729" s="1480">
        <v>5073.7439999999997</v>
      </c>
      <c r="AU729" s="355"/>
    </row>
    <row r="730" spans="1:47" x14ac:dyDescent="0.3">
      <c r="A730" s="725">
        <v>48</v>
      </c>
      <c r="B730" s="1479">
        <v>1381.7855999999999</v>
      </c>
      <c r="C730" s="1476">
        <v>1468.1471999999999</v>
      </c>
      <c r="D730" s="1476">
        <v>1554.5087999999998</v>
      </c>
      <c r="E730" s="1476">
        <v>1640.8704</v>
      </c>
      <c r="F730" s="1476">
        <v>1727.232</v>
      </c>
      <c r="G730" s="1476">
        <v>1813.5935999999999</v>
      </c>
      <c r="H730" s="1476">
        <v>1899.9551999999999</v>
      </c>
      <c r="I730" s="1476">
        <v>1986.3167999999998</v>
      </c>
      <c r="J730" s="1476">
        <v>2072.6783999999998</v>
      </c>
      <c r="K730" s="1476">
        <v>2159.04</v>
      </c>
      <c r="L730" s="1476">
        <v>2245.4015999999997</v>
      </c>
      <c r="M730" s="1476">
        <v>2331.7631999999999</v>
      </c>
      <c r="N730" s="1476">
        <v>2418.1248000000001</v>
      </c>
      <c r="O730" s="1476">
        <v>2504.4863999999998</v>
      </c>
      <c r="P730" s="1476">
        <v>2590.848</v>
      </c>
      <c r="Q730" s="1476">
        <v>2677.2095999999997</v>
      </c>
      <c r="R730" s="1476">
        <v>2763.5711999999999</v>
      </c>
      <c r="S730" s="1476">
        <v>2849.9328</v>
      </c>
      <c r="T730" s="1476">
        <v>2936.2943999999998</v>
      </c>
      <c r="U730" s="1476">
        <v>3022.6559999999999</v>
      </c>
      <c r="V730" s="1476">
        <v>3109.0175999999997</v>
      </c>
      <c r="W730" s="1476">
        <v>3195.3791999999999</v>
      </c>
      <c r="X730" s="1476">
        <v>3281.7408</v>
      </c>
      <c r="Y730" s="1476">
        <v>3368.1023999999998</v>
      </c>
      <c r="Z730" s="1476">
        <v>3454.4639999999999</v>
      </c>
      <c r="AA730" s="1476">
        <v>3540.8255999999997</v>
      </c>
      <c r="AB730" s="1476">
        <v>3627.1871999999998</v>
      </c>
      <c r="AC730" s="1476">
        <v>3713.5488</v>
      </c>
      <c r="AD730" s="1476">
        <v>3799.9103999999998</v>
      </c>
      <c r="AE730" s="1476">
        <v>3886.2719999999999</v>
      </c>
      <c r="AF730" s="1476">
        <v>3972.6335999999997</v>
      </c>
      <c r="AG730" s="1476">
        <v>4058.9951999999998</v>
      </c>
      <c r="AH730" s="1476">
        <v>4145.3567999999996</v>
      </c>
      <c r="AI730" s="1476">
        <v>4231.7183999999997</v>
      </c>
      <c r="AJ730" s="1476">
        <v>4318.08</v>
      </c>
      <c r="AK730" s="1476">
        <v>4404.4416000000001</v>
      </c>
      <c r="AL730" s="1476">
        <v>4490.8031999999994</v>
      </c>
      <c r="AM730" s="1476">
        <v>4577.1647999999996</v>
      </c>
      <c r="AN730" s="1476">
        <v>4663.5263999999997</v>
      </c>
      <c r="AO730" s="1476">
        <v>4749.8879999999999</v>
      </c>
      <c r="AP730" s="1476">
        <v>4836.2496000000001</v>
      </c>
      <c r="AQ730" s="1476">
        <v>4922.6111999999994</v>
      </c>
      <c r="AR730" s="1476">
        <v>5008.9727999999996</v>
      </c>
      <c r="AS730" s="1476">
        <v>5095.3343999999997</v>
      </c>
      <c r="AT730" s="1480">
        <v>5181.6959999999999</v>
      </c>
      <c r="AU730" s="355"/>
    </row>
    <row r="731" spans="1:47" x14ac:dyDescent="0.3">
      <c r="A731" s="725">
        <v>49</v>
      </c>
      <c r="B731" s="1479">
        <v>1410.5727999999999</v>
      </c>
      <c r="C731" s="1476">
        <v>1498.7336</v>
      </c>
      <c r="D731" s="1476">
        <v>1586.8943999999999</v>
      </c>
      <c r="E731" s="1476">
        <v>1675.0552</v>
      </c>
      <c r="F731" s="1476">
        <v>1763.2159999999999</v>
      </c>
      <c r="G731" s="1476">
        <v>1851.3768</v>
      </c>
      <c r="H731" s="1476">
        <v>1939.5375999999999</v>
      </c>
      <c r="I731" s="1476">
        <v>2027.6984</v>
      </c>
      <c r="J731" s="1476">
        <v>2115.8591999999999</v>
      </c>
      <c r="K731" s="1476">
        <v>2204.02</v>
      </c>
      <c r="L731" s="1476">
        <v>2292.1808000000001</v>
      </c>
      <c r="M731" s="1476">
        <v>2380.3415999999997</v>
      </c>
      <c r="N731" s="1476">
        <v>2468.5023999999999</v>
      </c>
      <c r="O731" s="1476">
        <v>2556.6632</v>
      </c>
      <c r="P731" s="1476">
        <v>2644.8240000000001</v>
      </c>
      <c r="Q731" s="1476">
        <v>2732.9847999999997</v>
      </c>
      <c r="R731" s="1476">
        <v>2821.1455999999998</v>
      </c>
      <c r="S731" s="1476">
        <v>2909.3063999999999</v>
      </c>
      <c r="T731" s="1476">
        <v>2997.4672</v>
      </c>
      <c r="U731" s="1476">
        <v>3085.6279999999997</v>
      </c>
      <c r="V731" s="1476">
        <v>3173.7887999999998</v>
      </c>
      <c r="W731" s="1476">
        <v>3261.9495999999999</v>
      </c>
      <c r="X731" s="1476">
        <v>3350.1104</v>
      </c>
      <c r="Y731" s="1476">
        <v>3438.2711999999997</v>
      </c>
      <c r="Z731" s="1476">
        <v>3526.4319999999998</v>
      </c>
      <c r="AA731" s="1476">
        <v>3614.5927999999999</v>
      </c>
      <c r="AB731" s="1476">
        <v>3702.7536</v>
      </c>
      <c r="AC731" s="1476">
        <v>3790.9143999999997</v>
      </c>
      <c r="AD731" s="1476">
        <v>3879.0751999999998</v>
      </c>
      <c r="AE731" s="1476">
        <v>3967.2359999999999</v>
      </c>
      <c r="AF731" s="1476">
        <v>4055.3968</v>
      </c>
      <c r="AG731" s="1476">
        <v>4143.5576000000001</v>
      </c>
      <c r="AH731" s="1476">
        <v>4231.7183999999997</v>
      </c>
      <c r="AI731" s="1476">
        <v>4319.8791999999994</v>
      </c>
      <c r="AJ731" s="1476">
        <v>4408.04</v>
      </c>
      <c r="AK731" s="1476">
        <v>4496.2007999999996</v>
      </c>
      <c r="AL731" s="1476">
        <v>4584.3616000000002</v>
      </c>
      <c r="AM731" s="1476">
        <v>4672.5223999999998</v>
      </c>
      <c r="AN731" s="1476">
        <v>4760.6831999999995</v>
      </c>
      <c r="AO731" s="1476">
        <v>4848.8440000000001</v>
      </c>
      <c r="AP731" s="1476">
        <v>4937.0047999999997</v>
      </c>
      <c r="AQ731" s="1476">
        <v>5025.1655999999994</v>
      </c>
      <c r="AR731" s="1476">
        <v>5113.3263999999999</v>
      </c>
      <c r="AS731" s="1476">
        <v>5201.4871999999996</v>
      </c>
      <c r="AT731" s="1480">
        <v>5289.6480000000001</v>
      </c>
      <c r="AU731" s="355"/>
    </row>
    <row r="732" spans="1:47" s="355" customFormat="1" x14ac:dyDescent="0.3">
      <c r="A732" s="725">
        <v>50</v>
      </c>
      <c r="B732" s="1479">
        <v>1439.36</v>
      </c>
      <c r="C732" s="1476">
        <v>1529.32</v>
      </c>
      <c r="D732" s="1476">
        <v>1619.28</v>
      </c>
      <c r="E732" s="1476">
        <v>1709.24</v>
      </c>
      <c r="F732" s="1476">
        <v>1799.1999999999998</v>
      </c>
      <c r="G732" s="1476">
        <v>1889.1599999999999</v>
      </c>
      <c r="H732" s="1476">
        <v>1979.12</v>
      </c>
      <c r="I732" s="1476">
        <v>2069.08</v>
      </c>
      <c r="J732" s="1476">
        <v>2159.04</v>
      </c>
      <c r="K732" s="1476">
        <v>2249</v>
      </c>
      <c r="L732" s="1476">
        <v>2338.96</v>
      </c>
      <c r="M732" s="1476">
        <v>2428.92</v>
      </c>
      <c r="N732" s="1476">
        <v>2518.8799999999997</v>
      </c>
      <c r="O732" s="1476">
        <v>2608.8399999999997</v>
      </c>
      <c r="P732" s="1476">
        <v>2698.7999999999997</v>
      </c>
      <c r="Q732" s="1476">
        <v>2788.7599999999998</v>
      </c>
      <c r="R732" s="1476">
        <v>2878.72</v>
      </c>
      <c r="S732" s="1476">
        <v>2968.68</v>
      </c>
      <c r="T732" s="1476">
        <v>3058.64</v>
      </c>
      <c r="U732" s="1476">
        <v>3148.6</v>
      </c>
      <c r="V732" s="1476">
        <v>3238.56</v>
      </c>
      <c r="W732" s="1476">
        <v>3328.52</v>
      </c>
      <c r="X732" s="1476">
        <v>3418.48</v>
      </c>
      <c r="Y732" s="1476">
        <v>3508.4399999999996</v>
      </c>
      <c r="Z732" s="1476">
        <v>3598.3999999999996</v>
      </c>
      <c r="AA732" s="1476">
        <v>3688.3599999999997</v>
      </c>
      <c r="AB732" s="1476">
        <v>3778.3199999999997</v>
      </c>
      <c r="AC732" s="1476">
        <v>3868.2799999999997</v>
      </c>
      <c r="AD732" s="1476">
        <v>3958.24</v>
      </c>
      <c r="AE732" s="1476">
        <v>4048.2</v>
      </c>
      <c r="AF732" s="1476">
        <v>4138.16</v>
      </c>
      <c r="AG732" s="1476">
        <v>4228.12</v>
      </c>
      <c r="AH732" s="1476">
        <v>4318.08</v>
      </c>
      <c r="AI732" s="1476">
        <v>4408.04</v>
      </c>
      <c r="AJ732" s="1476">
        <v>4498</v>
      </c>
      <c r="AK732" s="1476">
        <v>4587.96</v>
      </c>
      <c r="AL732" s="1476">
        <v>4677.92</v>
      </c>
      <c r="AM732" s="1476">
        <v>4767.88</v>
      </c>
      <c r="AN732" s="1476">
        <v>4857.84</v>
      </c>
      <c r="AO732" s="1476">
        <v>4947.8</v>
      </c>
      <c r="AP732" s="1476">
        <v>5037.7599999999993</v>
      </c>
      <c r="AQ732" s="1476">
        <v>5127.7199999999993</v>
      </c>
      <c r="AR732" s="1476">
        <v>5217.6799999999994</v>
      </c>
      <c r="AS732" s="1476">
        <v>5307.6399999999994</v>
      </c>
      <c r="AT732" s="1480">
        <v>5397.5999999999995</v>
      </c>
    </row>
    <row r="733" spans="1:47" x14ac:dyDescent="0.3">
      <c r="A733" s="725">
        <v>51</v>
      </c>
      <c r="B733" s="1479">
        <v>1468.1471999999999</v>
      </c>
      <c r="C733" s="1476">
        <v>1559.9063999999998</v>
      </c>
      <c r="D733" s="1476">
        <v>1651.6655999999998</v>
      </c>
      <c r="E733" s="1476">
        <v>1743.4248</v>
      </c>
      <c r="F733" s="1476">
        <v>1835.184</v>
      </c>
      <c r="G733" s="1476">
        <v>1926.9431999999999</v>
      </c>
      <c r="H733" s="1476">
        <v>2018.7023999999999</v>
      </c>
      <c r="I733" s="1476">
        <v>2110.4616000000001</v>
      </c>
      <c r="J733" s="1476">
        <v>2202.2208000000001</v>
      </c>
      <c r="K733" s="1476">
        <v>2293.98</v>
      </c>
      <c r="L733" s="1476">
        <v>2385.7392</v>
      </c>
      <c r="M733" s="1476">
        <v>2477.4983999999999</v>
      </c>
      <c r="N733" s="1476">
        <v>2569.2575999999999</v>
      </c>
      <c r="O733" s="1476">
        <v>2661.0167999999999</v>
      </c>
      <c r="P733" s="1476">
        <v>2752.7759999999998</v>
      </c>
      <c r="Q733" s="1476">
        <v>2844.5351999999998</v>
      </c>
      <c r="R733" s="1476">
        <v>2936.2943999999998</v>
      </c>
      <c r="S733" s="1476">
        <v>3028.0535999999997</v>
      </c>
      <c r="T733" s="1476">
        <v>3119.8127999999997</v>
      </c>
      <c r="U733" s="1476">
        <v>3211.5719999999997</v>
      </c>
      <c r="V733" s="1476">
        <v>3303.3311999999996</v>
      </c>
      <c r="W733" s="1476">
        <v>3395.0904</v>
      </c>
      <c r="X733" s="1476">
        <v>3486.8496</v>
      </c>
      <c r="Y733" s="1476">
        <v>3578.6088</v>
      </c>
      <c r="Z733" s="1476">
        <v>3670.3679999999999</v>
      </c>
      <c r="AA733" s="1476">
        <v>3762.1271999999999</v>
      </c>
      <c r="AB733" s="1476">
        <v>3853.8863999999999</v>
      </c>
      <c r="AC733" s="1476">
        <v>3945.6455999999998</v>
      </c>
      <c r="AD733" s="1476">
        <v>4037.4047999999998</v>
      </c>
      <c r="AE733" s="1476">
        <v>4129.1639999999998</v>
      </c>
      <c r="AF733" s="1476">
        <v>4220.9232000000002</v>
      </c>
      <c r="AG733" s="1476">
        <v>4312.6823999999997</v>
      </c>
      <c r="AH733" s="1476">
        <v>4404.4416000000001</v>
      </c>
      <c r="AI733" s="1476">
        <v>4496.2007999999996</v>
      </c>
      <c r="AJ733" s="1476">
        <v>4587.96</v>
      </c>
      <c r="AK733" s="1476">
        <v>4679.7191999999995</v>
      </c>
      <c r="AL733" s="1476">
        <v>4771.4784</v>
      </c>
      <c r="AM733" s="1476">
        <v>4863.2375999999995</v>
      </c>
      <c r="AN733" s="1476">
        <v>4954.9967999999999</v>
      </c>
      <c r="AO733" s="1476">
        <v>5046.7559999999994</v>
      </c>
      <c r="AP733" s="1476">
        <v>5138.5151999999998</v>
      </c>
      <c r="AQ733" s="1476">
        <v>5230.2743999999993</v>
      </c>
      <c r="AR733" s="1476">
        <v>5322.0335999999998</v>
      </c>
      <c r="AS733" s="1476">
        <v>5413.7928000000002</v>
      </c>
      <c r="AT733" s="1480">
        <v>5505.5519999999997</v>
      </c>
    </row>
    <row r="734" spans="1:47" s="355" customFormat="1" x14ac:dyDescent="0.3">
      <c r="A734" s="725">
        <v>52</v>
      </c>
      <c r="B734" s="1479">
        <v>1496.9343999999999</v>
      </c>
      <c r="C734" s="1476">
        <v>1590.4928</v>
      </c>
      <c r="D734" s="1476">
        <v>1684.0511999999999</v>
      </c>
      <c r="E734" s="1476">
        <v>1777.6096</v>
      </c>
      <c r="F734" s="1476">
        <v>1871.1679999999999</v>
      </c>
      <c r="G734" s="1476">
        <v>1964.7264</v>
      </c>
      <c r="H734" s="1476">
        <v>2058.2847999999999</v>
      </c>
      <c r="I734" s="1476">
        <v>2151.8431999999998</v>
      </c>
      <c r="J734" s="1476">
        <v>2245.4015999999997</v>
      </c>
      <c r="K734" s="1476">
        <v>2338.96</v>
      </c>
      <c r="L734" s="1476">
        <v>2432.5183999999999</v>
      </c>
      <c r="M734" s="1476">
        <v>2526.0767999999998</v>
      </c>
      <c r="N734" s="1476">
        <v>2619.6351999999997</v>
      </c>
      <c r="O734" s="1476">
        <v>2713.1936000000001</v>
      </c>
      <c r="P734" s="1476">
        <v>2806.752</v>
      </c>
      <c r="Q734" s="1476">
        <v>2900.3103999999998</v>
      </c>
      <c r="R734" s="1476">
        <v>2993.8687999999997</v>
      </c>
      <c r="S734" s="1476">
        <v>3087.4271999999996</v>
      </c>
      <c r="T734" s="1476">
        <v>3180.9856</v>
      </c>
      <c r="U734" s="1476">
        <v>3274.5439999999999</v>
      </c>
      <c r="V734" s="1476">
        <v>3368.1023999999998</v>
      </c>
      <c r="W734" s="1476">
        <v>3461.6607999999997</v>
      </c>
      <c r="X734" s="1476">
        <v>3555.2192</v>
      </c>
      <c r="Y734" s="1476">
        <v>3648.7775999999999</v>
      </c>
      <c r="Z734" s="1476">
        <v>3742.3359999999998</v>
      </c>
      <c r="AA734" s="1476">
        <v>3835.8943999999997</v>
      </c>
      <c r="AB734" s="1476">
        <v>3929.4528</v>
      </c>
      <c r="AC734" s="1476">
        <v>4023.0111999999999</v>
      </c>
      <c r="AD734" s="1476">
        <v>4116.5695999999998</v>
      </c>
      <c r="AE734" s="1476">
        <v>4210.1279999999997</v>
      </c>
      <c r="AF734" s="1476">
        <v>4303.6863999999996</v>
      </c>
      <c r="AG734" s="1476">
        <v>4397.2447999999995</v>
      </c>
      <c r="AH734" s="1476">
        <v>4490.8031999999994</v>
      </c>
      <c r="AI734" s="1476">
        <v>4584.3616000000002</v>
      </c>
      <c r="AJ734" s="1476">
        <v>4677.92</v>
      </c>
      <c r="AK734" s="1476">
        <v>4771.4784</v>
      </c>
      <c r="AL734" s="1476">
        <v>4865.0367999999999</v>
      </c>
      <c r="AM734" s="1476">
        <v>4958.5951999999997</v>
      </c>
      <c r="AN734" s="1476">
        <v>5052.1535999999996</v>
      </c>
      <c r="AO734" s="1476">
        <v>5145.7119999999995</v>
      </c>
      <c r="AP734" s="1476">
        <v>5239.2703999999994</v>
      </c>
      <c r="AQ734" s="1476">
        <v>5332.8287999999993</v>
      </c>
      <c r="AR734" s="1476">
        <v>5426.3872000000001</v>
      </c>
      <c r="AS734" s="1476">
        <v>5519.9456</v>
      </c>
      <c r="AT734" s="1480">
        <v>5613.5039999999999</v>
      </c>
      <c r="AU734"/>
    </row>
    <row r="735" spans="1:47" x14ac:dyDescent="0.3">
      <c r="A735" s="725">
        <v>53</v>
      </c>
      <c r="B735" s="1479">
        <v>1525.7215999999999</v>
      </c>
      <c r="C735" s="1476">
        <v>1621.0791999999999</v>
      </c>
      <c r="D735" s="1476">
        <v>1716.4367999999999</v>
      </c>
      <c r="E735" s="1476">
        <v>1811.7944</v>
      </c>
      <c r="F735" s="1476">
        <v>1907.1519999999998</v>
      </c>
      <c r="G735" s="1476">
        <v>2002.5095999999999</v>
      </c>
      <c r="H735" s="1476">
        <v>2097.8671999999997</v>
      </c>
      <c r="I735" s="1476">
        <v>2193.2248</v>
      </c>
      <c r="J735" s="1476">
        <v>2288.5823999999998</v>
      </c>
      <c r="K735" s="1476">
        <v>2383.94</v>
      </c>
      <c r="L735" s="1476">
        <v>2479.2975999999999</v>
      </c>
      <c r="M735" s="1476">
        <v>2574.6551999999997</v>
      </c>
      <c r="N735" s="1476">
        <v>2670.0128</v>
      </c>
      <c r="O735" s="1476">
        <v>2765.3703999999998</v>
      </c>
      <c r="P735" s="1476">
        <v>2860.7280000000001</v>
      </c>
      <c r="Q735" s="1476">
        <v>2956.0855999999999</v>
      </c>
      <c r="R735" s="1476">
        <v>3051.4431999999997</v>
      </c>
      <c r="S735" s="1476">
        <v>3146.8008</v>
      </c>
      <c r="T735" s="1476">
        <v>3242.1583999999998</v>
      </c>
      <c r="U735" s="1476">
        <v>3337.5159999999996</v>
      </c>
      <c r="V735" s="1476">
        <v>3432.8735999999999</v>
      </c>
      <c r="W735" s="1476">
        <v>3528.2311999999997</v>
      </c>
      <c r="X735" s="1476">
        <v>3623.5888</v>
      </c>
      <c r="Y735" s="1476">
        <v>3718.9463999999998</v>
      </c>
      <c r="Z735" s="1476">
        <v>3814.3039999999996</v>
      </c>
      <c r="AA735" s="1476">
        <v>3909.6615999999999</v>
      </c>
      <c r="AB735" s="1476">
        <v>4005.0191999999997</v>
      </c>
      <c r="AC735" s="1476">
        <v>4100.3768</v>
      </c>
      <c r="AD735" s="1476">
        <v>4195.7343999999994</v>
      </c>
      <c r="AE735" s="1476">
        <v>4291.0919999999996</v>
      </c>
      <c r="AF735" s="1476">
        <v>4386.4495999999999</v>
      </c>
      <c r="AG735" s="1476">
        <v>4481.8072000000002</v>
      </c>
      <c r="AH735" s="1476">
        <v>4577.1647999999996</v>
      </c>
      <c r="AI735" s="1476">
        <v>4672.5223999999998</v>
      </c>
      <c r="AJ735" s="1476">
        <v>4767.88</v>
      </c>
      <c r="AK735" s="1476">
        <v>4863.2375999999995</v>
      </c>
      <c r="AL735" s="1476">
        <v>4958.5951999999997</v>
      </c>
      <c r="AM735" s="1476">
        <v>5053.9528</v>
      </c>
      <c r="AN735" s="1476">
        <v>5149.3103999999994</v>
      </c>
      <c r="AO735" s="1476">
        <v>5244.6679999999997</v>
      </c>
      <c r="AP735" s="1476">
        <v>5340.0255999999999</v>
      </c>
      <c r="AQ735" s="1476">
        <v>5435.3831999999993</v>
      </c>
      <c r="AR735" s="1476">
        <v>5530.7407999999996</v>
      </c>
      <c r="AS735" s="1476">
        <v>5626.0983999999999</v>
      </c>
      <c r="AT735" s="1480">
        <v>5721.4560000000001</v>
      </c>
    </row>
    <row r="736" spans="1:47" x14ac:dyDescent="0.3">
      <c r="A736" s="725">
        <v>54</v>
      </c>
      <c r="B736" s="1479">
        <v>1554.5087999999998</v>
      </c>
      <c r="C736" s="1476">
        <v>1651.6655999999998</v>
      </c>
      <c r="D736" s="1476">
        <v>1748.8224</v>
      </c>
      <c r="E736" s="1476">
        <v>1845.9792</v>
      </c>
      <c r="F736" s="1476">
        <v>1943.136</v>
      </c>
      <c r="G736" s="1476">
        <v>2040.2927999999999</v>
      </c>
      <c r="H736" s="1476">
        <v>2137.4495999999999</v>
      </c>
      <c r="I736" s="1476">
        <v>2234.6063999999997</v>
      </c>
      <c r="J736" s="1476">
        <v>2331.7631999999999</v>
      </c>
      <c r="K736" s="1476">
        <v>2428.92</v>
      </c>
      <c r="L736" s="1476">
        <v>2526.0767999999998</v>
      </c>
      <c r="M736" s="1476">
        <v>2623.2336</v>
      </c>
      <c r="N736" s="1476">
        <v>2720.3903999999998</v>
      </c>
      <c r="O736" s="1476">
        <v>2817.5472</v>
      </c>
      <c r="P736" s="1476">
        <v>2914.7039999999997</v>
      </c>
      <c r="Q736" s="1476">
        <v>3011.8607999999999</v>
      </c>
      <c r="R736" s="1476">
        <v>3109.0175999999997</v>
      </c>
      <c r="S736" s="1476">
        <v>3206.1743999999999</v>
      </c>
      <c r="T736" s="1476">
        <v>3303.3311999999996</v>
      </c>
      <c r="U736" s="1476">
        <v>3400.4879999999998</v>
      </c>
      <c r="V736" s="1476">
        <v>3497.6448</v>
      </c>
      <c r="W736" s="1476">
        <v>3594.8015999999998</v>
      </c>
      <c r="X736" s="1476">
        <v>3691.9584</v>
      </c>
      <c r="Y736" s="1476">
        <v>3789.1151999999997</v>
      </c>
      <c r="Z736" s="1476">
        <v>3886.2719999999999</v>
      </c>
      <c r="AA736" s="1476">
        <v>3983.4287999999997</v>
      </c>
      <c r="AB736" s="1476">
        <v>4080.5855999999999</v>
      </c>
      <c r="AC736" s="1476">
        <v>4177.7424000000001</v>
      </c>
      <c r="AD736" s="1476">
        <v>4274.8991999999998</v>
      </c>
      <c r="AE736" s="1476">
        <v>4372.0559999999996</v>
      </c>
      <c r="AF736" s="1476">
        <v>4469.2127999999993</v>
      </c>
      <c r="AG736" s="1476">
        <v>4566.3696</v>
      </c>
      <c r="AH736" s="1476">
        <v>4663.5263999999997</v>
      </c>
      <c r="AI736" s="1476">
        <v>4760.6831999999995</v>
      </c>
      <c r="AJ736" s="1476">
        <v>4857.84</v>
      </c>
      <c r="AK736" s="1476">
        <v>4954.9967999999999</v>
      </c>
      <c r="AL736" s="1476">
        <v>5052.1535999999996</v>
      </c>
      <c r="AM736" s="1476">
        <v>5149.3103999999994</v>
      </c>
      <c r="AN736" s="1476">
        <v>5246.4672</v>
      </c>
      <c r="AO736" s="1476">
        <v>5343.6239999999998</v>
      </c>
      <c r="AP736" s="1476">
        <v>5440.7807999999995</v>
      </c>
      <c r="AQ736" s="1476">
        <v>5537.9375999999993</v>
      </c>
      <c r="AR736" s="1476">
        <v>5635.0944</v>
      </c>
      <c r="AS736" s="1476">
        <v>5732.2511999999997</v>
      </c>
      <c r="AT736" s="1480">
        <v>5829.4079999999994</v>
      </c>
    </row>
    <row r="737" spans="1:47" x14ac:dyDescent="0.3">
      <c r="A737" s="725">
        <v>55</v>
      </c>
      <c r="B737" s="1479">
        <v>1583.2959999999998</v>
      </c>
      <c r="C737" s="1476">
        <v>1682.252</v>
      </c>
      <c r="D737" s="1476">
        <v>1781.2079999999999</v>
      </c>
      <c r="E737" s="1476">
        <v>1880.164</v>
      </c>
      <c r="F737" s="1476">
        <v>1979.12</v>
      </c>
      <c r="G737" s="1476">
        <v>2078.076</v>
      </c>
      <c r="H737" s="1476">
        <v>2177.0319999999997</v>
      </c>
      <c r="I737" s="1476">
        <v>2275.9879999999998</v>
      </c>
      <c r="J737" s="1476">
        <v>2374.944</v>
      </c>
      <c r="K737" s="1476">
        <v>2473.9</v>
      </c>
      <c r="L737" s="1476">
        <v>2572.8559999999998</v>
      </c>
      <c r="M737" s="1476">
        <v>2671.8119999999999</v>
      </c>
      <c r="N737" s="1476">
        <v>2770.768</v>
      </c>
      <c r="O737" s="1476">
        <v>2869.7239999999997</v>
      </c>
      <c r="P737" s="1476">
        <v>2968.68</v>
      </c>
      <c r="Q737" s="1476">
        <v>3067.636</v>
      </c>
      <c r="R737" s="1476">
        <v>3166.5919999999996</v>
      </c>
      <c r="S737" s="1476">
        <v>3265.5479999999998</v>
      </c>
      <c r="T737" s="1476">
        <v>3364.5039999999999</v>
      </c>
      <c r="U737" s="1476">
        <v>3463.46</v>
      </c>
      <c r="V737" s="1476">
        <v>3562.4159999999997</v>
      </c>
      <c r="W737" s="1476">
        <v>3661.3719999999998</v>
      </c>
      <c r="X737" s="1476">
        <v>3760.328</v>
      </c>
      <c r="Y737" s="1476">
        <v>3859.2839999999997</v>
      </c>
      <c r="Z737" s="1476">
        <v>3958.24</v>
      </c>
      <c r="AA737" s="1476">
        <v>4057.1959999999999</v>
      </c>
      <c r="AB737" s="1476">
        <v>4156.152</v>
      </c>
      <c r="AC737" s="1476">
        <v>4255.1080000000002</v>
      </c>
      <c r="AD737" s="1476">
        <v>4354.0639999999994</v>
      </c>
      <c r="AE737" s="1476">
        <v>4453.0199999999995</v>
      </c>
      <c r="AF737" s="1476">
        <v>4551.9759999999997</v>
      </c>
      <c r="AG737" s="1476">
        <v>4650.9319999999998</v>
      </c>
      <c r="AH737" s="1476">
        <v>4749.8879999999999</v>
      </c>
      <c r="AI737" s="1476">
        <v>4848.8440000000001</v>
      </c>
      <c r="AJ737" s="1476">
        <v>4947.8</v>
      </c>
      <c r="AK737" s="1476">
        <v>5046.7559999999994</v>
      </c>
      <c r="AL737" s="1476">
        <v>5145.7119999999995</v>
      </c>
      <c r="AM737" s="1476">
        <v>5244.6679999999997</v>
      </c>
      <c r="AN737" s="1476">
        <v>5343.6239999999998</v>
      </c>
      <c r="AO737" s="1476">
        <v>5442.58</v>
      </c>
      <c r="AP737" s="1476">
        <v>5541.5360000000001</v>
      </c>
      <c r="AQ737" s="1476">
        <v>5640.4919999999993</v>
      </c>
      <c r="AR737" s="1476">
        <v>5739.4479999999994</v>
      </c>
      <c r="AS737" s="1476">
        <v>5838.4039999999995</v>
      </c>
      <c r="AT737" s="1480">
        <v>5937.36</v>
      </c>
    </row>
    <row r="738" spans="1:47" s="355" customFormat="1" x14ac:dyDescent="0.3">
      <c r="A738" s="725">
        <v>56</v>
      </c>
      <c r="B738" s="1479">
        <v>1612.0832</v>
      </c>
      <c r="C738" s="1476">
        <v>1712.8383999999999</v>
      </c>
      <c r="D738" s="1476">
        <v>1813.5935999999999</v>
      </c>
      <c r="E738" s="1476">
        <v>1914.3488</v>
      </c>
      <c r="F738" s="1476">
        <v>2015.1039999999998</v>
      </c>
      <c r="G738" s="1476">
        <v>2115.8591999999999</v>
      </c>
      <c r="H738" s="1476">
        <v>2216.6143999999999</v>
      </c>
      <c r="I738" s="1476">
        <v>2317.3696</v>
      </c>
      <c r="J738" s="1476">
        <v>2418.1248000000001</v>
      </c>
      <c r="K738" s="1476">
        <v>2518.8799999999997</v>
      </c>
      <c r="L738" s="1476">
        <v>2619.6351999999997</v>
      </c>
      <c r="M738" s="1476">
        <v>2720.3903999999998</v>
      </c>
      <c r="N738" s="1476">
        <v>2821.1455999999998</v>
      </c>
      <c r="O738" s="1476">
        <v>2921.9007999999999</v>
      </c>
      <c r="P738" s="1476">
        <v>3022.6559999999999</v>
      </c>
      <c r="Q738" s="1476">
        <v>3123.4112</v>
      </c>
      <c r="R738" s="1476">
        <v>3224.1664000000001</v>
      </c>
      <c r="S738" s="1476">
        <v>3324.9215999999997</v>
      </c>
      <c r="T738" s="1476">
        <v>3425.6767999999997</v>
      </c>
      <c r="U738" s="1476">
        <v>3526.4319999999998</v>
      </c>
      <c r="V738" s="1476">
        <v>3627.1871999999998</v>
      </c>
      <c r="W738" s="1476">
        <v>3727.9423999999999</v>
      </c>
      <c r="X738" s="1476">
        <v>3828.6976</v>
      </c>
      <c r="Y738" s="1476">
        <v>3929.4528</v>
      </c>
      <c r="Z738" s="1476">
        <v>4030.2079999999996</v>
      </c>
      <c r="AA738" s="1476">
        <v>4130.9632000000001</v>
      </c>
      <c r="AB738" s="1476">
        <v>4231.7183999999997</v>
      </c>
      <c r="AC738" s="1476">
        <v>4332.4735999999994</v>
      </c>
      <c r="AD738" s="1476">
        <v>4433.2287999999999</v>
      </c>
      <c r="AE738" s="1476">
        <v>4533.9839999999995</v>
      </c>
      <c r="AF738" s="1476">
        <v>4634.7392</v>
      </c>
      <c r="AG738" s="1476">
        <v>4735.4943999999996</v>
      </c>
      <c r="AH738" s="1476">
        <v>4836.2496000000001</v>
      </c>
      <c r="AI738" s="1476">
        <v>4937.0047999999997</v>
      </c>
      <c r="AJ738" s="1476">
        <v>5037.7599999999993</v>
      </c>
      <c r="AK738" s="1476">
        <v>5138.5151999999998</v>
      </c>
      <c r="AL738" s="1476">
        <v>5239.2703999999994</v>
      </c>
      <c r="AM738" s="1476">
        <v>5340.0255999999999</v>
      </c>
      <c r="AN738" s="1476">
        <v>5440.7807999999995</v>
      </c>
      <c r="AO738" s="1476">
        <v>5541.5360000000001</v>
      </c>
      <c r="AP738" s="1476">
        <v>5642.2911999999997</v>
      </c>
      <c r="AQ738" s="1476">
        <v>5743.0463999999993</v>
      </c>
      <c r="AR738" s="1476">
        <v>5843.8015999999998</v>
      </c>
      <c r="AS738" s="1476">
        <v>5944.5567999999994</v>
      </c>
      <c r="AT738" s="1480">
        <v>6045.3119999999999</v>
      </c>
      <c r="AU738"/>
    </row>
    <row r="739" spans="1:47" s="355" customFormat="1" x14ac:dyDescent="0.3">
      <c r="A739" s="725">
        <v>57</v>
      </c>
      <c r="B739" s="1479">
        <v>1640.8704</v>
      </c>
      <c r="C739" s="1476">
        <v>1743.4248</v>
      </c>
      <c r="D739" s="1476">
        <v>1845.9792</v>
      </c>
      <c r="E739" s="1476">
        <v>1948.5336</v>
      </c>
      <c r="F739" s="1476">
        <v>2051.0879999999997</v>
      </c>
      <c r="G739" s="1476">
        <v>2153.6423999999997</v>
      </c>
      <c r="H739" s="1476">
        <v>2256.1967999999997</v>
      </c>
      <c r="I739" s="1476">
        <v>2358.7511999999997</v>
      </c>
      <c r="J739" s="1476">
        <v>2461.3055999999997</v>
      </c>
      <c r="K739" s="1476">
        <v>2563.8599999999997</v>
      </c>
      <c r="L739" s="1476">
        <v>2666.4143999999997</v>
      </c>
      <c r="M739" s="1476">
        <v>2768.9687999999996</v>
      </c>
      <c r="N739" s="1476">
        <v>2871.5231999999996</v>
      </c>
      <c r="O739" s="1476">
        <v>2974.0776000000001</v>
      </c>
      <c r="P739" s="1476">
        <v>3076.6320000000001</v>
      </c>
      <c r="Q739" s="1476">
        <v>3179.1864</v>
      </c>
      <c r="R739" s="1476">
        <v>3281.7408</v>
      </c>
      <c r="S739" s="1476">
        <v>3384.2952</v>
      </c>
      <c r="T739" s="1476">
        <v>3486.8496</v>
      </c>
      <c r="U739" s="1476">
        <v>3589.404</v>
      </c>
      <c r="V739" s="1476">
        <v>3691.9584</v>
      </c>
      <c r="W739" s="1476">
        <v>3794.5128</v>
      </c>
      <c r="X739" s="1476">
        <v>3897.0672</v>
      </c>
      <c r="Y739" s="1476">
        <v>3999.6215999999999</v>
      </c>
      <c r="Z739" s="1476">
        <v>4102.1759999999995</v>
      </c>
      <c r="AA739" s="1476">
        <v>4204.7303999999995</v>
      </c>
      <c r="AB739" s="1476">
        <v>4307.2847999999994</v>
      </c>
      <c r="AC739" s="1476">
        <v>4409.8391999999994</v>
      </c>
      <c r="AD739" s="1476">
        <v>4512.3935999999994</v>
      </c>
      <c r="AE739" s="1476">
        <v>4614.9479999999994</v>
      </c>
      <c r="AF739" s="1476">
        <v>4717.5023999999994</v>
      </c>
      <c r="AG739" s="1476">
        <v>4820.0567999999994</v>
      </c>
      <c r="AH739" s="1476">
        <v>4922.6111999999994</v>
      </c>
      <c r="AI739" s="1476">
        <v>5025.1655999999994</v>
      </c>
      <c r="AJ739" s="1476">
        <v>5127.7199999999993</v>
      </c>
      <c r="AK739" s="1476">
        <v>5230.2743999999993</v>
      </c>
      <c r="AL739" s="1476">
        <v>5332.8287999999993</v>
      </c>
      <c r="AM739" s="1476">
        <v>5435.3831999999993</v>
      </c>
      <c r="AN739" s="1476">
        <v>5537.9375999999993</v>
      </c>
      <c r="AO739" s="1476">
        <v>5640.4919999999993</v>
      </c>
      <c r="AP739" s="1476">
        <v>5743.0463999999993</v>
      </c>
      <c r="AQ739" s="1476">
        <v>5845.6008000000002</v>
      </c>
      <c r="AR739" s="1476">
        <v>5948.1552000000001</v>
      </c>
      <c r="AS739" s="1476">
        <v>6050.7096000000001</v>
      </c>
      <c r="AT739" s="1480">
        <v>6153.2640000000001</v>
      </c>
      <c r="AU739"/>
    </row>
    <row r="740" spans="1:47" s="355" customFormat="1" x14ac:dyDescent="0.3">
      <c r="A740" s="725">
        <v>58</v>
      </c>
      <c r="B740" s="1479">
        <v>1669.6576</v>
      </c>
      <c r="C740" s="1476">
        <v>1774.0111999999999</v>
      </c>
      <c r="D740" s="1476">
        <v>1878.3647999999998</v>
      </c>
      <c r="E740" s="1476">
        <v>1982.7184</v>
      </c>
      <c r="F740" s="1476">
        <v>2087.0720000000001</v>
      </c>
      <c r="G740" s="1476">
        <v>2191.4256</v>
      </c>
      <c r="H740" s="1476">
        <v>2295.7791999999999</v>
      </c>
      <c r="I740" s="1476">
        <v>2400.1327999999999</v>
      </c>
      <c r="J740" s="1476">
        <v>2504.4863999999998</v>
      </c>
      <c r="K740" s="1476">
        <v>2608.8399999999997</v>
      </c>
      <c r="L740" s="1476">
        <v>2713.1936000000001</v>
      </c>
      <c r="M740" s="1476">
        <v>2817.5472</v>
      </c>
      <c r="N740" s="1476">
        <v>2921.9007999999999</v>
      </c>
      <c r="O740" s="1476">
        <v>3026.2543999999998</v>
      </c>
      <c r="P740" s="1476">
        <v>3130.6079999999997</v>
      </c>
      <c r="Q740" s="1476">
        <v>3234.9615999999996</v>
      </c>
      <c r="R740" s="1476">
        <v>3339.3152</v>
      </c>
      <c r="S740" s="1476">
        <v>3443.6687999999999</v>
      </c>
      <c r="T740" s="1476">
        <v>3548.0223999999998</v>
      </c>
      <c r="U740" s="1476">
        <v>3652.3759999999997</v>
      </c>
      <c r="V740" s="1476">
        <v>3756.7295999999997</v>
      </c>
      <c r="W740" s="1476">
        <v>3861.0832</v>
      </c>
      <c r="X740" s="1476">
        <v>3965.4367999999999</v>
      </c>
      <c r="Y740" s="1476">
        <v>4069.7903999999999</v>
      </c>
      <c r="Z740" s="1476">
        <v>4174.1440000000002</v>
      </c>
      <c r="AA740" s="1476">
        <v>4278.4975999999997</v>
      </c>
      <c r="AB740" s="1476">
        <v>4382.8512000000001</v>
      </c>
      <c r="AC740" s="1476">
        <v>4487.2047999999995</v>
      </c>
      <c r="AD740" s="1476">
        <v>4591.5583999999999</v>
      </c>
      <c r="AE740" s="1476">
        <v>4695.9119999999994</v>
      </c>
      <c r="AF740" s="1476">
        <v>4800.2655999999997</v>
      </c>
      <c r="AG740" s="1476">
        <v>4904.6192000000001</v>
      </c>
      <c r="AH740" s="1476">
        <v>5008.9727999999996</v>
      </c>
      <c r="AI740" s="1476">
        <v>5113.3263999999999</v>
      </c>
      <c r="AJ740" s="1476">
        <v>5217.6799999999994</v>
      </c>
      <c r="AK740" s="1476">
        <v>5322.0335999999998</v>
      </c>
      <c r="AL740" s="1476">
        <v>5426.3872000000001</v>
      </c>
      <c r="AM740" s="1476">
        <v>5530.7407999999996</v>
      </c>
      <c r="AN740" s="1476">
        <v>5635.0944</v>
      </c>
      <c r="AO740" s="1476">
        <v>5739.4479999999994</v>
      </c>
      <c r="AP740" s="1476">
        <v>5843.8015999999998</v>
      </c>
      <c r="AQ740" s="1476">
        <v>5948.1552000000001</v>
      </c>
      <c r="AR740" s="1476">
        <v>6052.5087999999996</v>
      </c>
      <c r="AS740" s="1476">
        <v>6156.8624</v>
      </c>
      <c r="AT740" s="1480">
        <v>6261.2159999999994</v>
      </c>
      <c r="AU740"/>
    </row>
    <row r="741" spans="1:47" s="355" customFormat="1" x14ac:dyDescent="0.3">
      <c r="A741" s="725">
        <v>59</v>
      </c>
      <c r="B741" s="1479">
        <v>1698.4448</v>
      </c>
      <c r="C741" s="1476">
        <v>1804.5975999999998</v>
      </c>
      <c r="D741" s="1476">
        <v>1910.7503999999999</v>
      </c>
      <c r="E741" s="1476">
        <v>2016.9032</v>
      </c>
      <c r="F741" s="1476">
        <v>2123.056</v>
      </c>
      <c r="G741" s="1476">
        <v>2229.2087999999999</v>
      </c>
      <c r="H741" s="1476">
        <v>2335.3615999999997</v>
      </c>
      <c r="I741" s="1476">
        <v>2441.5144</v>
      </c>
      <c r="J741" s="1476">
        <v>2547.6671999999999</v>
      </c>
      <c r="K741" s="1476">
        <v>2653.8199999999997</v>
      </c>
      <c r="L741" s="1476">
        <v>2759.9728</v>
      </c>
      <c r="M741" s="1476">
        <v>2866.1255999999998</v>
      </c>
      <c r="N741" s="1476">
        <v>2972.2783999999997</v>
      </c>
      <c r="O741" s="1476">
        <v>3078.4312</v>
      </c>
      <c r="P741" s="1476">
        <v>3184.5839999999998</v>
      </c>
      <c r="Q741" s="1476">
        <v>3290.7367999999997</v>
      </c>
      <c r="R741" s="1476">
        <v>3396.8896</v>
      </c>
      <c r="S741" s="1476">
        <v>3503.0423999999998</v>
      </c>
      <c r="T741" s="1476">
        <v>3609.1951999999997</v>
      </c>
      <c r="U741" s="1476">
        <v>3715.348</v>
      </c>
      <c r="V741" s="1476">
        <v>3821.5007999999998</v>
      </c>
      <c r="W741" s="1476">
        <v>3927.6535999999996</v>
      </c>
      <c r="X741" s="1476">
        <v>4033.8063999999999</v>
      </c>
      <c r="Y741" s="1476">
        <v>4139.9592000000002</v>
      </c>
      <c r="Z741" s="1476">
        <v>4246.1120000000001</v>
      </c>
      <c r="AA741" s="1476">
        <v>4352.2647999999999</v>
      </c>
      <c r="AB741" s="1476">
        <v>4458.4175999999998</v>
      </c>
      <c r="AC741" s="1476">
        <v>4564.5703999999996</v>
      </c>
      <c r="AD741" s="1476">
        <v>4670.7231999999995</v>
      </c>
      <c r="AE741" s="1476">
        <v>4776.8760000000002</v>
      </c>
      <c r="AF741" s="1476">
        <v>4883.0288</v>
      </c>
      <c r="AG741" s="1476">
        <v>4989.1815999999999</v>
      </c>
      <c r="AH741" s="1476">
        <v>5095.3343999999997</v>
      </c>
      <c r="AI741" s="1476">
        <v>5201.4871999999996</v>
      </c>
      <c r="AJ741" s="1476">
        <v>5307.6399999999994</v>
      </c>
      <c r="AK741" s="1476">
        <v>5413.7928000000002</v>
      </c>
      <c r="AL741" s="1476">
        <v>5519.9456</v>
      </c>
      <c r="AM741" s="1476">
        <v>5626.0983999999999</v>
      </c>
      <c r="AN741" s="1476">
        <v>5732.2511999999997</v>
      </c>
      <c r="AO741" s="1476">
        <v>5838.4039999999995</v>
      </c>
      <c r="AP741" s="1476">
        <v>5944.5567999999994</v>
      </c>
      <c r="AQ741" s="1476">
        <v>6050.7096000000001</v>
      </c>
      <c r="AR741" s="1476">
        <v>6156.8624</v>
      </c>
      <c r="AS741" s="1476">
        <v>6263.0151999999998</v>
      </c>
      <c r="AT741" s="1480">
        <v>6369.1679999999997</v>
      </c>
      <c r="AU741"/>
    </row>
    <row r="742" spans="1:47" s="355" customFormat="1" ht="15" thickBot="1" x14ac:dyDescent="0.35">
      <c r="A742" s="920">
        <v>60</v>
      </c>
      <c r="B742" s="1481">
        <v>1727.232</v>
      </c>
      <c r="C742" s="1482">
        <v>1835.184</v>
      </c>
      <c r="D742" s="1482">
        <v>1943.136</v>
      </c>
      <c r="E742" s="1482">
        <v>2051.0879999999997</v>
      </c>
      <c r="F742" s="1482">
        <v>2159.04</v>
      </c>
      <c r="G742" s="1482">
        <v>2266.9919999999997</v>
      </c>
      <c r="H742" s="1482">
        <v>2374.944</v>
      </c>
      <c r="I742" s="1482">
        <v>2482.8959999999997</v>
      </c>
      <c r="J742" s="1482">
        <v>2590.848</v>
      </c>
      <c r="K742" s="1482">
        <v>2698.7999999999997</v>
      </c>
      <c r="L742" s="1482">
        <v>2806.752</v>
      </c>
      <c r="M742" s="1482">
        <v>2914.7039999999997</v>
      </c>
      <c r="N742" s="1482">
        <v>3022.6559999999999</v>
      </c>
      <c r="O742" s="1482">
        <v>3130.6079999999997</v>
      </c>
      <c r="P742" s="1482">
        <v>3238.56</v>
      </c>
      <c r="Q742" s="1482">
        <v>3346.5119999999997</v>
      </c>
      <c r="R742" s="1482">
        <v>3454.4639999999999</v>
      </c>
      <c r="S742" s="1482">
        <v>3562.4159999999997</v>
      </c>
      <c r="T742" s="1482">
        <v>3670.3679999999999</v>
      </c>
      <c r="U742" s="1482">
        <v>3778.3199999999997</v>
      </c>
      <c r="V742" s="1482">
        <v>3886.2719999999999</v>
      </c>
      <c r="W742" s="1482">
        <v>3994.2239999999997</v>
      </c>
      <c r="X742" s="1482">
        <v>4102.1759999999995</v>
      </c>
      <c r="Y742" s="1482">
        <v>4210.1279999999997</v>
      </c>
      <c r="Z742" s="1482">
        <v>4318.08</v>
      </c>
      <c r="AA742" s="1482">
        <v>4426.0320000000002</v>
      </c>
      <c r="AB742" s="1482">
        <v>4533.9839999999995</v>
      </c>
      <c r="AC742" s="1482">
        <v>4641.9359999999997</v>
      </c>
      <c r="AD742" s="1482">
        <v>4749.8879999999999</v>
      </c>
      <c r="AE742" s="1482">
        <v>4857.84</v>
      </c>
      <c r="AF742" s="1482">
        <v>4965.7919999999995</v>
      </c>
      <c r="AG742" s="1482">
        <v>5073.7439999999997</v>
      </c>
      <c r="AH742" s="1482">
        <v>5181.6959999999999</v>
      </c>
      <c r="AI742" s="1482">
        <v>5289.6480000000001</v>
      </c>
      <c r="AJ742" s="1482">
        <v>5397.5999999999995</v>
      </c>
      <c r="AK742" s="1482">
        <v>5505.5519999999997</v>
      </c>
      <c r="AL742" s="1482">
        <v>5613.5039999999999</v>
      </c>
      <c r="AM742" s="1482">
        <v>5721.4560000000001</v>
      </c>
      <c r="AN742" s="1482">
        <v>5829.4079999999994</v>
      </c>
      <c r="AO742" s="1482">
        <v>5937.36</v>
      </c>
      <c r="AP742" s="1482">
        <v>6045.3119999999999</v>
      </c>
      <c r="AQ742" s="1482">
        <v>6153.2640000000001</v>
      </c>
      <c r="AR742" s="1482">
        <v>6261.2159999999994</v>
      </c>
      <c r="AS742" s="1482">
        <v>6369.1679999999997</v>
      </c>
      <c r="AT742" s="1483">
        <v>6477.12</v>
      </c>
      <c r="AU742"/>
    </row>
    <row r="743" spans="1:47" ht="15" thickBot="1" x14ac:dyDescent="0.35">
      <c r="A743" s="800" t="s">
        <v>621</v>
      </c>
      <c r="B743" s="1670" t="s">
        <v>65</v>
      </c>
      <c r="C743" s="1671"/>
      <c r="D743" s="1671"/>
      <c r="E743" s="1671"/>
      <c r="F743" s="1671"/>
      <c r="G743" s="1671"/>
      <c r="H743" s="1671"/>
      <c r="I743" s="1671"/>
      <c r="J743" s="1671"/>
      <c r="K743" s="1671"/>
      <c r="L743" s="1671"/>
      <c r="M743" s="1671"/>
      <c r="N743" s="1671"/>
      <c r="O743" s="1671"/>
      <c r="P743" s="1671"/>
      <c r="Q743" s="1671"/>
      <c r="R743" s="1671"/>
      <c r="S743" s="1671"/>
      <c r="T743" s="1671"/>
      <c r="U743" s="1671"/>
      <c r="V743" s="1671"/>
      <c r="W743" s="1671"/>
      <c r="X743" s="1671"/>
      <c r="Y743" s="1671"/>
      <c r="Z743" s="1671"/>
      <c r="AA743" s="1671"/>
      <c r="AB743" s="1671"/>
      <c r="AC743" s="1671"/>
      <c r="AD743" s="1671"/>
      <c r="AE743" s="1671"/>
      <c r="AF743" s="1671"/>
      <c r="AG743" s="1671"/>
      <c r="AH743" s="1671"/>
      <c r="AI743" s="1671"/>
      <c r="AJ743" s="1671"/>
      <c r="AK743" s="1671"/>
      <c r="AL743" s="1671"/>
      <c r="AM743" s="1671"/>
      <c r="AN743" s="1671"/>
      <c r="AO743" s="1671"/>
      <c r="AP743" s="1671"/>
      <c r="AQ743" s="1671"/>
      <c r="AR743" s="1671"/>
      <c r="AS743" s="1671"/>
      <c r="AT743" s="1672"/>
    </row>
    <row r="744" spans="1:47" s="355" customFormat="1" x14ac:dyDescent="0.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</row>
    <row r="745" spans="1:47" s="355" customFormat="1" ht="21.6" thickBot="1" x14ac:dyDescent="0.45">
      <c r="A745" s="736" t="s">
        <v>140</v>
      </c>
      <c r="B745" s="706"/>
      <c r="C745" s="706"/>
      <c r="D745" s="706"/>
      <c r="E745" s="706"/>
      <c r="F745" s="706"/>
      <c r="G745" s="792"/>
      <c r="H745" s="706"/>
      <c r="I745" s="792"/>
      <c r="J745" s="706"/>
      <c r="K745" s="706"/>
      <c r="L745" s="706"/>
      <c r="M745" s="706"/>
      <c r="N745" s="706"/>
      <c r="O745" s="706"/>
      <c r="P745" s="706"/>
      <c r="Q745" s="706"/>
      <c r="R745" s="706"/>
      <c r="S745" s="706"/>
      <c r="T745" s="706"/>
      <c r="U745" s="706"/>
      <c r="V745" s="706"/>
      <c r="W745" s="706"/>
      <c r="X745" s="706"/>
      <c r="Y745" s="706"/>
      <c r="Z745" s="706"/>
      <c r="AA745" s="706"/>
      <c r="AB745" s="706"/>
      <c r="AC745" s="706"/>
      <c r="AD745" s="706"/>
      <c r="AE745" s="706"/>
      <c r="AF745" s="706"/>
      <c r="AG745" s="706"/>
      <c r="AH745" s="706"/>
      <c r="AI745" s="706"/>
      <c r="AJ745" s="706"/>
      <c r="AK745" s="706"/>
      <c r="AL745" s="706"/>
      <c r="AM745" s="706"/>
      <c r="AN745" s="706"/>
      <c r="AO745" s="706"/>
      <c r="AP745" s="706"/>
      <c r="AQ745" s="706"/>
      <c r="AR745" s="706"/>
      <c r="AS745" s="706"/>
      <c r="AT745" s="706"/>
      <c r="AU745"/>
    </row>
    <row r="746" spans="1:47" s="355" customFormat="1" ht="15" thickBot="1" x14ac:dyDescent="0.35">
      <c r="A746" s="739" t="s">
        <v>15</v>
      </c>
      <c r="B746" s="794">
        <v>16</v>
      </c>
      <c r="C746" s="795">
        <v>17</v>
      </c>
      <c r="D746" s="795">
        <v>18</v>
      </c>
      <c r="E746" s="795">
        <v>19</v>
      </c>
      <c r="F746" s="795">
        <v>20</v>
      </c>
      <c r="G746" s="795">
        <v>21</v>
      </c>
      <c r="H746" s="795">
        <v>22</v>
      </c>
      <c r="I746" s="795">
        <v>23</v>
      </c>
      <c r="J746" s="795">
        <v>24</v>
      </c>
      <c r="K746" s="795">
        <v>25</v>
      </c>
      <c r="L746" s="795">
        <v>26</v>
      </c>
      <c r="M746" s="795">
        <v>27</v>
      </c>
      <c r="N746" s="795">
        <v>28</v>
      </c>
      <c r="O746" s="795">
        <v>29</v>
      </c>
      <c r="P746" s="795">
        <v>30</v>
      </c>
      <c r="Q746" s="795">
        <v>31</v>
      </c>
      <c r="R746" s="795">
        <v>32</v>
      </c>
      <c r="S746" s="795">
        <v>33</v>
      </c>
      <c r="T746" s="795">
        <v>34</v>
      </c>
      <c r="U746" s="795">
        <v>35</v>
      </c>
      <c r="V746" s="795">
        <v>36</v>
      </c>
      <c r="W746" s="795">
        <v>37</v>
      </c>
      <c r="X746" s="795">
        <v>38</v>
      </c>
      <c r="Y746" s="795">
        <v>39</v>
      </c>
      <c r="Z746" s="795">
        <v>40</v>
      </c>
      <c r="AA746" s="795">
        <v>41</v>
      </c>
      <c r="AB746" s="795">
        <v>42</v>
      </c>
      <c r="AC746" s="795">
        <v>43</v>
      </c>
      <c r="AD746" s="795">
        <v>44</v>
      </c>
      <c r="AE746" s="795">
        <v>45</v>
      </c>
      <c r="AF746" s="795">
        <v>46</v>
      </c>
      <c r="AG746" s="795">
        <v>47</v>
      </c>
      <c r="AH746" s="795">
        <v>48</v>
      </c>
      <c r="AI746" s="795">
        <v>49</v>
      </c>
      <c r="AJ746" s="795">
        <v>50</v>
      </c>
      <c r="AK746" s="795">
        <v>51</v>
      </c>
      <c r="AL746" s="795">
        <v>52</v>
      </c>
      <c r="AM746" s="795">
        <v>53</v>
      </c>
      <c r="AN746" s="795">
        <v>54</v>
      </c>
      <c r="AO746" s="795">
        <v>55</v>
      </c>
      <c r="AP746" s="795">
        <v>56</v>
      </c>
      <c r="AQ746" s="795">
        <v>57</v>
      </c>
      <c r="AR746" s="795">
        <v>58</v>
      </c>
      <c r="AS746" s="795">
        <v>59</v>
      </c>
      <c r="AT746" s="796">
        <v>60</v>
      </c>
      <c r="AU746"/>
    </row>
    <row r="747" spans="1:47" s="355" customFormat="1" x14ac:dyDescent="0.3">
      <c r="A747" s="746">
        <v>16</v>
      </c>
      <c r="B747" s="797">
        <v>452.608</v>
      </c>
      <c r="C747" s="1477">
        <v>480.89600000000002</v>
      </c>
      <c r="D747" s="1477">
        <v>509.18400000000003</v>
      </c>
      <c r="E747" s="1477">
        <v>537.47199999999998</v>
      </c>
      <c r="F747" s="1477">
        <v>565.76</v>
      </c>
      <c r="G747" s="1477">
        <v>594.048</v>
      </c>
      <c r="H747" s="1477">
        <v>622.33600000000001</v>
      </c>
      <c r="I747" s="1477">
        <v>650.62400000000002</v>
      </c>
      <c r="J747" s="1477">
        <v>678.91200000000003</v>
      </c>
      <c r="K747" s="1477">
        <v>707.2</v>
      </c>
      <c r="L747" s="1477">
        <v>735.48800000000006</v>
      </c>
      <c r="M747" s="1477">
        <v>763.77599999999995</v>
      </c>
      <c r="N747" s="1477">
        <v>792.06399999999996</v>
      </c>
      <c r="O747" s="1477">
        <v>820.35199999999998</v>
      </c>
      <c r="P747" s="1477">
        <v>848.64</v>
      </c>
      <c r="Q747" s="1477">
        <v>876.928</v>
      </c>
      <c r="R747" s="1477">
        <v>905.21600000000001</v>
      </c>
      <c r="S747" s="1477">
        <v>933.50400000000002</v>
      </c>
      <c r="T747" s="1477">
        <v>961.79200000000003</v>
      </c>
      <c r="U747" s="1477">
        <v>990.08</v>
      </c>
      <c r="V747" s="1477">
        <v>1018.3680000000001</v>
      </c>
      <c r="W747" s="1477">
        <v>1046.6559999999999</v>
      </c>
      <c r="X747" s="1477">
        <v>1074.944</v>
      </c>
      <c r="Y747" s="1477">
        <v>1103.232</v>
      </c>
      <c r="Z747" s="1477">
        <v>1131.52</v>
      </c>
      <c r="AA747" s="1477">
        <v>1159.808</v>
      </c>
      <c r="AB747" s="1477">
        <v>1188.096</v>
      </c>
      <c r="AC747" s="1477">
        <v>1216.384</v>
      </c>
      <c r="AD747" s="1477">
        <v>1244.672</v>
      </c>
      <c r="AE747" s="1477">
        <v>1272.96</v>
      </c>
      <c r="AF747" s="1477">
        <v>1301.248</v>
      </c>
      <c r="AG747" s="1477">
        <v>1329.5360000000001</v>
      </c>
      <c r="AH747" s="1477">
        <v>1357.8240000000001</v>
      </c>
      <c r="AI747" s="1477">
        <v>1386.1120000000001</v>
      </c>
      <c r="AJ747" s="1477">
        <v>1414.4</v>
      </c>
      <c r="AK747" s="1477">
        <v>1442.6880000000001</v>
      </c>
      <c r="AL747" s="1477">
        <v>1470.9760000000001</v>
      </c>
      <c r="AM747" s="1477">
        <v>1499.2640000000001</v>
      </c>
      <c r="AN747" s="1477">
        <v>1527.5519999999999</v>
      </c>
      <c r="AO747" s="1477">
        <v>1555.84</v>
      </c>
      <c r="AP747" s="1477">
        <v>1584.1279999999999</v>
      </c>
      <c r="AQ747" s="1477">
        <v>1612.4159999999999</v>
      </c>
      <c r="AR747" s="1477">
        <v>1640.704</v>
      </c>
      <c r="AS747" s="1477">
        <v>1668.992</v>
      </c>
      <c r="AT747" s="1478">
        <v>1697.28</v>
      </c>
      <c r="AU747"/>
    </row>
    <row r="748" spans="1:47" s="355" customFormat="1" x14ac:dyDescent="0.3">
      <c r="A748" s="725">
        <v>17</v>
      </c>
      <c r="B748" s="1479">
        <v>480.89600000000002</v>
      </c>
      <c r="C748" s="1476">
        <v>510.952</v>
      </c>
      <c r="D748" s="1476">
        <v>541.00800000000004</v>
      </c>
      <c r="E748" s="1476">
        <v>571.06399999999996</v>
      </c>
      <c r="F748" s="1476">
        <v>601.12</v>
      </c>
      <c r="G748" s="1476">
        <v>631.17600000000004</v>
      </c>
      <c r="H748" s="1476">
        <v>661.23199999999997</v>
      </c>
      <c r="I748" s="1476">
        <v>691.28800000000001</v>
      </c>
      <c r="J748" s="1476">
        <v>721.34400000000005</v>
      </c>
      <c r="K748" s="1476">
        <v>751.4</v>
      </c>
      <c r="L748" s="1476">
        <v>781.45600000000002</v>
      </c>
      <c r="M748" s="1476">
        <v>811.51200000000006</v>
      </c>
      <c r="N748" s="1476">
        <v>841.56799999999998</v>
      </c>
      <c r="O748" s="1476">
        <v>871.62400000000002</v>
      </c>
      <c r="P748" s="1476">
        <v>901.68000000000006</v>
      </c>
      <c r="Q748" s="1476">
        <v>931.73599999999999</v>
      </c>
      <c r="R748" s="1476">
        <v>961.79200000000003</v>
      </c>
      <c r="S748" s="1476">
        <v>991.84799999999996</v>
      </c>
      <c r="T748" s="1476">
        <v>1021.904</v>
      </c>
      <c r="U748" s="1476">
        <v>1051.96</v>
      </c>
      <c r="V748" s="1476">
        <v>1082.0160000000001</v>
      </c>
      <c r="W748" s="1476">
        <v>1112.0720000000001</v>
      </c>
      <c r="X748" s="1476">
        <v>1142.1279999999999</v>
      </c>
      <c r="Y748" s="1476">
        <v>1172.184</v>
      </c>
      <c r="Z748" s="1476">
        <v>1202.24</v>
      </c>
      <c r="AA748" s="1476">
        <v>1232.296</v>
      </c>
      <c r="AB748" s="1476">
        <v>1262.3520000000001</v>
      </c>
      <c r="AC748" s="1476">
        <v>1292.4079999999999</v>
      </c>
      <c r="AD748" s="1476">
        <v>1322.4639999999999</v>
      </c>
      <c r="AE748" s="1476">
        <v>1352.52</v>
      </c>
      <c r="AF748" s="1476">
        <v>1382.576</v>
      </c>
      <c r="AG748" s="1476">
        <v>1412.6320000000001</v>
      </c>
      <c r="AH748" s="1476">
        <v>1442.6880000000001</v>
      </c>
      <c r="AI748" s="1476">
        <v>1472.7439999999999</v>
      </c>
      <c r="AJ748" s="1476">
        <v>1502.8</v>
      </c>
      <c r="AK748" s="1476">
        <v>1532.856</v>
      </c>
      <c r="AL748" s="1476">
        <v>1562.912</v>
      </c>
      <c r="AM748" s="1476">
        <v>1592.9680000000001</v>
      </c>
      <c r="AN748" s="1476">
        <v>1623.0240000000001</v>
      </c>
      <c r="AO748" s="1476">
        <v>1653.08</v>
      </c>
      <c r="AP748" s="1476">
        <v>1683.136</v>
      </c>
      <c r="AQ748" s="1476">
        <v>1713.192</v>
      </c>
      <c r="AR748" s="1476">
        <v>1743.248</v>
      </c>
      <c r="AS748" s="1476">
        <v>1773.3040000000001</v>
      </c>
      <c r="AT748" s="1480">
        <v>1803.3600000000001</v>
      </c>
      <c r="AU748"/>
    </row>
    <row r="749" spans="1:47" s="355" customFormat="1" x14ac:dyDescent="0.3">
      <c r="A749" s="725">
        <v>18</v>
      </c>
      <c r="B749" s="1479">
        <v>509.18400000000003</v>
      </c>
      <c r="C749" s="1476">
        <v>541.00800000000004</v>
      </c>
      <c r="D749" s="1476">
        <v>572.83199999999999</v>
      </c>
      <c r="E749" s="1476">
        <v>604.65599999999995</v>
      </c>
      <c r="F749" s="1476">
        <v>636.48</v>
      </c>
      <c r="G749" s="1476">
        <v>668.30399999999997</v>
      </c>
      <c r="H749" s="1476">
        <v>700.12800000000004</v>
      </c>
      <c r="I749" s="1476">
        <v>731.952</v>
      </c>
      <c r="J749" s="1476">
        <v>763.77599999999995</v>
      </c>
      <c r="K749" s="1476">
        <v>795.6</v>
      </c>
      <c r="L749" s="1476">
        <v>827.42399999999998</v>
      </c>
      <c r="M749" s="1476">
        <v>859.24800000000005</v>
      </c>
      <c r="N749" s="1476">
        <v>891.072</v>
      </c>
      <c r="O749" s="1476">
        <v>922.89599999999996</v>
      </c>
      <c r="P749" s="1476">
        <v>954.72</v>
      </c>
      <c r="Q749" s="1476">
        <v>986.54399999999998</v>
      </c>
      <c r="R749" s="1476">
        <v>1018.3680000000001</v>
      </c>
      <c r="S749" s="1476">
        <v>1050.192</v>
      </c>
      <c r="T749" s="1476">
        <v>1082.0160000000001</v>
      </c>
      <c r="U749" s="1476">
        <v>1113.8399999999999</v>
      </c>
      <c r="V749" s="1476">
        <v>1145.664</v>
      </c>
      <c r="W749" s="1476">
        <v>1177.4880000000001</v>
      </c>
      <c r="X749" s="1476">
        <v>1209.3119999999999</v>
      </c>
      <c r="Y749" s="1476">
        <v>1241.136</v>
      </c>
      <c r="Z749" s="1476">
        <v>1272.96</v>
      </c>
      <c r="AA749" s="1476">
        <v>1304.7840000000001</v>
      </c>
      <c r="AB749" s="1476">
        <v>1336.6079999999999</v>
      </c>
      <c r="AC749" s="1476">
        <v>1368.432</v>
      </c>
      <c r="AD749" s="1476">
        <v>1400.2560000000001</v>
      </c>
      <c r="AE749" s="1476">
        <v>1432.08</v>
      </c>
      <c r="AF749" s="1476">
        <v>1463.904</v>
      </c>
      <c r="AG749" s="1476">
        <v>1495.7280000000001</v>
      </c>
      <c r="AH749" s="1476">
        <v>1527.5519999999999</v>
      </c>
      <c r="AI749" s="1476">
        <v>1559.376</v>
      </c>
      <c r="AJ749" s="1476">
        <v>1591.2</v>
      </c>
      <c r="AK749" s="1476">
        <v>1623.0240000000001</v>
      </c>
      <c r="AL749" s="1476">
        <v>1654.848</v>
      </c>
      <c r="AM749" s="1476">
        <v>1686.672</v>
      </c>
      <c r="AN749" s="1476">
        <v>1718.4960000000001</v>
      </c>
      <c r="AO749" s="1476">
        <v>1750.32</v>
      </c>
      <c r="AP749" s="1476">
        <v>1782.144</v>
      </c>
      <c r="AQ749" s="1476">
        <v>1813.9680000000001</v>
      </c>
      <c r="AR749" s="1476">
        <v>1845.7919999999999</v>
      </c>
      <c r="AS749" s="1476">
        <v>1877.616</v>
      </c>
      <c r="AT749" s="1480">
        <v>1909.44</v>
      </c>
      <c r="AU749"/>
    </row>
    <row r="750" spans="1:47" s="355" customFormat="1" x14ac:dyDescent="0.3">
      <c r="A750" s="725">
        <v>19</v>
      </c>
      <c r="B750" s="1479">
        <v>537.47199999999998</v>
      </c>
      <c r="C750" s="1476">
        <v>571.06399999999996</v>
      </c>
      <c r="D750" s="1476">
        <v>604.65599999999995</v>
      </c>
      <c r="E750" s="1476">
        <v>638.24800000000005</v>
      </c>
      <c r="F750" s="1476">
        <v>671.84</v>
      </c>
      <c r="G750" s="1476">
        <v>705.43200000000002</v>
      </c>
      <c r="H750" s="1476">
        <v>739.024</v>
      </c>
      <c r="I750" s="1476">
        <v>772.61599999999999</v>
      </c>
      <c r="J750" s="1476">
        <v>806.20799999999997</v>
      </c>
      <c r="K750" s="1476">
        <v>839.8</v>
      </c>
      <c r="L750" s="1476">
        <v>873.39200000000005</v>
      </c>
      <c r="M750" s="1476">
        <v>906.98400000000004</v>
      </c>
      <c r="N750" s="1476">
        <v>940.57600000000002</v>
      </c>
      <c r="O750" s="1476">
        <v>974.16800000000001</v>
      </c>
      <c r="P750" s="1476">
        <v>1007.76</v>
      </c>
      <c r="Q750" s="1476">
        <v>1041.3520000000001</v>
      </c>
      <c r="R750" s="1476">
        <v>1074.944</v>
      </c>
      <c r="S750" s="1476">
        <v>1108.5360000000001</v>
      </c>
      <c r="T750" s="1476">
        <v>1142.1279999999999</v>
      </c>
      <c r="U750" s="1476">
        <v>1175.72</v>
      </c>
      <c r="V750" s="1476">
        <v>1209.3119999999999</v>
      </c>
      <c r="W750" s="1476">
        <v>1242.904</v>
      </c>
      <c r="X750" s="1476">
        <v>1276.4960000000001</v>
      </c>
      <c r="Y750" s="1476">
        <v>1310.088</v>
      </c>
      <c r="Z750" s="1476">
        <v>1343.68</v>
      </c>
      <c r="AA750" s="1476">
        <v>1377.2719999999999</v>
      </c>
      <c r="AB750" s="1476">
        <v>1410.864</v>
      </c>
      <c r="AC750" s="1476">
        <v>1444.4559999999999</v>
      </c>
      <c r="AD750" s="1476">
        <v>1478.048</v>
      </c>
      <c r="AE750" s="1476">
        <v>1511.64</v>
      </c>
      <c r="AF750" s="1476">
        <v>1545.232</v>
      </c>
      <c r="AG750" s="1476">
        <v>1578.8240000000001</v>
      </c>
      <c r="AH750" s="1476">
        <v>1612.4159999999999</v>
      </c>
      <c r="AI750" s="1476">
        <v>1646.008</v>
      </c>
      <c r="AJ750" s="1476">
        <v>1679.6</v>
      </c>
      <c r="AK750" s="1476">
        <v>1713.192</v>
      </c>
      <c r="AL750" s="1476">
        <v>1746.7840000000001</v>
      </c>
      <c r="AM750" s="1476">
        <v>1780.376</v>
      </c>
      <c r="AN750" s="1476">
        <v>1813.9680000000001</v>
      </c>
      <c r="AO750" s="1476">
        <v>1847.56</v>
      </c>
      <c r="AP750" s="1476">
        <v>1881.152</v>
      </c>
      <c r="AQ750" s="1476">
        <v>1914.7439999999999</v>
      </c>
      <c r="AR750" s="1476">
        <v>1948.336</v>
      </c>
      <c r="AS750" s="1476">
        <v>1981.9280000000001</v>
      </c>
      <c r="AT750" s="1480">
        <v>2015.52</v>
      </c>
      <c r="AU750"/>
    </row>
    <row r="751" spans="1:47" s="355" customFormat="1" x14ac:dyDescent="0.3">
      <c r="A751" s="725">
        <v>20</v>
      </c>
      <c r="B751" s="1479">
        <v>565.76</v>
      </c>
      <c r="C751" s="1476">
        <v>601.12</v>
      </c>
      <c r="D751" s="1476">
        <v>636.48</v>
      </c>
      <c r="E751" s="1476">
        <v>671.84</v>
      </c>
      <c r="F751" s="1476">
        <v>707.2</v>
      </c>
      <c r="G751" s="1476">
        <v>742.56000000000006</v>
      </c>
      <c r="H751" s="1476">
        <v>777.92</v>
      </c>
      <c r="I751" s="1476">
        <v>813.28</v>
      </c>
      <c r="J751" s="1476">
        <v>848.64</v>
      </c>
      <c r="K751" s="1476">
        <v>884</v>
      </c>
      <c r="L751" s="1476">
        <v>919.36</v>
      </c>
      <c r="M751" s="1476">
        <v>954.72</v>
      </c>
      <c r="N751" s="1476">
        <v>990.08</v>
      </c>
      <c r="O751" s="1476">
        <v>1025.44</v>
      </c>
      <c r="P751" s="1476">
        <v>1060.8</v>
      </c>
      <c r="Q751" s="1476">
        <v>1096.1600000000001</v>
      </c>
      <c r="R751" s="1476">
        <v>1131.52</v>
      </c>
      <c r="S751" s="1476">
        <v>1166.8800000000001</v>
      </c>
      <c r="T751" s="1476">
        <v>1202.24</v>
      </c>
      <c r="U751" s="1476">
        <v>1237.5999999999999</v>
      </c>
      <c r="V751" s="1476">
        <v>1272.96</v>
      </c>
      <c r="W751" s="1476">
        <v>1308.32</v>
      </c>
      <c r="X751" s="1476">
        <v>1343.68</v>
      </c>
      <c r="Y751" s="1476">
        <v>1379.04</v>
      </c>
      <c r="Z751" s="1476">
        <v>1414.4</v>
      </c>
      <c r="AA751" s="1476">
        <v>1449.76</v>
      </c>
      <c r="AB751" s="1476">
        <v>1485.1200000000001</v>
      </c>
      <c r="AC751" s="1476">
        <v>1520.48</v>
      </c>
      <c r="AD751" s="1476">
        <v>1555.84</v>
      </c>
      <c r="AE751" s="1476">
        <v>1591.2</v>
      </c>
      <c r="AF751" s="1476">
        <v>1626.56</v>
      </c>
      <c r="AG751" s="1476">
        <v>1661.92</v>
      </c>
      <c r="AH751" s="1476">
        <v>1697.28</v>
      </c>
      <c r="AI751" s="1476">
        <v>1732.64</v>
      </c>
      <c r="AJ751" s="1476">
        <v>1768</v>
      </c>
      <c r="AK751" s="1476">
        <v>1803.3600000000001</v>
      </c>
      <c r="AL751" s="1476">
        <v>1838.72</v>
      </c>
      <c r="AM751" s="1476">
        <v>1874.08</v>
      </c>
      <c r="AN751" s="1476">
        <v>1909.44</v>
      </c>
      <c r="AO751" s="1476">
        <v>1944.8</v>
      </c>
      <c r="AP751" s="1476">
        <v>1980.16</v>
      </c>
      <c r="AQ751" s="1476">
        <v>2015.52</v>
      </c>
      <c r="AR751" s="1476">
        <v>2050.88</v>
      </c>
      <c r="AS751" s="1476">
        <v>2086.2400000000002</v>
      </c>
      <c r="AT751" s="1480">
        <v>2121.6</v>
      </c>
    </row>
    <row r="752" spans="1:47" s="355" customFormat="1" x14ac:dyDescent="0.3">
      <c r="A752" s="725">
        <v>21</v>
      </c>
      <c r="B752" s="1479">
        <v>594.048</v>
      </c>
      <c r="C752" s="1476">
        <v>631.17600000000004</v>
      </c>
      <c r="D752" s="1476">
        <v>668.30399999999997</v>
      </c>
      <c r="E752" s="1476">
        <v>705.43200000000002</v>
      </c>
      <c r="F752" s="1476">
        <v>742.56000000000006</v>
      </c>
      <c r="G752" s="1476">
        <v>779.68799999999999</v>
      </c>
      <c r="H752" s="1476">
        <v>816.81600000000003</v>
      </c>
      <c r="I752" s="1476">
        <v>853.94399999999996</v>
      </c>
      <c r="J752" s="1476">
        <v>891.072</v>
      </c>
      <c r="K752" s="1476">
        <v>928.2</v>
      </c>
      <c r="L752" s="1476">
        <v>965.32799999999997</v>
      </c>
      <c r="M752" s="1476">
        <v>1002.456</v>
      </c>
      <c r="N752" s="1476">
        <v>1039.5840000000001</v>
      </c>
      <c r="O752" s="1476">
        <v>1076.712</v>
      </c>
      <c r="P752" s="1476">
        <v>1113.8399999999999</v>
      </c>
      <c r="Q752" s="1476">
        <v>1150.9680000000001</v>
      </c>
      <c r="R752" s="1476">
        <v>1188.096</v>
      </c>
      <c r="S752" s="1476">
        <v>1225.2239999999999</v>
      </c>
      <c r="T752" s="1476">
        <v>1262.3520000000001</v>
      </c>
      <c r="U752" s="1476">
        <v>1299.48</v>
      </c>
      <c r="V752" s="1476">
        <v>1336.6079999999999</v>
      </c>
      <c r="W752" s="1476">
        <v>1373.7360000000001</v>
      </c>
      <c r="X752" s="1476">
        <v>1410.864</v>
      </c>
      <c r="Y752" s="1476">
        <v>1447.992</v>
      </c>
      <c r="Z752" s="1476">
        <v>1485.1200000000001</v>
      </c>
      <c r="AA752" s="1476">
        <v>1522.248</v>
      </c>
      <c r="AB752" s="1476">
        <v>1559.376</v>
      </c>
      <c r="AC752" s="1476">
        <v>1596.5039999999999</v>
      </c>
      <c r="AD752" s="1476">
        <v>1633.6320000000001</v>
      </c>
      <c r="AE752" s="1476">
        <v>1670.76</v>
      </c>
      <c r="AF752" s="1476">
        <v>1707.8879999999999</v>
      </c>
      <c r="AG752" s="1476">
        <v>1745.0160000000001</v>
      </c>
      <c r="AH752" s="1476">
        <v>1782.144</v>
      </c>
      <c r="AI752" s="1476">
        <v>1819.2719999999999</v>
      </c>
      <c r="AJ752" s="1476">
        <v>1856.4</v>
      </c>
      <c r="AK752" s="1476">
        <v>1893.528</v>
      </c>
      <c r="AL752" s="1476">
        <v>1930.6559999999999</v>
      </c>
      <c r="AM752" s="1476">
        <v>1967.7840000000001</v>
      </c>
      <c r="AN752" s="1476">
        <v>2004.912</v>
      </c>
      <c r="AO752" s="1476">
        <v>2042.04</v>
      </c>
      <c r="AP752" s="1476">
        <v>2079.1680000000001</v>
      </c>
      <c r="AQ752" s="1476">
        <v>2116.2959999999998</v>
      </c>
      <c r="AR752" s="1476">
        <v>2153.424</v>
      </c>
      <c r="AS752" s="1476">
        <v>2190.5520000000001</v>
      </c>
      <c r="AT752" s="1480">
        <v>2227.6799999999998</v>
      </c>
      <c r="AU752"/>
    </row>
    <row r="753" spans="1:47" s="355" customFormat="1" x14ac:dyDescent="0.3">
      <c r="A753" s="725">
        <v>22</v>
      </c>
      <c r="B753" s="1479">
        <v>622.33600000000001</v>
      </c>
      <c r="C753" s="1476">
        <v>661.23199999999997</v>
      </c>
      <c r="D753" s="1476">
        <v>700.12800000000004</v>
      </c>
      <c r="E753" s="1476">
        <v>739.024</v>
      </c>
      <c r="F753" s="1476">
        <v>777.92</v>
      </c>
      <c r="G753" s="1476">
        <v>816.81600000000003</v>
      </c>
      <c r="H753" s="1476">
        <v>855.71199999999999</v>
      </c>
      <c r="I753" s="1476">
        <v>894.60800000000006</v>
      </c>
      <c r="J753" s="1476">
        <v>933.50400000000002</v>
      </c>
      <c r="K753" s="1476">
        <v>972.4</v>
      </c>
      <c r="L753" s="1476">
        <v>1011.296</v>
      </c>
      <c r="M753" s="1476">
        <v>1050.192</v>
      </c>
      <c r="N753" s="1476">
        <v>1089.088</v>
      </c>
      <c r="O753" s="1476">
        <v>1127.9839999999999</v>
      </c>
      <c r="P753" s="1476">
        <v>1166.8800000000001</v>
      </c>
      <c r="Q753" s="1476">
        <v>1205.7760000000001</v>
      </c>
      <c r="R753" s="1476">
        <v>1244.672</v>
      </c>
      <c r="S753" s="1476">
        <v>1283.568</v>
      </c>
      <c r="T753" s="1476">
        <v>1322.4639999999999</v>
      </c>
      <c r="U753" s="1476">
        <v>1361.36</v>
      </c>
      <c r="V753" s="1476">
        <v>1400.2560000000001</v>
      </c>
      <c r="W753" s="1476">
        <v>1439.152</v>
      </c>
      <c r="X753" s="1476">
        <v>1478.048</v>
      </c>
      <c r="Y753" s="1476">
        <v>1516.944</v>
      </c>
      <c r="Z753" s="1476">
        <v>1555.84</v>
      </c>
      <c r="AA753" s="1476">
        <v>1594.7360000000001</v>
      </c>
      <c r="AB753" s="1476">
        <v>1633.6320000000001</v>
      </c>
      <c r="AC753" s="1476">
        <v>1672.528</v>
      </c>
      <c r="AD753" s="1476">
        <v>1711.424</v>
      </c>
      <c r="AE753" s="1476">
        <v>1750.32</v>
      </c>
      <c r="AF753" s="1476">
        <v>1789.2160000000001</v>
      </c>
      <c r="AG753" s="1476">
        <v>1828.1120000000001</v>
      </c>
      <c r="AH753" s="1476">
        <v>1867.008</v>
      </c>
      <c r="AI753" s="1476">
        <v>1905.904</v>
      </c>
      <c r="AJ753" s="1476">
        <v>1944.8</v>
      </c>
      <c r="AK753" s="1476">
        <v>1983.6959999999999</v>
      </c>
      <c r="AL753" s="1476">
        <v>2022.5920000000001</v>
      </c>
      <c r="AM753" s="1476">
        <v>2061.4879999999998</v>
      </c>
      <c r="AN753" s="1476">
        <v>2100.384</v>
      </c>
      <c r="AO753" s="1476">
        <v>2139.2800000000002</v>
      </c>
      <c r="AP753" s="1476">
        <v>2178.1759999999999</v>
      </c>
      <c r="AQ753" s="1476">
        <v>2217.0720000000001</v>
      </c>
      <c r="AR753" s="1476">
        <v>2255.9679999999998</v>
      </c>
      <c r="AS753" s="1476">
        <v>2294.864</v>
      </c>
      <c r="AT753" s="1480">
        <v>2333.7600000000002</v>
      </c>
    </row>
    <row r="754" spans="1:47" s="355" customFormat="1" x14ac:dyDescent="0.3">
      <c r="A754" s="725">
        <v>23</v>
      </c>
      <c r="B754" s="1479">
        <v>650.62400000000002</v>
      </c>
      <c r="C754" s="1476">
        <v>691.28800000000001</v>
      </c>
      <c r="D754" s="1476">
        <v>731.952</v>
      </c>
      <c r="E754" s="1476">
        <v>772.61599999999999</v>
      </c>
      <c r="F754" s="1476">
        <v>813.28</v>
      </c>
      <c r="G754" s="1476">
        <v>853.94399999999996</v>
      </c>
      <c r="H754" s="1476">
        <v>894.60800000000006</v>
      </c>
      <c r="I754" s="1476">
        <v>935.27200000000005</v>
      </c>
      <c r="J754" s="1476">
        <v>975.93600000000004</v>
      </c>
      <c r="K754" s="1476">
        <v>1016.6</v>
      </c>
      <c r="L754" s="1476">
        <v>1057.2639999999999</v>
      </c>
      <c r="M754" s="1476">
        <v>1097.9280000000001</v>
      </c>
      <c r="N754" s="1476">
        <v>1138.5920000000001</v>
      </c>
      <c r="O754" s="1476">
        <v>1179.2560000000001</v>
      </c>
      <c r="P754" s="1476">
        <v>1219.92</v>
      </c>
      <c r="Q754" s="1476">
        <v>1260.5840000000001</v>
      </c>
      <c r="R754" s="1476">
        <v>1301.248</v>
      </c>
      <c r="S754" s="1476">
        <v>1341.912</v>
      </c>
      <c r="T754" s="1476">
        <v>1382.576</v>
      </c>
      <c r="U754" s="1476">
        <v>1423.24</v>
      </c>
      <c r="V754" s="1476">
        <v>1463.904</v>
      </c>
      <c r="W754" s="1476">
        <v>1504.568</v>
      </c>
      <c r="X754" s="1476">
        <v>1545.232</v>
      </c>
      <c r="Y754" s="1476">
        <v>1585.896</v>
      </c>
      <c r="Z754" s="1476">
        <v>1626.56</v>
      </c>
      <c r="AA754" s="1476">
        <v>1667.2239999999999</v>
      </c>
      <c r="AB754" s="1476">
        <v>1707.8879999999999</v>
      </c>
      <c r="AC754" s="1476">
        <v>1748.5519999999999</v>
      </c>
      <c r="AD754" s="1476">
        <v>1789.2160000000001</v>
      </c>
      <c r="AE754" s="1476">
        <v>1829.88</v>
      </c>
      <c r="AF754" s="1476">
        <v>1870.5440000000001</v>
      </c>
      <c r="AG754" s="1476">
        <v>1911.2080000000001</v>
      </c>
      <c r="AH754" s="1476">
        <v>1951.8720000000001</v>
      </c>
      <c r="AI754" s="1476">
        <v>1992.5360000000001</v>
      </c>
      <c r="AJ754" s="1476">
        <v>2033.2</v>
      </c>
      <c r="AK754" s="1476">
        <v>2073.864</v>
      </c>
      <c r="AL754" s="1476">
        <v>2114.5279999999998</v>
      </c>
      <c r="AM754" s="1476">
        <v>2155.192</v>
      </c>
      <c r="AN754" s="1476">
        <v>2195.8560000000002</v>
      </c>
      <c r="AO754" s="1476">
        <v>2236.52</v>
      </c>
      <c r="AP754" s="1476">
        <v>2277.1840000000002</v>
      </c>
      <c r="AQ754" s="1476">
        <v>2317.848</v>
      </c>
      <c r="AR754" s="1476">
        <v>2358.5120000000002</v>
      </c>
      <c r="AS754" s="1476">
        <v>2399.1759999999999</v>
      </c>
      <c r="AT754" s="1480">
        <v>2439.84</v>
      </c>
      <c r="AU754"/>
    </row>
    <row r="755" spans="1:47" s="355" customFormat="1" x14ac:dyDescent="0.3">
      <c r="A755" s="725">
        <v>24</v>
      </c>
      <c r="B755" s="1479">
        <v>678.91200000000003</v>
      </c>
      <c r="C755" s="1476">
        <v>721.34400000000005</v>
      </c>
      <c r="D755" s="1476">
        <v>763.77599999999995</v>
      </c>
      <c r="E755" s="1476">
        <v>806.20799999999997</v>
      </c>
      <c r="F755" s="1476">
        <v>848.64</v>
      </c>
      <c r="G755" s="1476">
        <v>891.072</v>
      </c>
      <c r="H755" s="1476">
        <v>933.50400000000002</v>
      </c>
      <c r="I755" s="1476">
        <v>975.93600000000004</v>
      </c>
      <c r="J755" s="1476">
        <v>1018.3680000000001</v>
      </c>
      <c r="K755" s="1476">
        <v>1060.8</v>
      </c>
      <c r="L755" s="1476">
        <v>1103.232</v>
      </c>
      <c r="M755" s="1476">
        <v>1145.664</v>
      </c>
      <c r="N755" s="1476">
        <v>1188.096</v>
      </c>
      <c r="O755" s="1476">
        <v>1230.528</v>
      </c>
      <c r="P755" s="1476">
        <v>1272.96</v>
      </c>
      <c r="Q755" s="1476">
        <v>1315.3920000000001</v>
      </c>
      <c r="R755" s="1476">
        <v>1357.8240000000001</v>
      </c>
      <c r="S755" s="1476">
        <v>1400.2560000000001</v>
      </c>
      <c r="T755" s="1476">
        <v>1442.6880000000001</v>
      </c>
      <c r="U755" s="1476">
        <v>1485.1200000000001</v>
      </c>
      <c r="V755" s="1476">
        <v>1527.5519999999999</v>
      </c>
      <c r="W755" s="1476">
        <v>1569.9839999999999</v>
      </c>
      <c r="X755" s="1476">
        <v>1612.4159999999999</v>
      </c>
      <c r="Y755" s="1476">
        <v>1654.848</v>
      </c>
      <c r="Z755" s="1476">
        <v>1697.28</v>
      </c>
      <c r="AA755" s="1476">
        <v>1739.712</v>
      </c>
      <c r="AB755" s="1476">
        <v>1782.144</v>
      </c>
      <c r="AC755" s="1476">
        <v>1824.576</v>
      </c>
      <c r="AD755" s="1476">
        <v>1867.008</v>
      </c>
      <c r="AE755" s="1476">
        <v>1909.44</v>
      </c>
      <c r="AF755" s="1476">
        <v>1951.8720000000001</v>
      </c>
      <c r="AG755" s="1476">
        <v>1994.3040000000001</v>
      </c>
      <c r="AH755" s="1476">
        <v>2036.7360000000001</v>
      </c>
      <c r="AI755" s="1476">
        <v>2079.1680000000001</v>
      </c>
      <c r="AJ755" s="1476">
        <v>2121.6</v>
      </c>
      <c r="AK755" s="1476">
        <v>2164.0320000000002</v>
      </c>
      <c r="AL755" s="1476">
        <v>2206.4639999999999</v>
      </c>
      <c r="AM755" s="1476">
        <v>2248.8960000000002</v>
      </c>
      <c r="AN755" s="1476">
        <v>2291.328</v>
      </c>
      <c r="AO755" s="1476">
        <v>2333.7600000000002</v>
      </c>
      <c r="AP755" s="1476">
        <v>2376.192</v>
      </c>
      <c r="AQ755" s="1476">
        <v>2418.6239999999998</v>
      </c>
      <c r="AR755" s="1476">
        <v>2461.056</v>
      </c>
      <c r="AS755" s="1476">
        <v>2503.4879999999998</v>
      </c>
      <c r="AT755" s="1480">
        <v>2545.92</v>
      </c>
      <c r="AU755"/>
    </row>
    <row r="756" spans="1:47" s="355" customFormat="1" x14ac:dyDescent="0.3">
      <c r="A756" s="725">
        <v>25</v>
      </c>
      <c r="B756" s="1479">
        <v>707.2</v>
      </c>
      <c r="C756" s="1476">
        <v>751.4</v>
      </c>
      <c r="D756" s="1476">
        <v>795.6</v>
      </c>
      <c r="E756" s="1476">
        <v>839.8</v>
      </c>
      <c r="F756" s="1476">
        <v>884</v>
      </c>
      <c r="G756" s="1476">
        <v>928.2</v>
      </c>
      <c r="H756" s="1476">
        <v>972.4</v>
      </c>
      <c r="I756" s="1476">
        <v>1016.6</v>
      </c>
      <c r="J756" s="1476">
        <v>1060.8</v>
      </c>
      <c r="K756" s="1476">
        <v>1105</v>
      </c>
      <c r="L756" s="1476">
        <v>1149.2</v>
      </c>
      <c r="M756" s="1476">
        <v>1193.4000000000001</v>
      </c>
      <c r="N756" s="1476">
        <v>1237.5999999999999</v>
      </c>
      <c r="O756" s="1476">
        <v>1281.8</v>
      </c>
      <c r="P756" s="1476">
        <v>1326</v>
      </c>
      <c r="Q756" s="1476">
        <v>1370.2</v>
      </c>
      <c r="R756" s="1476">
        <v>1414.4</v>
      </c>
      <c r="S756" s="1476">
        <v>1458.6</v>
      </c>
      <c r="T756" s="1476">
        <v>1502.8</v>
      </c>
      <c r="U756" s="1476">
        <v>1547</v>
      </c>
      <c r="V756" s="1476">
        <v>1591.2</v>
      </c>
      <c r="W756" s="1476">
        <v>1635.4</v>
      </c>
      <c r="X756" s="1476">
        <v>1679.6</v>
      </c>
      <c r="Y756" s="1476">
        <v>1723.8</v>
      </c>
      <c r="Z756" s="1476">
        <v>1768</v>
      </c>
      <c r="AA756" s="1476">
        <v>1812.2</v>
      </c>
      <c r="AB756" s="1476">
        <v>1856.4</v>
      </c>
      <c r="AC756" s="1476">
        <v>1900.6</v>
      </c>
      <c r="AD756" s="1476">
        <v>1944.8</v>
      </c>
      <c r="AE756" s="1476">
        <v>1989</v>
      </c>
      <c r="AF756" s="1476">
        <v>2033.2</v>
      </c>
      <c r="AG756" s="1476">
        <v>2077.4</v>
      </c>
      <c r="AH756" s="1476">
        <v>2121.6</v>
      </c>
      <c r="AI756" s="1476">
        <v>2165.8000000000002</v>
      </c>
      <c r="AJ756" s="1476">
        <v>2210</v>
      </c>
      <c r="AK756" s="1476">
        <v>2254.1999999999998</v>
      </c>
      <c r="AL756" s="1476">
        <v>2298.4</v>
      </c>
      <c r="AM756" s="1476">
        <v>2342.6</v>
      </c>
      <c r="AN756" s="1476">
        <v>2386.8000000000002</v>
      </c>
      <c r="AO756" s="1476">
        <v>2431</v>
      </c>
      <c r="AP756" s="1476">
        <v>2475.1999999999998</v>
      </c>
      <c r="AQ756" s="1476">
        <v>2519.4</v>
      </c>
      <c r="AR756" s="1476">
        <v>2563.6</v>
      </c>
      <c r="AS756" s="1476">
        <v>2607.8000000000002</v>
      </c>
      <c r="AT756" s="1480">
        <v>2652</v>
      </c>
      <c r="AU756"/>
    </row>
    <row r="757" spans="1:47" s="355" customFormat="1" x14ac:dyDescent="0.3">
      <c r="A757" s="725">
        <v>26</v>
      </c>
      <c r="B757" s="1479">
        <v>735.48800000000006</v>
      </c>
      <c r="C757" s="1476">
        <v>781.45600000000002</v>
      </c>
      <c r="D757" s="1476">
        <v>827.42399999999998</v>
      </c>
      <c r="E757" s="1476">
        <v>873.39200000000005</v>
      </c>
      <c r="F757" s="1476">
        <v>919.36</v>
      </c>
      <c r="G757" s="1476">
        <v>965.32799999999997</v>
      </c>
      <c r="H757" s="1476">
        <v>1011.296</v>
      </c>
      <c r="I757" s="1476">
        <v>1057.2639999999999</v>
      </c>
      <c r="J757" s="1476">
        <v>1103.232</v>
      </c>
      <c r="K757" s="1476">
        <v>1149.2</v>
      </c>
      <c r="L757" s="1476">
        <v>1195.1680000000001</v>
      </c>
      <c r="M757" s="1476">
        <v>1241.136</v>
      </c>
      <c r="N757" s="1476">
        <v>1287.104</v>
      </c>
      <c r="O757" s="1476">
        <v>1333.0720000000001</v>
      </c>
      <c r="P757" s="1476">
        <v>1379.04</v>
      </c>
      <c r="Q757" s="1476">
        <v>1425.008</v>
      </c>
      <c r="R757" s="1476">
        <v>1470.9760000000001</v>
      </c>
      <c r="S757" s="1476">
        <v>1516.944</v>
      </c>
      <c r="T757" s="1476">
        <v>1562.912</v>
      </c>
      <c r="U757" s="1476">
        <v>1608.88</v>
      </c>
      <c r="V757" s="1476">
        <v>1654.848</v>
      </c>
      <c r="W757" s="1476">
        <v>1700.816</v>
      </c>
      <c r="X757" s="1476">
        <v>1746.7840000000001</v>
      </c>
      <c r="Y757" s="1476">
        <v>1792.752</v>
      </c>
      <c r="Z757" s="1476">
        <v>1838.72</v>
      </c>
      <c r="AA757" s="1476">
        <v>1884.6880000000001</v>
      </c>
      <c r="AB757" s="1476">
        <v>1930.6559999999999</v>
      </c>
      <c r="AC757" s="1476">
        <v>1976.624</v>
      </c>
      <c r="AD757" s="1476">
        <v>2022.5920000000001</v>
      </c>
      <c r="AE757" s="1476">
        <v>2068.56</v>
      </c>
      <c r="AF757" s="1476">
        <v>2114.5279999999998</v>
      </c>
      <c r="AG757" s="1476">
        <v>2160.4960000000001</v>
      </c>
      <c r="AH757" s="1476">
        <v>2206.4639999999999</v>
      </c>
      <c r="AI757" s="1476">
        <v>2252.4320000000002</v>
      </c>
      <c r="AJ757" s="1476">
        <v>2298.4</v>
      </c>
      <c r="AK757" s="1476">
        <v>2344.3679999999999</v>
      </c>
      <c r="AL757" s="1476">
        <v>2390.3360000000002</v>
      </c>
      <c r="AM757" s="1476">
        <v>2436.3040000000001</v>
      </c>
      <c r="AN757" s="1476">
        <v>2482.2719999999999</v>
      </c>
      <c r="AO757" s="1476">
        <v>2528.2400000000002</v>
      </c>
      <c r="AP757" s="1476">
        <v>2574.2080000000001</v>
      </c>
      <c r="AQ757" s="1476">
        <v>2620.1759999999999</v>
      </c>
      <c r="AR757" s="1476">
        <v>2666.1440000000002</v>
      </c>
      <c r="AS757" s="1476">
        <v>2712.1120000000001</v>
      </c>
      <c r="AT757" s="1480">
        <v>2758.08</v>
      </c>
    </row>
    <row r="758" spans="1:47" s="355" customFormat="1" x14ac:dyDescent="0.3">
      <c r="A758" s="725">
        <v>27</v>
      </c>
      <c r="B758" s="1479">
        <v>763.77599999999995</v>
      </c>
      <c r="C758" s="1476">
        <v>811.51200000000006</v>
      </c>
      <c r="D758" s="1476">
        <v>859.24800000000005</v>
      </c>
      <c r="E758" s="1476">
        <v>906.98400000000004</v>
      </c>
      <c r="F758" s="1476">
        <v>954.72</v>
      </c>
      <c r="G758" s="1476">
        <v>1002.456</v>
      </c>
      <c r="H758" s="1476">
        <v>1050.192</v>
      </c>
      <c r="I758" s="1476">
        <v>1097.9280000000001</v>
      </c>
      <c r="J758" s="1476">
        <v>1145.664</v>
      </c>
      <c r="K758" s="1476">
        <v>1193.4000000000001</v>
      </c>
      <c r="L758" s="1476">
        <v>1241.136</v>
      </c>
      <c r="M758" s="1476">
        <v>1288.8720000000001</v>
      </c>
      <c r="N758" s="1476">
        <v>1336.6079999999999</v>
      </c>
      <c r="O758" s="1476">
        <v>1384.3440000000001</v>
      </c>
      <c r="P758" s="1476">
        <v>1432.08</v>
      </c>
      <c r="Q758" s="1476">
        <v>1479.816</v>
      </c>
      <c r="R758" s="1476">
        <v>1527.5519999999999</v>
      </c>
      <c r="S758" s="1476">
        <v>1575.288</v>
      </c>
      <c r="T758" s="1476">
        <v>1623.0240000000001</v>
      </c>
      <c r="U758" s="1476">
        <v>1670.76</v>
      </c>
      <c r="V758" s="1476">
        <v>1718.4960000000001</v>
      </c>
      <c r="W758" s="1476">
        <v>1766.232</v>
      </c>
      <c r="X758" s="1476">
        <v>1813.9680000000001</v>
      </c>
      <c r="Y758" s="1476">
        <v>1861.704</v>
      </c>
      <c r="Z758" s="1476">
        <v>1909.44</v>
      </c>
      <c r="AA758" s="1476">
        <v>1957.1759999999999</v>
      </c>
      <c r="AB758" s="1476">
        <v>2004.912</v>
      </c>
      <c r="AC758" s="1476">
        <v>2052.6480000000001</v>
      </c>
      <c r="AD758" s="1476">
        <v>2100.384</v>
      </c>
      <c r="AE758" s="1476">
        <v>2148.12</v>
      </c>
      <c r="AF758" s="1476">
        <v>2195.8560000000002</v>
      </c>
      <c r="AG758" s="1476">
        <v>2243.5920000000001</v>
      </c>
      <c r="AH758" s="1476">
        <v>2291.328</v>
      </c>
      <c r="AI758" s="1476">
        <v>2339.0639999999999</v>
      </c>
      <c r="AJ758" s="1476">
        <v>2386.8000000000002</v>
      </c>
      <c r="AK758" s="1476">
        <v>2434.5360000000001</v>
      </c>
      <c r="AL758" s="1476">
        <v>2482.2719999999999</v>
      </c>
      <c r="AM758" s="1476">
        <v>2530.0079999999998</v>
      </c>
      <c r="AN758" s="1476">
        <v>2577.7440000000001</v>
      </c>
      <c r="AO758" s="1476">
        <v>2625.48</v>
      </c>
      <c r="AP758" s="1476">
        <v>2673.2159999999999</v>
      </c>
      <c r="AQ758" s="1476">
        <v>2720.9520000000002</v>
      </c>
      <c r="AR758" s="1476">
        <v>2768.6880000000001</v>
      </c>
      <c r="AS758" s="1476">
        <v>2816.424</v>
      </c>
      <c r="AT758" s="1480">
        <v>2864.16</v>
      </c>
    </row>
    <row r="759" spans="1:47" s="355" customFormat="1" x14ac:dyDescent="0.3">
      <c r="A759" s="725">
        <v>28</v>
      </c>
      <c r="B759" s="1479">
        <v>792.06399999999996</v>
      </c>
      <c r="C759" s="1476">
        <v>841.56799999999998</v>
      </c>
      <c r="D759" s="1476">
        <v>891.072</v>
      </c>
      <c r="E759" s="1476">
        <v>940.57600000000002</v>
      </c>
      <c r="F759" s="1476">
        <v>990.08</v>
      </c>
      <c r="G759" s="1476">
        <v>1039.5840000000001</v>
      </c>
      <c r="H759" s="1476">
        <v>1089.088</v>
      </c>
      <c r="I759" s="1476">
        <v>1138.5920000000001</v>
      </c>
      <c r="J759" s="1476">
        <v>1188.096</v>
      </c>
      <c r="K759" s="1476">
        <v>1237.5999999999999</v>
      </c>
      <c r="L759" s="1476">
        <v>1287.104</v>
      </c>
      <c r="M759" s="1476">
        <v>1336.6079999999999</v>
      </c>
      <c r="N759" s="1476">
        <v>1386.1120000000001</v>
      </c>
      <c r="O759" s="1476">
        <v>1435.616</v>
      </c>
      <c r="P759" s="1476">
        <v>1485.1200000000001</v>
      </c>
      <c r="Q759" s="1476">
        <v>1534.624</v>
      </c>
      <c r="R759" s="1476">
        <v>1584.1279999999999</v>
      </c>
      <c r="S759" s="1476">
        <v>1633.6320000000001</v>
      </c>
      <c r="T759" s="1476">
        <v>1683.136</v>
      </c>
      <c r="U759" s="1476">
        <v>1732.64</v>
      </c>
      <c r="V759" s="1476">
        <v>1782.144</v>
      </c>
      <c r="W759" s="1476">
        <v>1831.6479999999999</v>
      </c>
      <c r="X759" s="1476">
        <v>1881.152</v>
      </c>
      <c r="Y759" s="1476">
        <v>1930.6559999999999</v>
      </c>
      <c r="Z759" s="1476">
        <v>1980.16</v>
      </c>
      <c r="AA759" s="1476">
        <v>2029.664</v>
      </c>
      <c r="AB759" s="1476">
        <v>2079.1680000000001</v>
      </c>
      <c r="AC759" s="1476">
        <v>2128.672</v>
      </c>
      <c r="AD759" s="1476">
        <v>2178.1759999999999</v>
      </c>
      <c r="AE759" s="1476">
        <v>2227.6799999999998</v>
      </c>
      <c r="AF759" s="1476">
        <v>2277.1840000000002</v>
      </c>
      <c r="AG759" s="1476">
        <v>2326.6880000000001</v>
      </c>
      <c r="AH759" s="1476">
        <v>2376.192</v>
      </c>
      <c r="AI759" s="1476">
        <v>2425.6959999999999</v>
      </c>
      <c r="AJ759" s="1476">
        <v>2475.1999999999998</v>
      </c>
      <c r="AK759" s="1476">
        <v>2524.7040000000002</v>
      </c>
      <c r="AL759" s="1476">
        <v>2574.2080000000001</v>
      </c>
      <c r="AM759" s="1476">
        <v>2623.712</v>
      </c>
      <c r="AN759" s="1476">
        <v>2673.2159999999999</v>
      </c>
      <c r="AO759" s="1476">
        <v>2722.72</v>
      </c>
      <c r="AP759" s="1476">
        <v>2772.2240000000002</v>
      </c>
      <c r="AQ759" s="1476">
        <v>2821.7280000000001</v>
      </c>
      <c r="AR759" s="1476">
        <v>2871.232</v>
      </c>
      <c r="AS759" s="1476">
        <v>2920.7359999999999</v>
      </c>
      <c r="AT759" s="1480">
        <v>2970.2400000000002</v>
      </c>
    </row>
    <row r="760" spans="1:47" s="355" customFormat="1" x14ac:dyDescent="0.3">
      <c r="A760" s="725">
        <v>29</v>
      </c>
      <c r="B760" s="1479">
        <v>820.35199999999998</v>
      </c>
      <c r="C760" s="1476">
        <v>871.62400000000002</v>
      </c>
      <c r="D760" s="1476">
        <v>922.89599999999996</v>
      </c>
      <c r="E760" s="1476">
        <v>974.16800000000001</v>
      </c>
      <c r="F760" s="1476">
        <v>1025.44</v>
      </c>
      <c r="G760" s="1476">
        <v>1076.712</v>
      </c>
      <c r="H760" s="1476">
        <v>1127.9839999999999</v>
      </c>
      <c r="I760" s="1476">
        <v>1179.2560000000001</v>
      </c>
      <c r="J760" s="1476">
        <v>1230.528</v>
      </c>
      <c r="K760" s="1476">
        <v>1281.8</v>
      </c>
      <c r="L760" s="1476">
        <v>1333.0720000000001</v>
      </c>
      <c r="M760" s="1476">
        <v>1384.3440000000001</v>
      </c>
      <c r="N760" s="1476">
        <v>1435.616</v>
      </c>
      <c r="O760" s="1476">
        <v>1486.8879999999999</v>
      </c>
      <c r="P760" s="1476">
        <v>1538.16</v>
      </c>
      <c r="Q760" s="1476">
        <v>1589.432</v>
      </c>
      <c r="R760" s="1476">
        <v>1640.704</v>
      </c>
      <c r="S760" s="1476">
        <v>1691.9760000000001</v>
      </c>
      <c r="T760" s="1476">
        <v>1743.248</v>
      </c>
      <c r="U760" s="1476">
        <v>1794.52</v>
      </c>
      <c r="V760" s="1476">
        <v>1845.7919999999999</v>
      </c>
      <c r="W760" s="1476">
        <v>1897.0640000000001</v>
      </c>
      <c r="X760" s="1476">
        <v>1948.336</v>
      </c>
      <c r="Y760" s="1476">
        <v>1999.6079999999999</v>
      </c>
      <c r="Z760" s="1476">
        <v>2050.88</v>
      </c>
      <c r="AA760" s="1476">
        <v>2102.152</v>
      </c>
      <c r="AB760" s="1476">
        <v>2153.424</v>
      </c>
      <c r="AC760" s="1476">
        <v>2204.6959999999999</v>
      </c>
      <c r="AD760" s="1476">
        <v>2255.9679999999998</v>
      </c>
      <c r="AE760" s="1476">
        <v>2307.2400000000002</v>
      </c>
      <c r="AF760" s="1476">
        <v>2358.5120000000002</v>
      </c>
      <c r="AG760" s="1476">
        <v>2409.7840000000001</v>
      </c>
      <c r="AH760" s="1476">
        <v>2461.056</v>
      </c>
      <c r="AI760" s="1476">
        <v>2512.328</v>
      </c>
      <c r="AJ760" s="1476">
        <v>2563.6</v>
      </c>
      <c r="AK760" s="1476">
        <v>2614.8719999999998</v>
      </c>
      <c r="AL760" s="1476">
        <v>2666.1440000000002</v>
      </c>
      <c r="AM760" s="1476">
        <v>2717.4160000000002</v>
      </c>
      <c r="AN760" s="1476">
        <v>2768.6880000000001</v>
      </c>
      <c r="AO760" s="1476">
        <v>2819.96</v>
      </c>
      <c r="AP760" s="1476">
        <v>2871.232</v>
      </c>
      <c r="AQ760" s="1476">
        <v>2922.5039999999999</v>
      </c>
      <c r="AR760" s="1476">
        <v>2973.7759999999998</v>
      </c>
      <c r="AS760" s="1476">
        <v>3025.0480000000002</v>
      </c>
      <c r="AT760" s="1480">
        <v>3076.32</v>
      </c>
    </row>
    <row r="761" spans="1:47" s="355" customFormat="1" x14ac:dyDescent="0.3">
      <c r="A761" s="725">
        <v>30</v>
      </c>
      <c r="B761" s="1479">
        <v>848.64</v>
      </c>
      <c r="C761" s="1476">
        <v>901.68000000000006</v>
      </c>
      <c r="D761" s="1476">
        <v>954.72</v>
      </c>
      <c r="E761" s="1476">
        <v>1007.76</v>
      </c>
      <c r="F761" s="1476">
        <v>1060.8</v>
      </c>
      <c r="G761" s="1476">
        <v>1113.8399999999999</v>
      </c>
      <c r="H761" s="1476">
        <v>1166.8800000000001</v>
      </c>
      <c r="I761" s="1476">
        <v>1219.92</v>
      </c>
      <c r="J761" s="1476">
        <v>1272.96</v>
      </c>
      <c r="K761" s="1476">
        <v>1326</v>
      </c>
      <c r="L761" s="1476">
        <v>1379.04</v>
      </c>
      <c r="M761" s="1476">
        <v>1432.08</v>
      </c>
      <c r="N761" s="1476">
        <v>1485.1200000000001</v>
      </c>
      <c r="O761" s="1476">
        <v>1538.16</v>
      </c>
      <c r="P761" s="1476">
        <v>1591.2</v>
      </c>
      <c r="Q761" s="1476">
        <v>1644.24</v>
      </c>
      <c r="R761" s="1476">
        <v>1697.28</v>
      </c>
      <c r="S761" s="1476">
        <v>1750.32</v>
      </c>
      <c r="T761" s="1476">
        <v>1803.3600000000001</v>
      </c>
      <c r="U761" s="1476">
        <v>1856.4</v>
      </c>
      <c r="V761" s="1476">
        <v>1909.44</v>
      </c>
      <c r="W761" s="1476">
        <v>1962.48</v>
      </c>
      <c r="X761" s="1476">
        <v>2015.52</v>
      </c>
      <c r="Y761" s="1476">
        <v>2068.56</v>
      </c>
      <c r="Z761" s="1476">
        <v>2121.6</v>
      </c>
      <c r="AA761" s="1476">
        <v>2174.64</v>
      </c>
      <c r="AB761" s="1476">
        <v>2227.6799999999998</v>
      </c>
      <c r="AC761" s="1476">
        <v>2280.7199999999998</v>
      </c>
      <c r="AD761" s="1476">
        <v>2333.7600000000002</v>
      </c>
      <c r="AE761" s="1476">
        <v>2386.8000000000002</v>
      </c>
      <c r="AF761" s="1476">
        <v>2439.84</v>
      </c>
      <c r="AG761" s="1476">
        <v>2492.88</v>
      </c>
      <c r="AH761" s="1476">
        <v>2545.92</v>
      </c>
      <c r="AI761" s="1476">
        <v>2598.96</v>
      </c>
      <c r="AJ761" s="1476">
        <v>2652</v>
      </c>
      <c r="AK761" s="1476">
        <v>2705.04</v>
      </c>
      <c r="AL761" s="1476">
        <v>2758.08</v>
      </c>
      <c r="AM761" s="1476">
        <v>2811.12</v>
      </c>
      <c r="AN761" s="1476">
        <v>2864.16</v>
      </c>
      <c r="AO761" s="1476">
        <v>2917.2</v>
      </c>
      <c r="AP761" s="1476">
        <v>2970.2400000000002</v>
      </c>
      <c r="AQ761" s="1476">
        <v>3023.28</v>
      </c>
      <c r="AR761" s="1476">
        <v>3076.32</v>
      </c>
      <c r="AS761" s="1476">
        <v>3129.36</v>
      </c>
      <c r="AT761" s="1480">
        <v>3182.4</v>
      </c>
    </row>
    <row r="762" spans="1:47" s="355" customFormat="1" x14ac:dyDescent="0.3">
      <c r="A762" s="725">
        <v>31</v>
      </c>
      <c r="B762" s="1479">
        <v>876.928</v>
      </c>
      <c r="C762" s="1476">
        <v>931.73599999999999</v>
      </c>
      <c r="D762" s="1476">
        <v>986.54399999999998</v>
      </c>
      <c r="E762" s="1476">
        <v>1041.3520000000001</v>
      </c>
      <c r="F762" s="1476">
        <v>1096.1600000000001</v>
      </c>
      <c r="G762" s="1476">
        <v>1150.9680000000001</v>
      </c>
      <c r="H762" s="1476">
        <v>1205.7760000000001</v>
      </c>
      <c r="I762" s="1476">
        <v>1260.5840000000001</v>
      </c>
      <c r="J762" s="1476">
        <v>1315.3920000000001</v>
      </c>
      <c r="K762" s="1476">
        <v>1370.2</v>
      </c>
      <c r="L762" s="1476">
        <v>1425.008</v>
      </c>
      <c r="M762" s="1476">
        <v>1479.816</v>
      </c>
      <c r="N762" s="1476">
        <v>1534.624</v>
      </c>
      <c r="O762" s="1476">
        <v>1589.432</v>
      </c>
      <c r="P762" s="1476">
        <v>1644.24</v>
      </c>
      <c r="Q762" s="1476">
        <v>1699.048</v>
      </c>
      <c r="R762" s="1476">
        <v>1753.856</v>
      </c>
      <c r="S762" s="1476">
        <v>1808.664</v>
      </c>
      <c r="T762" s="1476">
        <v>1863.472</v>
      </c>
      <c r="U762" s="1476">
        <v>1918.28</v>
      </c>
      <c r="V762" s="1476">
        <v>1973.088</v>
      </c>
      <c r="W762" s="1476">
        <v>2027.896</v>
      </c>
      <c r="X762" s="1476">
        <v>2082.7040000000002</v>
      </c>
      <c r="Y762" s="1476">
        <v>2137.5120000000002</v>
      </c>
      <c r="Z762" s="1476">
        <v>2192.3200000000002</v>
      </c>
      <c r="AA762" s="1476">
        <v>2247.1280000000002</v>
      </c>
      <c r="AB762" s="1476">
        <v>2301.9360000000001</v>
      </c>
      <c r="AC762" s="1476">
        <v>2356.7440000000001</v>
      </c>
      <c r="AD762" s="1476">
        <v>2411.5520000000001</v>
      </c>
      <c r="AE762" s="1476">
        <v>2466.36</v>
      </c>
      <c r="AF762" s="1476">
        <v>2521.1680000000001</v>
      </c>
      <c r="AG762" s="1476">
        <v>2575.9760000000001</v>
      </c>
      <c r="AH762" s="1476">
        <v>2630.7840000000001</v>
      </c>
      <c r="AI762" s="1476">
        <v>2685.5920000000001</v>
      </c>
      <c r="AJ762" s="1476">
        <v>2740.4</v>
      </c>
      <c r="AK762" s="1476">
        <v>2795.2080000000001</v>
      </c>
      <c r="AL762" s="1476">
        <v>2850.0160000000001</v>
      </c>
      <c r="AM762" s="1476">
        <v>2904.8240000000001</v>
      </c>
      <c r="AN762" s="1476">
        <v>2959.6320000000001</v>
      </c>
      <c r="AO762" s="1476">
        <v>3014.44</v>
      </c>
      <c r="AP762" s="1476">
        <v>3069.248</v>
      </c>
      <c r="AQ762" s="1476">
        <v>3124.056</v>
      </c>
      <c r="AR762" s="1476">
        <v>3178.864</v>
      </c>
      <c r="AS762" s="1476">
        <v>3233.672</v>
      </c>
      <c r="AT762" s="1480">
        <v>3288.48</v>
      </c>
    </row>
    <row r="763" spans="1:47" x14ac:dyDescent="0.3">
      <c r="A763" s="725">
        <v>32</v>
      </c>
      <c r="B763" s="1479">
        <v>905.21600000000001</v>
      </c>
      <c r="C763" s="1476">
        <v>961.79200000000003</v>
      </c>
      <c r="D763" s="1476">
        <v>1018.3680000000001</v>
      </c>
      <c r="E763" s="1476">
        <v>1074.944</v>
      </c>
      <c r="F763" s="1476">
        <v>1131.52</v>
      </c>
      <c r="G763" s="1476">
        <v>1188.096</v>
      </c>
      <c r="H763" s="1476">
        <v>1244.672</v>
      </c>
      <c r="I763" s="1476">
        <v>1301.248</v>
      </c>
      <c r="J763" s="1476">
        <v>1357.8240000000001</v>
      </c>
      <c r="K763" s="1476">
        <v>1414.4</v>
      </c>
      <c r="L763" s="1476">
        <v>1470.9760000000001</v>
      </c>
      <c r="M763" s="1476">
        <v>1527.5519999999999</v>
      </c>
      <c r="N763" s="1476">
        <v>1584.1279999999999</v>
      </c>
      <c r="O763" s="1476">
        <v>1640.704</v>
      </c>
      <c r="P763" s="1476">
        <v>1697.28</v>
      </c>
      <c r="Q763" s="1476">
        <v>1753.856</v>
      </c>
      <c r="R763" s="1476">
        <v>1810.432</v>
      </c>
      <c r="S763" s="1476">
        <v>1867.008</v>
      </c>
      <c r="T763" s="1476">
        <v>1923.5840000000001</v>
      </c>
      <c r="U763" s="1476">
        <v>1980.16</v>
      </c>
      <c r="V763" s="1476">
        <v>2036.7360000000001</v>
      </c>
      <c r="W763" s="1476">
        <v>2093.3119999999999</v>
      </c>
      <c r="X763" s="1476">
        <v>2149.8879999999999</v>
      </c>
      <c r="Y763" s="1476">
        <v>2206.4639999999999</v>
      </c>
      <c r="Z763" s="1476">
        <v>2263.04</v>
      </c>
      <c r="AA763" s="1476">
        <v>2319.616</v>
      </c>
      <c r="AB763" s="1476">
        <v>2376.192</v>
      </c>
      <c r="AC763" s="1476">
        <v>2432.768</v>
      </c>
      <c r="AD763" s="1476">
        <v>2489.3440000000001</v>
      </c>
      <c r="AE763" s="1476">
        <v>2545.92</v>
      </c>
      <c r="AF763" s="1476">
        <v>2602.4960000000001</v>
      </c>
      <c r="AG763" s="1476">
        <v>2659.0720000000001</v>
      </c>
      <c r="AH763" s="1476">
        <v>2715.6480000000001</v>
      </c>
      <c r="AI763" s="1476">
        <v>2772.2240000000002</v>
      </c>
      <c r="AJ763" s="1476">
        <v>2828.8</v>
      </c>
      <c r="AK763" s="1476">
        <v>2885.3760000000002</v>
      </c>
      <c r="AL763" s="1476">
        <v>2941.9520000000002</v>
      </c>
      <c r="AM763" s="1476">
        <v>2998.5280000000002</v>
      </c>
      <c r="AN763" s="1476">
        <v>3055.1039999999998</v>
      </c>
      <c r="AO763" s="1476">
        <v>3111.68</v>
      </c>
      <c r="AP763" s="1476">
        <v>3168.2559999999999</v>
      </c>
      <c r="AQ763" s="1476">
        <v>3224.8319999999999</v>
      </c>
      <c r="AR763" s="1476">
        <v>3281.4079999999999</v>
      </c>
      <c r="AS763" s="1476">
        <v>3337.9839999999999</v>
      </c>
      <c r="AT763" s="1480">
        <v>3394.56</v>
      </c>
      <c r="AU763" s="355"/>
    </row>
    <row r="764" spans="1:47" x14ac:dyDescent="0.3">
      <c r="A764" s="725">
        <v>33</v>
      </c>
      <c r="B764" s="1479">
        <v>933.50400000000002</v>
      </c>
      <c r="C764" s="1476">
        <v>991.84799999999996</v>
      </c>
      <c r="D764" s="1476">
        <v>1050.192</v>
      </c>
      <c r="E764" s="1476">
        <v>1108.5360000000001</v>
      </c>
      <c r="F764" s="1476">
        <v>1166.8800000000001</v>
      </c>
      <c r="G764" s="1476">
        <v>1225.2239999999999</v>
      </c>
      <c r="H764" s="1476">
        <v>1283.568</v>
      </c>
      <c r="I764" s="1476">
        <v>1341.912</v>
      </c>
      <c r="J764" s="1476">
        <v>1400.2560000000001</v>
      </c>
      <c r="K764" s="1476">
        <v>1458.6</v>
      </c>
      <c r="L764" s="1476">
        <v>1516.944</v>
      </c>
      <c r="M764" s="1476">
        <v>1575.288</v>
      </c>
      <c r="N764" s="1476">
        <v>1633.6320000000001</v>
      </c>
      <c r="O764" s="1476">
        <v>1691.9760000000001</v>
      </c>
      <c r="P764" s="1476">
        <v>1750.32</v>
      </c>
      <c r="Q764" s="1476">
        <v>1808.664</v>
      </c>
      <c r="R764" s="1476">
        <v>1867.008</v>
      </c>
      <c r="S764" s="1476">
        <v>1925.3520000000001</v>
      </c>
      <c r="T764" s="1476">
        <v>1983.6959999999999</v>
      </c>
      <c r="U764" s="1476">
        <v>2042.04</v>
      </c>
      <c r="V764" s="1476">
        <v>2100.384</v>
      </c>
      <c r="W764" s="1476">
        <v>2158.7280000000001</v>
      </c>
      <c r="X764" s="1476">
        <v>2217.0720000000001</v>
      </c>
      <c r="Y764" s="1476">
        <v>2275.4160000000002</v>
      </c>
      <c r="Z764" s="1476">
        <v>2333.7600000000002</v>
      </c>
      <c r="AA764" s="1476">
        <v>2392.1039999999998</v>
      </c>
      <c r="AB764" s="1476">
        <v>2450.4479999999999</v>
      </c>
      <c r="AC764" s="1476">
        <v>2508.7919999999999</v>
      </c>
      <c r="AD764" s="1476">
        <v>2567.136</v>
      </c>
      <c r="AE764" s="1476">
        <v>2625.48</v>
      </c>
      <c r="AF764" s="1476">
        <v>2683.8240000000001</v>
      </c>
      <c r="AG764" s="1476">
        <v>2742.1680000000001</v>
      </c>
      <c r="AH764" s="1476">
        <v>2800.5120000000002</v>
      </c>
      <c r="AI764" s="1476">
        <v>2858.8560000000002</v>
      </c>
      <c r="AJ764" s="1476">
        <v>2917.2</v>
      </c>
      <c r="AK764" s="1476">
        <v>2975.5439999999999</v>
      </c>
      <c r="AL764" s="1476">
        <v>3033.8879999999999</v>
      </c>
      <c r="AM764" s="1476">
        <v>3092.232</v>
      </c>
      <c r="AN764" s="1476">
        <v>3150.576</v>
      </c>
      <c r="AO764" s="1476">
        <v>3208.92</v>
      </c>
      <c r="AP764" s="1476">
        <v>3267.2640000000001</v>
      </c>
      <c r="AQ764" s="1476">
        <v>3325.6080000000002</v>
      </c>
      <c r="AR764" s="1476">
        <v>3383.9520000000002</v>
      </c>
      <c r="AS764" s="1476">
        <v>3442.2959999999998</v>
      </c>
      <c r="AT764" s="1480">
        <v>3500.64</v>
      </c>
      <c r="AU764" s="355"/>
    </row>
    <row r="765" spans="1:47" x14ac:dyDescent="0.3">
      <c r="A765" s="725">
        <v>34</v>
      </c>
      <c r="B765" s="1479">
        <v>961.79200000000003</v>
      </c>
      <c r="C765" s="1476">
        <v>1021.904</v>
      </c>
      <c r="D765" s="1476">
        <v>1082.0160000000001</v>
      </c>
      <c r="E765" s="1476">
        <v>1142.1279999999999</v>
      </c>
      <c r="F765" s="1476">
        <v>1202.24</v>
      </c>
      <c r="G765" s="1476">
        <v>1262.3520000000001</v>
      </c>
      <c r="H765" s="1476">
        <v>1322.4639999999999</v>
      </c>
      <c r="I765" s="1476">
        <v>1382.576</v>
      </c>
      <c r="J765" s="1476">
        <v>1442.6880000000001</v>
      </c>
      <c r="K765" s="1476">
        <v>1502.8</v>
      </c>
      <c r="L765" s="1476">
        <v>1562.912</v>
      </c>
      <c r="M765" s="1476">
        <v>1623.0240000000001</v>
      </c>
      <c r="N765" s="1476">
        <v>1683.136</v>
      </c>
      <c r="O765" s="1476">
        <v>1743.248</v>
      </c>
      <c r="P765" s="1476">
        <v>1803.3600000000001</v>
      </c>
      <c r="Q765" s="1476">
        <v>1863.472</v>
      </c>
      <c r="R765" s="1476">
        <v>1923.5840000000001</v>
      </c>
      <c r="S765" s="1476">
        <v>1983.6959999999999</v>
      </c>
      <c r="T765" s="1476">
        <v>2043.808</v>
      </c>
      <c r="U765" s="1476">
        <v>2103.92</v>
      </c>
      <c r="V765" s="1476">
        <v>2164.0320000000002</v>
      </c>
      <c r="W765" s="1476">
        <v>2224.1440000000002</v>
      </c>
      <c r="X765" s="1476">
        <v>2284.2559999999999</v>
      </c>
      <c r="Y765" s="1476">
        <v>2344.3679999999999</v>
      </c>
      <c r="Z765" s="1476">
        <v>2404.48</v>
      </c>
      <c r="AA765" s="1476">
        <v>2464.5920000000001</v>
      </c>
      <c r="AB765" s="1476">
        <v>2524.7040000000002</v>
      </c>
      <c r="AC765" s="1476">
        <v>2584.8159999999998</v>
      </c>
      <c r="AD765" s="1476">
        <v>2644.9279999999999</v>
      </c>
      <c r="AE765" s="1476">
        <v>2705.04</v>
      </c>
      <c r="AF765" s="1476">
        <v>2765.152</v>
      </c>
      <c r="AG765" s="1476">
        <v>2825.2640000000001</v>
      </c>
      <c r="AH765" s="1476">
        <v>2885.3760000000002</v>
      </c>
      <c r="AI765" s="1476">
        <v>2945.4879999999998</v>
      </c>
      <c r="AJ765" s="1476">
        <v>3005.6</v>
      </c>
      <c r="AK765" s="1476">
        <v>3065.712</v>
      </c>
      <c r="AL765" s="1476">
        <v>3125.8240000000001</v>
      </c>
      <c r="AM765" s="1476">
        <v>3185.9360000000001</v>
      </c>
      <c r="AN765" s="1476">
        <v>3246.0480000000002</v>
      </c>
      <c r="AO765" s="1476">
        <v>3306.16</v>
      </c>
      <c r="AP765" s="1476">
        <v>3366.2719999999999</v>
      </c>
      <c r="AQ765" s="1476">
        <v>3426.384</v>
      </c>
      <c r="AR765" s="1476">
        <v>3486.4960000000001</v>
      </c>
      <c r="AS765" s="1476">
        <v>3546.6080000000002</v>
      </c>
      <c r="AT765" s="1480">
        <v>3606.7200000000003</v>
      </c>
      <c r="AU765" s="355"/>
    </row>
    <row r="766" spans="1:47" x14ac:dyDescent="0.3">
      <c r="A766" s="725">
        <v>35</v>
      </c>
      <c r="B766" s="1479">
        <v>990.08</v>
      </c>
      <c r="C766" s="1476">
        <v>1051.96</v>
      </c>
      <c r="D766" s="1476">
        <v>1113.8399999999999</v>
      </c>
      <c r="E766" s="1476">
        <v>1175.72</v>
      </c>
      <c r="F766" s="1476">
        <v>1237.5999999999999</v>
      </c>
      <c r="G766" s="1476">
        <v>1299.48</v>
      </c>
      <c r="H766" s="1476">
        <v>1361.36</v>
      </c>
      <c r="I766" s="1476">
        <v>1423.24</v>
      </c>
      <c r="J766" s="1476">
        <v>1485.1200000000001</v>
      </c>
      <c r="K766" s="1476">
        <v>1547</v>
      </c>
      <c r="L766" s="1476">
        <v>1608.88</v>
      </c>
      <c r="M766" s="1476">
        <v>1670.76</v>
      </c>
      <c r="N766" s="1476">
        <v>1732.64</v>
      </c>
      <c r="O766" s="1476">
        <v>1794.52</v>
      </c>
      <c r="P766" s="1476">
        <v>1856.4</v>
      </c>
      <c r="Q766" s="1476">
        <v>1918.28</v>
      </c>
      <c r="R766" s="1476">
        <v>1980.16</v>
      </c>
      <c r="S766" s="1476">
        <v>2042.04</v>
      </c>
      <c r="T766" s="1476">
        <v>2103.92</v>
      </c>
      <c r="U766" s="1476">
        <v>2165.8000000000002</v>
      </c>
      <c r="V766" s="1476">
        <v>2227.6799999999998</v>
      </c>
      <c r="W766" s="1476">
        <v>2289.56</v>
      </c>
      <c r="X766" s="1476">
        <v>2351.44</v>
      </c>
      <c r="Y766" s="1476">
        <v>2413.3200000000002</v>
      </c>
      <c r="Z766" s="1476">
        <v>2475.1999999999998</v>
      </c>
      <c r="AA766" s="1476">
        <v>2537.08</v>
      </c>
      <c r="AB766" s="1476">
        <v>2598.96</v>
      </c>
      <c r="AC766" s="1476">
        <v>2660.84</v>
      </c>
      <c r="AD766" s="1476">
        <v>2722.72</v>
      </c>
      <c r="AE766" s="1476">
        <v>2784.6</v>
      </c>
      <c r="AF766" s="1476">
        <v>2846.48</v>
      </c>
      <c r="AG766" s="1476">
        <v>2908.36</v>
      </c>
      <c r="AH766" s="1476">
        <v>2970.2400000000002</v>
      </c>
      <c r="AI766" s="1476">
        <v>3032.12</v>
      </c>
      <c r="AJ766" s="1476">
        <v>3094</v>
      </c>
      <c r="AK766" s="1476">
        <v>3155.88</v>
      </c>
      <c r="AL766" s="1476">
        <v>3217.76</v>
      </c>
      <c r="AM766" s="1476">
        <v>3279.64</v>
      </c>
      <c r="AN766" s="1476">
        <v>3341.52</v>
      </c>
      <c r="AO766" s="1476">
        <v>3403.4</v>
      </c>
      <c r="AP766" s="1476">
        <v>3465.28</v>
      </c>
      <c r="AQ766" s="1476">
        <v>3527.16</v>
      </c>
      <c r="AR766" s="1476">
        <v>3589.04</v>
      </c>
      <c r="AS766" s="1476">
        <v>3650.92</v>
      </c>
      <c r="AT766" s="1480">
        <v>3712.8</v>
      </c>
      <c r="AU766" s="355"/>
    </row>
    <row r="767" spans="1:47" x14ac:dyDescent="0.3">
      <c r="A767" s="725">
        <v>36</v>
      </c>
      <c r="B767" s="1479">
        <v>1018.3680000000001</v>
      </c>
      <c r="C767" s="1476">
        <v>1082.0160000000001</v>
      </c>
      <c r="D767" s="1476">
        <v>1145.664</v>
      </c>
      <c r="E767" s="1476">
        <v>1209.3119999999999</v>
      </c>
      <c r="F767" s="1476">
        <v>1272.96</v>
      </c>
      <c r="G767" s="1476">
        <v>1336.6079999999999</v>
      </c>
      <c r="H767" s="1476">
        <v>1400.2560000000001</v>
      </c>
      <c r="I767" s="1476">
        <v>1463.904</v>
      </c>
      <c r="J767" s="1476">
        <v>1527.5519999999999</v>
      </c>
      <c r="K767" s="1476">
        <v>1591.2</v>
      </c>
      <c r="L767" s="1476">
        <v>1654.848</v>
      </c>
      <c r="M767" s="1476">
        <v>1718.4960000000001</v>
      </c>
      <c r="N767" s="1476">
        <v>1782.144</v>
      </c>
      <c r="O767" s="1476">
        <v>1845.7919999999999</v>
      </c>
      <c r="P767" s="1476">
        <v>1909.44</v>
      </c>
      <c r="Q767" s="1476">
        <v>1973.088</v>
      </c>
      <c r="R767" s="1476">
        <v>2036.7360000000001</v>
      </c>
      <c r="S767" s="1476">
        <v>2100.384</v>
      </c>
      <c r="T767" s="1476">
        <v>2164.0320000000002</v>
      </c>
      <c r="U767" s="1476">
        <v>2227.6799999999998</v>
      </c>
      <c r="V767" s="1476">
        <v>2291.328</v>
      </c>
      <c r="W767" s="1476">
        <v>2354.9760000000001</v>
      </c>
      <c r="X767" s="1476">
        <v>2418.6239999999998</v>
      </c>
      <c r="Y767" s="1476">
        <v>2482.2719999999999</v>
      </c>
      <c r="Z767" s="1476">
        <v>2545.92</v>
      </c>
      <c r="AA767" s="1476">
        <v>2609.5680000000002</v>
      </c>
      <c r="AB767" s="1476">
        <v>2673.2159999999999</v>
      </c>
      <c r="AC767" s="1476">
        <v>2736.864</v>
      </c>
      <c r="AD767" s="1476">
        <v>2800.5120000000002</v>
      </c>
      <c r="AE767" s="1476">
        <v>2864.16</v>
      </c>
      <c r="AF767" s="1476">
        <v>2927.808</v>
      </c>
      <c r="AG767" s="1476">
        <v>2991.4560000000001</v>
      </c>
      <c r="AH767" s="1476">
        <v>3055.1039999999998</v>
      </c>
      <c r="AI767" s="1476">
        <v>3118.752</v>
      </c>
      <c r="AJ767" s="1476">
        <v>3182.4</v>
      </c>
      <c r="AK767" s="1476">
        <v>3246.0480000000002</v>
      </c>
      <c r="AL767" s="1476">
        <v>3309.6959999999999</v>
      </c>
      <c r="AM767" s="1476">
        <v>3373.3440000000001</v>
      </c>
      <c r="AN767" s="1476">
        <v>3436.9920000000002</v>
      </c>
      <c r="AO767" s="1476">
        <v>3500.64</v>
      </c>
      <c r="AP767" s="1476">
        <v>3564.288</v>
      </c>
      <c r="AQ767" s="1476">
        <v>3627.9360000000001</v>
      </c>
      <c r="AR767" s="1476">
        <v>3691.5839999999998</v>
      </c>
      <c r="AS767" s="1476">
        <v>3755.232</v>
      </c>
      <c r="AT767" s="1480">
        <v>3818.88</v>
      </c>
      <c r="AU767" s="355"/>
    </row>
    <row r="768" spans="1:47" x14ac:dyDescent="0.3">
      <c r="A768" s="725">
        <v>37</v>
      </c>
      <c r="B768" s="1479">
        <v>1046.6559999999999</v>
      </c>
      <c r="C768" s="1476">
        <v>1112.0720000000001</v>
      </c>
      <c r="D768" s="1476">
        <v>1177.4880000000001</v>
      </c>
      <c r="E768" s="1476">
        <v>1242.904</v>
      </c>
      <c r="F768" s="1476">
        <v>1308.32</v>
      </c>
      <c r="G768" s="1476">
        <v>1373.7360000000001</v>
      </c>
      <c r="H768" s="1476">
        <v>1439.152</v>
      </c>
      <c r="I768" s="1476">
        <v>1504.568</v>
      </c>
      <c r="J768" s="1476">
        <v>1569.9839999999999</v>
      </c>
      <c r="K768" s="1476">
        <v>1635.4</v>
      </c>
      <c r="L768" s="1476">
        <v>1700.816</v>
      </c>
      <c r="M768" s="1476">
        <v>1766.232</v>
      </c>
      <c r="N768" s="1476">
        <v>1831.6479999999999</v>
      </c>
      <c r="O768" s="1476">
        <v>1897.0640000000001</v>
      </c>
      <c r="P768" s="1476">
        <v>1962.48</v>
      </c>
      <c r="Q768" s="1476">
        <v>2027.896</v>
      </c>
      <c r="R768" s="1476">
        <v>2093.3119999999999</v>
      </c>
      <c r="S768" s="1476">
        <v>2158.7280000000001</v>
      </c>
      <c r="T768" s="1476">
        <v>2224.1440000000002</v>
      </c>
      <c r="U768" s="1476">
        <v>2289.56</v>
      </c>
      <c r="V768" s="1476">
        <v>2354.9760000000001</v>
      </c>
      <c r="W768" s="1476">
        <v>2420.3919999999998</v>
      </c>
      <c r="X768" s="1476">
        <v>2485.808</v>
      </c>
      <c r="Y768" s="1476">
        <v>2551.2240000000002</v>
      </c>
      <c r="Z768" s="1476">
        <v>2616.64</v>
      </c>
      <c r="AA768" s="1476">
        <v>2682.056</v>
      </c>
      <c r="AB768" s="1476">
        <v>2747.4720000000002</v>
      </c>
      <c r="AC768" s="1476">
        <v>2812.8879999999999</v>
      </c>
      <c r="AD768" s="1476">
        <v>2878.3040000000001</v>
      </c>
      <c r="AE768" s="1476">
        <v>2943.72</v>
      </c>
      <c r="AF768" s="1476">
        <v>3009.136</v>
      </c>
      <c r="AG768" s="1476">
        <v>3074.5520000000001</v>
      </c>
      <c r="AH768" s="1476">
        <v>3139.9679999999998</v>
      </c>
      <c r="AI768" s="1476">
        <v>3205.384</v>
      </c>
      <c r="AJ768" s="1476">
        <v>3270.8</v>
      </c>
      <c r="AK768" s="1476">
        <v>3336.2159999999999</v>
      </c>
      <c r="AL768" s="1476">
        <v>3401.6320000000001</v>
      </c>
      <c r="AM768" s="1476">
        <v>3467.0480000000002</v>
      </c>
      <c r="AN768" s="1476">
        <v>3532.4639999999999</v>
      </c>
      <c r="AO768" s="1476">
        <v>3597.88</v>
      </c>
      <c r="AP768" s="1476">
        <v>3663.2959999999998</v>
      </c>
      <c r="AQ768" s="1476">
        <v>3728.712</v>
      </c>
      <c r="AR768" s="1476">
        <v>3794.1280000000002</v>
      </c>
      <c r="AS768" s="1476">
        <v>3859.5439999999999</v>
      </c>
      <c r="AT768" s="1480">
        <v>3924.96</v>
      </c>
      <c r="AU768" s="355"/>
    </row>
    <row r="769" spans="1:47" x14ac:dyDescent="0.3">
      <c r="A769" s="725">
        <v>38</v>
      </c>
      <c r="B769" s="1479">
        <v>1074.944</v>
      </c>
      <c r="C769" s="1476">
        <v>1142.1279999999999</v>
      </c>
      <c r="D769" s="1476">
        <v>1209.3119999999999</v>
      </c>
      <c r="E769" s="1476">
        <v>1276.4960000000001</v>
      </c>
      <c r="F769" s="1476">
        <v>1343.68</v>
      </c>
      <c r="G769" s="1476">
        <v>1410.864</v>
      </c>
      <c r="H769" s="1476">
        <v>1478.048</v>
      </c>
      <c r="I769" s="1476">
        <v>1545.232</v>
      </c>
      <c r="J769" s="1476">
        <v>1612.4159999999999</v>
      </c>
      <c r="K769" s="1476">
        <v>1679.6</v>
      </c>
      <c r="L769" s="1476">
        <v>1746.7840000000001</v>
      </c>
      <c r="M769" s="1476">
        <v>1813.9680000000001</v>
      </c>
      <c r="N769" s="1476">
        <v>1881.152</v>
      </c>
      <c r="O769" s="1476">
        <v>1948.336</v>
      </c>
      <c r="P769" s="1476">
        <v>2015.52</v>
      </c>
      <c r="Q769" s="1476">
        <v>2082.7040000000002</v>
      </c>
      <c r="R769" s="1476">
        <v>2149.8879999999999</v>
      </c>
      <c r="S769" s="1476">
        <v>2217.0720000000001</v>
      </c>
      <c r="T769" s="1476">
        <v>2284.2559999999999</v>
      </c>
      <c r="U769" s="1476">
        <v>2351.44</v>
      </c>
      <c r="V769" s="1476">
        <v>2418.6239999999998</v>
      </c>
      <c r="W769" s="1476">
        <v>2485.808</v>
      </c>
      <c r="X769" s="1476">
        <v>2552.9920000000002</v>
      </c>
      <c r="Y769" s="1476">
        <v>2620.1759999999999</v>
      </c>
      <c r="Z769" s="1476">
        <v>2687.36</v>
      </c>
      <c r="AA769" s="1476">
        <v>2754.5439999999999</v>
      </c>
      <c r="AB769" s="1476">
        <v>2821.7280000000001</v>
      </c>
      <c r="AC769" s="1476">
        <v>2888.9119999999998</v>
      </c>
      <c r="AD769" s="1476">
        <v>2956.096</v>
      </c>
      <c r="AE769" s="1476">
        <v>3023.28</v>
      </c>
      <c r="AF769" s="1476">
        <v>3090.4639999999999</v>
      </c>
      <c r="AG769" s="1476">
        <v>3157.6480000000001</v>
      </c>
      <c r="AH769" s="1476">
        <v>3224.8319999999999</v>
      </c>
      <c r="AI769" s="1476">
        <v>3292.0160000000001</v>
      </c>
      <c r="AJ769" s="1476">
        <v>3359.2</v>
      </c>
      <c r="AK769" s="1476">
        <v>3426.384</v>
      </c>
      <c r="AL769" s="1476">
        <v>3493.5680000000002</v>
      </c>
      <c r="AM769" s="1476">
        <v>3560.752</v>
      </c>
      <c r="AN769" s="1476">
        <v>3627.9360000000001</v>
      </c>
      <c r="AO769" s="1476">
        <v>3695.12</v>
      </c>
      <c r="AP769" s="1476">
        <v>3762.3040000000001</v>
      </c>
      <c r="AQ769" s="1476">
        <v>3829.4879999999998</v>
      </c>
      <c r="AR769" s="1476">
        <v>3896.672</v>
      </c>
      <c r="AS769" s="1476">
        <v>3963.8560000000002</v>
      </c>
      <c r="AT769" s="1480">
        <v>4031.04</v>
      </c>
      <c r="AU769" s="355"/>
    </row>
    <row r="770" spans="1:47" x14ac:dyDescent="0.3">
      <c r="A770" s="725">
        <v>39</v>
      </c>
      <c r="B770" s="1479">
        <v>1103.232</v>
      </c>
      <c r="C770" s="1476">
        <v>1172.184</v>
      </c>
      <c r="D770" s="1476">
        <v>1241.136</v>
      </c>
      <c r="E770" s="1476">
        <v>1310.088</v>
      </c>
      <c r="F770" s="1476">
        <v>1379.04</v>
      </c>
      <c r="G770" s="1476">
        <v>1447.992</v>
      </c>
      <c r="H770" s="1476">
        <v>1516.944</v>
      </c>
      <c r="I770" s="1476">
        <v>1585.896</v>
      </c>
      <c r="J770" s="1476">
        <v>1654.848</v>
      </c>
      <c r="K770" s="1476">
        <v>1723.8</v>
      </c>
      <c r="L770" s="1476">
        <v>1792.752</v>
      </c>
      <c r="M770" s="1476">
        <v>1861.704</v>
      </c>
      <c r="N770" s="1476">
        <v>1930.6559999999999</v>
      </c>
      <c r="O770" s="1476">
        <v>1999.6079999999999</v>
      </c>
      <c r="P770" s="1476">
        <v>2068.56</v>
      </c>
      <c r="Q770" s="1476">
        <v>2137.5120000000002</v>
      </c>
      <c r="R770" s="1476">
        <v>2206.4639999999999</v>
      </c>
      <c r="S770" s="1476">
        <v>2275.4160000000002</v>
      </c>
      <c r="T770" s="1476">
        <v>2344.3679999999999</v>
      </c>
      <c r="U770" s="1476">
        <v>2413.3200000000002</v>
      </c>
      <c r="V770" s="1476">
        <v>2482.2719999999999</v>
      </c>
      <c r="W770" s="1476">
        <v>2551.2240000000002</v>
      </c>
      <c r="X770" s="1476">
        <v>2620.1759999999999</v>
      </c>
      <c r="Y770" s="1476">
        <v>2689.1280000000002</v>
      </c>
      <c r="Z770" s="1476">
        <v>2758.08</v>
      </c>
      <c r="AA770" s="1476">
        <v>2827.0320000000002</v>
      </c>
      <c r="AB770" s="1476">
        <v>2895.9839999999999</v>
      </c>
      <c r="AC770" s="1476">
        <v>2964.9360000000001</v>
      </c>
      <c r="AD770" s="1476">
        <v>3033.8879999999999</v>
      </c>
      <c r="AE770" s="1476">
        <v>3102.84</v>
      </c>
      <c r="AF770" s="1476">
        <v>3171.7919999999999</v>
      </c>
      <c r="AG770" s="1476">
        <v>3240.7440000000001</v>
      </c>
      <c r="AH770" s="1476">
        <v>3309.6959999999999</v>
      </c>
      <c r="AI770" s="1476">
        <v>3378.6480000000001</v>
      </c>
      <c r="AJ770" s="1476">
        <v>3447.6</v>
      </c>
      <c r="AK770" s="1476">
        <v>3516.5520000000001</v>
      </c>
      <c r="AL770" s="1476">
        <v>3585.5039999999999</v>
      </c>
      <c r="AM770" s="1476">
        <v>3654.4560000000001</v>
      </c>
      <c r="AN770" s="1476">
        <v>3723.4079999999999</v>
      </c>
      <c r="AO770" s="1476">
        <v>3792.36</v>
      </c>
      <c r="AP770" s="1476">
        <v>3861.3119999999999</v>
      </c>
      <c r="AQ770" s="1476">
        <v>3930.2640000000001</v>
      </c>
      <c r="AR770" s="1476">
        <v>3999.2159999999999</v>
      </c>
      <c r="AS770" s="1476">
        <v>4068.1680000000001</v>
      </c>
      <c r="AT770" s="1480">
        <v>4137.12</v>
      </c>
      <c r="AU770" s="355"/>
    </row>
    <row r="771" spans="1:47" x14ac:dyDescent="0.3">
      <c r="A771" s="725">
        <v>40</v>
      </c>
      <c r="B771" s="1479">
        <v>1131.52</v>
      </c>
      <c r="C771" s="1476">
        <v>1202.24</v>
      </c>
      <c r="D771" s="1476">
        <v>1272.96</v>
      </c>
      <c r="E771" s="1476">
        <v>1343.68</v>
      </c>
      <c r="F771" s="1476">
        <v>1414.4</v>
      </c>
      <c r="G771" s="1476">
        <v>1485.1200000000001</v>
      </c>
      <c r="H771" s="1476">
        <v>1555.84</v>
      </c>
      <c r="I771" s="1476">
        <v>1626.56</v>
      </c>
      <c r="J771" s="1476">
        <v>1697.28</v>
      </c>
      <c r="K771" s="1476">
        <v>1768</v>
      </c>
      <c r="L771" s="1476">
        <v>1838.72</v>
      </c>
      <c r="M771" s="1476">
        <v>1909.44</v>
      </c>
      <c r="N771" s="1476">
        <v>1980.16</v>
      </c>
      <c r="O771" s="1476">
        <v>2050.88</v>
      </c>
      <c r="P771" s="1476">
        <v>2121.6</v>
      </c>
      <c r="Q771" s="1476">
        <v>2192.3200000000002</v>
      </c>
      <c r="R771" s="1476">
        <v>2263.04</v>
      </c>
      <c r="S771" s="1476">
        <v>2333.7600000000002</v>
      </c>
      <c r="T771" s="1476">
        <v>2404.48</v>
      </c>
      <c r="U771" s="1476">
        <v>2475.1999999999998</v>
      </c>
      <c r="V771" s="1476">
        <v>2545.92</v>
      </c>
      <c r="W771" s="1476">
        <v>2616.64</v>
      </c>
      <c r="X771" s="1476">
        <v>2687.36</v>
      </c>
      <c r="Y771" s="1476">
        <v>2758.08</v>
      </c>
      <c r="Z771" s="1476">
        <v>2828.8</v>
      </c>
      <c r="AA771" s="1476">
        <v>2899.52</v>
      </c>
      <c r="AB771" s="1476">
        <v>2970.2400000000002</v>
      </c>
      <c r="AC771" s="1476">
        <v>3040.96</v>
      </c>
      <c r="AD771" s="1476">
        <v>3111.68</v>
      </c>
      <c r="AE771" s="1476">
        <v>3182.4</v>
      </c>
      <c r="AF771" s="1476">
        <v>3253.12</v>
      </c>
      <c r="AG771" s="1476">
        <v>3323.84</v>
      </c>
      <c r="AH771" s="1476">
        <v>3394.56</v>
      </c>
      <c r="AI771" s="1476">
        <v>3465.28</v>
      </c>
      <c r="AJ771" s="1476">
        <v>3536</v>
      </c>
      <c r="AK771" s="1476">
        <v>3606.7200000000003</v>
      </c>
      <c r="AL771" s="1476">
        <v>3677.44</v>
      </c>
      <c r="AM771" s="1476">
        <v>3748.16</v>
      </c>
      <c r="AN771" s="1476">
        <v>3818.88</v>
      </c>
      <c r="AO771" s="1476">
        <v>3889.6</v>
      </c>
      <c r="AP771" s="1476">
        <v>3960.32</v>
      </c>
      <c r="AQ771" s="1476">
        <v>4031.04</v>
      </c>
      <c r="AR771" s="1476">
        <v>4101.76</v>
      </c>
      <c r="AS771" s="1476">
        <v>4172.4800000000005</v>
      </c>
      <c r="AT771" s="1480">
        <v>4243.2</v>
      </c>
      <c r="AU771" s="355"/>
    </row>
    <row r="772" spans="1:47" x14ac:dyDescent="0.3">
      <c r="A772" s="725">
        <v>41</v>
      </c>
      <c r="B772" s="1479">
        <v>1159.808</v>
      </c>
      <c r="C772" s="1476">
        <v>1232.296</v>
      </c>
      <c r="D772" s="1476">
        <v>1304.7840000000001</v>
      </c>
      <c r="E772" s="1476">
        <v>1377.2719999999999</v>
      </c>
      <c r="F772" s="1476">
        <v>1449.76</v>
      </c>
      <c r="G772" s="1476">
        <v>1522.248</v>
      </c>
      <c r="H772" s="1476">
        <v>1594.7360000000001</v>
      </c>
      <c r="I772" s="1476">
        <v>1667.2239999999999</v>
      </c>
      <c r="J772" s="1476">
        <v>1739.712</v>
      </c>
      <c r="K772" s="1476">
        <v>1812.2</v>
      </c>
      <c r="L772" s="1476">
        <v>1884.6880000000001</v>
      </c>
      <c r="M772" s="1476">
        <v>1957.1759999999999</v>
      </c>
      <c r="N772" s="1476">
        <v>2029.664</v>
      </c>
      <c r="O772" s="1476">
        <v>2102.152</v>
      </c>
      <c r="P772" s="1476">
        <v>2174.64</v>
      </c>
      <c r="Q772" s="1476">
        <v>2247.1280000000002</v>
      </c>
      <c r="R772" s="1476">
        <v>2319.616</v>
      </c>
      <c r="S772" s="1476">
        <v>2392.1039999999998</v>
      </c>
      <c r="T772" s="1476">
        <v>2464.5920000000001</v>
      </c>
      <c r="U772" s="1476">
        <v>2537.08</v>
      </c>
      <c r="V772" s="1476">
        <v>2609.5680000000002</v>
      </c>
      <c r="W772" s="1476">
        <v>2682.056</v>
      </c>
      <c r="X772" s="1476">
        <v>2754.5439999999999</v>
      </c>
      <c r="Y772" s="1476">
        <v>2827.0320000000002</v>
      </c>
      <c r="Z772" s="1476">
        <v>2899.52</v>
      </c>
      <c r="AA772" s="1476">
        <v>2972.0079999999998</v>
      </c>
      <c r="AB772" s="1476">
        <v>3044.4960000000001</v>
      </c>
      <c r="AC772" s="1476">
        <v>3116.9839999999999</v>
      </c>
      <c r="AD772" s="1476">
        <v>3189.4720000000002</v>
      </c>
      <c r="AE772" s="1476">
        <v>3261.96</v>
      </c>
      <c r="AF772" s="1476">
        <v>3334.4479999999999</v>
      </c>
      <c r="AG772" s="1476">
        <v>3406.9360000000001</v>
      </c>
      <c r="AH772" s="1476">
        <v>3479.424</v>
      </c>
      <c r="AI772" s="1476">
        <v>3551.9119999999998</v>
      </c>
      <c r="AJ772" s="1476">
        <v>3624.4</v>
      </c>
      <c r="AK772" s="1476">
        <v>3696.8879999999999</v>
      </c>
      <c r="AL772" s="1476">
        <v>3769.3760000000002</v>
      </c>
      <c r="AM772" s="1476">
        <v>3841.864</v>
      </c>
      <c r="AN772" s="1476">
        <v>3914.3519999999999</v>
      </c>
      <c r="AO772" s="1476">
        <v>3986.84</v>
      </c>
      <c r="AP772" s="1476">
        <v>4059.328</v>
      </c>
      <c r="AQ772" s="1476">
        <v>4131.8159999999998</v>
      </c>
      <c r="AR772" s="1476">
        <v>4204.3040000000001</v>
      </c>
      <c r="AS772" s="1476">
        <v>4276.7920000000004</v>
      </c>
      <c r="AT772" s="1480">
        <v>4349.28</v>
      </c>
      <c r="AU772" s="355"/>
    </row>
    <row r="773" spans="1:47" x14ac:dyDescent="0.3">
      <c r="A773" s="725">
        <v>42</v>
      </c>
      <c r="B773" s="1479">
        <v>1188.096</v>
      </c>
      <c r="C773" s="1476">
        <v>1262.3520000000001</v>
      </c>
      <c r="D773" s="1476">
        <v>1336.6079999999999</v>
      </c>
      <c r="E773" s="1476">
        <v>1410.864</v>
      </c>
      <c r="F773" s="1476">
        <v>1485.1200000000001</v>
      </c>
      <c r="G773" s="1476">
        <v>1559.376</v>
      </c>
      <c r="H773" s="1476">
        <v>1633.6320000000001</v>
      </c>
      <c r="I773" s="1476">
        <v>1707.8879999999999</v>
      </c>
      <c r="J773" s="1476">
        <v>1782.144</v>
      </c>
      <c r="K773" s="1476">
        <v>1856.4</v>
      </c>
      <c r="L773" s="1476">
        <v>1930.6559999999999</v>
      </c>
      <c r="M773" s="1476">
        <v>2004.912</v>
      </c>
      <c r="N773" s="1476">
        <v>2079.1680000000001</v>
      </c>
      <c r="O773" s="1476">
        <v>2153.424</v>
      </c>
      <c r="P773" s="1476">
        <v>2227.6799999999998</v>
      </c>
      <c r="Q773" s="1476">
        <v>2301.9360000000001</v>
      </c>
      <c r="R773" s="1476">
        <v>2376.192</v>
      </c>
      <c r="S773" s="1476">
        <v>2450.4479999999999</v>
      </c>
      <c r="T773" s="1476">
        <v>2524.7040000000002</v>
      </c>
      <c r="U773" s="1476">
        <v>2598.96</v>
      </c>
      <c r="V773" s="1476">
        <v>2673.2159999999999</v>
      </c>
      <c r="W773" s="1476">
        <v>2747.4720000000002</v>
      </c>
      <c r="X773" s="1476">
        <v>2821.7280000000001</v>
      </c>
      <c r="Y773" s="1476">
        <v>2895.9839999999999</v>
      </c>
      <c r="Z773" s="1476">
        <v>2970.2400000000002</v>
      </c>
      <c r="AA773" s="1476">
        <v>3044.4960000000001</v>
      </c>
      <c r="AB773" s="1476">
        <v>3118.752</v>
      </c>
      <c r="AC773" s="1476">
        <v>3193.0079999999998</v>
      </c>
      <c r="AD773" s="1476">
        <v>3267.2640000000001</v>
      </c>
      <c r="AE773" s="1476">
        <v>3341.52</v>
      </c>
      <c r="AF773" s="1476">
        <v>3415.7759999999998</v>
      </c>
      <c r="AG773" s="1476">
        <v>3490.0320000000002</v>
      </c>
      <c r="AH773" s="1476">
        <v>3564.288</v>
      </c>
      <c r="AI773" s="1476">
        <v>3638.5439999999999</v>
      </c>
      <c r="AJ773" s="1476">
        <v>3712.8</v>
      </c>
      <c r="AK773" s="1476">
        <v>3787.056</v>
      </c>
      <c r="AL773" s="1476">
        <v>3861.3119999999999</v>
      </c>
      <c r="AM773" s="1476">
        <v>3935.5680000000002</v>
      </c>
      <c r="AN773" s="1476">
        <v>4009.8240000000001</v>
      </c>
      <c r="AO773" s="1476">
        <v>4084.08</v>
      </c>
      <c r="AP773" s="1476">
        <v>4158.3360000000002</v>
      </c>
      <c r="AQ773" s="1476">
        <v>4232.5919999999996</v>
      </c>
      <c r="AR773" s="1476">
        <v>4306.848</v>
      </c>
      <c r="AS773" s="1476">
        <v>4381.1040000000003</v>
      </c>
      <c r="AT773" s="1480">
        <v>4455.3599999999997</v>
      </c>
      <c r="AU773" s="355"/>
    </row>
    <row r="774" spans="1:47" x14ac:dyDescent="0.3">
      <c r="A774" s="725">
        <v>43</v>
      </c>
      <c r="B774" s="1479">
        <v>1216.384</v>
      </c>
      <c r="C774" s="1476">
        <v>1292.4079999999999</v>
      </c>
      <c r="D774" s="1476">
        <v>1368.432</v>
      </c>
      <c r="E774" s="1476">
        <v>1444.4559999999999</v>
      </c>
      <c r="F774" s="1476">
        <v>1520.48</v>
      </c>
      <c r="G774" s="1476">
        <v>1596.5039999999999</v>
      </c>
      <c r="H774" s="1476">
        <v>1672.528</v>
      </c>
      <c r="I774" s="1476">
        <v>1748.5519999999999</v>
      </c>
      <c r="J774" s="1476">
        <v>1824.576</v>
      </c>
      <c r="K774" s="1476">
        <v>1900.6</v>
      </c>
      <c r="L774" s="1476">
        <v>1976.624</v>
      </c>
      <c r="M774" s="1476">
        <v>2052.6480000000001</v>
      </c>
      <c r="N774" s="1476">
        <v>2128.672</v>
      </c>
      <c r="O774" s="1476">
        <v>2204.6959999999999</v>
      </c>
      <c r="P774" s="1476">
        <v>2280.7199999999998</v>
      </c>
      <c r="Q774" s="1476">
        <v>2356.7440000000001</v>
      </c>
      <c r="R774" s="1476">
        <v>2432.768</v>
      </c>
      <c r="S774" s="1476">
        <v>2508.7919999999999</v>
      </c>
      <c r="T774" s="1476">
        <v>2584.8159999999998</v>
      </c>
      <c r="U774" s="1476">
        <v>2660.84</v>
      </c>
      <c r="V774" s="1476">
        <v>2736.864</v>
      </c>
      <c r="W774" s="1476">
        <v>2812.8879999999999</v>
      </c>
      <c r="X774" s="1476">
        <v>2888.9119999999998</v>
      </c>
      <c r="Y774" s="1476">
        <v>2964.9360000000001</v>
      </c>
      <c r="Z774" s="1476">
        <v>3040.96</v>
      </c>
      <c r="AA774" s="1476">
        <v>3116.9839999999999</v>
      </c>
      <c r="AB774" s="1476">
        <v>3193.0079999999998</v>
      </c>
      <c r="AC774" s="1476">
        <v>3269.0320000000002</v>
      </c>
      <c r="AD774" s="1476">
        <v>3345.056</v>
      </c>
      <c r="AE774" s="1476">
        <v>3421.08</v>
      </c>
      <c r="AF774" s="1476">
        <v>3497.1039999999998</v>
      </c>
      <c r="AG774" s="1476">
        <v>3573.1280000000002</v>
      </c>
      <c r="AH774" s="1476">
        <v>3649.152</v>
      </c>
      <c r="AI774" s="1476">
        <v>3725.1759999999999</v>
      </c>
      <c r="AJ774" s="1476">
        <v>3801.2</v>
      </c>
      <c r="AK774" s="1476">
        <v>3877.2240000000002</v>
      </c>
      <c r="AL774" s="1476">
        <v>3953.248</v>
      </c>
      <c r="AM774" s="1476">
        <v>4029.2719999999999</v>
      </c>
      <c r="AN774" s="1476">
        <v>4105.2960000000003</v>
      </c>
      <c r="AO774" s="1476">
        <v>4181.32</v>
      </c>
      <c r="AP774" s="1476">
        <v>4257.3440000000001</v>
      </c>
      <c r="AQ774" s="1476">
        <v>4333.3680000000004</v>
      </c>
      <c r="AR774" s="1476">
        <v>4409.3919999999998</v>
      </c>
      <c r="AS774" s="1476">
        <v>4485.4160000000002</v>
      </c>
      <c r="AT774" s="1480">
        <v>4561.4399999999996</v>
      </c>
      <c r="AU774" s="355"/>
    </row>
    <row r="775" spans="1:47" x14ac:dyDescent="0.3">
      <c r="A775" s="725">
        <v>44</v>
      </c>
      <c r="B775" s="1479">
        <v>1244.672</v>
      </c>
      <c r="C775" s="1476">
        <v>1322.4639999999999</v>
      </c>
      <c r="D775" s="1476">
        <v>1400.2560000000001</v>
      </c>
      <c r="E775" s="1476">
        <v>1478.048</v>
      </c>
      <c r="F775" s="1476">
        <v>1555.84</v>
      </c>
      <c r="G775" s="1476">
        <v>1633.6320000000001</v>
      </c>
      <c r="H775" s="1476">
        <v>1711.424</v>
      </c>
      <c r="I775" s="1476">
        <v>1789.2160000000001</v>
      </c>
      <c r="J775" s="1476">
        <v>1867.008</v>
      </c>
      <c r="K775" s="1476">
        <v>1944.8</v>
      </c>
      <c r="L775" s="1476">
        <v>2022.5920000000001</v>
      </c>
      <c r="M775" s="1476">
        <v>2100.384</v>
      </c>
      <c r="N775" s="1476">
        <v>2178.1759999999999</v>
      </c>
      <c r="O775" s="1476">
        <v>2255.9679999999998</v>
      </c>
      <c r="P775" s="1476">
        <v>2333.7600000000002</v>
      </c>
      <c r="Q775" s="1476">
        <v>2411.5520000000001</v>
      </c>
      <c r="R775" s="1476">
        <v>2489.3440000000001</v>
      </c>
      <c r="S775" s="1476">
        <v>2567.136</v>
      </c>
      <c r="T775" s="1476">
        <v>2644.9279999999999</v>
      </c>
      <c r="U775" s="1476">
        <v>2722.72</v>
      </c>
      <c r="V775" s="1476">
        <v>2800.5120000000002</v>
      </c>
      <c r="W775" s="1476">
        <v>2878.3040000000001</v>
      </c>
      <c r="X775" s="1476">
        <v>2956.096</v>
      </c>
      <c r="Y775" s="1476">
        <v>3033.8879999999999</v>
      </c>
      <c r="Z775" s="1476">
        <v>3111.68</v>
      </c>
      <c r="AA775" s="1476">
        <v>3189.4720000000002</v>
      </c>
      <c r="AB775" s="1476">
        <v>3267.2640000000001</v>
      </c>
      <c r="AC775" s="1476">
        <v>3345.056</v>
      </c>
      <c r="AD775" s="1476">
        <v>3422.848</v>
      </c>
      <c r="AE775" s="1476">
        <v>3500.64</v>
      </c>
      <c r="AF775" s="1476">
        <v>3578.4320000000002</v>
      </c>
      <c r="AG775" s="1476">
        <v>3656.2240000000002</v>
      </c>
      <c r="AH775" s="1476">
        <v>3734.0160000000001</v>
      </c>
      <c r="AI775" s="1476">
        <v>3811.808</v>
      </c>
      <c r="AJ775" s="1476">
        <v>3889.6</v>
      </c>
      <c r="AK775" s="1476">
        <v>3967.3919999999998</v>
      </c>
      <c r="AL775" s="1476">
        <v>4045.1840000000002</v>
      </c>
      <c r="AM775" s="1476">
        <v>4122.9759999999997</v>
      </c>
      <c r="AN775" s="1476">
        <v>4200.768</v>
      </c>
      <c r="AO775" s="1476">
        <v>4278.5600000000004</v>
      </c>
      <c r="AP775" s="1476">
        <v>4356.3519999999999</v>
      </c>
      <c r="AQ775" s="1476">
        <v>4434.1440000000002</v>
      </c>
      <c r="AR775" s="1476">
        <v>4511.9359999999997</v>
      </c>
      <c r="AS775" s="1476">
        <v>4589.7280000000001</v>
      </c>
      <c r="AT775" s="1480">
        <v>4667.5200000000004</v>
      </c>
      <c r="AU775" s="355"/>
    </row>
    <row r="776" spans="1:47" x14ac:dyDescent="0.3">
      <c r="A776" s="725">
        <v>45</v>
      </c>
      <c r="B776" s="1479">
        <v>1272.96</v>
      </c>
      <c r="C776" s="1476">
        <v>1352.52</v>
      </c>
      <c r="D776" s="1476">
        <v>1432.08</v>
      </c>
      <c r="E776" s="1476">
        <v>1511.64</v>
      </c>
      <c r="F776" s="1476">
        <v>1591.2</v>
      </c>
      <c r="G776" s="1476">
        <v>1670.76</v>
      </c>
      <c r="H776" s="1476">
        <v>1750.32</v>
      </c>
      <c r="I776" s="1476">
        <v>1829.88</v>
      </c>
      <c r="J776" s="1476">
        <v>1909.44</v>
      </c>
      <c r="K776" s="1476">
        <v>1989</v>
      </c>
      <c r="L776" s="1476">
        <v>2068.56</v>
      </c>
      <c r="M776" s="1476">
        <v>2148.12</v>
      </c>
      <c r="N776" s="1476">
        <v>2227.6799999999998</v>
      </c>
      <c r="O776" s="1476">
        <v>2307.2400000000002</v>
      </c>
      <c r="P776" s="1476">
        <v>2386.8000000000002</v>
      </c>
      <c r="Q776" s="1476">
        <v>2466.36</v>
      </c>
      <c r="R776" s="1476">
        <v>2545.92</v>
      </c>
      <c r="S776" s="1476">
        <v>2625.48</v>
      </c>
      <c r="T776" s="1476">
        <v>2705.04</v>
      </c>
      <c r="U776" s="1476">
        <v>2784.6</v>
      </c>
      <c r="V776" s="1476">
        <v>2864.16</v>
      </c>
      <c r="W776" s="1476">
        <v>2943.72</v>
      </c>
      <c r="X776" s="1476">
        <v>3023.28</v>
      </c>
      <c r="Y776" s="1476">
        <v>3102.84</v>
      </c>
      <c r="Z776" s="1476">
        <v>3182.4</v>
      </c>
      <c r="AA776" s="1476">
        <v>3261.96</v>
      </c>
      <c r="AB776" s="1476">
        <v>3341.52</v>
      </c>
      <c r="AC776" s="1476">
        <v>3421.08</v>
      </c>
      <c r="AD776" s="1476">
        <v>3500.64</v>
      </c>
      <c r="AE776" s="1476">
        <v>3580.2</v>
      </c>
      <c r="AF776" s="1476">
        <v>3659.76</v>
      </c>
      <c r="AG776" s="1476">
        <v>3739.32</v>
      </c>
      <c r="AH776" s="1476">
        <v>3818.88</v>
      </c>
      <c r="AI776" s="1476">
        <v>3898.44</v>
      </c>
      <c r="AJ776" s="1476">
        <v>3978</v>
      </c>
      <c r="AK776" s="1476">
        <v>4057.56</v>
      </c>
      <c r="AL776" s="1476">
        <v>4137.12</v>
      </c>
      <c r="AM776" s="1476">
        <v>4216.68</v>
      </c>
      <c r="AN776" s="1476">
        <v>4296.24</v>
      </c>
      <c r="AO776" s="1476">
        <v>4375.8</v>
      </c>
      <c r="AP776" s="1476">
        <v>4455.3599999999997</v>
      </c>
      <c r="AQ776" s="1476">
        <v>4534.92</v>
      </c>
      <c r="AR776" s="1476">
        <v>4614.4800000000005</v>
      </c>
      <c r="AS776" s="1476">
        <v>4694.04</v>
      </c>
      <c r="AT776" s="1480">
        <v>4773.6000000000004</v>
      </c>
      <c r="AU776" s="355"/>
    </row>
    <row r="777" spans="1:47" x14ac:dyDescent="0.3">
      <c r="A777" s="725">
        <v>46</v>
      </c>
      <c r="B777" s="1479">
        <v>1301.248</v>
      </c>
      <c r="C777" s="1476">
        <v>1382.576</v>
      </c>
      <c r="D777" s="1476">
        <v>1463.904</v>
      </c>
      <c r="E777" s="1476">
        <v>1545.232</v>
      </c>
      <c r="F777" s="1476">
        <v>1626.56</v>
      </c>
      <c r="G777" s="1476">
        <v>1707.8879999999999</v>
      </c>
      <c r="H777" s="1476">
        <v>1789.2160000000001</v>
      </c>
      <c r="I777" s="1476">
        <v>1870.5440000000001</v>
      </c>
      <c r="J777" s="1476">
        <v>1951.8720000000001</v>
      </c>
      <c r="K777" s="1476">
        <v>2033.2</v>
      </c>
      <c r="L777" s="1476">
        <v>2114.5279999999998</v>
      </c>
      <c r="M777" s="1476">
        <v>2195.8560000000002</v>
      </c>
      <c r="N777" s="1476">
        <v>2277.1840000000002</v>
      </c>
      <c r="O777" s="1476">
        <v>2358.5120000000002</v>
      </c>
      <c r="P777" s="1476">
        <v>2439.84</v>
      </c>
      <c r="Q777" s="1476">
        <v>2521.1680000000001</v>
      </c>
      <c r="R777" s="1476">
        <v>2602.4960000000001</v>
      </c>
      <c r="S777" s="1476">
        <v>2683.8240000000001</v>
      </c>
      <c r="T777" s="1476">
        <v>2765.152</v>
      </c>
      <c r="U777" s="1476">
        <v>2846.48</v>
      </c>
      <c r="V777" s="1476">
        <v>2927.808</v>
      </c>
      <c r="W777" s="1476">
        <v>3009.136</v>
      </c>
      <c r="X777" s="1476">
        <v>3090.4639999999999</v>
      </c>
      <c r="Y777" s="1476">
        <v>3171.7919999999999</v>
      </c>
      <c r="Z777" s="1476">
        <v>3253.12</v>
      </c>
      <c r="AA777" s="1476">
        <v>3334.4479999999999</v>
      </c>
      <c r="AB777" s="1476">
        <v>3415.7759999999998</v>
      </c>
      <c r="AC777" s="1476">
        <v>3497.1039999999998</v>
      </c>
      <c r="AD777" s="1476">
        <v>3578.4320000000002</v>
      </c>
      <c r="AE777" s="1476">
        <v>3659.76</v>
      </c>
      <c r="AF777" s="1476">
        <v>3741.0880000000002</v>
      </c>
      <c r="AG777" s="1476">
        <v>3822.4160000000002</v>
      </c>
      <c r="AH777" s="1476">
        <v>3903.7440000000001</v>
      </c>
      <c r="AI777" s="1476">
        <v>3985.0720000000001</v>
      </c>
      <c r="AJ777" s="1476">
        <v>4066.4</v>
      </c>
      <c r="AK777" s="1476">
        <v>4147.7280000000001</v>
      </c>
      <c r="AL777" s="1476">
        <v>4229.0559999999996</v>
      </c>
      <c r="AM777" s="1476">
        <v>4310.384</v>
      </c>
      <c r="AN777" s="1476">
        <v>4391.7120000000004</v>
      </c>
      <c r="AO777" s="1476">
        <v>4473.04</v>
      </c>
      <c r="AP777" s="1476">
        <v>4554.3680000000004</v>
      </c>
      <c r="AQ777" s="1476">
        <v>4635.6959999999999</v>
      </c>
      <c r="AR777" s="1476">
        <v>4717.0240000000003</v>
      </c>
      <c r="AS777" s="1476">
        <v>4798.3519999999999</v>
      </c>
      <c r="AT777" s="1480">
        <v>4879.68</v>
      </c>
      <c r="AU777" s="355"/>
    </row>
    <row r="778" spans="1:47" x14ac:dyDescent="0.3">
      <c r="A778" s="725">
        <v>47</v>
      </c>
      <c r="B778" s="1479">
        <v>1329.5360000000001</v>
      </c>
      <c r="C778" s="1476">
        <v>1412.6320000000001</v>
      </c>
      <c r="D778" s="1476">
        <v>1495.7280000000001</v>
      </c>
      <c r="E778" s="1476">
        <v>1578.8240000000001</v>
      </c>
      <c r="F778" s="1476">
        <v>1661.92</v>
      </c>
      <c r="G778" s="1476">
        <v>1745.0160000000001</v>
      </c>
      <c r="H778" s="1476">
        <v>1828.1120000000001</v>
      </c>
      <c r="I778" s="1476">
        <v>1911.2080000000001</v>
      </c>
      <c r="J778" s="1476">
        <v>1994.3040000000001</v>
      </c>
      <c r="K778" s="1476">
        <v>2077.4</v>
      </c>
      <c r="L778" s="1476">
        <v>2160.4960000000001</v>
      </c>
      <c r="M778" s="1476">
        <v>2243.5920000000001</v>
      </c>
      <c r="N778" s="1476">
        <v>2326.6880000000001</v>
      </c>
      <c r="O778" s="1476">
        <v>2409.7840000000001</v>
      </c>
      <c r="P778" s="1476">
        <v>2492.88</v>
      </c>
      <c r="Q778" s="1476">
        <v>2575.9760000000001</v>
      </c>
      <c r="R778" s="1476">
        <v>2659.0720000000001</v>
      </c>
      <c r="S778" s="1476">
        <v>2742.1680000000001</v>
      </c>
      <c r="T778" s="1476">
        <v>2825.2640000000001</v>
      </c>
      <c r="U778" s="1476">
        <v>2908.36</v>
      </c>
      <c r="V778" s="1476">
        <v>2991.4560000000001</v>
      </c>
      <c r="W778" s="1476">
        <v>3074.5520000000001</v>
      </c>
      <c r="X778" s="1476">
        <v>3157.6480000000001</v>
      </c>
      <c r="Y778" s="1476">
        <v>3240.7440000000001</v>
      </c>
      <c r="Z778" s="1476">
        <v>3323.84</v>
      </c>
      <c r="AA778" s="1476">
        <v>3406.9360000000001</v>
      </c>
      <c r="AB778" s="1476">
        <v>3490.0320000000002</v>
      </c>
      <c r="AC778" s="1476">
        <v>3573.1280000000002</v>
      </c>
      <c r="AD778" s="1476">
        <v>3656.2240000000002</v>
      </c>
      <c r="AE778" s="1476">
        <v>3739.32</v>
      </c>
      <c r="AF778" s="1476">
        <v>3822.4160000000002</v>
      </c>
      <c r="AG778" s="1476">
        <v>3905.5120000000002</v>
      </c>
      <c r="AH778" s="1476">
        <v>3988.6080000000002</v>
      </c>
      <c r="AI778" s="1476">
        <v>4071.7040000000002</v>
      </c>
      <c r="AJ778" s="1476">
        <v>4154.8</v>
      </c>
      <c r="AK778" s="1476">
        <v>4237.8959999999997</v>
      </c>
      <c r="AL778" s="1476">
        <v>4320.9920000000002</v>
      </c>
      <c r="AM778" s="1476">
        <v>4404.0879999999997</v>
      </c>
      <c r="AN778" s="1476">
        <v>4487.1840000000002</v>
      </c>
      <c r="AO778" s="1476">
        <v>4570.28</v>
      </c>
      <c r="AP778" s="1476">
        <v>4653.3760000000002</v>
      </c>
      <c r="AQ778" s="1476">
        <v>4736.4719999999998</v>
      </c>
      <c r="AR778" s="1476">
        <v>4819.5680000000002</v>
      </c>
      <c r="AS778" s="1476">
        <v>4902.6639999999998</v>
      </c>
      <c r="AT778" s="1480">
        <v>4985.76</v>
      </c>
      <c r="AU778" s="355"/>
    </row>
    <row r="779" spans="1:47" x14ac:dyDescent="0.3">
      <c r="A779" s="725">
        <v>48</v>
      </c>
      <c r="B779" s="1479">
        <v>1357.8240000000001</v>
      </c>
      <c r="C779" s="1476">
        <v>1442.6880000000001</v>
      </c>
      <c r="D779" s="1476">
        <v>1527.5519999999999</v>
      </c>
      <c r="E779" s="1476">
        <v>1612.4159999999999</v>
      </c>
      <c r="F779" s="1476">
        <v>1697.28</v>
      </c>
      <c r="G779" s="1476">
        <v>1782.144</v>
      </c>
      <c r="H779" s="1476">
        <v>1867.008</v>
      </c>
      <c r="I779" s="1476">
        <v>1951.8720000000001</v>
      </c>
      <c r="J779" s="1476">
        <v>2036.7360000000001</v>
      </c>
      <c r="K779" s="1476">
        <v>2121.6</v>
      </c>
      <c r="L779" s="1476">
        <v>2206.4639999999999</v>
      </c>
      <c r="M779" s="1476">
        <v>2291.328</v>
      </c>
      <c r="N779" s="1476">
        <v>2376.192</v>
      </c>
      <c r="O779" s="1476">
        <v>2461.056</v>
      </c>
      <c r="P779" s="1476">
        <v>2545.92</v>
      </c>
      <c r="Q779" s="1476">
        <v>2630.7840000000001</v>
      </c>
      <c r="R779" s="1476">
        <v>2715.6480000000001</v>
      </c>
      <c r="S779" s="1476">
        <v>2800.5120000000002</v>
      </c>
      <c r="T779" s="1476">
        <v>2885.3760000000002</v>
      </c>
      <c r="U779" s="1476">
        <v>2970.2400000000002</v>
      </c>
      <c r="V779" s="1476">
        <v>3055.1039999999998</v>
      </c>
      <c r="W779" s="1476">
        <v>3139.9679999999998</v>
      </c>
      <c r="X779" s="1476">
        <v>3224.8319999999999</v>
      </c>
      <c r="Y779" s="1476">
        <v>3309.6959999999999</v>
      </c>
      <c r="Z779" s="1476">
        <v>3394.56</v>
      </c>
      <c r="AA779" s="1476">
        <v>3479.424</v>
      </c>
      <c r="AB779" s="1476">
        <v>3564.288</v>
      </c>
      <c r="AC779" s="1476">
        <v>3649.152</v>
      </c>
      <c r="AD779" s="1476">
        <v>3734.0160000000001</v>
      </c>
      <c r="AE779" s="1476">
        <v>3818.88</v>
      </c>
      <c r="AF779" s="1476">
        <v>3903.7440000000001</v>
      </c>
      <c r="AG779" s="1476">
        <v>3988.6080000000002</v>
      </c>
      <c r="AH779" s="1476">
        <v>4073.4720000000002</v>
      </c>
      <c r="AI779" s="1476">
        <v>4158.3360000000002</v>
      </c>
      <c r="AJ779" s="1476">
        <v>4243.2</v>
      </c>
      <c r="AK779" s="1476">
        <v>4328.0640000000003</v>
      </c>
      <c r="AL779" s="1476">
        <v>4412.9279999999999</v>
      </c>
      <c r="AM779" s="1476">
        <v>4497.7920000000004</v>
      </c>
      <c r="AN779" s="1476">
        <v>4582.6559999999999</v>
      </c>
      <c r="AO779" s="1476">
        <v>4667.5200000000004</v>
      </c>
      <c r="AP779" s="1476">
        <v>4752.384</v>
      </c>
      <c r="AQ779" s="1476">
        <v>4837.2479999999996</v>
      </c>
      <c r="AR779" s="1476">
        <v>4922.1120000000001</v>
      </c>
      <c r="AS779" s="1476">
        <v>5006.9759999999997</v>
      </c>
      <c r="AT779" s="1480">
        <v>5091.84</v>
      </c>
      <c r="AU779" s="355"/>
    </row>
    <row r="780" spans="1:47" x14ac:dyDescent="0.3">
      <c r="A780" s="725">
        <v>49</v>
      </c>
      <c r="B780" s="1479">
        <v>1386.1120000000001</v>
      </c>
      <c r="C780" s="1476">
        <v>1472.7439999999999</v>
      </c>
      <c r="D780" s="1476">
        <v>1559.376</v>
      </c>
      <c r="E780" s="1476">
        <v>1646.008</v>
      </c>
      <c r="F780" s="1476">
        <v>1732.64</v>
      </c>
      <c r="G780" s="1476">
        <v>1819.2719999999999</v>
      </c>
      <c r="H780" s="1476">
        <v>1905.904</v>
      </c>
      <c r="I780" s="1476">
        <v>1992.5360000000001</v>
      </c>
      <c r="J780" s="1476">
        <v>2079.1680000000001</v>
      </c>
      <c r="K780" s="1476">
        <v>2165.8000000000002</v>
      </c>
      <c r="L780" s="1476">
        <v>2252.4320000000002</v>
      </c>
      <c r="M780" s="1476">
        <v>2339.0639999999999</v>
      </c>
      <c r="N780" s="1476">
        <v>2425.6959999999999</v>
      </c>
      <c r="O780" s="1476">
        <v>2512.328</v>
      </c>
      <c r="P780" s="1476">
        <v>2598.96</v>
      </c>
      <c r="Q780" s="1476">
        <v>2685.5920000000001</v>
      </c>
      <c r="R780" s="1476">
        <v>2772.2240000000002</v>
      </c>
      <c r="S780" s="1476">
        <v>2858.8560000000002</v>
      </c>
      <c r="T780" s="1476">
        <v>2945.4879999999998</v>
      </c>
      <c r="U780" s="1476">
        <v>3032.12</v>
      </c>
      <c r="V780" s="1476">
        <v>3118.752</v>
      </c>
      <c r="W780" s="1476">
        <v>3205.384</v>
      </c>
      <c r="X780" s="1476">
        <v>3292.0160000000001</v>
      </c>
      <c r="Y780" s="1476">
        <v>3378.6480000000001</v>
      </c>
      <c r="Z780" s="1476">
        <v>3465.28</v>
      </c>
      <c r="AA780" s="1476">
        <v>3551.9119999999998</v>
      </c>
      <c r="AB780" s="1476">
        <v>3638.5439999999999</v>
      </c>
      <c r="AC780" s="1476">
        <v>3725.1759999999999</v>
      </c>
      <c r="AD780" s="1476">
        <v>3811.808</v>
      </c>
      <c r="AE780" s="1476">
        <v>3898.44</v>
      </c>
      <c r="AF780" s="1476">
        <v>3985.0720000000001</v>
      </c>
      <c r="AG780" s="1476">
        <v>4071.7040000000002</v>
      </c>
      <c r="AH780" s="1476">
        <v>4158.3360000000002</v>
      </c>
      <c r="AI780" s="1476">
        <v>4244.9679999999998</v>
      </c>
      <c r="AJ780" s="1476">
        <v>4331.6000000000004</v>
      </c>
      <c r="AK780" s="1476">
        <v>4418.232</v>
      </c>
      <c r="AL780" s="1476">
        <v>4504.8640000000005</v>
      </c>
      <c r="AM780" s="1476">
        <v>4591.4960000000001</v>
      </c>
      <c r="AN780" s="1476">
        <v>4678.1279999999997</v>
      </c>
      <c r="AO780" s="1476">
        <v>4764.76</v>
      </c>
      <c r="AP780" s="1476">
        <v>4851.3919999999998</v>
      </c>
      <c r="AQ780" s="1476">
        <v>4938.0240000000003</v>
      </c>
      <c r="AR780" s="1476">
        <v>5024.6559999999999</v>
      </c>
      <c r="AS780" s="1476">
        <v>5111.2880000000005</v>
      </c>
      <c r="AT780" s="1480">
        <v>5197.92</v>
      </c>
      <c r="AU780" s="355"/>
    </row>
    <row r="781" spans="1:47" s="355" customFormat="1" x14ac:dyDescent="0.3">
      <c r="A781" s="725">
        <v>50</v>
      </c>
      <c r="B781" s="1479">
        <v>1414.4</v>
      </c>
      <c r="C781" s="1476">
        <v>1502.8</v>
      </c>
      <c r="D781" s="1476">
        <v>1591.2</v>
      </c>
      <c r="E781" s="1476">
        <v>1679.6</v>
      </c>
      <c r="F781" s="1476">
        <v>1768</v>
      </c>
      <c r="G781" s="1476">
        <v>1856.4</v>
      </c>
      <c r="H781" s="1476">
        <v>1944.8</v>
      </c>
      <c r="I781" s="1476">
        <v>2033.2</v>
      </c>
      <c r="J781" s="1476">
        <v>2121.6</v>
      </c>
      <c r="K781" s="1476">
        <v>2210</v>
      </c>
      <c r="L781" s="1476">
        <v>2298.4</v>
      </c>
      <c r="M781" s="1476">
        <v>2386.8000000000002</v>
      </c>
      <c r="N781" s="1476">
        <v>2475.1999999999998</v>
      </c>
      <c r="O781" s="1476">
        <v>2563.6</v>
      </c>
      <c r="P781" s="1476">
        <v>2652</v>
      </c>
      <c r="Q781" s="1476">
        <v>2740.4</v>
      </c>
      <c r="R781" s="1476">
        <v>2828.8</v>
      </c>
      <c r="S781" s="1476">
        <v>2917.2</v>
      </c>
      <c r="T781" s="1476">
        <v>3005.6</v>
      </c>
      <c r="U781" s="1476">
        <v>3094</v>
      </c>
      <c r="V781" s="1476">
        <v>3182.4</v>
      </c>
      <c r="W781" s="1476">
        <v>3270.8</v>
      </c>
      <c r="X781" s="1476">
        <v>3359.2</v>
      </c>
      <c r="Y781" s="1476">
        <v>3447.6</v>
      </c>
      <c r="Z781" s="1476">
        <v>3536</v>
      </c>
      <c r="AA781" s="1476">
        <v>3624.4</v>
      </c>
      <c r="AB781" s="1476">
        <v>3712.8</v>
      </c>
      <c r="AC781" s="1476">
        <v>3801.2</v>
      </c>
      <c r="AD781" s="1476">
        <v>3889.6</v>
      </c>
      <c r="AE781" s="1476">
        <v>3978</v>
      </c>
      <c r="AF781" s="1476">
        <v>4066.4</v>
      </c>
      <c r="AG781" s="1476">
        <v>4154.8</v>
      </c>
      <c r="AH781" s="1476">
        <v>4243.2</v>
      </c>
      <c r="AI781" s="1476">
        <v>4331.6000000000004</v>
      </c>
      <c r="AJ781" s="1476">
        <v>4420</v>
      </c>
      <c r="AK781" s="1476">
        <v>4508.3999999999996</v>
      </c>
      <c r="AL781" s="1476">
        <v>4596.8</v>
      </c>
      <c r="AM781" s="1476">
        <v>4685.2</v>
      </c>
      <c r="AN781" s="1476">
        <v>4773.6000000000004</v>
      </c>
      <c r="AO781" s="1476">
        <v>4862</v>
      </c>
      <c r="AP781" s="1476">
        <v>4950.3999999999996</v>
      </c>
      <c r="AQ781" s="1476">
        <v>5038.8</v>
      </c>
      <c r="AR781" s="1476">
        <v>5127.2</v>
      </c>
      <c r="AS781" s="1476">
        <v>5215.6000000000004</v>
      </c>
      <c r="AT781" s="1480">
        <v>5304</v>
      </c>
    </row>
    <row r="782" spans="1:47" x14ac:dyDescent="0.3">
      <c r="A782" s="725">
        <v>51</v>
      </c>
      <c r="B782" s="1479">
        <v>1442.6880000000001</v>
      </c>
      <c r="C782" s="1476">
        <v>1532.856</v>
      </c>
      <c r="D782" s="1476">
        <v>1623.0240000000001</v>
      </c>
      <c r="E782" s="1476">
        <v>1713.192</v>
      </c>
      <c r="F782" s="1476">
        <v>1803.3600000000001</v>
      </c>
      <c r="G782" s="1476">
        <v>1893.528</v>
      </c>
      <c r="H782" s="1476">
        <v>1983.6959999999999</v>
      </c>
      <c r="I782" s="1476">
        <v>2073.864</v>
      </c>
      <c r="J782" s="1476">
        <v>2164.0320000000002</v>
      </c>
      <c r="K782" s="1476">
        <v>2254.1999999999998</v>
      </c>
      <c r="L782" s="1476">
        <v>2344.3679999999999</v>
      </c>
      <c r="M782" s="1476">
        <v>2434.5360000000001</v>
      </c>
      <c r="N782" s="1476">
        <v>2524.7040000000002</v>
      </c>
      <c r="O782" s="1476">
        <v>2614.8719999999998</v>
      </c>
      <c r="P782" s="1476">
        <v>2705.04</v>
      </c>
      <c r="Q782" s="1476">
        <v>2795.2080000000001</v>
      </c>
      <c r="R782" s="1476">
        <v>2885.3760000000002</v>
      </c>
      <c r="S782" s="1476">
        <v>2975.5439999999999</v>
      </c>
      <c r="T782" s="1476">
        <v>3065.712</v>
      </c>
      <c r="U782" s="1476">
        <v>3155.88</v>
      </c>
      <c r="V782" s="1476">
        <v>3246.0480000000002</v>
      </c>
      <c r="W782" s="1476">
        <v>3336.2159999999999</v>
      </c>
      <c r="X782" s="1476">
        <v>3426.384</v>
      </c>
      <c r="Y782" s="1476">
        <v>3516.5520000000001</v>
      </c>
      <c r="Z782" s="1476">
        <v>3606.7200000000003</v>
      </c>
      <c r="AA782" s="1476">
        <v>3696.8879999999999</v>
      </c>
      <c r="AB782" s="1476">
        <v>3787.056</v>
      </c>
      <c r="AC782" s="1476">
        <v>3877.2240000000002</v>
      </c>
      <c r="AD782" s="1476">
        <v>3967.3919999999998</v>
      </c>
      <c r="AE782" s="1476">
        <v>4057.56</v>
      </c>
      <c r="AF782" s="1476">
        <v>4147.7280000000001</v>
      </c>
      <c r="AG782" s="1476">
        <v>4237.8959999999997</v>
      </c>
      <c r="AH782" s="1476">
        <v>4328.0640000000003</v>
      </c>
      <c r="AI782" s="1476">
        <v>4418.232</v>
      </c>
      <c r="AJ782" s="1476">
        <v>4508.3999999999996</v>
      </c>
      <c r="AK782" s="1476">
        <v>4598.5680000000002</v>
      </c>
      <c r="AL782" s="1476">
        <v>4688.7359999999999</v>
      </c>
      <c r="AM782" s="1476">
        <v>4778.9040000000005</v>
      </c>
      <c r="AN782" s="1476">
        <v>4869.0720000000001</v>
      </c>
      <c r="AO782" s="1476">
        <v>4959.24</v>
      </c>
      <c r="AP782" s="1476">
        <v>5049.4080000000004</v>
      </c>
      <c r="AQ782" s="1476">
        <v>5139.576</v>
      </c>
      <c r="AR782" s="1476">
        <v>5229.7439999999997</v>
      </c>
      <c r="AS782" s="1476">
        <v>5319.9120000000003</v>
      </c>
      <c r="AT782" s="1480">
        <v>5410.08</v>
      </c>
    </row>
    <row r="783" spans="1:47" s="355" customFormat="1" x14ac:dyDescent="0.3">
      <c r="A783" s="725">
        <v>52</v>
      </c>
      <c r="B783" s="1479">
        <v>1470.9760000000001</v>
      </c>
      <c r="C783" s="1476">
        <v>1562.912</v>
      </c>
      <c r="D783" s="1476">
        <v>1654.848</v>
      </c>
      <c r="E783" s="1476">
        <v>1746.7840000000001</v>
      </c>
      <c r="F783" s="1476">
        <v>1838.72</v>
      </c>
      <c r="G783" s="1476">
        <v>1930.6559999999999</v>
      </c>
      <c r="H783" s="1476">
        <v>2022.5920000000001</v>
      </c>
      <c r="I783" s="1476">
        <v>2114.5279999999998</v>
      </c>
      <c r="J783" s="1476">
        <v>2206.4639999999999</v>
      </c>
      <c r="K783" s="1476">
        <v>2298.4</v>
      </c>
      <c r="L783" s="1476">
        <v>2390.3360000000002</v>
      </c>
      <c r="M783" s="1476">
        <v>2482.2719999999999</v>
      </c>
      <c r="N783" s="1476">
        <v>2574.2080000000001</v>
      </c>
      <c r="O783" s="1476">
        <v>2666.1440000000002</v>
      </c>
      <c r="P783" s="1476">
        <v>2758.08</v>
      </c>
      <c r="Q783" s="1476">
        <v>2850.0160000000001</v>
      </c>
      <c r="R783" s="1476">
        <v>2941.9520000000002</v>
      </c>
      <c r="S783" s="1476">
        <v>3033.8879999999999</v>
      </c>
      <c r="T783" s="1476">
        <v>3125.8240000000001</v>
      </c>
      <c r="U783" s="1476">
        <v>3217.76</v>
      </c>
      <c r="V783" s="1476">
        <v>3309.6959999999999</v>
      </c>
      <c r="W783" s="1476">
        <v>3401.6320000000001</v>
      </c>
      <c r="X783" s="1476">
        <v>3493.5680000000002</v>
      </c>
      <c r="Y783" s="1476">
        <v>3585.5039999999999</v>
      </c>
      <c r="Z783" s="1476">
        <v>3677.44</v>
      </c>
      <c r="AA783" s="1476">
        <v>3769.3760000000002</v>
      </c>
      <c r="AB783" s="1476">
        <v>3861.3119999999999</v>
      </c>
      <c r="AC783" s="1476">
        <v>3953.248</v>
      </c>
      <c r="AD783" s="1476">
        <v>4045.1840000000002</v>
      </c>
      <c r="AE783" s="1476">
        <v>4137.12</v>
      </c>
      <c r="AF783" s="1476">
        <v>4229.0559999999996</v>
      </c>
      <c r="AG783" s="1476">
        <v>4320.9920000000002</v>
      </c>
      <c r="AH783" s="1476">
        <v>4412.9279999999999</v>
      </c>
      <c r="AI783" s="1476">
        <v>4504.8640000000005</v>
      </c>
      <c r="AJ783" s="1476">
        <v>4596.8</v>
      </c>
      <c r="AK783" s="1476">
        <v>4688.7359999999999</v>
      </c>
      <c r="AL783" s="1476">
        <v>4780.6720000000005</v>
      </c>
      <c r="AM783" s="1476">
        <v>4872.6080000000002</v>
      </c>
      <c r="AN783" s="1476">
        <v>4964.5439999999999</v>
      </c>
      <c r="AO783" s="1476">
        <v>5056.4800000000005</v>
      </c>
      <c r="AP783" s="1476">
        <v>5148.4160000000002</v>
      </c>
      <c r="AQ783" s="1476">
        <v>5240.3519999999999</v>
      </c>
      <c r="AR783" s="1476">
        <v>5332.2880000000005</v>
      </c>
      <c r="AS783" s="1476">
        <v>5424.2240000000002</v>
      </c>
      <c r="AT783" s="1480">
        <v>5516.16</v>
      </c>
      <c r="AU783"/>
    </row>
    <row r="784" spans="1:47" x14ac:dyDescent="0.3">
      <c r="A784" s="725">
        <v>53</v>
      </c>
      <c r="B784" s="1479">
        <v>1499.2640000000001</v>
      </c>
      <c r="C784" s="1476">
        <v>1592.9680000000001</v>
      </c>
      <c r="D784" s="1476">
        <v>1686.672</v>
      </c>
      <c r="E784" s="1476">
        <v>1780.376</v>
      </c>
      <c r="F784" s="1476">
        <v>1874.08</v>
      </c>
      <c r="G784" s="1476">
        <v>1967.7840000000001</v>
      </c>
      <c r="H784" s="1476">
        <v>2061.4879999999998</v>
      </c>
      <c r="I784" s="1476">
        <v>2155.192</v>
      </c>
      <c r="J784" s="1476">
        <v>2248.8960000000002</v>
      </c>
      <c r="K784" s="1476">
        <v>2342.6</v>
      </c>
      <c r="L784" s="1476">
        <v>2436.3040000000001</v>
      </c>
      <c r="M784" s="1476">
        <v>2530.0079999999998</v>
      </c>
      <c r="N784" s="1476">
        <v>2623.712</v>
      </c>
      <c r="O784" s="1476">
        <v>2717.4160000000002</v>
      </c>
      <c r="P784" s="1476">
        <v>2811.12</v>
      </c>
      <c r="Q784" s="1476">
        <v>2904.8240000000001</v>
      </c>
      <c r="R784" s="1476">
        <v>2998.5280000000002</v>
      </c>
      <c r="S784" s="1476">
        <v>3092.232</v>
      </c>
      <c r="T784" s="1476">
        <v>3185.9360000000001</v>
      </c>
      <c r="U784" s="1476">
        <v>3279.64</v>
      </c>
      <c r="V784" s="1476">
        <v>3373.3440000000001</v>
      </c>
      <c r="W784" s="1476">
        <v>3467.0480000000002</v>
      </c>
      <c r="X784" s="1476">
        <v>3560.752</v>
      </c>
      <c r="Y784" s="1476">
        <v>3654.4560000000001</v>
      </c>
      <c r="Z784" s="1476">
        <v>3748.16</v>
      </c>
      <c r="AA784" s="1476">
        <v>3841.864</v>
      </c>
      <c r="AB784" s="1476">
        <v>3935.5680000000002</v>
      </c>
      <c r="AC784" s="1476">
        <v>4029.2719999999999</v>
      </c>
      <c r="AD784" s="1476">
        <v>4122.9759999999997</v>
      </c>
      <c r="AE784" s="1476">
        <v>4216.68</v>
      </c>
      <c r="AF784" s="1476">
        <v>4310.384</v>
      </c>
      <c r="AG784" s="1476">
        <v>4404.0879999999997</v>
      </c>
      <c r="AH784" s="1476">
        <v>4497.7920000000004</v>
      </c>
      <c r="AI784" s="1476">
        <v>4591.4960000000001</v>
      </c>
      <c r="AJ784" s="1476">
        <v>4685.2</v>
      </c>
      <c r="AK784" s="1476">
        <v>4778.9040000000005</v>
      </c>
      <c r="AL784" s="1476">
        <v>4872.6080000000002</v>
      </c>
      <c r="AM784" s="1476">
        <v>4966.3119999999999</v>
      </c>
      <c r="AN784" s="1476">
        <v>5060.0159999999996</v>
      </c>
      <c r="AO784" s="1476">
        <v>5153.72</v>
      </c>
      <c r="AP784" s="1476">
        <v>5247.424</v>
      </c>
      <c r="AQ784" s="1476">
        <v>5341.1279999999997</v>
      </c>
      <c r="AR784" s="1476">
        <v>5434.8320000000003</v>
      </c>
      <c r="AS784" s="1476">
        <v>5528.5360000000001</v>
      </c>
      <c r="AT784" s="1480">
        <v>5622.24</v>
      </c>
    </row>
    <row r="785" spans="1:47" x14ac:dyDescent="0.3">
      <c r="A785" s="725">
        <v>54</v>
      </c>
      <c r="B785" s="1479">
        <v>1527.5519999999999</v>
      </c>
      <c r="C785" s="1476">
        <v>1623.0240000000001</v>
      </c>
      <c r="D785" s="1476">
        <v>1718.4960000000001</v>
      </c>
      <c r="E785" s="1476">
        <v>1813.9680000000001</v>
      </c>
      <c r="F785" s="1476">
        <v>1909.44</v>
      </c>
      <c r="G785" s="1476">
        <v>2004.912</v>
      </c>
      <c r="H785" s="1476">
        <v>2100.384</v>
      </c>
      <c r="I785" s="1476">
        <v>2195.8560000000002</v>
      </c>
      <c r="J785" s="1476">
        <v>2291.328</v>
      </c>
      <c r="K785" s="1476">
        <v>2386.8000000000002</v>
      </c>
      <c r="L785" s="1476">
        <v>2482.2719999999999</v>
      </c>
      <c r="M785" s="1476">
        <v>2577.7440000000001</v>
      </c>
      <c r="N785" s="1476">
        <v>2673.2159999999999</v>
      </c>
      <c r="O785" s="1476">
        <v>2768.6880000000001</v>
      </c>
      <c r="P785" s="1476">
        <v>2864.16</v>
      </c>
      <c r="Q785" s="1476">
        <v>2959.6320000000001</v>
      </c>
      <c r="R785" s="1476">
        <v>3055.1039999999998</v>
      </c>
      <c r="S785" s="1476">
        <v>3150.576</v>
      </c>
      <c r="T785" s="1476">
        <v>3246.0480000000002</v>
      </c>
      <c r="U785" s="1476">
        <v>3341.52</v>
      </c>
      <c r="V785" s="1476">
        <v>3436.9920000000002</v>
      </c>
      <c r="W785" s="1476">
        <v>3532.4639999999999</v>
      </c>
      <c r="X785" s="1476">
        <v>3627.9360000000001</v>
      </c>
      <c r="Y785" s="1476">
        <v>3723.4079999999999</v>
      </c>
      <c r="Z785" s="1476">
        <v>3818.88</v>
      </c>
      <c r="AA785" s="1476">
        <v>3914.3519999999999</v>
      </c>
      <c r="AB785" s="1476">
        <v>4009.8240000000001</v>
      </c>
      <c r="AC785" s="1476">
        <v>4105.2960000000003</v>
      </c>
      <c r="AD785" s="1476">
        <v>4200.768</v>
      </c>
      <c r="AE785" s="1476">
        <v>4296.24</v>
      </c>
      <c r="AF785" s="1476">
        <v>4391.7120000000004</v>
      </c>
      <c r="AG785" s="1476">
        <v>4487.1840000000002</v>
      </c>
      <c r="AH785" s="1476">
        <v>4582.6559999999999</v>
      </c>
      <c r="AI785" s="1476">
        <v>4678.1279999999997</v>
      </c>
      <c r="AJ785" s="1476">
        <v>4773.6000000000004</v>
      </c>
      <c r="AK785" s="1476">
        <v>4869.0720000000001</v>
      </c>
      <c r="AL785" s="1476">
        <v>4964.5439999999999</v>
      </c>
      <c r="AM785" s="1476">
        <v>5060.0159999999996</v>
      </c>
      <c r="AN785" s="1476">
        <v>5155.4880000000003</v>
      </c>
      <c r="AO785" s="1476">
        <v>5250.96</v>
      </c>
      <c r="AP785" s="1476">
        <v>5346.4319999999998</v>
      </c>
      <c r="AQ785" s="1476">
        <v>5441.9040000000005</v>
      </c>
      <c r="AR785" s="1476">
        <v>5537.3760000000002</v>
      </c>
      <c r="AS785" s="1476">
        <v>5632.848</v>
      </c>
      <c r="AT785" s="1480">
        <v>5728.32</v>
      </c>
    </row>
    <row r="786" spans="1:47" x14ac:dyDescent="0.3">
      <c r="A786" s="725">
        <v>55</v>
      </c>
      <c r="B786" s="1479">
        <v>1555.84</v>
      </c>
      <c r="C786" s="1476">
        <v>1653.08</v>
      </c>
      <c r="D786" s="1476">
        <v>1750.32</v>
      </c>
      <c r="E786" s="1476">
        <v>1847.56</v>
      </c>
      <c r="F786" s="1476">
        <v>1944.8</v>
      </c>
      <c r="G786" s="1476">
        <v>2042.04</v>
      </c>
      <c r="H786" s="1476">
        <v>2139.2800000000002</v>
      </c>
      <c r="I786" s="1476">
        <v>2236.52</v>
      </c>
      <c r="J786" s="1476">
        <v>2333.7600000000002</v>
      </c>
      <c r="K786" s="1476">
        <v>2431</v>
      </c>
      <c r="L786" s="1476">
        <v>2528.2400000000002</v>
      </c>
      <c r="M786" s="1476">
        <v>2625.48</v>
      </c>
      <c r="N786" s="1476">
        <v>2722.72</v>
      </c>
      <c r="O786" s="1476">
        <v>2819.96</v>
      </c>
      <c r="P786" s="1476">
        <v>2917.2</v>
      </c>
      <c r="Q786" s="1476">
        <v>3014.44</v>
      </c>
      <c r="R786" s="1476">
        <v>3111.68</v>
      </c>
      <c r="S786" s="1476">
        <v>3208.92</v>
      </c>
      <c r="T786" s="1476">
        <v>3306.16</v>
      </c>
      <c r="U786" s="1476">
        <v>3403.4</v>
      </c>
      <c r="V786" s="1476">
        <v>3500.64</v>
      </c>
      <c r="W786" s="1476">
        <v>3597.88</v>
      </c>
      <c r="X786" s="1476">
        <v>3695.12</v>
      </c>
      <c r="Y786" s="1476">
        <v>3792.36</v>
      </c>
      <c r="Z786" s="1476">
        <v>3889.6</v>
      </c>
      <c r="AA786" s="1476">
        <v>3986.84</v>
      </c>
      <c r="AB786" s="1476">
        <v>4084.08</v>
      </c>
      <c r="AC786" s="1476">
        <v>4181.32</v>
      </c>
      <c r="AD786" s="1476">
        <v>4278.5600000000004</v>
      </c>
      <c r="AE786" s="1476">
        <v>4375.8</v>
      </c>
      <c r="AF786" s="1476">
        <v>4473.04</v>
      </c>
      <c r="AG786" s="1476">
        <v>4570.28</v>
      </c>
      <c r="AH786" s="1476">
        <v>4667.5200000000004</v>
      </c>
      <c r="AI786" s="1476">
        <v>4764.76</v>
      </c>
      <c r="AJ786" s="1476">
        <v>4862</v>
      </c>
      <c r="AK786" s="1476">
        <v>4959.24</v>
      </c>
      <c r="AL786" s="1476">
        <v>5056.4800000000005</v>
      </c>
      <c r="AM786" s="1476">
        <v>5153.72</v>
      </c>
      <c r="AN786" s="1476">
        <v>5250.96</v>
      </c>
      <c r="AO786" s="1476">
        <v>5348.2</v>
      </c>
      <c r="AP786" s="1476">
        <v>5445.44</v>
      </c>
      <c r="AQ786" s="1476">
        <v>5542.68</v>
      </c>
      <c r="AR786" s="1476">
        <v>5639.92</v>
      </c>
      <c r="AS786" s="1476">
        <v>5737.16</v>
      </c>
      <c r="AT786" s="1480">
        <v>5834.4</v>
      </c>
    </row>
    <row r="787" spans="1:47" s="355" customFormat="1" x14ac:dyDescent="0.3">
      <c r="A787" s="725">
        <v>56</v>
      </c>
      <c r="B787" s="1479">
        <v>1584.1279999999999</v>
      </c>
      <c r="C787" s="1476">
        <v>1683.136</v>
      </c>
      <c r="D787" s="1476">
        <v>1782.144</v>
      </c>
      <c r="E787" s="1476">
        <v>1881.152</v>
      </c>
      <c r="F787" s="1476">
        <v>1980.16</v>
      </c>
      <c r="G787" s="1476">
        <v>2079.1680000000001</v>
      </c>
      <c r="H787" s="1476">
        <v>2178.1759999999999</v>
      </c>
      <c r="I787" s="1476">
        <v>2277.1840000000002</v>
      </c>
      <c r="J787" s="1476">
        <v>2376.192</v>
      </c>
      <c r="K787" s="1476">
        <v>2475.1999999999998</v>
      </c>
      <c r="L787" s="1476">
        <v>2574.2080000000001</v>
      </c>
      <c r="M787" s="1476">
        <v>2673.2159999999999</v>
      </c>
      <c r="N787" s="1476">
        <v>2772.2240000000002</v>
      </c>
      <c r="O787" s="1476">
        <v>2871.232</v>
      </c>
      <c r="P787" s="1476">
        <v>2970.2400000000002</v>
      </c>
      <c r="Q787" s="1476">
        <v>3069.248</v>
      </c>
      <c r="R787" s="1476">
        <v>3168.2559999999999</v>
      </c>
      <c r="S787" s="1476">
        <v>3267.2640000000001</v>
      </c>
      <c r="T787" s="1476">
        <v>3366.2719999999999</v>
      </c>
      <c r="U787" s="1476">
        <v>3465.28</v>
      </c>
      <c r="V787" s="1476">
        <v>3564.288</v>
      </c>
      <c r="W787" s="1476">
        <v>3663.2959999999998</v>
      </c>
      <c r="X787" s="1476">
        <v>3762.3040000000001</v>
      </c>
      <c r="Y787" s="1476">
        <v>3861.3119999999999</v>
      </c>
      <c r="Z787" s="1476">
        <v>3960.32</v>
      </c>
      <c r="AA787" s="1476">
        <v>4059.328</v>
      </c>
      <c r="AB787" s="1476">
        <v>4158.3360000000002</v>
      </c>
      <c r="AC787" s="1476">
        <v>4257.3440000000001</v>
      </c>
      <c r="AD787" s="1476">
        <v>4356.3519999999999</v>
      </c>
      <c r="AE787" s="1476">
        <v>4455.3599999999997</v>
      </c>
      <c r="AF787" s="1476">
        <v>4554.3680000000004</v>
      </c>
      <c r="AG787" s="1476">
        <v>4653.3760000000002</v>
      </c>
      <c r="AH787" s="1476">
        <v>4752.384</v>
      </c>
      <c r="AI787" s="1476">
        <v>4851.3919999999998</v>
      </c>
      <c r="AJ787" s="1476">
        <v>4950.3999999999996</v>
      </c>
      <c r="AK787" s="1476">
        <v>5049.4080000000004</v>
      </c>
      <c r="AL787" s="1476">
        <v>5148.4160000000002</v>
      </c>
      <c r="AM787" s="1476">
        <v>5247.424</v>
      </c>
      <c r="AN787" s="1476">
        <v>5346.4319999999998</v>
      </c>
      <c r="AO787" s="1476">
        <v>5445.44</v>
      </c>
      <c r="AP787" s="1476">
        <v>5544.4480000000003</v>
      </c>
      <c r="AQ787" s="1476">
        <v>5643.4560000000001</v>
      </c>
      <c r="AR787" s="1476">
        <v>5742.4639999999999</v>
      </c>
      <c r="AS787" s="1476">
        <v>5841.4719999999998</v>
      </c>
      <c r="AT787" s="1480">
        <v>5940.4800000000005</v>
      </c>
      <c r="AU787"/>
    </row>
    <row r="788" spans="1:47" s="355" customFormat="1" x14ac:dyDescent="0.3">
      <c r="A788" s="725">
        <v>57</v>
      </c>
      <c r="B788" s="1479">
        <v>1612.4159999999999</v>
      </c>
      <c r="C788" s="1476">
        <v>1713.192</v>
      </c>
      <c r="D788" s="1476">
        <v>1813.9680000000001</v>
      </c>
      <c r="E788" s="1476">
        <v>1914.7439999999999</v>
      </c>
      <c r="F788" s="1476">
        <v>2015.52</v>
      </c>
      <c r="G788" s="1476">
        <v>2116.2959999999998</v>
      </c>
      <c r="H788" s="1476">
        <v>2217.0720000000001</v>
      </c>
      <c r="I788" s="1476">
        <v>2317.848</v>
      </c>
      <c r="J788" s="1476">
        <v>2418.6239999999998</v>
      </c>
      <c r="K788" s="1476">
        <v>2519.4</v>
      </c>
      <c r="L788" s="1476">
        <v>2620.1759999999999</v>
      </c>
      <c r="M788" s="1476">
        <v>2720.9520000000002</v>
      </c>
      <c r="N788" s="1476">
        <v>2821.7280000000001</v>
      </c>
      <c r="O788" s="1476">
        <v>2922.5039999999999</v>
      </c>
      <c r="P788" s="1476">
        <v>3023.28</v>
      </c>
      <c r="Q788" s="1476">
        <v>3124.056</v>
      </c>
      <c r="R788" s="1476">
        <v>3224.8319999999999</v>
      </c>
      <c r="S788" s="1476">
        <v>3325.6080000000002</v>
      </c>
      <c r="T788" s="1476">
        <v>3426.384</v>
      </c>
      <c r="U788" s="1476">
        <v>3527.16</v>
      </c>
      <c r="V788" s="1476">
        <v>3627.9360000000001</v>
      </c>
      <c r="W788" s="1476">
        <v>3728.712</v>
      </c>
      <c r="X788" s="1476">
        <v>3829.4879999999998</v>
      </c>
      <c r="Y788" s="1476">
        <v>3930.2640000000001</v>
      </c>
      <c r="Z788" s="1476">
        <v>4031.04</v>
      </c>
      <c r="AA788" s="1476">
        <v>4131.8159999999998</v>
      </c>
      <c r="AB788" s="1476">
        <v>4232.5919999999996</v>
      </c>
      <c r="AC788" s="1476">
        <v>4333.3680000000004</v>
      </c>
      <c r="AD788" s="1476">
        <v>4434.1440000000002</v>
      </c>
      <c r="AE788" s="1476">
        <v>4534.92</v>
      </c>
      <c r="AF788" s="1476">
        <v>4635.6959999999999</v>
      </c>
      <c r="AG788" s="1476">
        <v>4736.4719999999998</v>
      </c>
      <c r="AH788" s="1476">
        <v>4837.2479999999996</v>
      </c>
      <c r="AI788" s="1476">
        <v>4938.0240000000003</v>
      </c>
      <c r="AJ788" s="1476">
        <v>5038.8</v>
      </c>
      <c r="AK788" s="1476">
        <v>5139.576</v>
      </c>
      <c r="AL788" s="1476">
        <v>5240.3519999999999</v>
      </c>
      <c r="AM788" s="1476">
        <v>5341.1279999999997</v>
      </c>
      <c r="AN788" s="1476">
        <v>5441.9040000000005</v>
      </c>
      <c r="AO788" s="1476">
        <v>5542.68</v>
      </c>
      <c r="AP788" s="1476">
        <v>5643.4560000000001</v>
      </c>
      <c r="AQ788" s="1476">
        <v>5744.232</v>
      </c>
      <c r="AR788" s="1476">
        <v>5845.0079999999998</v>
      </c>
      <c r="AS788" s="1476">
        <v>5945.7839999999997</v>
      </c>
      <c r="AT788" s="1480">
        <v>6046.56</v>
      </c>
      <c r="AU788"/>
    </row>
    <row r="789" spans="1:47" s="355" customFormat="1" x14ac:dyDescent="0.3">
      <c r="A789" s="725">
        <v>58</v>
      </c>
      <c r="B789" s="1479">
        <v>1640.704</v>
      </c>
      <c r="C789" s="1476">
        <v>1743.248</v>
      </c>
      <c r="D789" s="1476">
        <v>1845.7919999999999</v>
      </c>
      <c r="E789" s="1476">
        <v>1948.336</v>
      </c>
      <c r="F789" s="1476">
        <v>2050.88</v>
      </c>
      <c r="G789" s="1476">
        <v>2153.424</v>
      </c>
      <c r="H789" s="1476">
        <v>2255.9679999999998</v>
      </c>
      <c r="I789" s="1476">
        <v>2358.5120000000002</v>
      </c>
      <c r="J789" s="1476">
        <v>2461.056</v>
      </c>
      <c r="K789" s="1476">
        <v>2563.6</v>
      </c>
      <c r="L789" s="1476">
        <v>2666.1440000000002</v>
      </c>
      <c r="M789" s="1476">
        <v>2768.6880000000001</v>
      </c>
      <c r="N789" s="1476">
        <v>2871.232</v>
      </c>
      <c r="O789" s="1476">
        <v>2973.7759999999998</v>
      </c>
      <c r="P789" s="1476">
        <v>3076.32</v>
      </c>
      <c r="Q789" s="1476">
        <v>3178.864</v>
      </c>
      <c r="R789" s="1476">
        <v>3281.4079999999999</v>
      </c>
      <c r="S789" s="1476">
        <v>3383.9520000000002</v>
      </c>
      <c r="T789" s="1476">
        <v>3486.4960000000001</v>
      </c>
      <c r="U789" s="1476">
        <v>3589.04</v>
      </c>
      <c r="V789" s="1476">
        <v>3691.5839999999998</v>
      </c>
      <c r="W789" s="1476">
        <v>3794.1280000000002</v>
      </c>
      <c r="X789" s="1476">
        <v>3896.672</v>
      </c>
      <c r="Y789" s="1476">
        <v>3999.2159999999999</v>
      </c>
      <c r="Z789" s="1476">
        <v>4101.76</v>
      </c>
      <c r="AA789" s="1476">
        <v>4204.3040000000001</v>
      </c>
      <c r="AB789" s="1476">
        <v>4306.848</v>
      </c>
      <c r="AC789" s="1476">
        <v>4409.3919999999998</v>
      </c>
      <c r="AD789" s="1476">
        <v>4511.9359999999997</v>
      </c>
      <c r="AE789" s="1476">
        <v>4614.4800000000005</v>
      </c>
      <c r="AF789" s="1476">
        <v>4717.0240000000003</v>
      </c>
      <c r="AG789" s="1476">
        <v>4819.5680000000002</v>
      </c>
      <c r="AH789" s="1476">
        <v>4922.1120000000001</v>
      </c>
      <c r="AI789" s="1476">
        <v>5024.6559999999999</v>
      </c>
      <c r="AJ789" s="1476">
        <v>5127.2</v>
      </c>
      <c r="AK789" s="1476">
        <v>5229.7439999999997</v>
      </c>
      <c r="AL789" s="1476">
        <v>5332.2880000000005</v>
      </c>
      <c r="AM789" s="1476">
        <v>5434.8320000000003</v>
      </c>
      <c r="AN789" s="1476">
        <v>5537.3760000000002</v>
      </c>
      <c r="AO789" s="1476">
        <v>5639.92</v>
      </c>
      <c r="AP789" s="1476">
        <v>5742.4639999999999</v>
      </c>
      <c r="AQ789" s="1476">
        <v>5845.0079999999998</v>
      </c>
      <c r="AR789" s="1476">
        <v>5947.5519999999997</v>
      </c>
      <c r="AS789" s="1476">
        <v>6050.0960000000005</v>
      </c>
      <c r="AT789" s="1480">
        <v>6152.64</v>
      </c>
      <c r="AU789"/>
    </row>
    <row r="790" spans="1:47" s="355" customFormat="1" x14ac:dyDescent="0.3">
      <c r="A790" s="725">
        <v>59</v>
      </c>
      <c r="B790" s="1479">
        <v>1668.992</v>
      </c>
      <c r="C790" s="1476">
        <v>1773.3040000000001</v>
      </c>
      <c r="D790" s="1476">
        <v>1877.616</v>
      </c>
      <c r="E790" s="1476">
        <v>1981.9280000000001</v>
      </c>
      <c r="F790" s="1476">
        <v>2086.2400000000002</v>
      </c>
      <c r="G790" s="1476">
        <v>2190.5520000000001</v>
      </c>
      <c r="H790" s="1476">
        <v>2294.864</v>
      </c>
      <c r="I790" s="1476">
        <v>2399.1759999999999</v>
      </c>
      <c r="J790" s="1476">
        <v>2503.4879999999998</v>
      </c>
      <c r="K790" s="1476">
        <v>2607.8000000000002</v>
      </c>
      <c r="L790" s="1476">
        <v>2712.1120000000001</v>
      </c>
      <c r="M790" s="1476">
        <v>2816.424</v>
      </c>
      <c r="N790" s="1476">
        <v>2920.7359999999999</v>
      </c>
      <c r="O790" s="1476">
        <v>3025.0480000000002</v>
      </c>
      <c r="P790" s="1476">
        <v>3129.36</v>
      </c>
      <c r="Q790" s="1476">
        <v>3233.672</v>
      </c>
      <c r="R790" s="1476">
        <v>3337.9839999999999</v>
      </c>
      <c r="S790" s="1476">
        <v>3442.2959999999998</v>
      </c>
      <c r="T790" s="1476">
        <v>3546.6080000000002</v>
      </c>
      <c r="U790" s="1476">
        <v>3650.92</v>
      </c>
      <c r="V790" s="1476">
        <v>3755.232</v>
      </c>
      <c r="W790" s="1476">
        <v>3859.5439999999999</v>
      </c>
      <c r="X790" s="1476">
        <v>3963.8560000000002</v>
      </c>
      <c r="Y790" s="1476">
        <v>4068.1680000000001</v>
      </c>
      <c r="Z790" s="1476">
        <v>4172.4800000000005</v>
      </c>
      <c r="AA790" s="1476">
        <v>4276.7920000000004</v>
      </c>
      <c r="AB790" s="1476">
        <v>4381.1040000000003</v>
      </c>
      <c r="AC790" s="1476">
        <v>4485.4160000000002</v>
      </c>
      <c r="AD790" s="1476">
        <v>4589.7280000000001</v>
      </c>
      <c r="AE790" s="1476">
        <v>4694.04</v>
      </c>
      <c r="AF790" s="1476">
        <v>4798.3519999999999</v>
      </c>
      <c r="AG790" s="1476">
        <v>4902.6639999999998</v>
      </c>
      <c r="AH790" s="1476">
        <v>5006.9759999999997</v>
      </c>
      <c r="AI790" s="1476">
        <v>5111.2880000000005</v>
      </c>
      <c r="AJ790" s="1476">
        <v>5215.6000000000004</v>
      </c>
      <c r="AK790" s="1476">
        <v>5319.9120000000003</v>
      </c>
      <c r="AL790" s="1476">
        <v>5424.2240000000002</v>
      </c>
      <c r="AM790" s="1476">
        <v>5528.5360000000001</v>
      </c>
      <c r="AN790" s="1476">
        <v>5632.848</v>
      </c>
      <c r="AO790" s="1476">
        <v>5737.16</v>
      </c>
      <c r="AP790" s="1476">
        <v>5841.4719999999998</v>
      </c>
      <c r="AQ790" s="1476">
        <v>5945.7839999999997</v>
      </c>
      <c r="AR790" s="1476">
        <v>6050.0960000000005</v>
      </c>
      <c r="AS790" s="1476">
        <v>6154.4080000000004</v>
      </c>
      <c r="AT790" s="1480">
        <v>6258.72</v>
      </c>
      <c r="AU790"/>
    </row>
    <row r="791" spans="1:47" s="355" customFormat="1" ht="15" thickBot="1" x14ac:dyDescent="0.35">
      <c r="A791" s="920">
        <v>60</v>
      </c>
      <c r="B791" s="1481">
        <v>1697.28</v>
      </c>
      <c r="C791" s="1482">
        <v>1803.3600000000001</v>
      </c>
      <c r="D791" s="1482">
        <v>1909.44</v>
      </c>
      <c r="E791" s="1482">
        <v>2015.52</v>
      </c>
      <c r="F791" s="1482">
        <v>2121.6</v>
      </c>
      <c r="G791" s="1482">
        <v>2227.6799999999998</v>
      </c>
      <c r="H791" s="1482">
        <v>2333.7600000000002</v>
      </c>
      <c r="I791" s="1482">
        <v>2439.84</v>
      </c>
      <c r="J791" s="1482">
        <v>2545.92</v>
      </c>
      <c r="K791" s="1482">
        <v>2652</v>
      </c>
      <c r="L791" s="1482">
        <v>2758.08</v>
      </c>
      <c r="M791" s="1482">
        <v>2864.16</v>
      </c>
      <c r="N791" s="1482">
        <v>2970.2400000000002</v>
      </c>
      <c r="O791" s="1482">
        <v>3076.32</v>
      </c>
      <c r="P791" s="1482">
        <v>3182.4</v>
      </c>
      <c r="Q791" s="1482">
        <v>3288.48</v>
      </c>
      <c r="R791" s="1482">
        <v>3394.56</v>
      </c>
      <c r="S791" s="1482">
        <v>3500.64</v>
      </c>
      <c r="T791" s="1482">
        <v>3606.7200000000003</v>
      </c>
      <c r="U791" s="1482">
        <v>3712.8</v>
      </c>
      <c r="V791" s="1482">
        <v>3818.88</v>
      </c>
      <c r="W791" s="1482">
        <v>3924.96</v>
      </c>
      <c r="X791" s="1482">
        <v>4031.04</v>
      </c>
      <c r="Y791" s="1482">
        <v>4137.12</v>
      </c>
      <c r="Z791" s="1482">
        <v>4243.2</v>
      </c>
      <c r="AA791" s="1482">
        <v>4349.28</v>
      </c>
      <c r="AB791" s="1482">
        <v>4455.3599999999997</v>
      </c>
      <c r="AC791" s="1482">
        <v>4561.4399999999996</v>
      </c>
      <c r="AD791" s="1482">
        <v>4667.5200000000004</v>
      </c>
      <c r="AE791" s="1482">
        <v>4773.6000000000004</v>
      </c>
      <c r="AF791" s="1482">
        <v>4879.68</v>
      </c>
      <c r="AG791" s="1482">
        <v>4985.76</v>
      </c>
      <c r="AH791" s="1482">
        <v>5091.84</v>
      </c>
      <c r="AI791" s="1482">
        <v>5197.92</v>
      </c>
      <c r="AJ791" s="1482">
        <v>5304</v>
      </c>
      <c r="AK791" s="1482">
        <v>5410.08</v>
      </c>
      <c r="AL791" s="1482">
        <v>5516.16</v>
      </c>
      <c r="AM791" s="1482">
        <v>5622.24</v>
      </c>
      <c r="AN791" s="1482">
        <v>5728.32</v>
      </c>
      <c r="AO791" s="1482">
        <v>5834.4</v>
      </c>
      <c r="AP791" s="1482">
        <v>5940.4800000000005</v>
      </c>
      <c r="AQ791" s="1482">
        <v>6046.56</v>
      </c>
      <c r="AR791" s="1482">
        <v>6152.64</v>
      </c>
      <c r="AS791" s="1482">
        <v>6258.72</v>
      </c>
      <c r="AT791" s="1483">
        <v>6364.8</v>
      </c>
      <c r="AU791"/>
    </row>
    <row r="792" spans="1:47" ht="15" thickBot="1" x14ac:dyDescent="0.35">
      <c r="A792" s="800" t="s">
        <v>621</v>
      </c>
      <c r="B792" s="1670" t="s">
        <v>65</v>
      </c>
      <c r="C792" s="1671"/>
      <c r="D792" s="1671"/>
      <c r="E792" s="1671"/>
      <c r="F792" s="1671"/>
      <c r="G792" s="1671"/>
      <c r="H792" s="1671"/>
      <c r="I792" s="1671"/>
      <c r="J792" s="1671"/>
      <c r="K792" s="1671"/>
      <c r="L792" s="1671"/>
      <c r="M792" s="1671"/>
      <c r="N792" s="1671"/>
      <c r="O792" s="1671"/>
      <c r="P792" s="1671"/>
      <c r="Q792" s="1671"/>
      <c r="R792" s="1671"/>
      <c r="S792" s="1671"/>
      <c r="T792" s="1671"/>
      <c r="U792" s="1671"/>
      <c r="V792" s="1671"/>
      <c r="W792" s="1671"/>
      <c r="X792" s="1671"/>
      <c r="Y792" s="1671"/>
      <c r="Z792" s="1671"/>
      <c r="AA792" s="1671"/>
      <c r="AB792" s="1671"/>
      <c r="AC792" s="1671"/>
      <c r="AD792" s="1671"/>
      <c r="AE792" s="1671"/>
      <c r="AF792" s="1671"/>
      <c r="AG792" s="1671"/>
      <c r="AH792" s="1671"/>
      <c r="AI792" s="1671"/>
      <c r="AJ792" s="1671"/>
      <c r="AK792" s="1671"/>
      <c r="AL792" s="1671"/>
      <c r="AM792" s="1671"/>
      <c r="AN792" s="1671"/>
      <c r="AO792" s="1671"/>
      <c r="AP792" s="1671"/>
      <c r="AQ792" s="1671"/>
      <c r="AR792" s="1671"/>
      <c r="AS792" s="1671"/>
      <c r="AT792" s="1672"/>
    </row>
    <row r="793" spans="1:47" s="355" customFormat="1" x14ac:dyDescent="0.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</row>
    <row r="794" spans="1:47" s="355" customFormat="1" ht="21.6" thickBot="1" x14ac:dyDescent="0.45">
      <c r="A794" s="736" t="s">
        <v>141</v>
      </c>
      <c r="B794" s="706"/>
      <c r="C794" s="706"/>
      <c r="D794" s="706"/>
      <c r="E794" s="706"/>
      <c r="F794" s="705"/>
      <c r="G794" s="792"/>
      <c r="H794" s="706"/>
      <c r="I794" s="792"/>
      <c r="J794" s="706"/>
      <c r="K794" s="706"/>
      <c r="L794" s="706"/>
      <c r="M794" s="706"/>
      <c r="N794" s="706"/>
      <c r="O794" s="706"/>
      <c r="P794" s="706"/>
      <c r="Q794" s="706"/>
      <c r="R794" s="706"/>
      <c r="S794" s="706"/>
      <c r="T794" s="706"/>
      <c r="U794" s="706"/>
      <c r="V794" s="706"/>
      <c r="W794" s="706"/>
      <c r="X794" s="706"/>
      <c r="Y794" s="706"/>
      <c r="Z794" s="706"/>
      <c r="AA794" s="706"/>
      <c r="AB794" s="706"/>
      <c r="AC794" s="706"/>
      <c r="AD794" s="706"/>
      <c r="AE794" s="706"/>
      <c r="AF794" s="706"/>
      <c r="AG794" s="706"/>
      <c r="AH794" s="706"/>
      <c r="AI794" s="706"/>
      <c r="AJ794" s="706"/>
      <c r="AK794" s="706"/>
      <c r="AL794" s="706"/>
      <c r="AM794" s="706"/>
      <c r="AN794" s="706"/>
      <c r="AO794" s="706"/>
      <c r="AP794" s="706"/>
      <c r="AQ794" s="706"/>
      <c r="AR794" s="706"/>
      <c r="AS794" s="706"/>
      <c r="AT794" s="706"/>
      <c r="AU794"/>
    </row>
    <row r="795" spans="1:47" s="355" customFormat="1" ht="15" thickBot="1" x14ac:dyDescent="0.35">
      <c r="A795" s="739" t="s">
        <v>15</v>
      </c>
      <c r="B795" s="794">
        <v>16</v>
      </c>
      <c r="C795" s="795">
        <v>17</v>
      </c>
      <c r="D795" s="795">
        <v>18</v>
      </c>
      <c r="E795" s="795">
        <v>19</v>
      </c>
      <c r="F795" s="795">
        <v>20</v>
      </c>
      <c r="G795" s="795">
        <v>21</v>
      </c>
      <c r="H795" s="795">
        <v>22</v>
      </c>
      <c r="I795" s="795">
        <v>23</v>
      </c>
      <c r="J795" s="795">
        <v>24</v>
      </c>
      <c r="K795" s="795">
        <v>25</v>
      </c>
      <c r="L795" s="795">
        <v>26</v>
      </c>
      <c r="M795" s="795">
        <v>27</v>
      </c>
      <c r="N795" s="795">
        <v>28</v>
      </c>
      <c r="O795" s="795">
        <v>29</v>
      </c>
      <c r="P795" s="795">
        <v>30</v>
      </c>
      <c r="Q795" s="795">
        <v>31</v>
      </c>
      <c r="R795" s="795">
        <v>32</v>
      </c>
      <c r="S795" s="795">
        <v>33</v>
      </c>
      <c r="T795" s="795">
        <v>34</v>
      </c>
      <c r="U795" s="795">
        <v>35</v>
      </c>
      <c r="V795" s="795">
        <v>36</v>
      </c>
      <c r="W795" s="795">
        <v>37</v>
      </c>
      <c r="X795" s="795">
        <v>38</v>
      </c>
      <c r="Y795" s="795">
        <v>39</v>
      </c>
      <c r="Z795" s="795">
        <v>40</v>
      </c>
      <c r="AA795" s="795">
        <v>41</v>
      </c>
      <c r="AB795" s="795">
        <v>42</v>
      </c>
      <c r="AC795" s="795">
        <v>43</v>
      </c>
      <c r="AD795" s="795">
        <v>44</v>
      </c>
      <c r="AE795" s="795">
        <v>45</v>
      </c>
      <c r="AF795" s="795">
        <v>46</v>
      </c>
      <c r="AG795" s="795">
        <v>47</v>
      </c>
      <c r="AH795" s="795">
        <v>48</v>
      </c>
      <c r="AI795" s="795">
        <v>49</v>
      </c>
      <c r="AJ795" s="795">
        <v>50</v>
      </c>
      <c r="AK795" s="795">
        <v>51</v>
      </c>
      <c r="AL795" s="795">
        <v>52</v>
      </c>
      <c r="AM795" s="795">
        <v>53</v>
      </c>
      <c r="AN795" s="795">
        <v>54</v>
      </c>
      <c r="AO795" s="795">
        <v>55</v>
      </c>
      <c r="AP795" s="795">
        <v>56</v>
      </c>
      <c r="AQ795" s="795">
        <v>57</v>
      </c>
      <c r="AR795" s="795">
        <v>58</v>
      </c>
      <c r="AS795" s="795">
        <v>59</v>
      </c>
      <c r="AT795" s="796">
        <v>60</v>
      </c>
      <c r="AU795"/>
    </row>
    <row r="796" spans="1:47" s="355" customFormat="1" x14ac:dyDescent="0.3">
      <c r="A796" s="746">
        <v>16</v>
      </c>
      <c r="B796" s="797">
        <v>529.81759999999997</v>
      </c>
      <c r="C796" s="1477">
        <v>562.93119999999999</v>
      </c>
      <c r="D796" s="1477">
        <v>596.04480000000001</v>
      </c>
      <c r="E796" s="1477">
        <v>629.15839999999992</v>
      </c>
      <c r="F796" s="1477">
        <v>662.27199999999993</v>
      </c>
      <c r="G796" s="1477">
        <v>695.38559999999995</v>
      </c>
      <c r="H796" s="1477">
        <v>728.49919999999997</v>
      </c>
      <c r="I796" s="1477">
        <v>761.61279999999999</v>
      </c>
      <c r="J796" s="1477">
        <v>794.72640000000001</v>
      </c>
      <c r="K796" s="1477">
        <v>827.83999999999992</v>
      </c>
      <c r="L796" s="1477">
        <v>860.95359999999994</v>
      </c>
      <c r="M796" s="1477">
        <v>894.06719999999996</v>
      </c>
      <c r="N796" s="1477">
        <v>927.18079999999998</v>
      </c>
      <c r="O796" s="1477">
        <v>960.2944</v>
      </c>
      <c r="P796" s="1477">
        <v>993.4079999999999</v>
      </c>
      <c r="Q796" s="1477">
        <v>1026.5216</v>
      </c>
      <c r="R796" s="1477">
        <v>1059.6351999999999</v>
      </c>
      <c r="S796" s="1477">
        <v>1092.7487999999998</v>
      </c>
      <c r="T796" s="1477">
        <v>1125.8624</v>
      </c>
      <c r="U796" s="1477">
        <v>1158.9759999999999</v>
      </c>
      <c r="V796" s="1477">
        <v>1192.0896</v>
      </c>
      <c r="W796" s="1477">
        <v>1225.2031999999999</v>
      </c>
      <c r="X796" s="1477">
        <v>1258.3167999999998</v>
      </c>
      <c r="Y796" s="1477">
        <v>1291.4304</v>
      </c>
      <c r="Z796" s="1477">
        <v>1324.5439999999999</v>
      </c>
      <c r="AA796" s="1477">
        <v>1357.6576</v>
      </c>
      <c r="AB796" s="1477">
        <v>1390.7711999999999</v>
      </c>
      <c r="AC796" s="1477">
        <v>1423.8847999999998</v>
      </c>
      <c r="AD796" s="1477">
        <v>1456.9983999999999</v>
      </c>
      <c r="AE796" s="1477">
        <v>1490.1119999999999</v>
      </c>
      <c r="AF796" s="1477">
        <v>1523.2256</v>
      </c>
      <c r="AG796" s="1477">
        <v>1556.3391999999999</v>
      </c>
      <c r="AH796" s="1477">
        <v>1589.4528</v>
      </c>
      <c r="AI796" s="1477">
        <v>1622.5663999999999</v>
      </c>
      <c r="AJ796" s="1477">
        <v>1655.6799999999998</v>
      </c>
      <c r="AK796" s="1477">
        <v>1688.7936</v>
      </c>
      <c r="AL796" s="1477">
        <v>1721.9071999999999</v>
      </c>
      <c r="AM796" s="1477">
        <v>1755.0208</v>
      </c>
      <c r="AN796" s="1477">
        <v>1788.1343999999999</v>
      </c>
      <c r="AO796" s="1477">
        <v>1821.2479999999998</v>
      </c>
      <c r="AP796" s="1477">
        <v>1854.3616</v>
      </c>
      <c r="AQ796" s="1477">
        <v>1887.4751999999999</v>
      </c>
      <c r="AR796" s="1477">
        <v>1920.5888</v>
      </c>
      <c r="AS796" s="1477">
        <v>1953.7023999999999</v>
      </c>
      <c r="AT796" s="1478">
        <v>1986.8159999999998</v>
      </c>
      <c r="AU796"/>
    </row>
    <row r="797" spans="1:47" s="355" customFormat="1" x14ac:dyDescent="0.3">
      <c r="A797" s="725">
        <v>17</v>
      </c>
      <c r="B797" s="1479">
        <v>562.93119999999999</v>
      </c>
      <c r="C797" s="1476">
        <v>598.11439999999993</v>
      </c>
      <c r="D797" s="1476">
        <v>633.29759999999999</v>
      </c>
      <c r="E797" s="1476">
        <v>668.48079999999993</v>
      </c>
      <c r="F797" s="1476">
        <v>703.66399999999999</v>
      </c>
      <c r="G797" s="1476">
        <v>738.84719999999993</v>
      </c>
      <c r="H797" s="1476">
        <v>774.03039999999999</v>
      </c>
      <c r="I797" s="1476">
        <v>809.21359999999993</v>
      </c>
      <c r="J797" s="1476">
        <v>844.39679999999998</v>
      </c>
      <c r="K797" s="1476">
        <v>879.57999999999993</v>
      </c>
      <c r="L797" s="1476">
        <v>914.76319999999998</v>
      </c>
      <c r="M797" s="1476">
        <v>949.94639999999993</v>
      </c>
      <c r="N797" s="1476">
        <v>985.12959999999998</v>
      </c>
      <c r="O797" s="1476">
        <v>1020.3127999999999</v>
      </c>
      <c r="P797" s="1476">
        <v>1055.4959999999999</v>
      </c>
      <c r="Q797" s="1476">
        <v>1090.6792</v>
      </c>
      <c r="R797" s="1476">
        <v>1125.8624</v>
      </c>
      <c r="S797" s="1476">
        <v>1161.0455999999999</v>
      </c>
      <c r="T797" s="1476">
        <v>1196.2287999999999</v>
      </c>
      <c r="U797" s="1476">
        <v>1231.412</v>
      </c>
      <c r="V797" s="1476">
        <v>1266.5952</v>
      </c>
      <c r="W797" s="1476">
        <v>1301.7783999999999</v>
      </c>
      <c r="X797" s="1476">
        <v>1336.9615999999999</v>
      </c>
      <c r="Y797" s="1476">
        <v>1372.1448</v>
      </c>
      <c r="Z797" s="1476">
        <v>1407.328</v>
      </c>
      <c r="AA797" s="1476">
        <v>1442.5111999999999</v>
      </c>
      <c r="AB797" s="1476">
        <v>1477.6943999999999</v>
      </c>
      <c r="AC797" s="1476">
        <v>1512.8775999999998</v>
      </c>
      <c r="AD797" s="1476">
        <v>1548.0608</v>
      </c>
      <c r="AE797" s="1476">
        <v>1583.2439999999999</v>
      </c>
      <c r="AF797" s="1476">
        <v>1618.4271999999999</v>
      </c>
      <c r="AG797" s="1476">
        <v>1653.6103999999998</v>
      </c>
      <c r="AH797" s="1476">
        <v>1688.7936</v>
      </c>
      <c r="AI797" s="1476">
        <v>1723.9767999999999</v>
      </c>
      <c r="AJ797" s="1476">
        <v>1759.1599999999999</v>
      </c>
      <c r="AK797" s="1476">
        <v>1794.3431999999998</v>
      </c>
      <c r="AL797" s="1476">
        <v>1829.5264</v>
      </c>
      <c r="AM797" s="1476">
        <v>1864.7095999999999</v>
      </c>
      <c r="AN797" s="1476">
        <v>1899.8927999999999</v>
      </c>
      <c r="AO797" s="1476">
        <v>1935.0759999999998</v>
      </c>
      <c r="AP797" s="1476">
        <v>1970.2592</v>
      </c>
      <c r="AQ797" s="1476">
        <v>2005.4423999999999</v>
      </c>
      <c r="AR797" s="1476">
        <v>2040.6255999999998</v>
      </c>
      <c r="AS797" s="1476">
        <v>2075.8087999999998</v>
      </c>
      <c r="AT797" s="1480">
        <v>2110.9919999999997</v>
      </c>
      <c r="AU797"/>
    </row>
    <row r="798" spans="1:47" s="355" customFormat="1" x14ac:dyDescent="0.3">
      <c r="A798" s="725">
        <v>18</v>
      </c>
      <c r="B798" s="1479">
        <v>596.04480000000001</v>
      </c>
      <c r="C798" s="1476">
        <v>633.29759999999999</v>
      </c>
      <c r="D798" s="1476">
        <v>670.55039999999997</v>
      </c>
      <c r="E798" s="1476">
        <v>707.80319999999995</v>
      </c>
      <c r="F798" s="1476">
        <v>745.05599999999993</v>
      </c>
      <c r="G798" s="1476">
        <v>782.30879999999991</v>
      </c>
      <c r="H798" s="1476">
        <v>819.5616</v>
      </c>
      <c r="I798" s="1476">
        <v>856.81439999999998</v>
      </c>
      <c r="J798" s="1476">
        <v>894.06719999999996</v>
      </c>
      <c r="K798" s="1476">
        <v>931.31999999999994</v>
      </c>
      <c r="L798" s="1476">
        <v>968.57279999999992</v>
      </c>
      <c r="M798" s="1476">
        <v>1005.8255999999999</v>
      </c>
      <c r="N798" s="1476">
        <v>1043.0783999999999</v>
      </c>
      <c r="O798" s="1476">
        <v>1080.3311999999999</v>
      </c>
      <c r="P798" s="1476">
        <v>1117.5839999999998</v>
      </c>
      <c r="Q798" s="1476">
        <v>1154.8368</v>
      </c>
      <c r="R798" s="1476">
        <v>1192.0896</v>
      </c>
      <c r="S798" s="1476">
        <v>1229.3424</v>
      </c>
      <c r="T798" s="1476">
        <v>1266.5952</v>
      </c>
      <c r="U798" s="1476">
        <v>1303.848</v>
      </c>
      <c r="V798" s="1476">
        <v>1341.1007999999999</v>
      </c>
      <c r="W798" s="1476">
        <v>1378.3535999999999</v>
      </c>
      <c r="X798" s="1476">
        <v>1415.6063999999999</v>
      </c>
      <c r="Y798" s="1476">
        <v>1452.8591999999999</v>
      </c>
      <c r="Z798" s="1476">
        <v>1490.1119999999999</v>
      </c>
      <c r="AA798" s="1476">
        <v>1527.3647999999998</v>
      </c>
      <c r="AB798" s="1476">
        <v>1564.6175999999998</v>
      </c>
      <c r="AC798" s="1476">
        <v>1601.8704</v>
      </c>
      <c r="AD798" s="1476">
        <v>1639.1232</v>
      </c>
      <c r="AE798" s="1476">
        <v>1676.376</v>
      </c>
      <c r="AF798" s="1476">
        <v>1713.6288</v>
      </c>
      <c r="AG798" s="1476">
        <v>1750.8815999999999</v>
      </c>
      <c r="AH798" s="1476">
        <v>1788.1343999999999</v>
      </c>
      <c r="AI798" s="1476">
        <v>1825.3871999999999</v>
      </c>
      <c r="AJ798" s="1476">
        <v>1862.6399999999999</v>
      </c>
      <c r="AK798" s="1476">
        <v>1899.8927999999999</v>
      </c>
      <c r="AL798" s="1476">
        <v>1937.1455999999998</v>
      </c>
      <c r="AM798" s="1476">
        <v>1974.3983999999998</v>
      </c>
      <c r="AN798" s="1476">
        <v>2011.6511999999998</v>
      </c>
      <c r="AO798" s="1476">
        <v>2048.904</v>
      </c>
      <c r="AP798" s="1476">
        <v>2086.1567999999997</v>
      </c>
      <c r="AQ798" s="1476">
        <v>2123.4096</v>
      </c>
      <c r="AR798" s="1476">
        <v>2160.6623999999997</v>
      </c>
      <c r="AS798" s="1476">
        <v>2197.9151999999999</v>
      </c>
      <c r="AT798" s="1480">
        <v>2235.1679999999997</v>
      </c>
      <c r="AU798"/>
    </row>
    <row r="799" spans="1:47" s="355" customFormat="1" x14ac:dyDescent="0.3">
      <c r="A799" s="725">
        <v>19</v>
      </c>
      <c r="B799" s="1479">
        <v>629.15839999999992</v>
      </c>
      <c r="C799" s="1476">
        <v>668.48079999999993</v>
      </c>
      <c r="D799" s="1476">
        <v>707.80319999999995</v>
      </c>
      <c r="E799" s="1476">
        <v>747.12559999999996</v>
      </c>
      <c r="F799" s="1476">
        <v>786.44799999999998</v>
      </c>
      <c r="G799" s="1476">
        <v>825.7704</v>
      </c>
      <c r="H799" s="1476">
        <v>865.0927999999999</v>
      </c>
      <c r="I799" s="1476">
        <v>904.41519999999991</v>
      </c>
      <c r="J799" s="1476">
        <v>943.73759999999993</v>
      </c>
      <c r="K799" s="1476">
        <v>983.06</v>
      </c>
      <c r="L799" s="1476">
        <v>1022.3824</v>
      </c>
      <c r="M799" s="1476">
        <v>1061.7048</v>
      </c>
      <c r="N799" s="1476">
        <v>1101.0272</v>
      </c>
      <c r="O799" s="1476">
        <v>1140.3496</v>
      </c>
      <c r="P799" s="1476">
        <v>1179.672</v>
      </c>
      <c r="Q799" s="1476">
        <v>1218.9944</v>
      </c>
      <c r="R799" s="1476">
        <v>1258.3167999999998</v>
      </c>
      <c r="S799" s="1476">
        <v>1297.6391999999998</v>
      </c>
      <c r="T799" s="1476">
        <v>1336.9615999999999</v>
      </c>
      <c r="U799" s="1476">
        <v>1376.2839999999999</v>
      </c>
      <c r="V799" s="1476">
        <v>1415.6063999999999</v>
      </c>
      <c r="W799" s="1476">
        <v>1454.9287999999999</v>
      </c>
      <c r="X799" s="1476">
        <v>1494.2511999999999</v>
      </c>
      <c r="Y799" s="1476">
        <v>1533.5735999999999</v>
      </c>
      <c r="Z799" s="1476">
        <v>1572.896</v>
      </c>
      <c r="AA799" s="1476">
        <v>1612.2184</v>
      </c>
      <c r="AB799" s="1476">
        <v>1651.5408</v>
      </c>
      <c r="AC799" s="1476">
        <v>1690.8632</v>
      </c>
      <c r="AD799" s="1476">
        <v>1730.1855999999998</v>
      </c>
      <c r="AE799" s="1476">
        <v>1769.5079999999998</v>
      </c>
      <c r="AF799" s="1476">
        <v>1808.8303999999998</v>
      </c>
      <c r="AG799" s="1476">
        <v>1848.1527999999998</v>
      </c>
      <c r="AH799" s="1476">
        <v>1887.4751999999999</v>
      </c>
      <c r="AI799" s="1476">
        <v>1926.7975999999999</v>
      </c>
      <c r="AJ799" s="1476">
        <v>1966.12</v>
      </c>
      <c r="AK799" s="1476">
        <v>2005.4423999999999</v>
      </c>
      <c r="AL799" s="1476">
        <v>2044.7647999999999</v>
      </c>
      <c r="AM799" s="1476">
        <v>2084.0871999999999</v>
      </c>
      <c r="AN799" s="1476">
        <v>2123.4096</v>
      </c>
      <c r="AO799" s="1476">
        <v>2162.732</v>
      </c>
      <c r="AP799" s="1476">
        <v>2202.0544</v>
      </c>
      <c r="AQ799" s="1476">
        <v>2241.3768</v>
      </c>
      <c r="AR799" s="1476">
        <v>2280.6992</v>
      </c>
      <c r="AS799" s="1476">
        <v>2320.0216</v>
      </c>
      <c r="AT799" s="1480">
        <v>2359.3440000000001</v>
      </c>
      <c r="AU799"/>
    </row>
    <row r="800" spans="1:47" s="355" customFormat="1" x14ac:dyDescent="0.3">
      <c r="A800" s="725">
        <v>20</v>
      </c>
      <c r="B800" s="1479">
        <v>662.27199999999993</v>
      </c>
      <c r="C800" s="1476">
        <v>703.66399999999999</v>
      </c>
      <c r="D800" s="1476">
        <v>745.05599999999993</v>
      </c>
      <c r="E800" s="1476">
        <v>786.44799999999998</v>
      </c>
      <c r="F800" s="1476">
        <v>827.83999999999992</v>
      </c>
      <c r="G800" s="1476">
        <v>869.23199999999997</v>
      </c>
      <c r="H800" s="1476">
        <v>910.62399999999991</v>
      </c>
      <c r="I800" s="1476">
        <v>952.01599999999996</v>
      </c>
      <c r="J800" s="1476">
        <v>993.4079999999999</v>
      </c>
      <c r="K800" s="1476">
        <v>1034.8</v>
      </c>
      <c r="L800" s="1476">
        <v>1076.192</v>
      </c>
      <c r="M800" s="1476">
        <v>1117.5839999999998</v>
      </c>
      <c r="N800" s="1476">
        <v>1158.9759999999999</v>
      </c>
      <c r="O800" s="1476">
        <v>1200.3679999999999</v>
      </c>
      <c r="P800" s="1476">
        <v>1241.76</v>
      </c>
      <c r="Q800" s="1476">
        <v>1283.1519999999998</v>
      </c>
      <c r="R800" s="1476">
        <v>1324.5439999999999</v>
      </c>
      <c r="S800" s="1476">
        <v>1365.9359999999999</v>
      </c>
      <c r="T800" s="1476">
        <v>1407.328</v>
      </c>
      <c r="U800" s="1476">
        <v>1448.72</v>
      </c>
      <c r="V800" s="1476">
        <v>1490.1119999999999</v>
      </c>
      <c r="W800" s="1476">
        <v>1531.5039999999999</v>
      </c>
      <c r="X800" s="1476">
        <v>1572.896</v>
      </c>
      <c r="Y800" s="1476">
        <v>1614.288</v>
      </c>
      <c r="Z800" s="1476">
        <v>1655.6799999999998</v>
      </c>
      <c r="AA800" s="1476">
        <v>1697.0719999999999</v>
      </c>
      <c r="AB800" s="1476">
        <v>1738.4639999999999</v>
      </c>
      <c r="AC800" s="1476">
        <v>1779.856</v>
      </c>
      <c r="AD800" s="1476">
        <v>1821.2479999999998</v>
      </c>
      <c r="AE800" s="1476">
        <v>1862.6399999999999</v>
      </c>
      <c r="AF800" s="1476">
        <v>1904.0319999999999</v>
      </c>
      <c r="AG800" s="1476">
        <v>1945.424</v>
      </c>
      <c r="AH800" s="1476">
        <v>1986.8159999999998</v>
      </c>
      <c r="AI800" s="1476">
        <v>2028.2079999999999</v>
      </c>
      <c r="AJ800" s="1476">
        <v>2069.6</v>
      </c>
      <c r="AK800" s="1476">
        <v>2110.9919999999997</v>
      </c>
      <c r="AL800" s="1476">
        <v>2152.384</v>
      </c>
      <c r="AM800" s="1476">
        <v>2193.7759999999998</v>
      </c>
      <c r="AN800" s="1476">
        <v>2235.1679999999997</v>
      </c>
      <c r="AO800" s="1476">
        <v>2276.56</v>
      </c>
      <c r="AP800" s="1476">
        <v>2317.9519999999998</v>
      </c>
      <c r="AQ800" s="1476">
        <v>2359.3440000000001</v>
      </c>
      <c r="AR800" s="1476">
        <v>2400.7359999999999</v>
      </c>
      <c r="AS800" s="1476">
        <v>2442.1279999999997</v>
      </c>
      <c r="AT800" s="1480">
        <v>2483.52</v>
      </c>
    </row>
    <row r="801" spans="1:47" s="355" customFormat="1" x14ac:dyDescent="0.3">
      <c r="A801" s="725">
        <v>21</v>
      </c>
      <c r="B801" s="1479">
        <v>695.38559999999995</v>
      </c>
      <c r="C801" s="1476">
        <v>738.84719999999993</v>
      </c>
      <c r="D801" s="1476">
        <v>782.30879999999991</v>
      </c>
      <c r="E801" s="1476">
        <v>825.7704</v>
      </c>
      <c r="F801" s="1476">
        <v>869.23199999999997</v>
      </c>
      <c r="G801" s="1476">
        <v>912.69359999999995</v>
      </c>
      <c r="H801" s="1476">
        <v>956.15519999999992</v>
      </c>
      <c r="I801" s="1476">
        <v>999.6167999999999</v>
      </c>
      <c r="J801" s="1476">
        <v>1043.0783999999999</v>
      </c>
      <c r="K801" s="1476">
        <v>1086.54</v>
      </c>
      <c r="L801" s="1476">
        <v>1130.0015999999998</v>
      </c>
      <c r="M801" s="1476">
        <v>1173.4631999999999</v>
      </c>
      <c r="N801" s="1476">
        <v>1216.9248</v>
      </c>
      <c r="O801" s="1476">
        <v>1260.3863999999999</v>
      </c>
      <c r="P801" s="1476">
        <v>1303.848</v>
      </c>
      <c r="Q801" s="1476">
        <v>1347.3095999999998</v>
      </c>
      <c r="R801" s="1476">
        <v>1390.7711999999999</v>
      </c>
      <c r="S801" s="1476">
        <v>1434.2328</v>
      </c>
      <c r="T801" s="1476">
        <v>1477.6943999999999</v>
      </c>
      <c r="U801" s="1476">
        <v>1521.1559999999999</v>
      </c>
      <c r="V801" s="1476">
        <v>1564.6175999999998</v>
      </c>
      <c r="W801" s="1476">
        <v>1608.0791999999999</v>
      </c>
      <c r="X801" s="1476">
        <v>1651.5408</v>
      </c>
      <c r="Y801" s="1476">
        <v>1695.0023999999999</v>
      </c>
      <c r="Z801" s="1476">
        <v>1738.4639999999999</v>
      </c>
      <c r="AA801" s="1476">
        <v>1781.9255999999998</v>
      </c>
      <c r="AB801" s="1476">
        <v>1825.3871999999999</v>
      </c>
      <c r="AC801" s="1476">
        <v>1868.8488</v>
      </c>
      <c r="AD801" s="1476">
        <v>1912.3103999999998</v>
      </c>
      <c r="AE801" s="1476">
        <v>1955.7719999999999</v>
      </c>
      <c r="AF801" s="1476">
        <v>1999.2335999999998</v>
      </c>
      <c r="AG801" s="1476">
        <v>2042.6951999999999</v>
      </c>
      <c r="AH801" s="1476">
        <v>2086.1567999999997</v>
      </c>
      <c r="AI801" s="1476">
        <v>2129.6183999999998</v>
      </c>
      <c r="AJ801" s="1476">
        <v>2173.08</v>
      </c>
      <c r="AK801" s="1476">
        <v>2216.5416</v>
      </c>
      <c r="AL801" s="1476">
        <v>2260.0031999999997</v>
      </c>
      <c r="AM801" s="1476">
        <v>2303.4647999999997</v>
      </c>
      <c r="AN801" s="1476">
        <v>2346.9263999999998</v>
      </c>
      <c r="AO801" s="1476">
        <v>2390.3879999999999</v>
      </c>
      <c r="AP801" s="1476">
        <v>2433.8496</v>
      </c>
      <c r="AQ801" s="1476">
        <v>2477.3111999999996</v>
      </c>
      <c r="AR801" s="1476">
        <v>2520.7727999999997</v>
      </c>
      <c r="AS801" s="1476">
        <v>2564.2343999999998</v>
      </c>
      <c r="AT801" s="1480">
        <v>2607.6959999999999</v>
      </c>
      <c r="AU801"/>
    </row>
    <row r="802" spans="1:47" s="355" customFormat="1" x14ac:dyDescent="0.3">
      <c r="A802" s="725">
        <v>22</v>
      </c>
      <c r="B802" s="1479">
        <v>728.49919999999997</v>
      </c>
      <c r="C802" s="1476">
        <v>774.03039999999999</v>
      </c>
      <c r="D802" s="1476">
        <v>819.5616</v>
      </c>
      <c r="E802" s="1476">
        <v>865.0927999999999</v>
      </c>
      <c r="F802" s="1476">
        <v>910.62399999999991</v>
      </c>
      <c r="G802" s="1476">
        <v>956.15519999999992</v>
      </c>
      <c r="H802" s="1476">
        <v>1001.6863999999999</v>
      </c>
      <c r="I802" s="1476">
        <v>1047.2175999999999</v>
      </c>
      <c r="J802" s="1476">
        <v>1092.7487999999998</v>
      </c>
      <c r="K802" s="1476">
        <v>1138.28</v>
      </c>
      <c r="L802" s="1476">
        <v>1183.8111999999999</v>
      </c>
      <c r="M802" s="1476">
        <v>1229.3424</v>
      </c>
      <c r="N802" s="1476">
        <v>1274.8735999999999</v>
      </c>
      <c r="O802" s="1476">
        <v>1320.4048</v>
      </c>
      <c r="P802" s="1476">
        <v>1365.9359999999999</v>
      </c>
      <c r="Q802" s="1476">
        <v>1411.4671999999998</v>
      </c>
      <c r="R802" s="1476">
        <v>1456.9983999999999</v>
      </c>
      <c r="S802" s="1476">
        <v>1502.5295999999998</v>
      </c>
      <c r="T802" s="1476">
        <v>1548.0608</v>
      </c>
      <c r="U802" s="1476">
        <v>1593.5919999999999</v>
      </c>
      <c r="V802" s="1476">
        <v>1639.1232</v>
      </c>
      <c r="W802" s="1476">
        <v>1684.6543999999999</v>
      </c>
      <c r="X802" s="1476">
        <v>1730.1855999999998</v>
      </c>
      <c r="Y802" s="1476">
        <v>1775.7167999999999</v>
      </c>
      <c r="Z802" s="1476">
        <v>1821.2479999999998</v>
      </c>
      <c r="AA802" s="1476">
        <v>1866.7791999999999</v>
      </c>
      <c r="AB802" s="1476">
        <v>1912.3103999999998</v>
      </c>
      <c r="AC802" s="1476">
        <v>1957.8416</v>
      </c>
      <c r="AD802" s="1476">
        <v>2003.3727999999999</v>
      </c>
      <c r="AE802" s="1476">
        <v>2048.904</v>
      </c>
      <c r="AF802" s="1476">
        <v>2094.4351999999999</v>
      </c>
      <c r="AG802" s="1476">
        <v>2139.9663999999998</v>
      </c>
      <c r="AH802" s="1476">
        <v>2185.4975999999997</v>
      </c>
      <c r="AI802" s="1476">
        <v>2231.0288</v>
      </c>
      <c r="AJ802" s="1476">
        <v>2276.56</v>
      </c>
      <c r="AK802" s="1476">
        <v>2322.0911999999998</v>
      </c>
      <c r="AL802" s="1476">
        <v>2367.6223999999997</v>
      </c>
      <c r="AM802" s="1476">
        <v>2413.1535999999996</v>
      </c>
      <c r="AN802" s="1476">
        <v>2458.6848</v>
      </c>
      <c r="AO802" s="1476">
        <v>2504.2159999999999</v>
      </c>
      <c r="AP802" s="1476">
        <v>2549.7471999999998</v>
      </c>
      <c r="AQ802" s="1476">
        <v>2595.2783999999997</v>
      </c>
      <c r="AR802" s="1476">
        <v>2640.8096</v>
      </c>
      <c r="AS802" s="1476">
        <v>2686.3407999999999</v>
      </c>
      <c r="AT802" s="1480">
        <v>2731.8719999999998</v>
      </c>
    </row>
    <row r="803" spans="1:47" s="355" customFormat="1" x14ac:dyDescent="0.3">
      <c r="A803" s="725">
        <v>23</v>
      </c>
      <c r="B803" s="1479">
        <v>761.61279999999999</v>
      </c>
      <c r="C803" s="1476">
        <v>809.21359999999993</v>
      </c>
      <c r="D803" s="1476">
        <v>856.81439999999998</v>
      </c>
      <c r="E803" s="1476">
        <v>904.41519999999991</v>
      </c>
      <c r="F803" s="1476">
        <v>952.01599999999996</v>
      </c>
      <c r="G803" s="1476">
        <v>999.6167999999999</v>
      </c>
      <c r="H803" s="1476">
        <v>1047.2175999999999</v>
      </c>
      <c r="I803" s="1476">
        <v>1094.8183999999999</v>
      </c>
      <c r="J803" s="1476">
        <v>1142.4192</v>
      </c>
      <c r="K803" s="1476">
        <v>1190.02</v>
      </c>
      <c r="L803" s="1476">
        <v>1237.6207999999999</v>
      </c>
      <c r="M803" s="1476">
        <v>1285.2215999999999</v>
      </c>
      <c r="N803" s="1476">
        <v>1332.8224</v>
      </c>
      <c r="O803" s="1476">
        <v>1380.4232</v>
      </c>
      <c r="P803" s="1476">
        <v>1428.0239999999999</v>
      </c>
      <c r="Q803" s="1476">
        <v>1475.6247999999998</v>
      </c>
      <c r="R803" s="1476">
        <v>1523.2256</v>
      </c>
      <c r="S803" s="1476">
        <v>1570.8263999999999</v>
      </c>
      <c r="T803" s="1476">
        <v>1618.4271999999999</v>
      </c>
      <c r="U803" s="1476">
        <v>1666.028</v>
      </c>
      <c r="V803" s="1476">
        <v>1713.6288</v>
      </c>
      <c r="W803" s="1476">
        <v>1761.2295999999999</v>
      </c>
      <c r="X803" s="1476">
        <v>1808.8303999999998</v>
      </c>
      <c r="Y803" s="1476">
        <v>1856.4312</v>
      </c>
      <c r="Z803" s="1476">
        <v>1904.0319999999999</v>
      </c>
      <c r="AA803" s="1476">
        <v>1951.6327999999999</v>
      </c>
      <c r="AB803" s="1476">
        <v>1999.2335999999998</v>
      </c>
      <c r="AC803" s="1476">
        <v>2046.8344</v>
      </c>
      <c r="AD803" s="1476">
        <v>2094.4351999999999</v>
      </c>
      <c r="AE803" s="1476">
        <v>2142.0360000000001</v>
      </c>
      <c r="AF803" s="1476">
        <v>2189.6367999999998</v>
      </c>
      <c r="AG803" s="1476">
        <v>2237.2375999999999</v>
      </c>
      <c r="AH803" s="1476">
        <v>2284.8384000000001</v>
      </c>
      <c r="AI803" s="1476">
        <v>2332.4391999999998</v>
      </c>
      <c r="AJ803" s="1476">
        <v>2380.04</v>
      </c>
      <c r="AK803" s="1476">
        <v>2427.6407999999997</v>
      </c>
      <c r="AL803" s="1476">
        <v>2475.2415999999998</v>
      </c>
      <c r="AM803" s="1476">
        <v>2522.8424</v>
      </c>
      <c r="AN803" s="1476">
        <v>2570.4431999999997</v>
      </c>
      <c r="AO803" s="1476">
        <v>2618.0439999999999</v>
      </c>
      <c r="AP803" s="1476">
        <v>2665.6448</v>
      </c>
      <c r="AQ803" s="1476">
        <v>2713.2455999999997</v>
      </c>
      <c r="AR803" s="1476">
        <v>2760.8463999999999</v>
      </c>
      <c r="AS803" s="1476">
        <v>2808.4472000000001</v>
      </c>
      <c r="AT803" s="1480">
        <v>2856.0479999999998</v>
      </c>
      <c r="AU803"/>
    </row>
    <row r="804" spans="1:47" s="355" customFormat="1" x14ac:dyDescent="0.3">
      <c r="A804" s="725">
        <v>24</v>
      </c>
      <c r="B804" s="1479">
        <v>794.72640000000001</v>
      </c>
      <c r="C804" s="1476">
        <v>844.39679999999998</v>
      </c>
      <c r="D804" s="1476">
        <v>894.06719999999996</v>
      </c>
      <c r="E804" s="1476">
        <v>943.73759999999993</v>
      </c>
      <c r="F804" s="1476">
        <v>993.4079999999999</v>
      </c>
      <c r="G804" s="1476">
        <v>1043.0783999999999</v>
      </c>
      <c r="H804" s="1476">
        <v>1092.7487999999998</v>
      </c>
      <c r="I804" s="1476">
        <v>1142.4192</v>
      </c>
      <c r="J804" s="1476">
        <v>1192.0896</v>
      </c>
      <c r="K804" s="1476">
        <v>1241.76</v>
      </c>
      <c r="L804" s="1476">
        <v>1291.4304</v>
      </c>
      <c r="M804" s="1476">
        <v>1341.1007999999999</v>
      </c>
      <c r="N804" s="1476">
        <v>1390.7711999999999</v>
      </c>
      <c r="O804" s="1476">
        <v>1440.4415999999999</v>
      </c>
      <c r="P804" s="1476">
        <v>1490.1119999999999</v>
      </c>
      <c r="Q804" s="1476">
        <v>1539.7823999999998</v>
      </c>
      <c r="R804" s="1476">
        <v>1589.4528</v>
      </c>
      <c r="S804" s="1476">
        <v>1639.1232</v>
      </c>
      <c r="T804" s="1476">
        <v>1688.7936</v>
      </c>
      <c r="U804" s="1476">
        <v>1738.4639999999999</v>
      </c>
      <c r="V804" s="1476">
        <v>1788.1343999999999</v>
      </c>
      <c r="W804" s="1476">
        <v>1837.8047999999999</v>
      </c>
      <c r="X804" s="1476">
        <v>1887.4751999999999</v>
      </c>
      <c r="Y804" s="1476">
        <v>1937.1455999999998</v>
      </c>
      <c r="Z804" s="1476">
        <v>1986.8159999999998</v>
      </c>
      <c r="AA804" s="1476">
        <v>2036.4863999999998</v>
      </c>
      <c r="AB804" s="1476">
        <v>2086.1567999999997</v>
      </c>
      <c r="AC804" s="1476">
        <v>2135.8271999999997</v>
      </c>
      <c r="AD804" s="1476">
        <v>2185.4975999999997</v>
      </c>
      <c r="AE804" s="1476">
        <v>2235.1679999999997</v>
      </c>
      <c r="AF804" s="1476">
        <v>2284.8384000000001</v>
      </c>
      <c r="AG804" s="1476">
        <v>2334.5088000000001</v>
      </c>
      <c r="AH804" s="1476">
        <v>2384.1792</v>
      </c>
      <c r="AI804" s="1476">
        <v>2433.8496</v>
      </c>
      <c r="AJ804" s="1476">
        <v>2483.52</v>
      </c>
      <c r="AK804" s="1476">
        <v>2533.1904</v>
      </c>
      <c r="AL804" s="1476">
        <v>2582.8607999999999</v>
      </c>
      <c r="AM804" s="1476">
        <v>2632.5311999999999</v>
      </c>
      <c r="AN804" s="1476">
        <v>2682.2015999999999</v>
      </c>
      <c r="AO804" s="1476">
        <v>2731.8719999999998</v>
      </c>
      <c r="AP804" s="1476">
        <v>2781.5423999999998</v>
      </c>
      <c r="AQ804" s="1476">
        <v>2831.2127999999998</v>
      </c>
      <c r="AR804" s="1476">
        <v>2880.8831999999998</v>
      </c>
      <c r="AS804" s="1476">
        <v>2930.5535999999997</v>
      </c>
      <c r="AT804" s="1480">
        <v>2980.2239999999997</v>
      </c>
      <c r="AU804"/>
    </row>
    <row r="805" spans="1:47" s="355" customFormat="1" x14ac:dyDescent="0.3">
      <c r="A805" s="725">
        <v>25</v>
      </c>
      <c r="B805" s="1479">
        <v>827.83999999999992</v>
      </c>
      <c r="C805" s="1476">
        <v>879.57999999999993</v>
      </c>
      <c r="D805" s="1476">
        <v>931.31999999999994</v>
      </c>
      <c r="E805" s="1476">
        <v>983.06</v>
      </c>
      <c r="F805" s="1476">
        <v>1034.8</v>
      </c>
      <c r="G805" s="1476">
        <v>1086.54</v>
      </c>
      <c r="H805" s="1476">
        <v>1138.28</v>
      </c>
      <c r="I805" s="1476">
        <v>1190.02</v>
      </c>
      <c r="J805" s="1476">
        <v>1241.76</v>
      </c>
      <c r="K805" s="1476">
        <v>1293.5</v>
      </c>
      <c r="L805" s="1476">
        <v>1345.24</v>
      </c>
      <c r="M805" s="1476">
        <v>1396.98</v>
      </c>
      <c r="N805" s="1476">
        <v>1448.72</v>
      </c>
      <c r="O805" s="1476">
        <v>1500.4599999999998</v>
      </c>
      <c r="P805" s="1476">
        <v>1552.1999999999998</v>
      </c>
      <c r="Q805" s="1476">
        <v>1603.9399999999998</v>
      </c>
      <c r="R805" s="1476">
        <v>1655.6799999999998</v>
      </c>
      <c r="S805" s="1476">
        <v>1707.4199999999998</v>
      </c>
      <c r="T805" s="1476">
        <v>1759.1599999999999</v>
      </c>
      <c r="U805" s="1476">
        <v>1810.8999999999999</v>
      </c>
      <c r="V805" s="1476">
        <v>1862.6399999999999</v>
      </c>
      <c r="W805" s="1476">
        <v>1914.3799999999999</v>
      </c>
      <c r="X805" s="1476">
        <v>1966.12</v>
      </c>
      <c r="Y805" s="1476">
        <v>2017.86</v>
      </c>
      <c r="Z805" s="1476">
        <v>2069.6</v>
      </c>
      <c r="AA805" s="1476">
        <v>2121.3399999999997</v>
      </c>
      <c r="AB805" s="1476">
        <v>2173.08</v>
      </c>
      <c r="AC805" s="1476">
        <v>2224.8199999999997</v>
      </c>
      <c r="AD805" s="1476">
        <v>2276.56</v>
      </c>
      <c r="AE805" s="1476">
        <v>2328.2999999999997</v>
      </c>
      <c r="AF805" s="1476">
        <v>2380.04</v>
      </c>
      <c r="AG805" s="1476">
        <v>2431.7799999999997</v>
      </c>
      <c r="AH805" s="1476">
        <v>2483.52</v>
      </c>
      <c r="AI805" s="1476">
        <v>2535.2599999999998</v>
      </c>
      <c r="AJ805" s="1476">
        <v>2587</v>
      </c>
      <c r="AK805" s="1476">
        <v>2638.74</v>
      </c>
      <c r="AL805" s="1476">
        <v>2690.48</v>
      </c>
      <c r="AM805" s="1476">
        <v>2742.22</v>
      </c>
      <c r="AN805" s="1476">
        <v>2793.96</v>
      </c>
      <c r="AO805" s="1476">
        <v>2845.7</v>
      </c>
      <c r="AP805" s="1476">
        <v>2897.44</v>
      </c>
      <c r="AQ805" s="1476">
        <v>2949.18</v>
      </c>
      <c r="AR805" s="1476">
        <v>3000.9199999999996</v>
      </c>
      <c r="AS805" s="1476">
        <v>3052.66</v>
      </c>
      <c r="AT805" s="1480">
        <v>3104.3999999999996</v>
      </c>
      <c r="AU805"/>
    </row>
    <row r="806" spans="1:47" s="355" customFormat="1" x14ac:dyDescent="0.3">
      <c r="A806" s="725">
        <v>26</v>
      </c>
      <c r="B806" s="1479">
        <v>860.95359999999994</v>
      </c>
      <c r="C806" s="1476">
        <v>914.76319999999998</v>
      </c>
      <c r="D806" s="1476">
        <v>968.57279999999992</v>
      </c>
      <c r="E806" s="1476">
        <v>1022.3824</v>
      </c>
      <c r="F806" s="1476">
        <v>1076.192</v>
      </c>
      <c r="G806" s="1476">
        <v>1130.0015999999998</v>
      </c>
      <c r="H806" s="1476">
        <v>1183.8111999999999</v>
      </c>
      <c r="I806" s="1476">
        <v>1237.6207999999999</v>
      </c>
      <c r="J806" s="1476">
        <v>1291.4304</v>
      </c>
      <c r="K806" s="1476">
        <v>1345.24</v>
      </c>
      <c r="L806" s="1476">
        <v>1399.0495999999998</v>
      </c>
      <c r="M806" s="1476">
        <v>1452.8591999999999</v>
      </c>
      <c r="N806" s="1476">
        <v>1506.6687999999999</v>
      </c>
      <c r="O806" s="1476">
        <v>1560.4784</v>
      </c>
      <c r="P806" s="1476">
        <v>1614.288</v>
      </c>
      <c r="Q806" s="1476">
        <v>1668.0975999999998</v>
      </c>
      <c r="R806" s="1476">
        <v>1721.9071999999999</v>
      </c>
      <c r="S806" s="1476">
        <v>1775.7167999999999</v>
      </c>
      <c r="T806" s="1476">
        <v>1829.5264</v>
      </c>
      <c r="U806" s="1476">
        <v>1883.3359999999998</v>
      </c>
      <c r="V806" s="1476">
        <v>1937.1455999999998</v>
      </c>
      <c r="W806" s="1476">
        <v>1990.9551999999999</v>
      </c>
      <c r="X806" s="1476">
        <v>2044.7647999999999</v>
      </c>
      <c r="Y806" s="1476">
        <v>2098.5744</v>
      </c>
      <c r="Z806" s="1476">
        <v>2152.384</v>
      </c>
      <c r="AA806" s="1476">
        <v>2206.1936000000001</v>
      </c>
      <c r="AB806" s="1476">
        <v>2260.0031999999997</v>
      </c>
      <c r="AC806" s="1476">
        <v>2313.8127999999997</v>
      </c>
      <c r="AD806" s="1476">
        <v>2367.6223999999997</v>
      </c>
      <c r="AE806" s="1476">
        <v>2421.4319999999998</v>
      </c>
      <c r="AF806" s="1476">
        <v>2475.2415999999998</v>
      </c>
      <c r="AG806" s="1476">
        <v>2529.0511999999999</v>
      </c>
      <c r="AH806" s="1476">
        <v>2582.8607999999999</v>
      </c>
      <c r="AI806" s="1476">
        <v>2636.6704</v>
      </c>
      <c r="AJ806" s="1476">
        <v>2690.48</v>
      </c>
      <c r="AK806" s="1476">
        <v>2744.2896000000001</v>
      </c>
      <c r="AL806" s="1476">
        <v>2798.0991999999997</v>
      </c>
      <c r="AM806" s="1476">
        <v>2851.9087999999997</v>
      </c>
      <c r="AN806" s="1476">
        <v>2905.7183999999997</v>
      </c>
      <c r="AO806" s="1476">
        <v>2959.5279999999998</v>
      </c>
      <c r="AP806" s="1476">
        <v>3013.3375999999998</v>
      </c>
      <c r="AQ806" s="1476">
        <v>3067.1471999999999</v>
      </c>
      <c r="AR806" s="1476">
        <v>3120.9567999999999</v>
      </c>
      <c r="AS806" s="1476">
        <v>3174.7664</v>
      </c>
      <c r="AT806" s="1480">
        <v>3228.576</v>
      </c>
    </row>
    <row r="807" spans="1:47" s="355" customFormat="1" x14ac:dyDescent="0.3">
      <c r="A807" s="725">
        <v>27</v>
      </c>
      <c r="B807" s="1479">
        <v>894.06719999999996</v>
      </c>
      <c r="C807" s="1476">
        <v>949.94639999999993</v>
      </c>
      <c r="D807" s="1476">
        <v>1005.8255999999999</v>
      </c>
      <c r="E807" s="1476">
        <v>1061.7048</v>
      </c>
      <c r="F807" s="1476">
        <v>1117.5839999999998</v>
      </c>
      <c r="G807" s="1476">
        <v>1173.4631999999999</v>
      </c>
      <c r="H807" s="1476">
        <v>1229.3424</v>
      </c>
      <c r="I807" s="1476">
        <v>1285.2215999999999</v>
      </c>
      <c r="J807" s="1476">
        <v>1341.1007999999999</v>
      </c>
      <c r="K807" s="1476">
        <v>1396.98</v>
      </c>
      <c r="L807" s="1476">
        <v>1452.8591999999999</v>
      </c>
      <c r="M807" s="1476">
        <v>1508.7384</v>
      </c>
      <c r="N807" s="1476">
        <v>1564.6175999999998</v>
      </c>
      <c r="O807" s="1476">
        <v>1620.4967999999999</v>
      </c>
      <c r="P807" s="1476">
        <v>1676.376</v>
      </c>
      <c r="Q807" s="1476">
        <v>1732.2551999999998</v>
      </c>
      <c r="R807" s="1476">
        <v>1788.1343999999999</v>
      </c>
      <c r="S807" s="1476">
        <v>1844.0136</v>
      </c>
      <c r="T807" s="1476">
        <v>1899.8927999999999</v>
      </c>
      <c r="U807" s="1476">
        <v>1955.7719999999999</v>
      </c>
      <c r="V807" s="1476">
        <v>2011.6511999999998</v>
      </c>
      <c r="W807" s="1476">
        <v>2067.5304000000001</v>
      </c>
      <c r="X807" s="1476">
        <v>2123.4096</v>
      </c>
      <c r="Y807" s="1476">
        <v>2179.2887999999998</v>
      </c>
      <c r="Z807" s="1476">
        <v>2235.1679999999997</v>
      </c>
      <c r="AA807" s="1476">
        <v>2291.0472</v>
      </c>
      <c r="AB807" s="1476">
        <v>2346.9263999999998</v>
      </c>
      <c r="AC807" s="1476">
        <v>2402.8055999999997</v>
      </c>
      <c r="AD807" s="1476">
        <v>2458.6848</v>
      </c>
      <c r="AE807" s="1476">
        <v>2514.5639999999999</v>
      </c>
      <c r="AF807" s="1476">
        <v>2570.4431999999997</v>
      </c>
      <c r="AG807" s="1476">
        <v>2626.3224</v>
      </c>
      <c r="AH807" s="1476">
        <v>2682.2015999999999</v>
      </c>
      <c r="AI807" s="1476">
        <v>2738.0807999999997</v>
      </c>
      <c r="AJ807" s="1476">
        <v>2793.96</v>
      </c>
      <c r="AK807" s="1476">
        <v>2849.8391999999999</v>
      </c>
      <c r="AL807" s="1476">
        <v>2905.7183999999997</v>
      </c>
      <c r="AM807" s="1476">
        <v>2961.5976000000001</v>
      </c>
      <c r="AN807" s="1476">
        <v>3017.4767999999999</v>
      </c>
      <c r="AO807" s="1476">
        <v>3073.3559999999998</v>
      </c>
      <c r="AP807" s="1476">
        <v>3129.2351999999996</v>
      </c>
      <c r="AQ807" s="1476">
        <v>3185.1143999999999</v>
      </c>
      <c r="AR807" s="1476">
        <v>3240.9935999999998</v>
      </c>
      <c r="AS807" s="1476">
        <v>3296.8727999999996</v>
      </c>
      <c r="AT807" s="1480">
        <v>3352.752</v>
      </c>
    </row>
    <row r="808" spans="1:47" s="355" customFormat="1" x14ac:dyDescent="0.3">
      <c r="A808" s="725">
        <v>28</v>
      </c>
      <c r="B808" s="1479">
        <v>927.18079999999998</v>
      </c>
      <c r="C808" s="1476">
        <v>985.12959999999998</v>
      </c>
      <c r="D808" s="1476">
        <v>1043.0783999999999</v>
      </c>
      <c r="E808" s="1476">
        <v>1101.0272</v>
      </c>
      <c r="F808" s="1476">
        <v>1158.9759999999999</v>
      </c>
      <c r="G808" s="1476">
        <v>1216.9248</v>
      </c>
      <c r="H808" s="1476">
        <v>1274.8735999999999</v>
      </c>
      <c r="I808" s="1476">
        <v>1332.8224</v>
      </c>
      <c r="J808" s="1476">
        <v>1390.7711999999999</v>
      </c>
      <c r="K808" s="1476">
        <v>1448.72</v>
      </c>
      <c r="L808" s="1476">
        <v>1506.6687999999999</v>
      </c>
      <c r="M808" s="1476">
        <v>1564.6175999999998</v>
      </c>
      <c r="N808" s="1476">
        <v>1622.5663999999999</v>
      </c>
      <c r="O808" s="1476">
        <v>1680.5151999999998</v>
      </c>
      <c r="P808" s="1476">
        <v>1738.4639999999999</v>
      </c>
      <c r="Q808" s="1476">
        <v>1796.4127999999998</v>
      </c>
      <c r="R808" s="1476">
        <v>1854.3616</v>
      </c>
      <c r="S808" s="1476">
        <v>1912.3103999999998</v>
      </c>
      <c r="T808" s="1476">
        <v>1970.2592</v>
      </c>
      <c r="U808" s="1476">
        <v>2028.2079999999999</v>
      </c>
      <c r="V808" s="1476">
        <v>2086.1567999999997</v>
      </c>
      <c r="W808" s="1476">
        <v>2144.1055999999999</v>
      </c>
      <c r="X808" s="1476">
        <v>2202.0544</v>
      </c>
      <c r="Y808" s="1476">
        <v>2260.0031999999997</v>
      </c>
      <c r="Z808" s="1476">
        <v>2317.9519999999998</v>
      </c>
      <c r="AA808" s="1476">
        <v>2375.9007999999999</v>
      </c>
      <c r="AB808" s="1476">
        <v>2433.8496</v>
      </c>
      <c r="AC808" s="1476">
        <v>2491.7983999999997</v>
      </c>
      <c r="AD808" s="1476">
        <v>2549.7471999999998</v>
      </c>
      <c r="AE808" s="1476">
        <v>2607.6959999999999</v>
      </c>
      <c r="AF808" s="1476">
        <v>2665.6448</v>
      </c>
      <c r="AG808" s="1476">
        <v>2723.5935999999997</v>
      </c>
      <c r="AH808" s="1476">
        <v>2781.5423999999998</v>
      </c>
      <c r="AI808" s="1476">
        <v>2839.4911999999999</v>
      </c>
      <c r="AJ808" s="1476">
        <v>2897.44</v>
      </c>
      <c r="AK808" s="1476">
        <v>2955.3887999999997</v>
      </c>
      <c r="AL808" s="1476">
        <v>3013.3375999999998</v>
      </c>
      <c r="AM808" s="1476">
        <v>3071.2864</v>
      </c>
      <c r="AN808" s="1476">
        <v>3129.2351999999996</v>
      </c>
      <c r="AO808" s="1476">
        <v>3187.1839999999997</v>
      </c>
      <c r="AP808" s="1476">
        <v>3245.1327999999999</v>
      </c>
      <c r="AQ808" s="1476">
        <v>3303.0816</v>
      </c>
      <c r="AR808" s="1476">
        <v>3361.0303999999996</v>
      </c>
      <c r="AS808" s="1476">
        <v>3418.9791999999998</v>
      </c>
      <c r="AT808" s="1480">
        <v>3476.9279999999999</v>
      </c>
    </row>
    <row r="809" spans="1:47" s="355" customFormat="1" x14ac:dyDescent="0.3">
      <c r="A809" s="725">
        <v>29</v>
      </c>
      <c r="B809" s="1479">
        <v>960.2944</v>
      </c>
      <c r="C809" s="1476">
        <v>1020.3127999999999</v>
      </c>
      <c r="D809" s="1476">
        <v>1080.3311999999999</v>
      </c>
      <c r="E809" s="1476">
        <v>1140.3496</v>
      </c>
      <c r="F809" s="1476">
        <v>1200.3679999999999</v>
      </c>
      <c r="G809" s="1476">
        <v>1260.3863999999999</v>
      </c>
      <c r="H809" s="1476">
        <v>1320.4048</v>
      </c>
      <c r="I809" s="1476">
        <v>1380.4232</v>
      </c>
      <c r="J809" s="1476">
        <v>1440.4415999999999</v>
      </c>
      <c r="K809" s="1476">
        <v>1500.4599999999998</v>
      </c>
      <c r="L809" s="1476">
        <v>1560.4784</v>
      </c>
      <c r="M809" s="1476">
        <v>1620.4967999999999</v>
      </c>
      <c r="N809" s="1476">
        <v>1680.5151999999998</v>
      </c>
      <c r="O809" s="1476">
        <v>1740.5336</v>
      </c>
      <c r="P809" s="1476">
        <v>1800.5519999999999</v>
      </c>
      <c r="Q809" s="1476">
        <v>1860.5703999999998</v>
      </c>
      <c r="R809" s="1476">
        <v>1920.5888</v>
      </c>
      <c r="S809" s="1476">
        <v>1980.6071999999999</v>
      </c>
      <c r="T809" s="1476">
        <v>2040.6255999999998</v>
      </c>
      <c r="U809" s="1476">
        <v>2100.6439999999998</v>
      </c>
      <c r="V809" s="1476">
        <v>2160.6623999999997</v>
      </c>
      <c r="W809" s="1476">
        <v>2220.6808000000001</v>
      </c>
      <c r="X809" s="1476">
        <v>2280.6992</v>
      </c>
      <c r="Y809" s="1476">
        <v>2340.7175999999999</v>
      </c>
      <c r="Z809" s="1476">
        <v>2400.7359999999999</v>
      </c>
      <c r="AA809" s="1476">
        <v>2460.7543999999998</v>
      </c>
      <c r="AB809" s="1476">
        <v>2520.7727999999997</v>
      </c>
      <c r="AC809" s="1476">
        <v>2580.7911999999997</v>
      </c>
      <c r="AD809" s="1476">
        <v>2640.8096</v>
      </c>
      <c r="AE809" s="1476">
        <v>2700.828</v>
      </c>
      <c r="AF809" s="1476">
        <v>2760.8463999999999</v>
      </c>
      <c r="AG809" s="1476">
        <v>2820.8647999999998</v>
      </c>
      <c r="AH809" s="1476">
        <v>2880.8831999999998</v>
      </c>
      <c r="AI809" s="1476">
        <v>2940.9015999999997</v>
      </c>
      <c r="AJ809" s="1476">
        <v>3000.9199999999996</v>
      </c>
      <c r="AK809" s="1476">
        <v>3060.9384</v>
      </c>
      <c r="AL809" s="1476">
        <v>3120.9567999999999</v>
      </c>
      <c r="AM809" s="1476">
        <v>3180.9751999999999</v>
      </c>
      <c r="AN809" s="1476">
        <v>3240.9935999999998</v>
      </c>
      <c r="AO809" s="1476">
        <v>3301.0119999999997</v>
      </c>
      <c r="AP809" s="1476">
        <v>3361.0303999999996</v>
      </c>
      <c r="AQ809" s="1476">
        <v>3421.0488</v>
      </c>
      <c r="AR809" s="1476">
        <v>3481.0672</v>
      </c>
      <c r="AS809" s="1476">
        <v>3541.0855999999999</v>
      </c>
      <c r="AT809" s="1480">
        <v>3601.1039999999998</v>
      </c>
    </row>
    <row r="810" spans="1:47" s="355" customFormat="1" x14ac:dyDescent="0.3">
      <c r="A810" s="725">
        <v>30</v>
      </c>
      <c r="B810" s="1479">
        <v>993.4079999999999</v>
      </c>
      <c r="C810" s="1476">
        <v>1055.4959999999999</v>
      </c>
      <c r="D810" s="1476">
        <v>1117.5839999999998</v>
      </c>
      <c r="E810" s="1476">
        <v>1179.672</v>
      </c>
      <c r="F810" s="1476">
        <v>1241.76</v>
      </c>
      <c r="G810" s="1476">
        <v>1303.848</v>
      </c>
      <c r="H810" s="1476">
        <v>1365.9359999999999</v>
      </c>
      <c r="I810" s="1476">
        <v>1428.0239999999999</v>
      </c>
      <c r="J810" s="1476">
        <v>1490.1119999999999</v>
      </c>
      <c r="K810" s="1476">
        <v>1552.1999999999998</v>
      </c>
      <c r="L810" s="1476">
        <v>1614.288</v>
      </c>
      <c r="M810" s="1476">
        <v>1676.376</v>
      </c>
      <c r="N810" s="1476">
        <v>1738.4639999999999</v>
      </c>
      <c r="O810" s="1476">
        <v>1800.5519999999999</v>
      </c>
      <c r="P810" s="1476">
        <v>1862.6399999999999</v>
      </c>
      <c r="Q810" s="1476">
        <v>1924.7279999999998</v>
      </c>
      <c r="R810" s="1476">
        <v>1986.8159999999998</v>
      </c>
      <c r="S810" s="1476">
        <v>2048.904</v>
      </c>
      <c r="T810" s="1476">
        <v>2110.9919999999997</v>
      </c>
      <c r="U810" s="1476">
        <v>2173.08</v>
      </c>
      <c r="V810" s="1476">
        <v>2235.1679999999997</v>
      </c>
      <c r="W810" s="1476">
        <v>2297.2559999999999</v>
      </c>
      <c r="X810" s="1476">
        <v>2359.3440000000001</v>
      </c>
      <c r="Y810" s="1476">
        <v>2421.4319999999998</v>
      </c>
      <c r="Z810" s="1476">
        <v>2483.52</v>
      </c>
      <c r="AA810" s="1476">
        <v>2545.6079999999997</v>
      </c>
      <c r="AB810" s="1476">
        <v>2607.6959999999999</v>
      </c>
      <c r="AC810" s="1476">
        <v>2669.7839999999997</v>
      </c>
      <c r="AD810" s="1476">
        <v>2731.8719999999998</v>
      </c>
      <c r="AE810" s="1476">
        <v>2793.96</v>
      </c>
      <c r="AF810" s="1476">
        <v>2856.0479999999998</v>
      </c>
      <c r="AG810" s="1476">
        <v>2918.136</v>
      </c>
      <c r="AH810" s="1476">
        <v>2980.2239999999997</v>
      </c>
      <c r="AI810" s="1476">
        <v>3042.3119999999999</v>
      </c>
      <c r="AJ810" s="1476">
        <v>3104.3999999999996</v>
      </c>
      <c r="AK810" s="1476">
        <v>3166.4879999999998</v>
      </c>
      <c r="AL810" s="1476">
        <v>3228.576</v>
      </c>
      <c r="AM810" s="1476">
        <v>3290.6639999999998</v>
      </c>
      <c r="AN810" s="1476">
        <v>3352.752</v>
      </c>
      <c r="AO810" s="1476">
        <v>3414.8399999999997</v>
      </c>
      <c r="AP810" s="1476">
        <v>3476.9279999999999</v>
      </c>
      <c r="AQ810" s="1476">
        <v>3539.0159999999996</v>
      </c>
      <c r="AR810" s="1476">
        <v>3601.1039999999998</v>
      </c>
      <c r="AS810" s="1476">
        <v>3663.192</v>
      </c>
      <c r="AT810" s="1480">
        <v>3725.2799999999997</v>
      </c>
    </row>
    <row r="811" spans="1:47" s="355" customFormat="1" x14ac:dyDescent="0.3">
      <c r="A811" s="725">
        <v>31</v>
      </c>
      <c r="B811" s="1479">
        <v>1026.5216</v>
      </c>
      <c r="C811" s="1476">
        <v>1090.6792</v>
      </c>
      <c r="D811" s="1476">
        <v>1154.8368</v>
      </c>
      <c r="E811" s="1476">
        <v>1218.9944</v>
      </c>
      <c r="F811" s="1476">
        <v>1283.1519999999998</v>
      </c>
      <c r="G811" s="1476">
        <v>1347.3095999999998</v>
      </c>
      <c r="H811" s="1476">
        <v>1411.4671999999998</v>
      </c>
      <c r="I811" s="1476">
        <v>1475.6247999999998</v>
      </c>
      <c r="J811" s="1476">
        <v>1539.7823999999998</v>
      </c>
      <c r="K811" s="1476">
        <v>1603.9399999999998</v>
      </c>
      <c r="L811" s="1476">
        <v>1668.0975999999998</v>
      </c>
      <c r="M811" s="1476">
        <v>1732.2551999999998</v>
      </c>
      <c r="N811" s="1476">
        <v>1796.4127999999998</v>
      </c>
      <c r="O811" s="1476">
        <v>1860.5703999999998</v>
      </c>
      <c r="P811" s="1476">
        <v>1924.7279999999998</v>
      </c>
      <c r="Q811" s="1476">
        <v>1988.8855999999998</v>
      </c>
      <c r="R811" s="1476">
        <v>2053.0432000000001</v>
      </c>
      <c r="S811" s="1476">
        <v>2117.2008000000001</v>
      </c>
      <c r="T811" s="1476">
        <v>2181.3584000000001</v>
      </c>
      <c r="U811" s="1476">
        <v>2245.5160000000001</v>
      </c>
      <c r="V811" s="1476">
        <v>2309.6736000000001</v>
      </c>
      <c r="W811" s="1476">
        <v>2373.8312000000001</v>
      </c>
      <c r="X811" s="1476">
        <v>2437.9888000000001</v>
      </c>
      <c r="Y811" s="1476">
        <v>2502.1464000000001</v>
      </c>
      <c r="Z811" s="1476">
        <v>2566.3039999999996</v>
      </c>
      <c r="AA811" s="1476">
        <v>2630.4615999999996</v>
      </c>
      <c r="AB811" s="1476">
        <v>2694.6191999999996</v>
      </c>
      <c r="AC811" s="1476">
        <v>2758.7767999999996</v>
      </c>
      <c r="AD811" s="1476">
        <v>2822.9343999999996</v>
      </c>
      <c r="AE811" s="1476">
        <v>2887.0919999999996</v>
      </c>
      <c r="AF811" s="1476">
        <v>2951.2495999999996</v>
      </c>
      <c r="AG811" s="1476">
        <v>3015.4071999999996</v>
      </c>
      <c r="AH811" s="1476">
        <v>3079.5647999999997</v>
      </c>
      <c r="AI811" s="1476">
        <v>3143.7223999999997</v>
      </c>
      <c r="AJ811" s="1476">
        <v>3207.8799999999997</v>
      </c>
      <c r="AK811" s="1476">
        <v>3272.0375999999997</v>
      </c>
      <c r="AL811" s="1476">
        <v>3336.1951999999997</v>
      </c>
      <c r="AM811" s="1476">
        <v>3400.3527999999997</v>
      </c>
      <c r="AN811" s="1476">
        <v>3464.5103999999997</v>
      </c>
      <c r="AO811" s="1476">
        <v>3528.6679999999997</v>
      </c>
      <c r="AP811" s="1476">
        <v>3592.8255999999997</v>
      </c>
      <c r="AQ811" s="1476">
        <v>3656.9831999999997</v>
      </c>
      <c r="AR811" s="1476">
        <v>3721.1407999999997</v>
      </c>
      <c r="AS811" s="1476">
        <v>3785.2983999999997</v>
      </c>
      <c r="AT811" s="1480">
        <v>3849.4559999999997</v>
      </c>
    </row>
    <row r="812" spans="1:47" x14ac:dyDescent="0.3">
      <c r="A812" s="725">
        <v>32</v>
      </c>
      <c r="B812" s="1479">
        <v>1059.6351999999999</v>
      </c>
      <c r="C812" s="1476">
        <v>1125.8624</v>
      </c>
      <c r="D812" s="1476">
        <v>1192.0896</v>
      </c>
      <c r="E812" s="1476">
        <v>1258.3167999999998</v>
      </c>
      <c r="F812" s="1476">
        <v>1324.5439999999999</v>
      </c>
      <c r="G812" s="1476">
        <v>1390.7711999999999</v>
      </c>
      <c r="H812" s="1476">
        <v>1456.9983999999999</v>
      </c>
      <c r="I812" s="1476">
        <v>1523.2256</v>
      </c>
      <c r="J812" s="1476">
        <v>1589.4528</v>
      </c>
      <c r="K812" s="1476">
        <v>1655.6799999999998</v>
      </c>
      <c r="L812" s="1476">
        <v>1721.9071999999999</v>
      </c>
      <c r="M812" s="1476">
        <v>1788.1343999999999</v>
      </c>
      <c r="N812" s="1476">
        <v>1854.3616</v>
      </c>
      <c r="O812" s="1476">
        <v>1920.5888</v>
      </c>
      <c r="P812" s="1476">
        <v>1986.8159999999998</v>
      </c>
      <c r="Q812" s="1476">
        <v>2053.0432000000001</v>
      </c>
      <c r="R812" s="1476">
        <v>2119.2703999999999</v>
      </c>
      <c r="S812" s="1476">
        <v>2185.4975999999997</v>
      </c>
      <c r="T812" s="1476">
        <v>2251.7248</v>
      </c>
      <c r="U812" s="1476">
        <v>2317.9519999999998</v>
      </c>
      <c r="V812" s="1476">
        <v>2384.1792</v>
      </c>
      <c r="W812" s="1476">
        <v>2450.4063999999998</v>
      </c>
      <c r="X812" s="1476">
        <v>2516.6335999999997</v>
      </c>
      <c r="Y812" s="1476">
        <v>2582.8607999999999</v>
      </c>
      <c r="Z812" s="1476">
        <v>2649.0879999999997</v>
      </c>
      <c r="AA812" s="1476">
        <v>2715.3152</v>
      </c>
      <c r="AB812" s="1476">
        <v>2781.5423999999998</v>
      </c>
      <c r="AC812" s="1476">
        <v>2847.7695999999996</v>
      </c>
      <c r="AD812" s="1476">
        <v>2913.9967999999999</v>
      </c>
      <c r="AE812" s="1476">
        <v>2980.2239999999997</v>
      </c>
      <c r="AF812" s="1476">
        <v>3046.4512</v>
      </c>
      <c r="AG812" s="1476">
        <v>3112.6783999999998</v>
      </c>
      <c r="AH812" s="1476">
        <v>3178.9056</v>
      </c>
      <c r="AI812" s="1476">
        <v>3245.1327999999999</v>
      </c>
      <c r="AJ812" s="1476">
        <v>3311.3599999999997</v>
      </c>
      <c r="AK812" s="1476">
        <v>3377.5871999999999</v>
      </c>
      <c r="AL812" s="1476">
        <v>3443.8143999999998</v>
      </c>
      <c r="AM812" s="1476">
        <v>3510.0416</v>
      </c>
      <c r="AN812" s="1476">
        <v>3576.2687999999998</v>
      </c>
      <c r="AO812" s="1476">
        <v>3642.4959999999996</v>
      </c>
      <c r="AP812" s="1476">
        <v>3708.7231999999999</v>
      </c>
      <c r="AQ812" s="1476">
        <v>3774.9503999999997</v>
      </c>
      <c r="AR812" s="1476">
        <v>3841.1776</v>
      </c>
      <c r="AS812" s="1476">
        <v>3907.4047999999998</v>
      </c>
      <c r="AT812" s="1480">
        <v>3973.6319999999996</v>
      </c>
      <c r="AU812" s="355"/>
    </row>
    <row r="813" spans="1:47" x14ac:dyDescent="0.3">
      <c r="A813" s="725">
        <v>33</v>
      </c>
      <c r="B813" s="1479">
        <v>1092.7487999999998</v>
      </c>
      <c r="C813" s="1476">
        <v>1161.0455999999999</v>
      </c>
      <c r="D813" s="1476">
        <v>1229.3424</v>
      </c>
      <c r="E813" s="1476">
        <v>1297.6391999999998</v>
      </c>
      <c r="F813" s="1476">
        <v>1365.9359999999999</v>
      </c>
      <c r="G813" s="1476">
        <v>1434.2328</v>
      </c>
      <c r="H813" s="1476">
        <v>1502.5295999999998</v>
      </c>
      <c r="I813" s="1476">
        <v>1570.8263999999999</v>
      </c>
      <c r="J813" s="1476">
        <v>1639.1232</v>
      </c>
      <c r="K813" s="1476">
        <v>1707.4199999999998</v>
      </c>
      <c r="L813" s="1476">
        <v>1775.7167999999999</v>
      </c>
      <c r="M813" s="1476">
        <v>1844.0136</v>
      </c>
      <c r="N813" s="1476">
        <v>1912.3103999999998</v>
      </c>
      <c r="O813" s="1476">
        <v>1980.6071999999999</v>
      </c>
      <c r="P813" s="1476">
        <v>2048.904</v>
      </c>
      <c r="Q813" s="1476">
        <v>2117.2008000000001</v>
      </c>
      <c r="R813" s="1476">
        <v>2185.4975999999997</v>
      </c>
      <c r="S813" s="1476">
        <v>2253.7943999999998</v>
      </c>
      <c r="T813" s="1476">
        <v>2322.0911999999998</v>
      </c>
      <c r="U813" s="1476">
        <v>2390.3879999999999</v>
      </c>
      <c r="V813" s="1476">
        <v>2458.6848</v>
      </c>
      <c r="W813" s="1476">
        <v>2526.9816000000001</v>
      </c>
      <c r="X813" s="1476">
        <v>2595.2783999999997</v>
      </c>
      <c r="Y813" s="1476">
        <v>2663.5751999999998</v>
      </c>
      <c r="Z813" s="1476">
        <v>2731.8719999999998</v>
      </c>
      <c r="AA813" s="1476">
        <v>2800.1687999999999</v>
      </c>
      <c r="AB813" s="1476">
        <v>2868.4656</v>
      </c>
      <c r="AC813" s="1476">
        <v>2936.7623999999996</v>
      </c>
      <c r="AD813" s="1476">
        <v>3005.0591999999997</v>
      </c>
      <c r="AE813" s="1476">
        <v>3073.3559999999998</v>
      </c>
      <c r="AF813" s="1476">
        <v>3141.6527999999998</v>
      </c>
      <c r="AG813" s="1476">
        <v>3209.9495999999999</v>
      </c>
      <c r="AH813" s="1476">
        <v>3278.2464</v>
      </c>
      <c r="AI813" s="1476">
        <v>3346.5431999999996</v>
      </c>
      <c r="AJ813" s="1476">
        <v>3414.8399999999997</v>
      </c>
      <c r="AK813" s="1476">
        <v>3483.1367999999998</v>
      </c>
      <c r="AL813" s="1476">
        <v>3551.4335999999998</v>
      </c>
      <c r="AM813" s="1476">
        <v>3619.7303999999999</v>
      </c>
      <c r="AN813" s="1476">
        <v>3688.0272</v>
      </c>
      <c r="AO813" s="1476">
        <v>3756.3239999999996</v>
      </c>
      <c r="AP813" s="1476">
        <v>3824.6207999999997</v>
      </c>
      <c r="AQ813" s="1476">
        <v>3892.9175999999998</v>
      </c>
      <c r="AR813" s="1476">
        <v>3961.2143999999998</v>
      </c>
      <c r="AS813" s="1476">
        <v>4029.5111999999999</v>
      </c>
      <c r="AT813" s="1480">
        <v>4097.808</v>
      </c>
      <c r="AU813" s="355"/>
    </row>
    <row r="814" spans="1:47" x14ac:dyDescent="0.3">
      <c r="A814" s="725">
        <v>34</v>
      </c>
      <c r="B814" s="1479">
        <v>1125.8624</v>
      </c>
      <c r="C814" s="1476">
        <v>1196.2287999999999</v>
      </c>
      <c r="D814" s="1476">
        <v>1266.5952</v>
      </c>
      <c r="E814" s="1476">
        <v>1336.9615999999999</v>
      </c>
      <c r="F814" s="1476">
        <v>1407.328</v>
      </c>
      <c r="G814" s="1476">
        <v>1477.6943999999999</v>
      </c>
      <c r="H814" s="1476">
        <v>1548.0608</v>
      </c>
      <c r="I814" s="1476">
        <v>1618.4271999999999</v>
      </c>
      <c r="J814" s="1476">
        <v>1688.7936</v>
      </c>
      <c r="K814" s="1476">
        <v>1759.1599999999999</v>
      </c>
      <c r="L814" s="1476">
        <v>1829.5264</v>
      </c>
      <c r="M814" s="1476">
        <v>1899.8927999999999</v>
      </c>
      <c r="N814" s="1476">
        <v>1970.2592</v>
      </c>
      <c r="O814" s="1476">
        <v>2040.6255999999998</v>
      </c>
      <c r="P814" s="1476">
        <v>2110.9919999999997</v>
      </c>
      <c r="Q814" s="1476">
        <v>2181.3584000000001</v>
      </c>
      <c r="R814" s="1476">
        <v>2251.7248</v>
      </c>
      <c r="S814" s="1476">
        <v>2322.0911999999998</v>
      </c>
      <c r="T814" s="1476">
        <v>2392.4575999999997</v>
      </c>
      <c r="U814" s="1476">
        <v>2462.8240000000001</v>
      </c>
      <c r="V814" s="1476">
        <v>2533.1904</v>
      </c>
      <c r="W814" s="1476">
        <v>2603.5567999999998</v>
      </c>
      <c r="X814" s="1476">
        <v>2673.9231999999997</v>
      </c>
      <c r="Y814" s="1476">
        <v>2744.2896000000001</v>
      </c>
      <c r="Z814" s="1476">
        <v>2814.6559999999999</v>
      </c>
      <c r="AA814" s="1476">
        <v>2885.0223999999998</v>
      </c>
      <c r="AB814" s="1476">
        <v>2955.3887999999997</v>
      </c>
      <c r="AC814" s="1476">
        <v>3025.7551999999996</v>
      </c>
      <c r="AD814" s="1476">
        <v>3096.1215999999999</v>
      </c>
      <c r="AE814" s="1476">
        <v>3166.4879999999998</v>
      </c>
      <c r="AF814" s="1476">
        <v>3236.8543999999997</v>
      </c>
      <c r="AG814" s="1476">
        <v>3307.2207999999996</v>
      </c>
      <c r="AH814" s="1476">
        <v>3377.5871999999999</v>
      </c>
      <c r="AI814" s="1476">
        <v>3447.9535999999998</v>
      </c>
      <c r="AJ814" s="1476">
        <v>3518.3199999999997</v>
      </c>
      <c r="AK814" s="1476">
        <v>3588.6863999999996</v>
      </c>
      <c r="AL814" s="1476">
        <v>3659.0527999999999</v>
      </c>
      <c r="AM814" s="1476">
        <v>3729.4191999999998</v>
      </c>
      <c r="AN814" s="1476">
        <v>3799.7855999999997</v>
      </c>
      <c r="AO814" s="1476">
        <v>3870.1519999999996</v>
      </c>
      <c r="AP814" s="1476">
        <v>3940.5183999999999</v>
      </c>
      <c r="AQ814" s="1476">
        <v>4010.8847999999998</v>
      </c>
      <c r="AR814" s="1476">
        <v>4081.2511999999997</v>
      </c>
      <c r="AS814" s="1476">
        <v>4151.6175999999996</v>
      </c>
      <c r="AT814" s="1480">
        <v>4221.9839999999995</v>
      </c>
      <c r="AU814" s="355"/>
    </row>
    <row r="815" spans="1:47" x14ac:dyDescent="0.3">
      <c r="A815" s="725">
        <v>35</v>
      </c>
      <c r="B815" s="1479">
        <v>1158.9759999999999</v>
      </c>
      <c r="C815" s="1476">
        <v>1231.412</v>
      </c>
      <c r="D815" s="1476">
        <v>1303.848</v>
      </c>
      <c r="E815" s="1476">
        <v>1376.2839999999999</v>
      </c>
      <c r="F815" s="1476">
        <v>1448.72</v>
      </c>
      <c r="G815" s="1476">
        <v>1521.1559999999999</v>
      </c>
      <c r="H815" s="1476">
        <v>1593.5919999999999</v>
      </c>
      <c r="I815" s="1476">
        <v>1666.028</v>
      </c>
      <c r="J815" s="1476">
        <v>1738.4639999999999</v>
      </c>
      <c r="K815" s="1476">
        <v>1810.8999999999999</v>
      </c>
      <c r="L815" s="1476">
        <v>1883.3359999999998</v>
      </c>
      <c r="M815" s="1476">
        <v>1955.7719999999999</v>
      </c>
      <c r="N815" s="1476">
        <v>2028.2079999999999</v>
      </c>
      <c r="O815" s="1476">
        <v>2100.6439999999998</v>
      </c>
      <c r="P815" s="1476">
        <v>2173.08</v>
      </c>
      <c r="Q815" s="1476">
        <v>2245.5160000000001</v>
      </c>
      <c r="R815" s="1476">
        <v>2317.9519999999998</v>
      </c>
      <c r="S815" s="1476">
        <v>2390.3879999999999</v>
      </c>
      <c r="T815" s="1476">
        <v>2462.8240000000001</v>
      </c>
      <c r="U815" s="1476">
        <v>2535.2599999999998</v>
      </c>
      <c r="V815" s="1476">
        <v>2607.6959999999999</v>
      </c>
      <c r="W815" s="1476">
        <v>2680.1320000000001</v>
      </c>
      <c r="X815" s="1476">
        <v>2752.5679999999998</v>
      </c>
      <c r="Y815" s="1476">
        <v>2825.0039999999999</v>
      </c>
      <c r="Z815" s="1476">
        <v>2897.44</v>
      </c>
      <c r="AA815" s="1476">
        <v>2969.8759999999997</v>
      </c>
      <c r="AB815" s="1476">
        <v>3042.3119999999999</v>
      </c>
      <c r="AC815" s="1476">
        <v>3114.748</v>
      </c>
      <c r="AD815" s="1476">
        <v>3187.1839999999997</v>
      </c>
      <c r="AE815" s="1476">
        <v>3259.62</v>
      </c>
      <c r="AF815" s="1476">
        <v>3332.056</v>
      </c>
      <c r="AG815" s="1476">
        <v>3404.4919999999997</v>
      </c>
      <c r="AH815" s="1476">
        <v>3476.9279999999999</v>
      </c>
      <c r="AI815" s="1476">
        <v>3549.3639999999996</v>
      </c>
      <c r="AJ815" s="1476">
        <v>3621.7999999999997</v>
      </c>
      <c r="AK815" s="1476">
        <v>3694.2359999999999</v>
      </c>
      <c r="AL815" s="1476">
        <v>3766.6719999999996</v>
      </c>
      <c r="AM815" s="1476">
        <v>3839.1079999999997</v>
      </c>
      <c r="AN815" s="1476">
        <v>3911.5439999999999</v>
      </c>
      <c r="AO815" s="1476">
        <v>3983.9799999999996</v>
      </c>
      <c r="AP815" s="1476">
        <v>4056.4159999999997</v>
      </c>
      <c r="AQ815" s="1476">
        <v>4128.8519999999999</v>
      </c>
      <c r="AR815" s="1476">
        <v>4201.2879999999996</v>
      </c>
      <c r="AS815" s="1476">
        <v>4273.7240000000002</v>
      </c>
      <c r="AT815" s="1480">
        <v>4346.16</v>
      </c>
      <c r="AU815" s="355"/>
    </row>
    <row r="816" spans="1:47" x14ac:dyDescent="0.3">
      <c r="A816" s="725">
        <v>36</v>
      </c>
      <c r="B816" s="1479">
        <v>1192.0896</v>
      </c>
      <c r="C816" s="1476">
        <v>1266.5952</v>
      </c>
      <c r="D816" s="1476">
        <v>1341.1007999999999</v>
      </c>
      <c r="E816" s="1476">
        <v>1415.6063999999999</v>
      </c>
      <c r="F816" s="1476">
        <v>1490.1119999999999</v>
      </c>
      <c r="G816" s="1476">
        <v>1564.6175999999998</v>
      </c>
      <c r="H816" s="1476">
        <v>1639.1232</v>
      </c>
      <c r="I816" s="1476">
        <v>1713.6288</v>
      </c>
      <c r="J816" s="1476">
        <v>1788.1343999999999</v>
      </c>
      <c r="K816" s="1476">
        <v>1862.6399999999999</v>
      </c>
      <c r="L816" s="1476">
        <v>1937.1455999999998</v>
      </c>
      <c r="M816" s="1476">
        <v>2011.6511999999998</v>
      </c>
      <c r="N816" s="1476">
        <v>2086.1567999999997</v>
      </c>
      <c r="O816" s="1476">
        <v>2160.6623999999997</v>
      </c>
      <c r="P816" s="1476">
        <v>2235.1679999999997</v>
      </c>
      <c r="Q816" s="1476">
        <v>2309.6736000000001</v>
      </c>
      <c r="R816" s="1476">
        <v>2384.1792</v>
      </c>
      <c r="S816" s="1476">
        <v>2458.6848</v>
      </c>
      <c r="T816" s="1476">
        <v>2533.1904</v>
      </c>
      <c r="U816" s="1476">
        <v>2607.6959999999999</v>
      </c>
      <c r="V816" s="1476">
        <v>2682.2015999999999</v>
      </c>
      <c r="W816" s="1476">
        <v>2756.7071999999998</v>
      </c>
      <c r="X816" s="1476">
        <v>2831.2127999999998</v>
      </c>
      <c r="Y816" s="1476">
        <v>2905.7183999999997</v>
      </c>
      <c r="Z816" s="1476">
        <v>2980.2239999999997</v>
      </c>
      <c r="AA816" s="1476">
        <v>3054.7295999999997</v>
      </c>
      <c r="AB816" s="1476">
        <v>3129.2351999999996</v>
      </c>
      <c r="AC816" s="1476">
        <v>3203.7408</v>
      </c>
      <c r="AD816" s="1476">
        <v>3278.2464</v>
      </c>
      <c r="AE816" s="1476">
        <v>3352.752</v>
      </c>
      <c r="AF816" s="1476">
        <v>3427.2575999999999</v>
      </c>
      <c r="AG816" s="1476">
        <v>3501.7631999999999</v>
      </c>
      <c r="AH816" s="1476">
        <v>3576.2687999999998</v>
      </c>
      <c r="AI816" s="1476">
        <v>3650.7743999999998</v>
      </c>
      <c r="AJ816" s="1476">
        <v>3725.2799999999997</v>
      </c>
      <c r="AK816" s="1476">
        <v>3799.7855999999997</v>
      </c>
      <c r="AL816" s="1476">
        <v>3874.2911999999997</v>
      </c>
      <c r="AM816" s="1476">
        <v>3948.7967999999996</v>
      </c>
      <c r="AN816" s="1476">
        <v>4023.3023999999996</v>
      </c>
      <c r="AO816" s="1476">
        <v>4097.808</v>
      </c>
      <c r="AP816" s="1476">
        <v>4172.3135999999995</v>
      </c>
      <c r="AQ816" s="1476">
        <v>4246.8191999999999</v>
      </c>
      <c r="AR816" s="1476">
        <v>4321.3247999999994</v>
      </c>
      <c r="AS816" s="1476">
        <v>4395.8303999999998</v>
      </c>
      <c r="AT816" s="1480">
        <v>4470.3359999999993</v>
      </c>
      <c r="AU816" s="355"/>
    </row>
    <row r="817" spans="1:47" x14ac:dyDescent="0.3">
      <c r="A817" s="725">
        <v>37</v>
      </c>
      <c r="B817" s="1479">
        <v>1225.2031999999999</v>
      </c>
      <c r="C817" s="1476">
        <v>1301.7783999999999</v>
      </c>
      <c r="D817" s="1476">
        <v>1378.3535999999999</v>
      </c>
      <c r="E817" s="1476">
        <v>1454.9287999999999</v>
      </c>
      <c r="F817" s="1476">
        <v>1531.5039999999999</v>
      </c>
      <c r="G817" s="1476">
        <v>1608.0791999999999</v>
      </c>
      <c r="H817" s="1476">
        <v>1684.6543999999999</v>
      </c>
      <c r="I817" s="1476">
        <v>1761.2295999999999</v>
      </c>
      <c r="J817" s="1476">
        <v>1837.8047999999999</v>
      </c>
      <c r="K817" s="1476">
        <v>1914.3799999999999</v>
      </c>
      <c r="L817" s="1476">
        <v>1990.9551999999999</v>
      </c>
      <c r="M817" s="1476">
        <v>2067.5304000000001</v>
      </c>
      <c r="N817" s="1476">
        <v>2144.1055999999999</v>
      </c>
      <c r="O817" s="1476">
        <v>2220.6808000000001</v>
      </c>
      <c r="P817" s="1476">
        <v>2297.2559999999999</v>
      </c>
      <c r="Q817" s="1476">
        <v>2373.8312000000001</v>
      </c>
      <c r="R817" s="1476">
        <v>2450.4063999999998</v>
      </c>
      <c r="S817" s="1476">
        <v>2526.9816000000001</v>
      </c>
      <c r="T817" s="1476">
        <v>2603.5567999999998</v>
      </c>
      <c r="U817" s="1476">
        <v>2680.1320000000001</v>
      </c>
      <c r="V817" s="1476">
        <v>2756.7071999999998</v>
      </c>
      <c r="W817" s="1476">
        <v>2833.2824000000001</v>
      </c>
      <c r="X817" s="1476">
        <v>2909.8575999999998</v>
      </c>
      <c r="Y817" s="1476">
        <v>2986.4328</v>
      </c>
      <c r="Z817" s="1476">
        <v>3063.0079999999998</v>
      </c>
      <c r="AA817" s="1476">
        <v>3139.5832</v>
      </c>
      <c r="AB817" s="1476">
        <v>3216.1583999999998</v>
      </c>
      <c r="AC817" s="1476">
        <v>3292.7336</v>
      </c>
      <c r="AD817" s="1476">
        <v>3369.3087999999998</v>
      </c>
      <c r="AE817" s="1476">
        <v>3445.884</v>
      </c>
      <c r="AF817" s="1476">
        <v>3522.4591999999998</v>
      </c>
      <c r="AG817" s="1476">
        <v>3599.0344</v>
      </c>
      <c r="AH817" s="1476">
        <v>3675.6095999999998</v>
      </c>
      <c r="AI817" s="1476">
        <v>3752.1848</v>
      </c>
      <c r="AJ817" s="1476">
        <v>3828.7599999999998</v>
      </c>
      <c r="AK817" s="1476">
        <v>3905.3352</v>
      </c>
      <c r="AL817" s="1476">
        <v>3981.9103999999998</v>
      </c>
      <c r="AM817" s="1476">
        <v>4058.4856</v>
      </c>
      <c r="AN817" s="1476">
        <v>4135.0608000000002</v>
      </c>
      <c r="AO817" s="1476">
        <v>4211.6359999999995</v>
      </c>
      <c r="AP817" s="1476">
        <v>4288.2111999999997</v>
      </c>
      <c r="AQ817" s="1476">
        <v>4364.7864</v>
      </c>
      <c r="AR817" s="1476">
        <v>4441.3616000000002</v>
      </c>
      <c r="AS817" s="1476">
        <v>4517.9367999999995</v>
      </c>
      <c r="AT817" s="1480">
        <v>4594.5119999999997</v>
      </c>
      <c r="AU817" s="355"/>
    </row>
    <row r="818" spans="1:47" x14ac:dyDescent="0.3">
      <c r="A818" s="725">
        <v>38</v>
      </c>
      <c r="B818" s="1479">
        <v>1258.3167999999998</v>
      </c>
      <c r="C818" s="1476">
        <v>1336.9615999999999</v>
      </c>
      <c r="D818" s="1476">
        <v>1415.6063999999999</v>
      </c>
      <c r="E818" s="1476">
        <v>1494.2511999999999</v>
      </c>
      <c r="F818" s="1476">
        <v>1572.896</v>
      </c>
      <c r="G818" s="1476">
        <v>1651.5408</v>
      </c>
      <c r="H818" s="1476">
        <v>1730.1855999999998</v>
      </c>
      <c r="I818" s="1476">
        <v>1808.8303999999998</v>
      </c>
      <c r="J818" s="1476">
        <v>1887.4751999999999</v>
      </c>
      <c r="K818" s="1476">
        <v>1966.12</v>
      </c>
      <c r="L818" s="1476">
        <v>2044.7647999999999</v>
      </c>
      <c r="M818" s="1476">
        <v>2123.4096</v>
      </c>
      <c r="N818" s="1476">
        <v>2202.0544</v>
      </c>
      <c r="O818" s="1476">
        <v>2280.6992</v>
      </c>
      <c r="P818" s="1476">
        <v>2359.3440000000001</v>
      </c>
      <c r="Q818" s="1476">
        <v>2437.9888000000001</v>
      </c>
      <c r="R818" s="1476">
        <v>2516.6335999999997</v>
      </c>
      <c r="S818" s="1476">
        <v>2595.2783999999997</v>
      </c>
      <c r="T818" s="1476">
        <v>2673.9231999999997</v>
      </c>
      <c r="U818" s="1476">
        <v>2752.5679999999998</v>
      </c>
      <c r="V818" s="1476">
        <v>2831.2127999999998</v>
      </c>
      <c r="W818" s="1476">
        <v>2909.8575999999998</v>
      </c>
      <c r="X818" s="1476">
        <v>2988.5023999999999</v>
      </c>
      <c r="Y818" s="1476">
        <v>3067.1471999999999</v>
      </c>
      <c r="Z818" s="1476">
        <v>3145.7919999999999</v>
      </c>
      <c r="AA818" s="1476">
        <v>3224.4367999999999</v>
      </c>
      <c r="AB818" s="1476">
        <v>3303.0816</v>
      </c>
      <c r="AC818" s="1476">
        <v>3381.7264</v>
      </c>
      <c r="AD818" s="1476">
        <v>3460.3711999999996</v>
      </c>
      <c r="AE818" s="1476">
        <v>3539.0159999999996</v>
      </c>
      <c r="AF818" s="1476">
        <v>3617.6607999999997</v>
      </c>
      <c r="AG818" s="1476">
        <v>3696.3055999999997</v>
      </c>
      <c r="AH818" s="1476">
        <v>3774.9503999999997</v>
      </c>
      <c r="AI818" s="1476">
        <v>3853.5951999999997</v>
      </c>
      <c r="AJ818" s="1476">
        <v>3932.24</v>
      </c>
      <c r="AK818" s="1476">
        <v>4010.8847999999998</v>
      </c>
      <c r="AL818" s="1476">
        <v>4089.5295999999998</v>
      </c>
      <c r="AM818" s="1476">
        <v>4168.1743999999999</v>
      </c>
      <c r="AN818" s="1476">
        <v>4246.8191999999999</v>
      </c>
      <c r="AO818" s="1476">
        <v>4325.4639999999999</v>
      </c>
      <c r="AP818" s="1476">
        <v>4404.1088</v>
      </c>
      <c r="AQ818" s="1476">
        <v>4482.7536</v>
      </c>
      <c r="AR818" s="1476">
        <v>4561.3984</v>
      </c>
      <c r="AS818" s="1476">
        <v>4640.0432000000001</v>
      </c>
      <c r="AT818" s="1480">
        <v>4718.6880000000001</v>
      </c>
      <c r="AU818" s="355"/>
    </row>
    <row r="819" spans="1:47" x14ac:dyDescent="0.3">
      <c r="A819" s="725">
        <v>39</v>
      </c>
      <c r="B819" s="1479">
        <v>1291.4304</v>
      </c>
      <c r="C819" s="1476">
        <v>1372.1448</v>
      </c>
      <c r="D819" s="1476">
        <v>1452.8591999999999</v>
      </c>
      <c r="E819" s="1476">
        <v>1533.5735999999999</v>
      </c>
      <c r="F819" s="1476">
        <v>1614.288</v>
      </c>
      <c r="G819" s="1476">
        <v>1695.0023999999999</v>
      </c>
      <c r="H819" s="1476">
        <v>1775.7167999999999</v>
      </c>
      <c r="I819" s="1476">
        <v>1856.4312</v>
      </c>
      <c r="J819" s="1476">
        <v>1937.1455999999998</v>
      </c>
      <c r="K819" s="1476">
        <v>2017.86</v>
      </c>
      <c r="L819" s="1476">
        <v>2098.5744</v>
      </c>
      <c r="M819" s="1476">
        <v>2179.2887999999998</v>
      </c>
      <c r="N819" s="1476">
        <v>2260.0031999999997</v>
      </c>
      <c r="O819" s="1476">
        <v>2340.7175999999999</v>
      </c>
      <c r="P819" s="1476">
        <v>2421.4319999999998</v>
      </c>
      <c r="Q819" s="1476">
        <v>2502.1464000000001</v>
      </c>
      <c r="R819" s="1476">
        <v>2582.8607999999999</v>
      </c>
      <c r="S819" s="1476">
        <v>2663.5751999999998</v>
      </c>
      <c r="T819" s="1476">
        <v>2744.2896000000001</v>
      </c>
      <c r="U819" s="1476">
        <v>2825.0039999999999</v>
      </c>
      <c r="V819" s="1476">
        <v>2905.7183999999997</v>
      </c>
      <c r="W819" s="1476">
        <v>2986.4328</v>
      </c>
      <c r="X819" s="1476">
        <v>3067.1471999999999</v>
      </c>
      <c r="Y819" s="1476">
        <v>3147.8615999999997</v>
      </c>
      <c r="Z819" s="1476">
        <v>3228.576</v>
      </c>
      <c r="AA819" s="1476">
        <v>3309.2903999999999</v>
      </c>
      <c r="AB819" s="1476">
        <v>3390.0047999999997</v>
      </c>
      <c r="AC819" s="1476">
        <v>3470.7192</v>
      </c>
      <c r="AD819" s="1476">
        <v>3551.4335999999998</v>
      </c>
      <c r="AE819" s="1476">
        <v>3632.1479999999997</v>
      </c>
      <c r="AF819" s="1476">
        <v>3712.8624</v>
      </c>
      <c r="AG819" s="1476">
        <v>3793.5767999999998</v>
      </c>
      <c r="AH819" s="1476">
        <v>3874.2911999999997</v>
      </c>
      <c r="AI819" s="1476">
        <v>3955.0056</v>
      </c>
      <c r="AJ819" s="1476">
        <v>4035.72</v>
      </c>
      <c r="AK819" s="1476">
        <v>4116.4344000000001</v>
      </c>
      <c r="AL819" s="1476">
        <v>4197.1487999999999</v>
      </c>
      <c r="AM819" s="1476">
        <v>4277.8631999999998</v>
      </c>
      <c r="AN819" s="1476">
        <v>4358.5775999999996</v>
      </c>
      <c r="AO819" s="1476">
        <v>4439.2919999999995</v>
      </c>
      <c r="AP819" s="1476">
        <v>4520.0063999999993</v>
      </c>
      <c r="AQ819" s="1476">
        <v>4600.7208000000001</v>
      </c>
      <c r="AR819" s="1476">
        <v>4681.4351999999999</v>
      </c>
      <c r="AS819" s="1476">
        <v>4762.1495999999997</v>
      </c>
      <c r="AT819" s="1480">
        <v>4842.8639999999996</v>
      </c>
      <c r="AU819" s="355"/>
    </row>
    <row r="820" spans="1:47" x14ac:dyDescent="0.3">
      <c r="A820" s="725">
        <v>40</v>
      </c>
      <c r="B820" s="1479">
        <v>1324.5439999999999</v>
      </c>
      <c r="C820" s="1476">
        <v>1407.328</v>
      </c>
      <c r="D820" s="1476">
        <v>1490.1119999999999</v>
      </c>
      <c r="E820" s="1476">
        <v>1572.896</v>
      </c>
      <c r="F820" s="1476">
        <v>1655.6799999999998</v>
      </c>
      <c r="G820" s="1476">
        <v>1738.4639999999999</v>
      </c>
      <c r="H820" s="1476">
        <v>1821.2479999999998</v>
      </c>
      <c r="I820" s="1476">
        <v>1904.0319999999999</v>
      </c>
      <c r="J820" s="1476">
        <v>1986.8159999999998</v>
      </c>
      <c r="K820" s="1476">
        <v>2069.6</v>
      </c>
      <c r="L820" s="1476">
        <v>2152.384</v>
      </c>
      <c r="M820" s="1476">
        <v>2235.1679999999997</v>
      </c>
      <c r="N820" s="1476">
        <v>2317.9519999999998</v>
      </c>
      <c r="O820" s="1476">
        <v>2400.7359999999999</v>
      </c>
      <c r="P820" s="1476">
        <v>2483.52</v>
      </c>
      <c r="Q820" s="1476">
        <v>2566.3039999999996</v>
      </c>
      <c r="R820" s="1476">
        <v>2649.0879999999997</v>
      </c>
      <c r="S820" s="1476">
        <v>2731.8719999999998</v>
      </c>
      <c r="T820" s="1476">
        <v>2814.6559999999999</v>
      </c>
      <c r="U820" s="1476">
        <v>2897.44</v>
      </c>
      <c r="V820" s="1476">
        <v>2980.2239999999997</v>
      </c>
      <c r="W820" s="1476">
        <v>3063.0079999999998</v>
      </c>
      <c r="X820" s="1476">
        <v>3145.7919999999999</v>
      </c>
      <c r="Y820" s="1476">
        <v>3228.576</v>
      </c>
      <c r="Z820" s="1476">
        <v>3311.3599999999997</v>
      </c>
      <c r="AA820" s="1476">
        <v>3394.1439999999998</v>
      </c>
      <c r="AB820" s="1476">
        <v>3476.9279999999999</v>
      </c>
      <c r="AC820" s="1476">
        <v>3559.712</v>
      </c>
      <c r="AD820" s="1476">
        <v>3642.4959999999996</v>
      </c>
      <c r="AE820" s="1476">
        <v>3725.2799999999997</v>
      </c>
      <c r="AF820" s="1476">
        <v>3808.0639999999999</v>
      </c>
      <c r="AG820" s="1476">
        <v>3890.848</v>
      </c>
      <c r="AH820" s="1476">
        <v>3973.6319999999996</v>
      </c>
      <c r="AI820" s="1476">
        <v>4056.4159999999997</v>
      </c>
      <c r="AJ820" s="1476">
        <v>4139.2</v>
      </c>
      <c r="AK820" s="1476">
        <v>4221.9839999999995</v>
      </c>
      <c r="AL820" s="1476">
        <v>4304.768</v>
      </c>
      <c r="AM820" s="1476">
        <v>4387.5519999999997</v>
      </c>
      <c r="AN820" s="1476">
        <v>4470.3359999999993</v>
      </c>
      <c r="AO820" s="1476">
        <v>4553.12</v>
      </c>
      <c r="AP820" s="1476">
        <v>4635.9039999999995</v>
      </c>
      <c r="AQ820" s="1476">
        <v>4718.6880000000001</v>
      </c>
      <c r="AR820" s="1476">
        <v>4801.4719999999998</v>
      </c>
      <c r="AS820" s="1476">
        <v>4884.2559999999994</v>
      </c>
      <c r="AT820" s="1480">
        <v>4967.04</v>
      </c>
      <c r="AU820" s="355"/>
    </row>
    <row r="821" spans="1:47" x14ac:dyDescent="0.3">
      <c r="A821" s="725">
        <v>41</v>
      </c>
      <c r="B821" s="1479">
        <v>1357.6576</v>
      </c>
      <c r="C821" s="1476">
        <v>1442.5111999999999</v>
      </c>
      <c r="D821" s="1476">
        <v>1527.3647999999998</v>
      </c>
      <c r="E821" s="1476">
        <v>1612.2184</v>
      </c>
      <c r="F821" s="1476">
        <v>1697.0719999999999</v>
      </c>
      <c r="G821" s="1476">
        <v>1781.9255999999998</v>
      </c>
      <c r="H821" s="1476">
        <v>1866.7791999999999</v>
      </c>
      <c r="I821" s="1476">
        <v>1951.6327999999999</v>
      </c>
      <c r="J821" s="1476">
        <v>2036.4863999999998</v>
      </c>
      <c r="K821" s="1476">
        <v>2121.3399999999997</v>
      </c>
      <c r="L821" s="1476">
        <v>2206.1936000000001</v>
      </c>
      <c r="M821" s="1476">
        <v>2291.0472</v>
      </c>
      <c r="N821" s="1476">
        <v>2375.9007999999999</v>
      </c>
      <c r="O821" s="1476">
        <v>2460.7543999999998</v>
      </c>
      <c r="P821" s="1476">
        <v>2545.6079999999997</v>
      </c>
      <c r="Q821" s="1476">
        <v>2630.4615999999996</v>
      </c>
      <c r="R821" s="1476">
        <v>2715.3152</v>
      </c>
      <c r="S821" s="1476">
        <v>2800.1687999999999</v>
      </c>
      <c r="T821" s="1476">
        <v>2885.0223999999998</v>
      </c>
      <c r="U821" s="1476">
        <v>2969.8759999999997</v>
      </c>
      <c r="V821" s="1476">
        <v>3054.7295999999997</v>
      </c>
      <c r="W821" s="1476">
        <v>3139.5832</v>
      </c>
      <c r="X821" s="1476">
        <v>3224.4367999999999</v>
      </c>
      <c r="Y821" s="1476">
        <v>3309.2903999999999</v>
      </c>
      <c r="Z821" s="1476">
        <v>3394.1439999999998</v>
      </c>
      <c r="AA821" s="1476">
        <v>3478.9975999999997</v>
      </c>
      <c r="AB821" s="1476">
        <v>3563.8511999999996</v>
      </c>
      <c r="AC821" s="1476">
        <v>3648.7048</v>
      </c>
      <c r="AD821" s="1476">
        <v>3733.5583999999999</v>
      </c>
      <c r="AE821" s="1476">
        <v>3818.4119999999998</v>
      </c>
      <c r="AF821" s="1476">
        <v>3903.2655999999997</v>
      </c>
      <c r="AG821" s="1476">
        <v>3988.1191999999996</v>
      </c>
      <c r="AH821" s="1476">
        <v>4072.9727999999996</v>
      </c>
      <c r="AI821" s="1476">
        <v>4157.8263999999999</v>
      </c>
      <c r="AJ821" s="1476">
        <v>4242.6799999999994</v>
      </c>
      <c r="AK821" s="1476">
        <v>4327.5335999999998</v>
      </c>
      <c r="AL821" s="1476">
        <v>4412.3872000000001</v>
      </c>
      <c r="AM821" s="1476">
        <v>4497.2407999999996</v>
      </c>
      <c r="AN821" s="1476">
        <v>4582.0944</v>
      </c>
      <c r="AO821" s="1476">
        <v>4666.9479999999994</v>
      </c>
      <c r="AP821" s="1476">
        <v>4751.8015999999998</v>
      </c>
      <c r="AQ821" s="1476">
        <v>4836.6552000000001</v>
      </c>
      <c r="AR821" s="1476">
        <v>4921.5087999999996</v>
      </c>
      <c r="AS821" s="1476">
        <v>5006.3624</v>
      </c>
      <c r="AT821" s="1480">
        <v>5091.2159999999994</v>
      </c>
      <c r="AU821" s="355"/>
    </row>
    <row r="822" spans="1:47" x14ac:dyDescent="0.3">
      <c r="A822" s="725">
        <v>42</v>
      </c>
      <c r="B822" s="1479">
        <v>1390.7711999999999</v>
      </c>
      <c r="C822" s="1476">
        <v>1477.6943999999999</v>
      </c>
      <c r="D822" s="1476">
        <v>1564.6175999999998</v>
      </c>
      <c r="E822" s="1476">
        <v>1651.5408</v>
      </c>
      <c r="F822" s="1476">
        <v>1738.4639999999999</v>
      </c>
      <c r="G822" s="1476">
        <v>1825.3871999999999</v>
      </c>
      <c r="H822" s="1476">
        <v>1912.3103999999998</v>
      </c>
      <c r="I822" s="1476">
        <v>1999.2335999999998</v>
      </c>
      <c r="J822" s="1476">
        <v>2086.1567999999997</v>
      </c>
      <c r="K822" s="1476">
        <v>2173.08</v>
      </c>
      <c r="L822" s="1476">
        <v>2260.0031999999997</v>
      </c>
      <c r="M822" s="1476">
        <v>2346.9263999999998</v>
      </c>
      <c r="N822" s="1476">
        <v>2433.8496</v>
      </c>
      <c r="O822" s="1476">
        <v>2520.7727999999997</v>
      </c>
      <c r="P822" s="1476">
        <v>2607.6959999999999</v>
      </c>
      <c r="Q822" s="1476">
        <v>2694.6191999999996</v>
      </c>
      <c r="R822" s="1476">
        <v>2781.5423999999998</v>
      </c>
      <c r="S822" s="1476">
        <v>2868.4656</v>
      </c>
      <c r="T822" s="1476">
        <v>2955.3887999999997</v>
      </c>
      <c r="U822" s="1476">
        <v>3042.3119999999999</v>
      </c>
      <c r="V822" s="1476">
        <v>3129.2351999999996</v>
      </c>
      <c r="W822" s="1476">
        <v>3216.1583999999998</v>
      </c>
      <c r="X822" s="1476">
        <v>3303.0816</v>
      </c>
      <c r="Y822" s="1476">
        <v>3390.0047999999997</v>
      </c>
      <c r="Z822" s="1476">
        <v>3476.9279999999999</v>
      </c>
      <c r="AA822" s="1476">
        <v>3563.8511999999996</v>
      </c>
      <c r="AB822" s="1476">
        <v>3650.7743999999998</v>
      </c>
      <c r="AC822" s="1476">
        <v>3737.6976</v>
      </c>
      <c r="AD822" s="1476">
        <v>3824.6207999999997</v>
      </c>
      <c r="AE822" s="1476">
        <v>3911.5439999999999</v>
      </c>
      <c r="AF822" s="1476">
        <v>3998.4671999999996</v>
      </c>
      <c r="AG822" s="1476">
        <v>4085.3903999999998</v>
      </c>
      <c r="AH822" s="1476">
        <v>4172.3135999999995</v>
      </c>
      <c r="AI822" s="1476">
        <v>4259.2367999999997</v>
      </c>
      <c r="AJ822" s="1476">
        <v>4346.16</v>
      </c>
      <c r="AK822" s="1476">
        <v>4433.0832</v>
      </c>
      <c r="AL822" s="1476">
        <v>4520.0063999999993</v>
      </c>
      <c r="AM822" s="1476">
        <v>4606.9295999999995</v>
      </c>
      <c r="AN822" s="1476">
        <v>4693.8527999999997</v>
      </c>
      <c r="AO822" s="1476">
        <v>4780.7759999999998</v>
      </c>
      <c r="AP822" s="1476">
        <v>4867.6992</v>
      </c>
      <c r="AQ822" s="1476">
        <v>4954.6223999999993</v>
      </c>
      <c r="AR822" s="1476">
        <v>5041.5455999999995</v>
      </c>
      <c r="AS822" s="1476">
        <v>5128.4687999999996</v>
      </c>
      <c r="AT822" s="1480">
        <v>5215.3919999999998</v>
      </c>
      <c r="AU822" s="355"/>
    </row>
    <row r="823" spans="1:47" x14ac:dyDescent="0.3">
      <c r="A823" s="725">
        <v>43</v>
      </c>
      <c r="B823" s="1479">
        <v>1423.8847999999998</v>
      </c>
      <c r="C823" s="1476">
        <v>1512.8775999999998</v>
      </c>
      <c r="D823" s="1476">
        <v>1601.8704</v>
      </c>
      <c r="E823" s="1476">
        <v>1690.8632</v>
      </c>
      <c r="F823" s="1476">
        <v>1779.856</v>
      </c>
      <c r="G823" s="1476">
        <v>1868.8488</v>
      </c>
      <c r="H823" s="1476">
        <v>1957.8416</v>
      </c>
      <c r="I823" s="1476">
        <v>2046.8344</v>
      </c>
      <c r="J823" s="1476">
        <v>2135.8271999999997</v>
      </c>
      <c r="K823" s="1476">
        <v>2224.8199999999997</v>
      </c>
      <c r="L823" s="1476">
        <v>2313.8127999999997</v>
      </c>
      <c r="M823" s="1476">
        <v>2402.8055999999997</v>
      </c>
      <c r="N823" s="1476">
        <v>2491.7983999999997</v>
      </c>
      <c r="O823" s="1476">
        <v>2580.7911999999997</v>
      </c>
      <c r="P823" s="1476">
        <v>2669.7839999999997</v>
      </c>
      <c r="Q823" s="1476">
        <v>2758.7767999999996</v>
      </c>
      <c r="R823" s="1476">
        <v>2847.7695999999996</v>
      </c>
      <c r="S823" s="1476">
        <v>2936.7623999999996</v>
      </c>
      <c r="T823" s="1476">
        <v>3025.7551999999996</v>
      </c>
      <c r="U823" s="1476">
        <v>3114.748</v>
      </c>
      <c r="V823" s="1476">
        <v>3203.7408</v>
      </c>
      <c r="W823" s="1476">
        <v>3292.7336</v>
      </c>
      <c r="X823" s="1476">
        <v>3381.7264</v>
      </c>
      <c r="Y823" s="1476">
        <v>3470.7192</v>
      </c>
      <c r="Z823" s="1476">
        <v>3559.712</v>
      </c>
      <c r="AA823" s="1476">
        <v>3648.7048</v>
      </c>
      <c r="AB823" s="1476">
        <v>3737.6976</v>
      </c>
      <c r="AC823" s="1476">
        <v>3826.6904</v>
      </c>
      <c r="AD823" s="1476">
        <v>3915.6831999999999</v>
      </c>
      <c r="AE823" s="1476">
        <v>4004.6759999999999</v>
      </c>
      <c r="AF823" s="1476">
        <v>4093.6687999999999</v>
      </c>
      <c r="AG823" s="1476">
        <v>4182.6615999999995</v>
      </c>
      <c r="AH823" s="1476">
        <v>4271.6543999999994</v>
      </c>
      <c r="AI823" s="1476">
        <v>4360.6471999999994</v>
      </c>
      <c r="AJ823" s="1476">
        <v>4449.6399999999994</v>
      </c>
      <c r="AK823" s="1476">
        <v>4538.6327999999994</v>
      </c>
      <c r="AL823" s="1476">
        <v>4627.6255999999994</v>
      </c>
      <c r="AM823" s="1476">
        <v>4716.6183999999994</v>
      </c>
      <c r="AN823" s="1476">
        <v>4805.6111999999994</v>
      </c>
      <c r="AO823" s="1476">
        <v>4894.6039999999994</v>
      </c>
      <c r="AP823" s="1476">
        <v>4983.5967999999993</v>
      </c>
      <c r="AQ823" s="1476">
        <v>5072.5895999999993</v>
      </c>
      <c r="AR823" s="1476">
        <v>5161.5823999999993</v>
      </c>
      <c r="AS823" s="1476">
        <v>5250.5751999999993</v>
      </c>
      <c r="AT823" s="1480">
        <v>5339.5679999999993</v>
      </c>
      <c r="AU823" s="355"/>
    </row>
    <row r="824" spans="1:47" x14ac:dyDescent="0.3">
      <c r="A824" s="725">
        <v>44</v>
      </c>
      <c r="B824" s="1479">
        <v>1456.9983999999999</v>
      </c>
      <c r="C824" s="1476">
        <v>1548.0608</v>
      </c>
      <c r="D824" s="1476">
        <v>1639.1232</v>
      </c>
      <c r="E824" s="1476">
        <v>1730.1855999999998</v>
      </c>
      <c r="F824" s="1476">
        <v>1821.2479999999998</v>
      </c>
      <c r="G824" s="1476">
        <v>1912.3103999999998</v>
      </c>
      <c r="H824" s="1476">
        <v>2003.3727999999999</v>
      </c>
      <c r="I824" s="1476">
        <v>2094.4351999999999</v>
      </c>
      <c r="J824" s="1476">
        <v>2185.4975999999997</v>
      </c>
      <c r="K824" s="1476">
        <v>2276.56</v>
      </c>
      <c r="L824" s="1476">
        <v>2367.6223999999997</v>
      </c>
      <c r="M824" s="1476">
        <v>2458.6848</v>
      </c>
      <c r="N824" s="1476">
        <v>2549.7471999999998</v>
      </c>
      <c r="O824" s="1476">
        <v>2640.8096</v>
      </c>
      <c r="P824" s="1476">
        <v>2731.8719999999998</v>
      </c>
      <c r="Q824" s="1476">
        <v>2822.9343999999996</v>
      </c>
      <c r="R824" s="1476">
        <v>2913.9967999999999</v>
      </c>
      <c r="S824" s="1476">
        <v>3005.0591999999997</v>
      </c>
      <c r="T824" s="1476">
        <v>3096.1215999999999</v>
      </c>
      <c r="U824" s="1476">
        <v>3187.1839999999997</v>
      </c>
      <c r="V824" s="1476">
        <v>3278.2464</v>
      </c>
      <c r="W824" s="1476">
        <v>3369.3087999999998</v>
      </c>
      <c r="X824" s="1476">
        <v>3460.3711999999996</v>
      </c>
      <c r="Y824" s="1476">
        <v>3551.4335999999998</v>
      </c>
      <c r="Z824" s="1476">
        <v>3642.4959999999996</v>
      </c>
      <c r="AA824" s="1476">
        <v>3733.5583999999999</v>
      </c>
      <c r="AB824" s="1476">
        <v>3824.6207999999997</v>
      </c>
      <c r="AC824" s="1476">
        <v>3915.6831999999999</v>
      </c>
      <c r="AD824" s="1476">
        <v>4006.7455999999997</v>
      </c>
      <c r="AE824" s="1476">
        <v>4097.808</v>
      </c>
      <c r="AF824" s="1476">
        <v>4188.8703999999998</v>
      </c>
      <c r="AG824" s="1476">
        <v>4279.9327999999996</v>
      </c>
      <c r="AH824" s="1476">
        <v>4370.9951999999994</v>
      </c>
      <c r="AI824" s="1476">
        <v>4462.0576000000001</v>
      </c>
      <c r="AJ824" s="1476">
        <v>4553.12</v>
      </c>
      <c r="AK824" s="1476">
        <v>4644.1823999999997</v>
      </c>
      <c r="AL824" s="1476">
        <v>4735.2447999999995</v>
      </c>
      <c r="AM824" s="1476">
        <v>4826.3071999999993</v>
      </c>
      <c r="AN824" s="1476">
        <v>4917.3696</v>
      </c>
      <c r="AO824" s="1476">
        <v>5008.4319999999998</v>
      </c>
      <c r="AP824" s="1476">
        <v>5099.4943999999996</v>
      </c>
      <c r="AQ824" s="1476">
        <v>5190.5567999999994</v>
      </c>
      <c r="AR824" s="1476">
        <v>5281.6192000000001</v>
      </c>
      <c r="AS824" s="1476">
        <v>5372.6815999999999</v>
      </c>
      <c r="AT824" s="1480">
        <v>5463.7439999999997</v>
      </c>
      <c r="AU824" s="355"/>
    </row>
    <row r="825" spans="1:47" x14ac:dyDescent="0.3">
      <c r="A825" s="725">
        <v>45</v>
      </c>
      <c r="B825" s="1479">
        <v>1490.1119999999999</v>
      </c>
      <c r="C825" s="1476">
        <v>1583.2439999999999</v>
      </c>
      <c r="D825" s="1476">
        <v>1676.376</v>
      </c>
      <c r="E825" s="1476">
        <v>1769.5079999999998</v>
      </c>
      <c r="F825" s="1476">
        <v>1862.6399999999999</v>
      </c>
      <c r="G825" s="1476">
        <v>1955.7719999999999</v>
      </c>
      <c r="H825" s="1476">
        <v>2048.904</v>
      </c>
      <c r="I825" s="1476">
        <v>2142.0360000000001</v>
      </c>
      <c r="J825" s="1476">
        <v>2235.1679999999997</v>
      </c>
      <c r="K825" s="1476">
        <v>2328.2999999999997</v>
      </c>
      <c r="L825" s="1476">
        <v>2421.4319999999998</v>
      </c>
      <c r="M825" s="1476">
        <v>2514.5639999999999</v>
      </c>
      <c r="N825" s="1476">
        <v>2607.6959999999999</v>
      </c>
      <c r="O825" s="1476">
        <v>2700.828</v>
      </c>
      <c r="P825" s="1476">
        <v>2793.96</v>
      </c>
      <c r="Q825" s="1476">
        <v>2887.0919999999996</v>
      </c>
      <c r="R825" s="1476">
        <v>2980.2239999999997</v>
      </c>
      <c r="S825" s="1476">
        <v>3073.3559999999998</v>
      </c>
      <c r="T825" s="1476">
        <v>3166.4879999999998</v>
      </c>
      <c r="U825" s="1476">
        <v>3259.62</v>
      </c>
      <c r="V825" s="1476">
        <v>3352.752</v>
      </c>
      <c r="W825" s="1476">
        <v>3445.884</v>
      </c>
      <c r="X825" s="1476">
        <v>3539.0159999999996</v>
      </c>
      <c r="Y825" s="1476">
        <v>3632.1479999999997</v>
      </c>
      <c r="Z825" s="1476">
        <v>3725.2799999999997</v>
      </c>
      <c r="AA825" s="1476">
        <v>3818.4119999999998</v>
      </c>
      <c r="AB825" s="1476">
        <v>3911.5439999999999</v>
      </c>
      <c r="AC825" s="1476">
        <v>4004.6759999999999</v>
      </c>
      <c r="AD825" s="1476">
        <v>4097.808</v>
      </c>
      <c r="AE825" s="1476">
        <v>4190.9399999999996</v>
      </c>
      <c r="AF825" s="1476">
        <v>4284.0720000000001</v>
      </c>
      <c r="AG825" s="1476">
        <v>4377.2039999999997</v>
      </c>
      <c r="AH825" s="1476">
        <v>4470.3359999999993</v>
      </c>
      <c r="AI825" s="1476">
        <v>4563.4679999999998</v>
      </c>
      <c r="AJ825" s="1476">
        <v>4656.5999999999995</v>
      </c>
      <c r="AK825" s="1476">
        <v>4749.732</v>
      </c>
      <c r="AL825" s="1476">
        <v>4842.8639999999996</v>
      </c>
      <c r="AM825" s="1476">
        <v>4935.9960000000001</v>
      </c>
      <c r="AN825" s="1476">
        <v>5029.1279999999997</v>
      </c>
      <c r="AO825" s="1476">
        <v>5122.2599999999993</v>
      </c>
      <c r="AP825" s="1476">
        <v>5215.3919999999998</v>
      </c>
      <c r="AQ825" s="1476">
        <v>5308.5239999999994</v>
      </c>
      <c r="AR825" s="1476">
        <v>5401.6559999999999</v>
      </c>
      <c r="AS825" s="1476">
        <v>5494.7879999999996</v>
      </c>
      <c r="AT825" s="1480">
        <v>5587.92</v>
      </c>
      <c r="AU825" s="355"/>
    </row>
    <row r="826" spans="1:47" x14ac:dyDescent="0.3">
      <c r="A826" s="725">
        <v>46</v>
      </c>
      <c r="B826" s="1479">
        <v>1523.2256</v>
      </c>
      <c r="C826" s="1476">
        <v>1618.4271999999999</v>
      </c>
      <c r="D826" s="1476">
        <v>1713.6288</v>
      </c>
      <c r="E826" s="1476">
        <v>1808.8303999999998</v>
      </c>
      <c r="F826" s="1476">
        <v>1904.0319999999999</v>
      </c>
      <c r="G826" s="1476">
        <v>1999.2335999999998</v>
      </c>
      <c r="H826" s="1476">
        <v>2094.4351999999999</v>
      </c>
      <c r="I826" s="1476">
        <v>2189.6367999999998</v>
      </c>
      <c r="J826" s="1476">
        <v>2284.8384000000001</v>
      </c>
      <c r="K826" s="1476">
        <v>2380.04</v>
      </c>
      <c r="L826" s="1476">
        <v>2475.2415999999998</v>
      </c>
      <c r="M826" s="1476">
        <v>2570.4431999999997</v>
      </c>
      <c r="N826" s="1476">
        <v>2665.6448</v>
      </c>
      <c r="O826" s="1476">
        <v>2760.8463999999999</v>
      </c>
      <c r="P826" s="1476">
        <v>2856.0479999999998</v>
      </c>
      <c r="Q826" s="1476">
        <v>2951.2495999999996</v>
      </c>
      <c r="R826" s="1476">
        <v>3046.4512</v>
      </c>
      <c r="S826" s="1476">
        <v>3141.6527999999998</v>
      </c>
      <c r="T826" s="1476">
        <v>3236.8543999999997</v>
      </c>
      <c r="U826" s="1476">
        <v>3332.056</v>
      </c>
      <c r="V826" s="1476">
        <v>3427.2575999999999</v>
      </c>
      <c r="W826" s="1476">
        <v>3522.4591999999998</v>
      </c>
      <c r="X826" s="1476">
        <v>3617.6607999999997</v>
      </c>
      <c r="Y826" s="1476">
        <v>3712.8624</v>
      </c>
      <c r="Z826" s="1476">
        <v>3808.0639999999999</v>
      </c>
      <c r="AA826" s="1476">
        <v>3903.2655999999997</v>
      </c>
      <c r="AB826" s="1476">
        <v>3998.4671999999996</v>
      </c>
      <c r="AC826" s="1476">
        <v>4093.6687999999999</v>
      </c>
      <c r="AD826" s="1476">
        <v>4188.8703999999998</v>
      </c>
      <c r="AE826" s="1476">
        <v>4284.0720000000001</v>
      </c>
      <c r="AF826" s="1476">
        <v>4379.2735999999995</v>
      </c>
      <c r="AG826" s="1476">
        <v>4474.4751999999999</v>
      </c>
      <c r="AH826" s="1476">
        <v>4569.6768000000002</v>
      </c>
      <c r="AI826" s="1476">
        <v>4664.8783999999996</v>
      </c>
      <c r="AJ826" s="1476">
        <v>4760.08</v>
      </c>
      <c r="AK826" s="1476">
        <v>4855.2815999999993</v>
      </c>
      <c r="AL826" s="1476">
        <v>4950.4831999999997</v>
      </c>
      <c r="AM826" s="1476">
        <v>5045.6848</v>
      </c>
      <c r="AN826" s="1476">
        <v>5140.8863999999994</v>
      </c>
      <c r="AO826" s="1476">
        <v>5236.0879999999997</v>
      </c>
      <c r="AP826" s="1476">
        <v>5331.2896000000001</v>
      </c>
      <c r="AQ826" s="1476">
        <v>5426.4911999999995</v>
      </c>
      <c r="AR826" s="1476">
        <v>5521.6927999999998</v>
      </c>
      <c r="AS826" s="1476">
        <v>5616.8944000000001</v>
      </c>
      <c r="AT826" s="1480">
        <v>5712.0959999999995</v>
      </c>
      <c r="AU826" s="355"/>
    </row>
    <row r="827" spans="1:47" x14ac:dyDescent="0.3">
      <c r="A827" s="725">
        <v>47</v>
      </c>
      <c r="B827" s="1479">
        <v>1556.3391999999999</v>
      </c>
      <c r="C827" s="1476">
        <v>1653.6103999999998</v>
      </c>
      <c r="D827" s="1476">
        <v>1750.8815999999999</v>
      </c>
      <c r="E827" s="1476">
        <v>1848.1527999999998</v>
      </c>
      <c r="F827" s="1476">
        <v>1945.424</v>
      </c>
      <c r="G827" s="1476">
        <v>2042.6951999999999</v>
      </c>
      <c r="H827" s="1476">
        <v>2139.9663999999998</v>
      </c>
      <c r="I827" s="1476">
        <v>2237.2375999999999</v>
      </c>
      <c r="J827" s="1476">
        <v>2334.5088000000001</v>
      </c>
      <c r="K827" s="1476">
        <v>2431.7799999999997</v>
      </c>
      <c r="L827" s="1476">
        <v>2529.0511999999999</v>
      </c>
      <c r="M827" s="1476">
        <v>2626.3224</v>
      </c>
      <c r="N827" s="1476">
        <v>2723.5935999999997</v>
      </c>
      <c r="O827" s="1476">
        <v>2820.8647999999998</v>
      </c>
      <c r="P827" s="1476">
        <v>2918.136</v>
      </c>
      <c r="Q827" s="1476">
        <v>3015.4071999999996</v>
      </c>
      <c r="R827" s="1476">
        <v>3112.6783999999998</v>
      </c>
      <c r="S827" s="1476">
        <v>3209.9495999999999</v>
      </c>
      <c r="T827" s="1476">
        <v>3307.2207999999996</v>
      </c>
      <c r="U827" s="1476">
        <v>3404.4919999999997</v>
      </c>
      <c r="V827" s="1476">
        <v>3501.7631999999999</v>
      </c>
      <c r="W827" s="1476">
        <v>3599.0344</v>
      </c>
      <c r="X827" s="1476">
        <v>3696.3055999999997</v>
      </c>
      <c r="Y827" s="1476">
        <v>3793.5767999999998</v>
      </c>
      <c r="Z827" s="1476">
        <v>3890.848</v>
      </c>
      <c r="AA827" s="1476">
        <v>3988.1191999999996</v>
      </c>
      <c r="AB827" s="1476">
        <v>4085.3903999999998</v>
      </c>
      <c r="AC827" s="1476">
        <v>4182.6615999999995</v>
      </c>
      <c r="AD827" s="1476">
        <v>4279.9327999999996</v>
      </c>
      <c r="AE827" s="1476">
        <v>4377.2039999999997</v>
      </c>
      <c r="AF827" s="1476">
        <v>4474.4751999999999</v>
      </c>
      <c r="AG827" s="1476">
        <v>4571.7464</v>
      </c>
      <c r="AH827" s="1476">
        <v>4669.0176000000001</v>
      </c>
      <c r="AI827" s="1476">
        <v>4766.2887999999994</v>
      </c>
      <c r="AJ827" s="1476">
        <v>4863.5599999999995</v>
      </c>
      <c r="AK827" s="1476">
        <v>4960.8311999999996</v>
      </c>
      <c r="AL827" s="1476">
        <v>5058.1023999999998</v>
      </c>
      <c r="AM827" s="1476">
        <v>5155.3735999999999</v>
      </c>
      <c r="AN827" s="1476">
        <v>5252.6448</v>
      </c>
      <c r="AO827" s="1476">
        <v>5349.9159999999993</v>
      </c>
      <c r="AP827" s="1476">
        <v>5447.1871999999994</v>
      </c>
      <c r="AQ827" s="1476">
        <v>5544.4583999999995</v>
      </c>
      <c r="AR827" s="1476">
        <v>5641.7295999999997</v>
      </c>
      <c r="AS827" s="1476">
        <v>5739.0007999999998</v>
      </c>
      <c r="AT827" s="1480">
        <v>5836.2719999999999</v>
      </c>
      <c r="AU827" s="355"/>
    </row>
    <row r="828" spans="1:47" x14ac:dyDescent="0.3">
      <c r="A828" s="725">
        <v>48</v>
      </c>
      <c r="B828" s="1479">
        <v>1589.4528</v>
      </c>
      <c r="C828" s="1476">
        <v>1688.7936</v>
      </c>
      <c r="D828" s="1476">
        <v>1788.1343999999999</v>
      </c>
      <c r="E828" s="1476">
        <v>1887.4751999999999</v>
      </c>
      <c r="F828" s="1476">
        <v>1986.8159999999998</v>
      </c>
      <c r="G828" s="1476">
        <v>2086.1567999999997</v>
      </c>
      <c r="H828" s="1476">
        <v>2185.4975999999997</v>
      </c>
      <c r="I828" s="1476">
        <v>2284.8384000000001</v>
      </c>
      <c r="J828" s="1476">
        <v>2384.1792</v>
      </c>
      <c r="K828" s="1476">
        <v>2483.52</v>
      </c>
      <c r="L828" s="1476">
        <v>2582.8607999999999</v>
      </c>
      <c r="M828" s="1476">
        <v>2682.2015999999999</v>
      </c>
      <c r="N828" s="1476">
        <v>2781.5423999999998</v>
      </c>
      <c r="O828" s="1476">
        <v>2880.8831999999998</v>
      </c>
      <c r="P828" s="1476">
        <v>2980.2239999999997</v>
      </c>
      <c r="Q828" s="1476">
        <v>3079.5647999999997</v>
      </c>
      <c r="R828" s="1476">
        <v>3178.9056</v>
      </c>
      <c r="S828" s="1476">
        <v>3278.2464</v>
      </c>
      <c r="T828" s="1476">
        <v>3377.5871999999999</v>
      </c>
      <c r="U828" s="1476">
        <v>3476.9279999999999</v>
      </c>
      <c r="V828" s="1476">
        <v>3576.2687999999998</v>
      </c>
      <c r="W828" s="1476">
        <v>3675.6095999999998</v>
      </c>
      <c r="X828" s="1476">
        <v>3774.9503999999997</v>
      </c>
      <c r="Y828" s="1476">
        <v>3874.2911999999997</v>
      </c>
      <c r="Z828" s="1476">
        <v>3973.6319999999996</v>
      </c>
      <c r="AA828" s="1476">
        <v>4072.9727999999996</v>
      </c>
      <c r="AB828" s="1476">
        <v>4172.3135999999995</v>
      </c>
      <c r="AC828" s="1476">
        <v>4271.6543999999994</v>
      </c>
      <c r="AD828" s="1476">
        <v>4370.9951999999994</v>
      </c>
      <c r="AE828" s="1476">
        <v>4470.3359999999993</v>
      </c>
      <c r="AF828" s="1476">
        <v>4569.6768000000002</v>
      </c>
      <c r="AG828" s="1476">
        <v>4669.0176000000001</v>
      </c>
      <c r="AH828" s="1476">
        <v>4768.3584000000001</v>
      </c>
      <c r="AI828" s="1476">
        <v>4867.6992</v>
      </c>
      <c r="AJ828" s="1476">
        <v>4967.04</v>
      </c>
      <c r="AK828" s="1476">
        <v>5066.3807999999999</v>
      </c>
      <c r="AL828" s="1476">
        <v>5165.7215999999999</v>
      </c>
      <c r="AM828" s="1476">
        <v>5265.0623999999998</v>
      </c>
      <c r="AN828" s="1476">
        <v>5364.4031999999997</v>
      </c>
      <c r="AO828" s="1476">
        <v>5463.7439999999997</v>
      </c>
      <c r="AP828" s="1476">
        <v>5563.0847999999996</v>
      </c>
      <c r="AQ828" s="1476">
        <v>5662.4255999999996</v>
      </c>
      <c r="AR828" s="1476">
        <v>5761.7663999999995</v>
      </c>
      <c r="AS828" s="1476">
        <v>5861.1071999999995</v>
      </c>
      <c r="AT828" s="1480">
        <v>5960.4479999999994</v>
      </c>
      <c r="AU828" s="355"/>
    </row>
    <row r="829" spans="1:47" x14ac:dyDescent="0.3">
      <c r="A829" s="725">
        <v>49</v>
      </c>
      <c r="B829" s="1479">
        <v>1622.5663999999999</v>
      </c>
      <c r="C829" s="1476">
        <v>1723.9767999999999</v>
      </c>
      <c r="D829" s="1476">
        <v>1825.3871999999999</v>
      </c>
      <c r="E829" s="1476">
        <v>1926.7975999999999</v>
      </c>
      <c r="F829" s="1476">
        <v>2028.2079999999999</v>
      </c>
      <c r="G829" s="1476">
        <v>2129.6183999999998</v>
      </c>
      <c r="H829" s="1476">
        <v>2231.0288</v>
      </c>
      <c r="I829" s="1476">
        <v>2332.4391999999998</v>
      </c>
      <c r="J829" s="1476">
        <v>2433.8496</v>
      </c>
      <c r="K829" s="1476">
        <v>2535.2599999999998</v>
      </c>
      <c r="L829" s="1476">
        <v>2636.6704</v>
      </c>
      <c r="M829" s="1476">
        <v>2738.0807999999997</v>
      </c>
      <c r="N829" s="1476">
        <v>2839.4911999999999</v>
      </c>
      <c r="O829" s="1476">
        <v>2940.9015999999997</v>
      </c>
      <c r="P829" s="1476">
        <v>3042.3119999999999</v>
      </c>
      <c r="Q829" s="1476">
        <v>3143.7223999999997</v>
      </c>
      <c r="R829" s="1476">
        <v>3245.1327999999999</v>
      </c>
      <c r="S829" s="1476">
        <v>3346.5431999999996</v>
      </c>
      <c r="T829" s="1476">
        <v>3447.9535999999998</v>
      </c>
      <c r="U829" s="1476">
        <v>3549.3639999999996</v>
      </c>
      <c r="V829" s="1476">
        <v>3650.7743999999998</v>
      </c>
      <c r="W829" s="1476">
        <v>3752.1848</v>
      </c>
      <c r="X829" s="1476">
        <v>3853.5951999999997</v>
      </c>
      <c r="Y829" s="1476">
        <v>3955.0056</v>
      </c>
      <c r="Z829" s="1476">
        <v>4056.4159999999997</v>
      </c>
      <c r="AA829" s="1476">
        <v>4157.8263999999999</v>
      </c>
      <c r="AB829" s="1476">
        <v>4259.2367999999997</v>
      </c>
      <c r="AC829" s="1476">
        <v>4360.6471999999994</v>
      </c>
      <c r="AD829" s="1476">
        <v>4462.0576000000001</v>
      </c>
      <c r="AE829" s="1476">
        <v>4563.4679999999998</v>
      </c>
      <c r="AF829" s="1476">
        <v>4664.8783999999996</v>
      </c>
      <c r="AG829" s="1476">
        <v>4766.2887999999994</v>
      </c>
      <c r="AH829" s="1476">
        <v>4867.6992</v>
      </c>
      <c r="AI829" s="1476">
        <v>4969.1095999999998</v>
      </c>
      <c r="AJ829" s="1476">
        <v>5070.5199999999995</v>
      </c>
      <c r="AK829" s="1476">
        <v>5171.9303999999993</v>
      </c>
      <c r="AL829" s="1476">
        <v>5273.3407999999999</v>
      </c>
      <c r="AM829" s="1476">
        <v>5374.7511999999997</v>
      </c>
      <c r="AN829" s="1476">
        <v>5476.1615999999995</v>
      </c>
      <c r="AO829" s="1476">
        <v>5577.5720000000001</v>
      </c>
      <c r="AP829" s="1476">
        <v>5678.9823999999999</v>
      </c>
      <c r="AQ829" s="1476">
        <v>5780.3927999999996</v>
      </c>
      <c r="AR829" s="1476">
        <v>5881.8031999999994</v>
      </c>
      <c r="AS829" s="1476">
        <v>5983.2136</v>
      </c>
      <c r="AT829" s="1480">
        <v>6084.6239999999998</v>
      </c>
      <c r="AU829" s="355"/>
    </row>
    <row r="830" spans="1:47" s="355" customFormat="1" x14ac:dyDescent="0.3">
      <c r="A830" s="725">
        <v>50</v>
      </c>
      <c r="B830" s="1479">
        <v>1655.6799999999998</v>
      </c>
      <c r="C830" s="1476">
        <v>1759.1599999999999</v>
      </c>
      <c r="D830" s="1476">
        <v>1862.6399999999999</v>
      </c>
      <c r="E830" s="1476">
        <v>1966.12</v>
      </c>
      <c r="F830" s="1476">
        <v>2069.6</v>
      </c>
      <c r="G830" s="1476">
        <v>2173.08</v>
      </c>
      <c r="H830" s="1476">
        <v>2276.56</v>
      </c>
      <c r="I830" s="1476">
        <v>2380.04</v>
      </c>
      <c r="J830" s="1476">
        <v>2483.52</v>
      </c>
      <c r="K830" s="1476">
        <v>2587</v>
      </c>
      <c r="L830" s="1476">
        <v>2690.48</v>
      </c>
      <c r="M830" s="1476">
        <v>2793.96</v>
      </c>
      <c r="N830" s="1476">
        <v>2897.44</v>
      </c>
      <c r="O830" s="1476">
        <v>3000.9199999999996</v>
      </c>
      <c r="P830" s="1476">
        <v>3104.3999999999996</v>
      </c>
      <c r="Q830" s="1476">
        <v>3207.8799999999997</v>
      </c>
      <c r="R830" s="1476">
        <v>3311.3599999999997</v>
      </c>
      <c r="S830" s="1476">
        <v>3414.8399999999997</v>
      </c>
      <c r="T830" s="1476">
        <v>3518.3199999999997</v>
      </c>
      <c r="U830" s="1476">
        <v>3621.7999999999997</v>
      </c>
      <c r="V830" s="1476">
        <v>3725.2799999999997</v>
      </c>
      <c r="W830" s="1476">
        <v>3828.7599999999998</v>
      </c>
      <c r="X830" s="1476">
        <v>3932.24</v>
      </c>
      <c r="Y830" s="1476">
        <v>4035.72</v>
      </c>
      <c r="Z830" s="1476">
        <v>4139.2</v>
      </c>
      <c r="AA830" s="1476">
        <v>4242.6799999999994</v>
      </c>
      <c r="AB830" s="1476">
        <v>4346.16</v>
      </c>
      <c r="AC830" s="1476">
        <v>4449.6399999999994</v>
      </c>
      <c r="AD830" s="1476">
        <v>4553.12</v>
      </c>
      <c r="AE830" s="1476">
        <v>4656.5999999999995</v>
      </c>
      <c r="AF830" s="1476">
        <v>4760.08</v>
      </c>
      <c r="AG830" s="1476">
        <v>4863.5599999999995</v>
      </c>
      <c r="AH830" s="1476">
        <v>4967.04</v>
      </c>
      <c r="AI830" s="1476">
        <v>5070.5199999999995</v>
      </c>
      <c r="AJ830" s="1476">
        <v>5174</v>
      </c>
      <c r="AK830" s="1476">
        <v>5277.48</v>
      </c>
      <c r="AL830" s="1476">
        <v>5380.96</v>
      </c>
      <c r="AM830" s="1476">
        <v>5484.44</v>
      </c>
      <c r="AN830" s="1476">
        <v>5587.92</v>
      </c>
      <c r="AO830" s="1476">
        <v>5691.4</v>
      </c>
      <c r="AP830" s="1476">
        <v>5794.88</v>
      </c>
      <c r="AQ830" s="1476">
        <v>5898.36</v>
      </c>
      <c r="AR830" s="1476">
        <v>6001.8399999999992</v>
      </c>
      <c r="AS830" s="1476">
        <v>6105.32</v>
      </c>
      <c r="AT830" s="1480">
        <v>6208.7999999999993</v>
      </c>
    </row>
    <row r="831" spans="1:47" x14ac:dyDescent="0.3">
      <c r="A831" s="725">
        <v>51</v>
      </c>
      <c r="B831" s="1479">
        <v>1688.7936</v>
      </c>
      <c r="C831" s="1476">
        <v>1794.3431999999998</v>
      </c>
      <c r="D831" s="1476">
        <v>1899.8927999999999</v>
      </c>
      <c r="E831" s="1476">
        <v>2005.4423999999999</v>
      </c>
      <c r="F831" s="1476">
        <v>2110.9919999999997</v>
      </c>
      <c r="G831" s="1476">
        <v>2216.5416</v>
      </c>
      <c r="H831" s="1476">
        <v>2322.0911999999998</v>
      </c>
      <c r="I831" s="1476">
        <v>2427.6407999999997</v>
      </c>
      <c r="J831" s="1476">
        <v>2533.1904</v>
      </c>
      <c r="K831" s="1476">
        <v>2638.74</v>
      </c>
      <c r="L831" s="1476">
        <v>2744.2896000000001</v>
      </c>
      <c r="M831" s="1476">
        <v>2849.8391999999999</v>
      </c>
      <c r="N831" s="1476">
        <v>2955.3887999999997</v>
      </c>
      <c r="O831" s="1476">
        <v>3060.9384</v>
      </c>
      <c r="P831" s="1476">
        <v>3166.4879999999998</v>
      </c>
      <c r="Q831" s="1476">
        <v>3272.0375999999997</v>
      </c>
      <c r="R831" s="1476">
        <v>3377.5871999999999</v>
      </c>
      <c r="S831" s="1476">
        <v>3483.1367999999998</v>
      </c>
      <c r="T831" s="1476">
        <v>3588.6863999999996</v>
      </c>
      <c r="U831" s="1476">
        <v>3694.2359999999999</v>
      </c>
      <c r="V831" s="1476">
        <v>3799.7855999999997</v>
      </c>
      <c r="W831" s="1476">
        <v>3905.3352</v>
      </c>
      <c r="X831" s="1476">
        <v>4010.8847999999998</v>
      </c>
      <c r="Y831" s="1476">
        <v>4116.4344000000001</v>
      </c>
      <c r="Z831" s="1476">
        <v>4221.9839999999995</v>
      </c>
      <c r="AA831" s="1476">
        <v>4327.5335999999998</v>
      </c>
      <c r="AB831" s="1476">
        <v>4433.0832</v>
      </c>
      <c r="AC831" s="1476">
        <v>4538.6327999999994</v>
      </c>
      <c r="AD831" s="1476">
        <v>4644.1823999999997</v>
      </c>
      <c r="AE831" s="1476">
        <v>4749.732</v>
      </c>
      <c r="AF831" s="1476">
        <v>4855.2815999999993</v>
      </c>
      <c r="AG831" s="1476">
        <v>4960.8311999999996</v>
      </c>
      <c r="AH831" s="1476">
        <v>5066.3807999999999</v>
      </c>
      <c r="AI831" s="1476">
        <v>5171.9303999999993</v>
      </c>
      <c r="AJ831" s="1476">
        <v>5277.48</v>
      </c>
      <c r="AK831" s="1476">
        <v>5383.0295999999998</v>
      </c>
      <c r="AL831" s="1476">
        <v>5488.5792000000001</v>
      </c>
      <c r="AM831" s="1476">
        <v>5594.1287999999995</v>
      </c>
      <c r="AN831" s="1476">
        <v>5699.6783999999998</v>
      </c>
      <c r="AO831" s="1476">
        <v>5805.2280000000001</v>
      </c>
      <c r="AP831" s="1476">
        <v>5910.7775999999994</v>
      </c>
      <c r="AQ831" s="1476">
        <v>6016.3271999999997</v>
      </c>
      <c r="AR831" s="1476">
        <v>6121.8768</v>
      </c>
      <c r="AS831" s="1476">
        <v>6227.4263999999994</v>
      </c>
      <c r="AT831" s="1480">
        <v>6332.9759999999997</v>
      </c>
    </row>
    <row r="832" spans="1:47" s="355" customFormat="1" x14ac:dyDescent="0.3">
      <c r="A832" s="725">
        <v>52</v>
      </c>
      <c r="B832" s="1479">
        <v>1721.9071999999999</v>
      </c>
      <c r="C832" s="1476">
        <v>1829.5264</v>
      </c>
      <c r="D832" s="1476">
        <v>1937.1455999999998</v>
      </c>
      <c r="E832" s="1476">
        <v>2044.7647999999999</v>
      </c>
      <c r="F832" s="1476">
        <v>2152.384</v>
      </c>
      <c r="G832" s="1476">
        <v>2260.0031999999997</v>
      </c>
      <c r="H832" s="1476">
        <v>2367.6223999999997</v>
      </c>
      <c r="I832" s="1476">
        <v>2475.2415999999998</v>
      </c>
      <c r="J832" s="1476">
        <v>2582.8607999999999</v>
      </c>
      <c r="K832" s="1476">
        <v>2690.48</v>
      </c>
      <c r="L832" s="1476">
        <v>2798.0991999999997</v>
      </c>
      <c r="M832" s="1476">
        <v>2905.7183999999997</v>
      </c>
      <c r="N832" s="1476">
        <v>3013.3375999999998</v>
      </c>
      <c r="O832" s="1476">
        <v>3120.9567999999999</v>
      </c>
      <c r="P832" s="1476">
        <v>3228.576</v>
      </c>
      <c r="Q832" s="1476">
        <v>3336.1951999999997</v>
      </c>
      <c r="R832" s="1476">
        <v>3443.8143999999998</v>
      </c>
      <c r="S832" s="1476">
        <v>3551.4335999999998</v>
      </c>
      <c r="T832" s="1476">
        <v>3659.0527999999999</v>
      </c>
      <c r="U832" s="1476">
        <v>3766.6719999999996</v>
      </c>
      <c r="V832" s="1476">
        <v>3874.2911999999997</v>
      </c>
      <c r="W832" s="1476">
        <v>3981.9103999999998</v>
      </c>
      <c r="X832" s="1476">
        <v>4089.5295999999998</v>
      </c>
      <c r="Y832" s="1476">
        <v>4197.1487999999999</v>
      </c>
      <c r="Z832" s="1476">
        <v>4304.768</v>
      </c>
      <c r="AA832" s="1476">
        <v>4412.3872000000001</v>
      </c>
      <c r="AB832" s="1476">
        <v>4520.0063999999993</v>
      </c>
      <c r="AC832" s="1476">
        <v>4627.6255999999994</v>
      </c>
      <c r="AD832" s="1476">
        <v>4735.2447999999995</v>
      </c>
      <c r="AE832" s="1476">
        <v>4842.8639999999996</v>
      </c>
      <c r="AF832" s="1476">
        <v>4950.4831999999997</v>
      </c>
      <c r="AG832" s="1476">
        <v>5058.1023999999998</v>
      </c>
      <c r="AH832" s="1476">
        <v>5165.7215999999999</v>
      </c>
      <c r="AI832" s="1476">
        <v>5273.3407999999999</v>
      </c>
      <c r="AJ832" s="1476">
        <v>5380.96</v>
      </c>
      <c r="AK832" s="1476">
        <v>5488.5792000000001</v>
      </c>
      <c r="AL832" s="1476">
        <v>5596.1983999999993</v>
      </c>
      <c r="AM832" s="1476">
        <v>5703.8175999999994</v>
      </c>
      <c r="AN832" s="1476">
        <v>5811.4367999999995</v>
      </c>
      <c r="AO832" s="1476">
        <v>5919.0559999999996</v>
      </c>
      <c r="AP832" s="1476">
        <v>6026.6751999999997</v>
      </c>
      <c r="AQ832" s="1476">
        <v>6134.2943999999998</v>
      </c>
      <c r="AR832" s="1476">
        <v>6241.9135999999999</v>
      </c>
      <c r="AS832" s="1476">
        <v>6349.5328</v>
      </c>
      <c r="AT832" s="1480">
        <v>6457.152</v>
      </c>
      <c r="AU832"/>
    </row>
    <row r="833" spans="1:47" x14ac:dyDescent="0.3">
      <c r="A833" s="725">
        <v>53</v>
      </c>
      <c r="B833" s="1479">
        <v>1755.0208</v>
      </c>
      <c r="C833" s="1476">
        <v>1864.7095999999999</v>
      </c>
      <c r="D833" s="1476">
        <v>1974.3983999999998</v>
      </c>
      <c r="E833" s="1476">
        <v>2084.0871999999999</v>
      </c>
      <c r="F833" s="1476">
        <v>2193.7759999999998</v>
      </c>
      <c r="G833" s="1476">
        <v>2303.4647999999997</v>
      </c>
      <c r="H833" s="1476">
        <v>2413.1535999999996</v>
      </c>
      <c r="I833" s="1476">
        <v>2522.8424</v>
      </c>
      <c r="J833" s="1476">
        <v>2632.5311999999999</v>
      </c>
      <c r="K833" s="1476">
        <v>2742.22</v>
      </c>
      <c r="L833" s="1476">
        <v>2851.9087999999997</v>
      </c>
      <c r="M833" s="1476">
        <v>2961.5976000000001</v>
      </c>
      <c r="N833" s="1476">
        <v>3071.2864</v>
      </c>
      <c r="O833" s="1476">
        <v>3180.9751999999999</v>
      </c>
      <c r="P833" s="1476">
        <v>3290.6639999999998</v>
      </c>
      <c r="Q833" s="1476">
        <v>3400.3527999999997</v>
      </c>
      <c r="R833" s="1476">
        <v>3510.0416</v>
      </c>
      <c r="S833" s="1476">
        <v>3619.7303999999999</v>
      </c>
      <c r="T833" s="1476">
        <v>3729.4191999999998</v>
      </c>
      <c r="U833" s="1476">
        <v>3839.1079999999997</v>
      </c>
      <c r="V833" s="1476">
        <v>3948.7967999999996</v>
      </c>
      <c r="W833" s="1476">
        <v>4058.4856</v>
      </c>
      <c r="X833" s="1476">
        <v>4168.1743999999999</v>
      </c>
      <c r="Y833" s="1476">
        <v>4277.8631999999998</v>
      </c>
      <c r="Z833" s="1476">
        <v>4387.5519999999997</v>
      </c>
      <c r="AA833" s="1476">
        <v>4497.2407999999996</v>
      </c>
      <c r="AB833" s="1476">
        <v>4606.9295999999995</v>
      </c>
      <c r="AC833" s="1476">
        <v>4716.6183999999994</v>
      </c>
      <c r="AD833" s="1476">
        <v>4826.3071999999993</v>
      </c>
      <c r="AE833" s="1476">
        <v>4935.9960000000001</v>
      </c>
      <c r="AF833" s="1476">
        <v>5045.6848</v>
      </c>
      <c r="AG833" s="1476">
        <v>5155.3735999999999</v>
      </c>
      <c r="AH833" s="1476">
        <v>5265.0623999999998</v>
      </c>
      <c r="AI833" s="1476">
        <v>5374.7511999999997</v>
      </c>
      <c r="AJ833" s="1476">
        <v>5484.44</v>
      </c>
      <c r="AK833" s="1476">
        <v>5594.1287999999995</v>
      </c>
      <c r="AL833" s="1476">
        <v>5703.8175999999994</v>
      </c>
      <c r="AM833" s="1476">
        <v>5813.5063999999993</v>
      </c>
      <c r="AN833" s="1476">
        <v>5923.1952000000001</v>
      </c>
      <c r="AO833" s="1476">
        <v>6032.884</v>
      </c>
      <c r="AP833" s="1476">
        <v>6142.5727999999999</v>
      </c>
      <c r="AQ833" s="1476">
        <v>6252.2615999999998</v>
      </c>
      <c r="AR833" s="1476">
        <v>6361.9503999999997</v>
      </c>
      <c r="AS833" s="1476">
        <v>6471.6391999999996</v>
      </c>
      <c r="AT833" s="1480">
        <v>6581.3279999999995</v>
      </c>
    </row>
    <row r="834" spans="1:47" x14ac:dyDescent="0.3">
      <c r="A834" s="725">
        <v>54</v>
      </c>
      <c r="B834" s="1479">
        <v>1788.1343999999999</v>
      </c>
      <c r="C834" s="1476">
        <v>1899.8927999999999</v>
      </c>
      <c r="D834" s="1476">
        <v>2011.6511999999998</v>
      </c>
      <c r="E834" s="1476">
        <v>2123.4096</v>
      </c>
      <c r="F834" s="1476">
        <v>2235.1679999999997</v>
      </c>
      <c r="G834" s="1476">
        <v>2346.9263999999998</v>
      </c>
      <c r="H834" s="1476">
        <v>2458.6848</v>
      </c>
      <c r="I834" s="1476">
        <v>2570.4431999999997</v>
      </c>
      <c r="J834" s="1476">
        <v>2682.2015999999999</v>
      </c>
      <c r="K834" s="1476">
        <v>2793.96</v>
      </c>
      <c r="L834" s="1476">
        <v>2905.7183999999997</v>
      </c>
      <c r="M834" s="1476">
        <v>3017.4767999999999</v>
      </c>
      <c r="N834" s="1476">
        <v>3129.2351999999996</v>
      </c>
      <c r="O834" s="1476">
        <v>3240.9935999999998</v>
      </c>
      <c r="P834" s="1476">
        <v>3352.752</v>
      </c>
      <c r="Q834" s="1476">
        <v>3464.5103999999997</v>
      </c>
      <c r="R834" s="1476">
        <v>3576.2687999999998</v>
      </c>
      <c r="S834" s="1476">
        <v>3688.0272</v>
      </c>
      <c r="T834" s="1476">
        <v>3799.7855999999997</v>
      </c>
      <c r="U834" s="1476">
        <v>3911.5439999999999</v>
      </c>
      <c r="V834" s="1476">
        <v>4023.3023999999996</v>
      </c>
      <c r="W834" s="1476">
        <v>4135.0608000000002</v>
      </c>
      <c r="X834" s="1476">
        <v>4246.8191999999999</v>
      </c>
      <c r="Y834" s="1476">
        <v>4358.5775999999996</v>
      </c>
      <c r="Z834" s="1476">
        <v>4470.3359999999993</v>
      </c>
      <c r="AA834" s="1476">
        <v>4582.0944</v>
      </c>
      <c r="AB834" s="1476">
        <v>4693.8527999999997</v>
      </c>
      <c r="AC834" s="1476">
        <v>4805.6111999999994</v>
      </c>
      <c r="AD834" s="1476">
        <v>4917.3696</v>
      </c>
      <c r="AE834" s="1476">
        <v>5029.1279999999997</v>
      </c>
      <c r="AF834" s="1476">
        <v>5140.8863999999994</v>
      </c>
      <c r="AG834" s="1476">
        <v>5252.6448</v>
      </c>
      <c r="AH834" s="1476">
        <v>5364.4031999999997</v>
      </c>
      <c r="AI834" s="1476">
        <v>5476.1615999999995</v>
      </c>
      <c r="AJ834" s="1476">
        <v>5587.92</v>
      </c>
      <c r="AK834" s="1476">
        <v>5699.6783999999998</v>
      </c>
      <c r="AL834" s="1476">
        <v>5811.4367999999995</v>
      </c>
      <c r="AM834" s="1476">
        <v>5923.1952000000001</v>
      </c>
      <c r="AN834" s="1476">
        <v>6034.9535999999998</v>
      </c>
      <c r="AO834" s="1476">
        <v>6146.7119999999995</v>
      </c>
      <c r="AP834" s="1476">
        <v>6258.4703999999992</v>
      </c>
      <c r="AQ834" s="1476">
        <v>6370.2287999999999</v>
      </c>
      <c r="AR834" s="1476">
        <v>6481.9871999999996</v>
      </c>
      <c r="AS834" s="1476">
        <v>6593.7455999999993</v>
      </c>
      <c r="AT834" s="1480">
        <v>6705.5039999999999</v>
      </c>
    </row>
    <row r="835" spans="1:47" x14ac:dyDescent="0.3">
      <c r="A835" s="725">
        <v>55</v>
      </c>
      <c r="B835" s="1479">
        <v>1821.2479999999998</v>
      </c>
      <c r="C835" s="1476">
        <v>1935.0759999999998</v>
      </c>
      <c r="D835" s="1476">
        <v>2048.904</v>
      </c>
      <c r="E835" s="1476">
        <v>2162.732</v>
      </c>
      <c r="F835" s="1476">
        <v>2276.56</v>
      </c>
      <c r="G835" s="1476">
        <v>2390.3879999999999</v>
      </c>
      <c r="H835" s="1476">
        <v>2504.2159999999999</v>
      </c>
      <c r="I835" s="1476">
        <v>2618.0439999999999</v>
      </c>
      <c r="J835" s="1476">
        <v>2731.8719999999998</v>
      </c>
      <c r="K835" s="1476">
        <v>2845.7</v>
      </c>
      <c r="L835" s="1476">
        <v>2959.5279999999998</v>
      </c>
      <c r="M835" s="1476">
        <v>3073.3559999999998</v>
      </c>
      <c r="N835" s="1476">
        <v>3187.1839999999997</v>
      </c>
      <c r="O835" s="1476">
        <v>3301.0119999999997</v>
      </c>
      <c r="P835" s="1476">
        <v>3414.8399999999997</v>
      </c>
      <c r="Q835" s="1476">
        <v>3528.6679999999997</v>
      </c>
      <c r="R835" s="1476">
        <v>3642.4959999999996</v>
      </c>
      <c r="S835" s="1476">
        <v>3756.3239999999996</v>
      </c>
      <c r="T835" s="1476">
        <v>3870.1519999999996</v>
      </c>
      <c r="U835" s="1476">
        <v>3983.9799999999996</v>
      </c>
      <c r="V835" s="1476">
        <v>4097.808</v>
      </c>
      <c r="W835" s="1476">
        <v>4211.6359999999995</v>
      </c>
      <c r="X835" s="1476">
        <v>4325.4639999999999</v>
      </c>
      <c r="Y835" s="1476">
        <v>4439.2919999999995</v>
      </c>
      <c r="Z835" s="1476">
        <v>4553.12</v>
      </c>
      <c r="AA835" s="1476">
        <v>4666.9479999999994</v>
      </c>
      <c r="AB835" s="1476">
        <v>4780.7759999999998</v>
      </c>
      <c r="AC835" s="1476">
        <v>4894.6039999999994</v>
      </c>
      <c r="AD835" s="1476">
        <v>5008.4319999999998</v>
      </c>
      <c r="AE835" s="1476">
        <v>5122.2599999999993</v>
      </c>
      <c r="AF835" s="1476">
        <v>5236.0879999999997</v>
      </c>
      <c r="AG835" s="1476">
        <v>5349.9159999999993</v>
      </c>
      <c r="AH835" s="1476">
        <v>5463.7439999999997</v>
      </c>
      <c r="AI835" s="1476">
        <v>5577.5720000000001</v>
      </c>
      <c r="AJ835" s="1476">
        <v>5691.4</v>
      </c>
      <c r="AK835" s="1476">
        <v>5805.2280000000001</v>
      </c>
      <c r="AL835" s="1476">
        <v>5919.0559999999996</v>
      </c>
      <c r="AM835" s="1476">
        <v>6032.884</v>
      </c>
      <c r="AN835" s="1476">
        <v>6146.7119999999995</v>
      </c>
      <c r="AO835" s="1476">
        <v>6260.54</v>
      </c>
      <c r="AP835" s="1476">
        <v>6374.3679999999995</v>
      </c>
      <c r="AQ835" s="1476">
        <v>6488.1959999999999</v>
      </c>
      <c r="AR835" s="1476">
        <v>6602.0239999999994</v>
      </c>
      <c r="AS835" s="1476">
        <v>6715.8519999999999</v>
      </c>
      <c r="AT835" s="1480">
        <v>6829.6799999999994</v>
      </c>
    </row>
    <row r="836" spans="1:47" s="355" customFormat="1" x14ac:dyDescent="0.3">
      <c r="A836" s="725">
        <v>56</v>
      </c>
      <c r="B836" s="1479">
        <v>1854.3616</v>
      </c>
      <c r="C836" s="1476">
        <v>1970.2592</v>
      </c>
      <c r="D836" s="1476">
        <v>2086.1567999999997</v>
      </c>
      <c r="E836" s="1476">
        <v>2202.0544</v>
      </c>
      <c r="F836" s="1476">
        <v>2317.9519999999998</v>
      </c>
      <c r="G836" s="1476">
        <v>2433.8496</v>
      </c>
      <c r="H836" s="1476">
        <v>2549.7471999999998</v>
      </c>
      <c r="I836" s="1476">
        <v>2665.6448</v>
      </c>
      <c r="J836" s="1476">
        <v>2781.5423999999998</v>
      </c>
      <c r="K836" s="1476">
        <v>2897.44</v>
      </c>
      <c r="L836" s="1476">
        <v>3013.3375999999998</v>
      </c>
      <c r="M836" s="1476">
        <v>3129.2351999999996</v>
      </c>
      <c r="N836" s="1476">
        <v>3245.1327999999999</v>
      </c>
      <c r="O836" s="1476">
        <v>3361.0303999999996</v>
      </c>
      <c r="P836" s="1476">
        <v>3476.9279999999999</v>
      </c>
      <c r="Q836" s="1476">
        <v>3592.8255999999997</v>
      </c>
      <c r="R836" s="1476">
        <v>3708.7231999999999</v>
      </c>
      <c r="S836" s="1476">
        <v>3824.6207999999997</v>
      </c>
      <c r="T836" s="1476">
        <v>3940.5183999999999</v>
      </c>
      <c r="U836" s="1476">
        <v>4056.4159999999997</v>
      </c>
      <c r="V836" s="1476">
        <v>4172.3135999999995</v>
      </c>
      <c r="W836" s="1476">
        <v>4288.2111999999997</v>
      </c>
      <c r="X836" s="1476">
        <v>4404.1088</v>
      </c>
      <c r="Y836" s="1476">
        <v>4520.0063999999993</v>
      </c>
      <c r="Z836" s="1476">
        <v>4635.9039999999995</v>
      </c>
      <c r="AA836" s="1476">
        <v>4751.8015999999998</v>
      </c>
      <c r="AB836" s="1476">
        <v>4867.6992</v>
      </c>
      <c r="AC836" s="1476">
        <v>4983.5967999999993</v>
      </c>
      <c r="AD836" s="1476">
        <v>5099.4943999999996</v>
      </c>
      <c r="AE836" s="1476">
        <v>5215.3919999999998</v>
      </c>
      <c r="AF836" s="1476">
        <v>5331.2896000000001</v>
      </c>
      <c r="AG836" s="1476">
        <v>5447.1871999999994</v>
      </c>
      <c r="AH836" s="1476">
        <v>5563.0847999999996</v>
      </c>
      <c r="AI836" s="1476">
        <v>5678.9823999999999</v>
      </c>
      <c r="AJ836" s="1476">
        <v>5794.88</v>
      </c>
      <c r="AK836" s="1476">
        <v>5910.7775999999994</v>
      </c>
      <c r="AL836" s="1476">
        <v>6026.6751999999997</v>
      </c>
      <c r="AM836" s="1476">
        <v>6142.5727999999999</v>
      </c>
      <c r="AN836" s="1476">
        <v>6258.4703999999992</v>
      </c>
      <c r="AO836" s="1476">
        <v>6374.3679999999995</v>
      </c>
      <c r="AP836" s="1476">
        <v>6490.2655999999997</v>
      </c>
      <c r="AQ836" s="1476">
        <v>6606.1632</v>
      </c>
      <c r="AR836" s="1476">
        <v>6722.0607999999993</v>
      </c>
      <c r="AS836" s="1476">
        <v>6837.9583999999995</v>
      </c>
      <c r="AT836" s="1480">
        <v>6953.8559999999998</v>
      </c>
      <c r="AU836"/>
    </row>
    <row r="837" spans="1:47" s="355" customFormat="1" x14ac:dyDescent="0.3">
      <c r="A837" s="725">
        <v>57</v>
      </c>
      <c r="B837" s="1479">
        <v>1887.4751999999999</v>
      </c>
      <c r="C837" s="1476">
        <v>2005.4423999999999</v>
      </c>
      <c r="D837" s="1476">
        <v>2123.4096</v>
      </c>
      <c r="E837" s="1476">
        <v>2241.3768</v>
      </c>
      <c r="F837" s="1476">
        <v>2359.3440000000001</v>
      </c>
      <c r="G837" s="1476">
        <v>2477.3111999999996</v>
      </c>
      <c r="H837" s="1476">
        <v>2595.2783999999997</v>
      </c>
      <c r="I837" s="1476">
        <v>2713.2455999999997</v>
      </c>
      <c r="J837" s="1476">
        <v>2831.2127999999998</v>
      </c>
      <c r="K837" s="1476">
        <v>2949.18</v>
      </c>
      <c r="L837" s="1476">
        <v>3067.1471999999999</v>
      </c>
      <c r="M837" s="1476">
        <v>3185.1143999999999</v>
      </c>
      <c r="N837" s="1476">
        <v>3303.0816</v>
      </c>
      <c r="O837" s="1476">
        <v>3421.0488</v>
      </c>
      <c r="P837" s="1476">
        <v>3539.0159999999996</v>
      </c>
      <c r="Q837" s="1476">
        <v>3656.9831999999997</v>
      </c>
      <c r="R837" s="1476">
        <v>3774.9503999999997</v>
      </c>
      <c r="S837" s="1476">
        <v>3892.9175999999998</v>
      </c>
      <c r="T837" s="1476">
        <v>4010.8847999999998</v>
      </c>
      <c r="U837" s="1476">
        <v>4128.8519999999999</v>
      </c>
      <c r="V837" s="1476">
        <v>4246.8191999999999</v>
      </c>
      <c r="W837" s="1476">
        <v>4364.7864</v>
      </c>
      <c r="X837" s="1476">
        <v>4482.7536</v>
      </c>
      <c r="Y837" s="1476">
        <v>4600.7208000000001</v>
      </c>
      <c r="Z837" s="1476">
        <v>4718.6880000000001</v>
      </c>
      <c r="AA837" s="1476">
        <v>4836.6552000000001</v>
      </c>
      <c r="AB837" s="1476">
        <v>4954.6223999999993</v>
      </c>
      <c r="AC837" s="1476">
        <v>5072.5895999999993</v>
      </c>
      <c r="AD837" s="1476">
        <v>5190.5567999999994</v>
      </c>
      <c r="AE837" s="1476">
        <v>5308.5239999999994</v>
      </c>
      <c r="AF837" s="1476">
        <v>5426.4911999999995</v>
      </c>
      <c r="AG837" s="1476">
        <v>5544.4583999999995</v>
      </c>
      <c r="AH837" s="1476">
        <v>5662.4255999999996</v>
      </c>
      <c r="AI837" s="1476">
        <v>5780.3927999999996</v>
      </c>
      <c r="AJ837" s="1476">
        <v>5898.36</v>
      </c>
      <c r="AK837" s="1476">
        <v>6016.3271999999997</v>
      </c>
      <c r="AL837" s="1476">
        <v>6134.2943999999998</v>
      </c>
      <c r="AM837" s="1476">
        <v>6252.2615999999998</v>
      </c>
      <c r="AN837" s="1476">
        <v>6370.2287999999999</v>
      </c>
      <c r="AO837" s="1476">
        <v>6488.1959999999999</v>
      </c>
      <c r="AP837" s="1476">
        <v>6606.1632</v>
      </c>
      <c r="AQ837" s="1476">
        <v>6724.1304</v>
      </c>
      <c r="AR837" s="1476">
        <v>6842.0976000000001</v>
      </c>
      <c r="AS837" s="1476">
        <v>6960.0647999999992</v>
      </c>
      <c r="AT837" s="1480">
        <v>7078.0319999999992</v>
      </c>
    </row>
    <row r="838" spans="1:47" s="355" customFormat="1" x14ac:dyDescent="0.3">
      <c r="A838" s="725">
        <v>58</v>
      </c>
      <c r="B838" s="1479">
        <v>1920.5888</v>
      </c>
      <c r="C838" s="1476">
        <v>2040.6255999999998</v>
      </c>
      <c r="D838" s="1476">
        <v>2160.6623999999997</v>
      </c>
      <c r="E838" s="1476">
        <v>2280.6992</v>
      </c>
      <c r="F838" s="1476">
        <v>2400.7359999999999</v>
      </c>
      <c r="G838" s="1476">
        <v>2520.7727999999997</v>
      </c>
      <c r="H838" s="1476">
        <v>2640.8096</v>
      </c>
      <c r="I838" s="1476">
        <v>2760.8463999999999</v>
      </c>
      <c r="J838" s="1476">
        <v>2880.8831999999998</v>
      </c>
      <c r="K838" s="1476">
        <v>3000.9199999999996</v>
      </c>
      <c r="L838" s="1476">
        <v>3120.9567999999999</v>
      </c>
      <c r="M838" s="1476">
        <v>3240.9935999999998</v>
      </c>
      <c r="N838" s="1476">
        <v>3361.0303999999996</v>
      </c>
      <c r="O838" s="1476">
        <v>3481.0672</v>
      </c>
      <c r="P838" s="1476">
        <v>3601.1039999999998</v>
      </c>
      <c r="Q838" s="1476">
        <v>3721.1407999999997</v>
      </c>
      <c r="R838" s="1476">
        <v>3841.1776</v>
      </c>
      <c r="S838" s="1476">
        <v>3961.2143999999998</v>
      </c>
      <c r="T838" s="1476">
        <v>4081.2511999999997</v>
      </c>
      <c r="U838" s="1476">
        <v>4201.2879999999996</v>
      </c>
      <c r="V838" s="1476">
        <v>4321.3247999999994</v>
      </c>
      <c r="W838" s="1476">
        <v>4441.3616000000002</v>
      </c>
      <c r="X838" s="1476">
        <v>4561.3984</v>
      </c>
      <c r="Y838" s="1476">
        <v>4681.4351999999999</v>
      </c>
      <c r="Z838" s="1476">
        <v>4801.4719999999998</v>
      </c>
      <c r="AA838" s="1476">
        <v>4921.5087999999996</v>
      </c>
      <c r="AB838" s="1476">
        <v>5041.5455999999995</v>
      </c>
      <c r="AC838" s="1476">
        <v>5161.5823999999993</v>
      </c>
      <c r="AD838" s="1476">
        <v>5281.6192000000001</v>
      </c>
      <c r="AE838" s="1476">
        <v>5401.6559999999999</v>
      </c>
      <c r="AF838" s="1476">
        <v>5521.6927999999998</v>
      </c>
      <c r="AG838" s="1476">
        <v>5641.7295999999997</v>
      </c>
      <c r="AH838" s="1476">
        <v>5761.7663999999995</v>
      </c>
      <c r="AI838" s="1476">
        <v>5881.8031999999994</v>
      </c>
      <c r="AJ838" s="1476">
        <v>6001.8399999999992</v>
      </c>
      <c r="AK838" s="1476">
        <v>6121.8768</v>
      </c>
      <c r="AL838" s="1476">
        <v>6241.9135999999999</v>
      </c>
      <c r="AM838" s="1476">
        <v>6361.9503999999997</v>
      </c>
      <c r="AN838" s="1476">
        <v>6481.9871999999996</v>
      </c>
      <c r="AO838" s="1476">
        <v>6602.0239999999994</v>
      </c>
      <c r="AP838" s="1476">
        <v>6722.0607999999993</v>
      </c>
      <c r="AQ838" s="1476">
        <v>6842.0976000000001</v>
      </c>
      <c r="AR838" s="1476">
        <v>6962.1343999999999</v>
      </c>
      <c r="AS838" s="1476">
        <v>7082.1711999999998</v>
      </c>
      <c r="AT838" s="1480">
        <v>7202.2079999999996</v>
      </c>
    </row>
    <row r="839" spans="1:47" s="355" customFormat="1" x14ac:dyDescent="0.3">
      <c r="A839" s="725">
        <v>59</v>
      </c>
      <c r="B839" s="1479">
        <v>1953.7023999999999</v>
      </c>
      <c r="C839" s="1476">
        <v>2075.8087999999998</v>
      </c>
      <c r="D839" s="1476">
        <v>2197.9151999999999</v>
      </c>
      <c r="E839" s="1476">
        <v>2320.0216</v>
      </c>
      <c r="F839" s="1476">
        <v>2442.1279999999997</v>
      </c>
      <c r="G839" s="1476">
        <v>2564.2343999999998</v>
      </c>
      <c r="H839" s="1476">
        <v>2686.3407999999999</v>
      </c>
      <c r="I839" s="1476">
        <v>2808.4472000000001</v>
      </c>
      <c r="J839" s="1476">
        <v>2930.5535999999997</v>
      </c>
      <c r="K839" s="1476">
        <v>3052.66</v>
      </c>
      <c r="L839" s="1476">
        <v>3174.7664</v>
      </c>
      <c r="M839" s="1476">
        <v>3296.8727999999996</v>
      </c>
      <c r="N839" s="1476">
        <v>3418.9791999999998</v>
      </c>
      <c r="O839" s="1476">
        <v>3541.0855999999999</v>
      </c>
      <c r="P839" s="1476">
        <v>3663.192</v>
      </c>
      <c r="Q839" s="1476">
        <v>3785.2983999999997</v>
      </c>
      <c r="R839" s="1476">
        <v>3907.4047999999998</v>
      </c>
      <c r="S839" s="1476">
        <v>4029.5111999999999</v>
      </c>
      <c r="T839" s="1476">
        <v>4151.6175999999996</v>
      </c>
      <c r="U839" s="1476">
        <v>4273.7240000000002</v>
      </c>
      <c r="V839" s="1476">
        <v>4395.8303999999998</v>
      </c>
      <c r="W839" s="1476">
        <v>4517.9367999999995</v>
      </c>
      <c r="X839" s="1476">
        <v>4640.0432000000001</v>
      </c>
      <c r="Y839" s="1476">
        <v>4762.1495999999997</v>
      </c>
      <c r="Z839" s="1476">
        <v>4884.2559999999994</v>
      </c>
      <c r="AA839" s="1476">
        <v>5006.3624</v>
      </c>
      <c r="AB839" s="1476">
        <v>5128.4687999999996</v>
      </c>
      <c r="AC839" s="1476">
        <v>5250.5751999999993</v>
      </c>
      <c r="AD839" s="1476">
        <v>5372.6815999999999</v>
      </c>
      <c r="AE839" s="1476">
        <v>5494.7879999999996</v>
      </c>
      <c r="AF839" s="1476">
        <v>5616.8944000000001</v>
      </c>
      <c r="AG839" s="1476">
        <v>5739.0007999999998</v>
      </c>
      <c r="AH839" s="1476">
        <v>5861.1071999999995</v>
      </c>
      <c r="AI839" s="1476">
        <v>5983.2136</v>
      </c>
      <c r="AJ839" s="1476">
        <v>6105.32</v>
      </c>
      <c r="AK839" s="1476">
        <v>6227.4263999999994</v>
      </c>
      <c r="AL839" s="1476">
        <v>6349.5328</v>
      </c>
      <c r="AM839" s="1476">
        <v>6471.6391999999996</v>
      </c>
      <c r="AN839" s="1476">
        <v>6593.7455999999993</v>
      </c>
      <c r="AO839" s="1476">
        <v>6715.8519999999999</v>
      </c>
      <c r="AP839" s="1476">
        <v>6837.9583999999995</v>
      </c>
      <c r="AQ839" s="1476">
        <v>6960.0647999999992</v>
      </c>
      <c r="AR839" s="1476">
        <v>7082.1711999999998</v>
      </c>
      <c r="AS839" s="1476">
        <v>7204.2775999999994</v>
      </c>
      <c r="AT839" s="1480">
        <v>7326.384</v>
      </c>
    </row>
    <row r="840" spans="1:47" s="355" customFormat="1" ht="15" thickBot="1" x14ac:dyDescent="0.35">
      <c r="A840" s="920">
        <v>60</v>
      </c>
      <c r="B840" s="1481">
        <v>1986.8159999999998</v>
      </c>
      <c r="C840" s="1482">
        <v>2110.9919999999997</v>
      </c>
      <c r="D840" s="1482">
        <v>2235.1679999999997</v>
      </c>
      <c r="E840" s="1482">
        <v>2359.3440000000001</v>
      </c>
      <c r="F840" s="1482">
        <v>2483.52</v>
      </c>
      <c r="G840" s="1482">
        <v>2607.6959999999999</v>
      </c>
      <c r="H840" s="1482">
        <v>2731.8719999999998</v>
      </c>
      <c r="I840" s="1482">
        <v>2856.0479999999998</v>
      </c>
      <c r="J840" s="1482">
        <v>2980.2239999999997</v>
      </c>
      <c r="K840" s="1482">
        <v>3104.3999999999996</v>
      </c>
      <c r="L840" s="1482">
        <v>3228.576</v>
      </c>
      <c r="M840" s="1482">
        <v>3352.752</v>
      </c>
      <c r="N840" s="1482">
        <v>3476.9279999999999</v>
      </c>
      <c r="O840" s="1482">
        <v>3601.1039999999998</v>
      </c>
      <c r="P840" s="1482">
        <v>3725.2799999999997</v>
      </c>
      <c r="Q840" s="1482">
        <v>3849.4559999999997</v>
      </c>
      <c r="R840" s="1482">
        <v>3973.6319999999996</v>
      </c>
      <c r="S840" s="1482">
        <v>4097.808</v>
      </c>
      <c r="T840" s="1482">
        <v>4221.9839999999995</v>
      </c>
      <c r="U840" s="1482">
        <v>4346.16</v>
      </c>
      <c r="V840" s="1482">
        <v>4470.3359999999993</v>
      </c>
      <c r="W840" s="1482">
        <v>4594.5119999999997</v>
      </c>
      <c r="X840" s="1482">
        <v>4718.6880000000001</v>
      </c>
      <c r="Y840" s="1482">
        <v>4842.8639999999996</v>
      </c>
      <c r="Z840" s="1482">
        <v>4967.04</v>
      </c>
      <c r="AA840" s="1482">
        <v>5091.2159999999994</v>
      </c>
      <c r="AB840" s="1482">
        <v>5215.3919999999998</v>
      </c>
      <c r="AC840" s="1482">
        <v>5339.5679999999993</v>
      </c>
      <c r="AD840" s="1482">
        <v>5463.7439999999997</v>
      </c>
      <c r="AE840" s="1482">
        <v>5587.92</v>
      </c>
      <c r="AF840" s="1482">
        <v>5712.0959999999995</v>
      </c>
      <c r="AG840" s="1482">
        <v>5836.2719999999999</v>
      </c>
      <c r="AH840" s="1482">
        <v>5960.4479999999994</v>
      </c>
      <c r="AI840" s="1482">
        <v>6084.6239999999998</v>
      </c>
      <c r="AJ840" s="1482">
        <v>6208.7999999999993</v>
      </c>
      <c r="AK840" s="1482">
        <v>6332.9759999999997</v>
      </c>
      <c r="AL840" s="1482">
        <v>6457.152</v>
      </c>
      <c r="AM840" s="1482">
        <v>6581.3279999999995</v>
      </c>
      <c r="AN840" s="1482">
        <v>6705.5039999999999</v>
      </c>
      <c r="AO840" s="1482">
        <v>6829.6799999999994</v>
      </c>
      <c r="AP840" s="1482">
        <v>6953.8559999999998</v>
      </c>
      <c r="AQ840" s="1482">
        <v>7078.0319999999992</v>
      </c>
      <c r="AR840" s="1482">
        <v>7202.2079999999996</v>
      </c>
      <c r="AS840" s="1482">
        <v>7326.384</v>
      </c>
      <c r="AT840" s="1483">
        <v>7450.5599999999995</v>
      </c>
    </row>
    <row r="841" spans="1:47" ht="15" thickBot="1" x14ac:dyDescent="0.35">
      <c r="A841" s="800" t="s">
        <v>621</v>
      </c>
      <c r="B841" s="1670" t="s">
        <v>65</v>
      </c>
      <c r="C841" s="1671"/>
      <c r="D841" s="1671"/>
      <c r="E841" s="1671"/>
      <c r="F841" s="1671"/>
      <c r="G841" s="1671"/>
      <c r="H841" s="1671"/>
      <c r="I841" s="1671"/>
      <c r="J841" s="1671"/>
      <c r="K841" s="1671"/>
      <c r="L841" s="1671"/>
      <c r="M841" s="1671"/>
      <c r="N841" s="1671"/>
      <c r="O841" s="1671"/>
      <c r="P841" s="1671"/>
      <c r="Q841" s="1671"/>
      <c r="R841" s="1671"/>
      <c r="S841" s="1671"/>
      <c r="T841" s="1671"/>
      <c r="U841" s="1671"/>
      <c r="V841" s="1671"/>
      <c r="W841" s="1671"/>
      <c r="X841" s="1671"/>
      <c r="Y841" s="1671"/>
      <c r="Z841" s="1671"/>
      <c r="AA841" s="1671"/>
      <c r="AB841" s="1671"/>
      <c r="AC841" s="1671"/>
      <c r="AD841" s="1671"/>
      <c r="AE841" s="1671"/>
      <c r="AF841" s="1671"/>
      <c r="AG841" s="1671"/>
      <c r="AH841" s="1671"/>
      <c r="AI841" s="1671"/>
      <c r="AJ841" s="1671"/>
      <c r="AK841" s="1671"/>
      <c r="AL841" s="1671"/>
      <c r="AM841" s="1671"/>
      <c r="AN841" s="1671"/>
      <c r="AO841" s="1671"/>
      <c r="AP841" s="1671"/>
      <c r="AQ841" s="1671"/>
      <c r="AR841" s="1671"/>
      <c r="AS841" s="1671"/>
      <c r="AT841" s="1672"/>
    </row>
    <row r="842" spans="1:47" s="355" customFormat="1" x14ac:dyDescent="0.3"/>
    <row r="843" spans="1:47" s="355" customFormat="1" x14ac:dyDescent="0.3"/>
    <row r="844" spans="1:47" s="355" customFormat="1" x14ac:dyDescent="0.3">
      <c r="B844" s="366"/>
      <c r="C844" s="366"/>
      <c r="D844" s="366"/>
      <c r="E844" s="366"/>
      <c r="F844" s="366"/>
      <c r="G844" s="366"/>
      <c r="H844" s="366"/>
      <c r="I844" s="366"/>
      <c r="J844" s="366"/>
      <c r="K844" s="366"/>
      <c r="L844" s="366"/>
      <c r="M844" s="366"/>
      <c r="N844" s="366"/>
      <c r="O844" s="366"/>
      <c r="P844" s="366"/>
    </row>
    <row r="845" spans="1:47" s="355" customFormat="1" x14ac:dyDescent="0.3">
      <c r="B845" s="366"/>
      <c r="C845" s="366"/>
      <c r="D845" s="366"/>
      <c r="E845" s="366"/>
      <c r="F845" s="366"/>
      <c r="G845" s="366"/>
      <c r="H845" s="366"/>
      <c r="I845" s="366"/>
      <c r="J845" s="366"/>
      <c r="K845" s="366"/>
      <c r="L845" s="366"/>
      <c r="M845" s="366"/>
      <c r="N845" s="366"/>
      <c r="O845" s="366"/>
      <c r="P845" s="366"/>
    </row>
    <row r="846" spans="1:47" s="355" customFormat="1" x14ac:dyDescent="0.3">
      <c r="B846" s="366"/>
      <c r="C846" s="366"/>
      <c r="D846" s="366"/>
      <c r="E846" s="366"/>
      <c r="F846" s="366"/>
      <c r="G846" s="366"/>
      <c r="H846" s="366"/>
      <c r="I846" s="366"/>
      <c r="J846" s="366"/>
      <c r="K846" s="366"/>
      <c r="L846" s="366"/>
      <c r="M846" s="366"/>
      <c r="N846" s="366"/>
      <c r="O846" s="366"/>
      <c r="P846" s="366"/>
    </row>
    <row r="847" spans="1:47" s="355" customFormat="1" x14ac:dyDescent="0.3">
      <c r="B847" s="366"/>
      <c r="C847" s="366"/>
      <c r="D847" s="366"/>
      <c r="E847" s="366"/>
      <c r="F847" s="366"/>
      <c r="G847" s="366"/>
      <c r="H847" s="366"/>
      <c r="I847" s="366"/>
      <c r="J847" s="366"/>
      <c r="K847" s="366"/>
      <c r="L847" s="366"/>
      <c r="M847" s="366"/>
      <c r="N847" s="366"/>
      <c r="O847" s="366"/>
      <c r="P847" s="366"/>
    </row>
    <row r="848" spans="1:47" s="355" customFormat="1" x14ac:dyDescent="0.3">
      <c r="B848" s="366"/>
      <c r="C848" s="366"/>
      <c r="D848" s="366"/>
      <c r="E848" s="366"/>
      <c r="F848" s="366"/>
      <c r="G848" s="366"/>
      <c r="H848" s="366"/>
      <c r="I848" s="366"/>
      <c r="J848" s="366"/>
      <c r="K848" s="366"/>
      <c r="L848" s="366"/>
      <c r="M848" s="366"/>
      <c r="N848" s="366"/>
      <c r="O848" s="366"/>
      <c r="P848" s="366"/>
    </row>
    <row r="849" spans="2:16" s="355" customFormat="1" x14ac:dyDescent="0.3">
      <c r="B849" s="366"/>
      <c r="C849" s="366"/>
      <c r="D849" s="366"/>
      <c r="E849" s="366"/>
      <c r="F849" s="366"/>
      <c r="G849" s="366"/>
      <c r="H849" s="366"/>
      <c r="I849" s="366"/>
      <c r="J849" s="366"/>
      <c r="K849" s="366"/>
      <c r="L849" s="366"/>
      <c r="M849" s="366"/>
      <c r="N849" s="366"/>
      <c r="O849" s="366"/>
      <c r="P849" s="366"/>
    </row>
    <row r="850" spans="2:16" s="355" customFormat="1" x14ac:dyDescent="0.3">
      <c r="B850" s="366"/>
      <c r="C850" s="366"/>
      <c r="D850" s="366"/>
      <c r="E850" s="366"/>
      <c r="F850" s="366"/>
      <c r="G850" s="366"/>
      <c r="H850" s="366"/>
      <c r="I850" s="366"/>
      <c r="J850" s="366"/>
      <c r="K850" s="366"/>
      <c r="L850" s="366"/>
      <c r="M850" s="366"/>
      <c r="N850" s="366"/>
      <c r="O850" s="366"/>
      <c r="P850" s="366"/>
    </row>
    <row r="851" spans="2:16" s="355" customFormat="1" x14ac:dyDescent="0.3">
      <c r="B851" s="366"/>
      <c r="C851" s="366"/>
      <c r="D851" s="366"/>
      <c r="E851" s="366"/>
      <c r="F851" s="366"/>
      <c r="G851" s="366"/>
      <c r="H851" s="366"/>
      <c r="I851" s="366"/>
      <c r="J851" s="366"/>
      <c r="K851" s="366"/>
      <c r="L851" s="366"/>
      <c r="M851" s="366"/>
      <c r="N851" s="366"/>
      <c r="O851" s="366"/>
      <c r="P851" s="366"/>
    </row>
    <row r="852" spans="2:16" s="355" customFormat="1" x14ac:dyDescent="0.3">
      <c r="B852" s="366"/>
      <c r="C852" s="366"/>
      <c r="D852" s="366"/>
      <c r="E852" s="366"/>
      <c r="F852" s="366"/>
      <c r="G852" s="366"/>
      <c r="H852" s="366"/>
      <c r="I852" s="366"/>
      <c r="J852" s="366"/>
      <c r="K852" s="366"/>
      <c r="L852" s="366"/>
      <c r="M852" s="366"/>
      <c r="N852" s="366"/>
      <c r="O852" s="366"/>
      <c r="P852" s="366"/>
    </row>
    <row r="853" spans="2:16" s="355" customFormat="1" x14ac:dyDescent="0.3">
      <c r="B853" s="366"/>
      <c r="C853" s="366"/>
      <c r="D853" s="366"/>
      <c r="E853" s="366"/>
      <c r="F853" s="366"/>
      <c r="G853" s="366"/>
      <c r="H853" s="366"/>
      <c r="I853" s="366"/>
      <c r="J853" s="366"/>
      <c r="K853" s="366"/>
      <c r="L853" s="366"/>
      <c r="M853" s="366"/>
      <c r="N853" s="366"/>
      <c r="O853" s="366"/>
      <c r="P853" s="366"/>
    </row>
    <row r="854" spans="2:16" s="355" customFormat="1" x14ac:dyDescent="0.3">
      <c r="B854" s="366"/>
      <c r="C854" s="366"/>
      <c r="D854" s="366"/>
      <c r="E854" s="366"/>
      <c r="F854" s="366"/>
      <c r="G854" s="366"/>
      <c r="H854" s="366"/>
      <c r="I854" s="366"/>
      <c r="J854" s="366"/>
      <c r="K854" s="366"/>
      <c r="L854" s="366"/>
      <c r="M854" s="366"/>
      <c r="N854" s="366"/>
      <c r="O854" s="366"/>
      <c r="P854" s="366"/>
    </row>
    <row r="855" spans="2:16" s="355" customFormat="1" x14ac:dyDescent="0.3">
      <c r="B855" s="366"/>
      <c r="C855" s="366"/>
      <c r="D855" s="366"/>
      <c r="E855" s="366"/>
      <c r="F855" s="366"/>
      <c r="G855" s="366"/>
      <c r="H855" s="366"/>
      <c r="I855" s="366"/>
      <c r="J855" s="366"/>
      <c r="K855" s="366"/>
      <c r="L855" s="366"/>
      <c r="M855" s="366"/>
      <c r="N855" s="366"/>
      <c r="O855" s="366"/>
      <c r="P855" s="366"/>
    </row>
    <row r="856" spans="2:16" s="355" customFormat="1" x14ac:dyDescent="0.3">
      <c r="B856" s="366"/>
      <c r="C856" s="366"/>
      <c r="D856" s="366"/>
      <c r="E856" s="366"/>
      <c r="F856" s="366"/>
      <c r="G856" s="366"/>
      <c r="H856" s="366"/>
      <c r="I856" s="366"/>
      <c r="J856" s="366"/>
      <c r="K856" s="366"/>
      <c r="L856" s="366"/>
      <c r="M856" s="366"/>
      <c r="N856" s="366"/>
      <c r="O856" s="366"/>
      <c r="P856" s="366"/>
    </row>
    <row r="857" spans="2:16" s="355" customFormat="1" x14ac:dyDescent="0.3">
      <c r="B857" s="366"/>
      <c r="C857" s="366"/>
      <c r="D857" s="366"/>
      <c r="E857" s="366"/>
      <c r="F857" s="366"/>
      <c r="G857" s="366"/>
      <c r="H857" s="366"/>
      <c r="I857" s="366"/>
      <c r="J857" s="366"/>
      <c r="K857" s="366"/>
      <c r="L857" s="366"/>
      <c r="M857" s="366"/>
      <c r="N857" s="366"/>
      <c r="O857" s="366"/>
      <c r="P857" s="366"/>
    </row>
    <row r="858" spans="2:16" s="355" customFormat="1" x14ac:dyDescent="0.3">
      <c r="B858" s="366"/>
      <c r="C858" s="366"/>
      <c r="D858" s="366"/>
      <c r="E858" s="366"/>
      <c r="F858" s="366"/>
      <c r="G858" s="366"/>
      <c r="H858" s="366"/>
      <c r="I858" s="366"/>
      <c r="J858" s="366"/>
      <c r="K858" s="366"/>
      <c r="L858" s="366"/>
      <c r="M858" s="366"/>
      <c r="N858" s="366"/>
      <c r="O858" s="366"/>
      <c r="P858" s="366"/>
    </row>
    <row r="859" spans="2:16" s="355" customFormat="1" x14ac:dyDescent="0.3">
      <c r="B859" s="366"/>
      <c r="C859" s="366"/>
      <c r="D859" s="366"/>
      <c r="E859" s="366"/>
      <c r="F859" s="366"/>
      <c r="G859" s="366"/>
      <c r="H859" s="366"/>
      <c r="I859" s="366"/>
      <c r="J859" s="366"/>
      <c r="K859" s="366"/>
      <c r="L859" s="366"/>
      <c r="M859" s="366"/>
      <c r="N859" s="366"/>
      <c r="O859" s="366"/>
      <c r="P859" s="366"/>
    </row>
    <row r="860" spans="2:16" s="355" customFormat="1" x14ac:dyDescent="0.3">
      <c r="B860" s="366"/>
      <c r="C860" s="366"/>
      <c r="D860" s="366"/>
      <c r="E860" s="366"/>
      <c r="F860" s="366"/>
      <c r="G860" s="366"/>
      <c r="H860" s="366"/>
      <c r="I860" s="366"/>
      <c r="J860" s="366"/>
      <c r="K860" s="366"/>
      <c r="L860" s="366"/>
      <c r="M860" s="366"/>
      <c r="N860" s="366"/>
      <c r="O860" s="366"/>
      <c r="P860" s="366"/>
    </row>
    <row r="861" spans="2:16" x14ac:dyDescent="0.3">
      <c r="B861" s="366"/>
      <c r="C861" s="366"/>
      <c r="D861" s="366"/>
      <c r="E861" s="366"/>
      <c r="F861" s="366"/>
      <c r="G861" s="366"/>
      <c r="H861" s="366"/>
      <c r="I861" s="366"/>
      <c r="J861" s="366"/>
      <c r="K861" s="366"/>
      <c r="L861" s="366"/>
      <c r="M861" s="366"/>
      <c r="N861" s="366"/>
      <c r="O861" s="366"/>
      <c r="P861" s="366"/>
    </row>
    <row r="862" spans="2:16" x14ac:dyDescent="0.3">
      <c r="B862" s="366"/>
      <c r="C862" s="366"/>
      <c r="D862" s="366"/>
      <c r="E862" s="366"/>
      <c r="F862" s="366"/>
      <c r="G862" s="366"/>
      <c r="H862" s="366"/>
      <c r="I862" s="366"/>
      <c r="J862" s="366"/>
      <c r="K862" s="366"/>
      <c r="L862" s="366"/>
      <c r="M862" s="366"/>
      <c r="N862" s="366"/>
      <c r="O862" s="366"/>
      <c r="P862" s="366"/>
    </row>
    <row r="863" spans="2:16" x14ac:dyDescent="0.3">
      <c r="B863" s="366"/>
      <c r="C863" s="366"/>
      <c r="D863" s="366"/>
      <c r="E863" s="366"/>
      <c r="F863" s="366"/>
      <c r="G863" s="366"/>
      <c r="H863" s="366"/>
      <c r="I863" s="366"/>
      <c r="J863" s="366"/>
      <c r="K863" s="366"/>
      <c r="L863" s="366"/>
      <c r="M863" s="366"/>
      <c r="N863" s="366"/>
      <c r="O863" s="366"/>
      <c r="P863" s="366"/>
    </row>
    <row r="864" spans="2:16" x14ac:dyDescent="0.3">
      <c r="B864" s="366"/>
      <c r="C864" s="366"/>
      <c r="D864" s="366"/>
      <c r="E864" s="366"/>
      <c r="F864" s="366"/>
      <c r="G864" s="366"/>
      <c r="H864" s="366"/>
      <c r="I864" s="366"/>
      <c r="J864" s="366"/>
      <c r="K864" s="366"/>
      <c r="L864" s="366"/>
      <c r="M864" s="366"/>
      <c r="N864" s="366"/>
      <c r="O864" s="366"/>
      <c r="P864" s="366"/>
    </row>
    <row r="865" spans="2:16" x14ac:dyDescent="0.3">
      <c r="B865" s="366"/>
      <c r="C865" s="366"/>
      <c r="D865" s="366"/>
      <c r="E865" s="366"/>
      <c r="F865" s="366"/>
      <c r="G865" s="366"/>
      <c r="H865" s="366"/>
      <c r="I865" s="366"/>
      <c r="J865" s="366"/>
      <c r="K865" s="366"/>
      <c r="L865" s="366"/>
      <c r="M865" s="366"/>
      <c r="N865" s="366"/>
      <c r="O865" s="366"/>
      <c r="P865" s="366"/>
    </row>
    <row r="866" spans="2:16" x14ac:dyDescent="0.3">
      <c r="B866" s="366"/>
      <c r="C866" s="366"/>
      <c r="D866" s="366"/>
      <c r="E866" s="366"/>
      <c r="F866" s="366"/>
      <c r="G866" s="366"/>
      <c r="H866" s="366"/>
      <c r="I866" s="366"/>
      <c r="J866" s="366"/>
      <c r="K866" s="366"/>
      <c r="L866" s="366"/>
      <c r="M866" s="366"/>
      <c r="N866" s="366"/>
      <c r="O866" s="366"/>
      <c r="P866" s="366"/>
    </row>
    <row r="867" spans="2:16" x14ac:dyDescent="0.3">
      <c r="B867" s="366"/>
      <c r="C867" s="366"/>
      <c r="D867" s="366"/>
      <c r="E867" s="366"/>
      <c r="F867" s="366"/>
      <c r="G867" s="366"/>
      <c r="H867" s="366"/>
      <c r="I867" s="366"/>
      <c r="J867" s="366"/>
      <c r="K867" s="366"/>
      <c r="L867" s="366"/>
      <c r="M867" s="366"/>
      <c r="N867" s="366"/>
      <c r="O867" s="366"/>
      <c r="P867" s="366"/>
    </row>
    <row r="868" spans="2:16" x14ac:dyDescent="0.3">
      <c r="B868" s="366"/>
      <c r="C868" s="366"/>
      <c r="D868" s="366"/>
      <c r="E868" s="366"/>
      <c r="F868" s="366"/>
      <c r="G868" s="366"/>
      <c r="H868" s="366"/>
      <c r="I868" s="366"/>
      <c r="J868" s="366"/>
      <c r="K868" s="366"/>
      <c r="L868" s="366"/>
      <c r="M868" s="366"/>
      <c r="N868" s="366"/>
      <c r="O868" s="366"/>
      <c r="P868" s="366"/>
    </row>
    <row r="869" spans="2:16" x14ac:dyDescent="0.3">
      <c r="B869" s="366"/>
      <c r="C869" s="366"/>
      <c r="D869" s="366"/>
      <c r="E869" s="366"/>
      <c r="F869" s="366"/>
      <c r="G869" s="366"/>
      <c r="H869" s="366"/>
      <c r="I869" s="366"/>
      <c r="J869" s="366"/>
      <c r="K869" s="366"/>
      <c r="L869" s="366"/>
      <c r="M869" s="366"/>
      <c r="N869" s="366"/>
      <c r="O869" s="366"/>
      <c r="P869" s="366"/>
    </row>
    <row r="870" spans="2:16" x14ac:dyDescent="0.3">
      <c r="B870" s="366"/>
      <c r="C870" s="366"/>
      <c r="D870" s="366"/>
      <c r="E870" s="366"/>
      <c r="F870" s="366"/>
      <c r="G870" s="366"/>
      <c r="H870" s="366"/>
      <c r="I870" s="366"/>
      <c r="J870" s="366"/>
      <c r="K870" s="366"/>
      <c r="L870" s="366"/>
      <c r="M870" s="366"/>
      <c r="N870" s="366"/>
      <c r="O870" s="366"/>
      <c r="P870" s="366"/>
    </row>
    <row r="871" spans="2:16" x14ac:dyDescent="0.3">
      <c r="B871" s="366"/>
      <c r="C871" s="366"/>
      <c r="D871" s="366"/>
      <c r="E871" s="366"/>
      <c r="F871" s="366"/>
      <c r="G871" s="366"/>
      <c r="H871" s="366"/>
      <c r="I871" s="366"/>
      <c r="J871" s="366"/>
      <c r="K871" s="366"/>
      <c r="L871" s="366"/>
      <c r="M871" s="366"/>
      <c r="N871" s="366"/>
      <c r="O871" s="366"/>
      <c r="P871" s="366"/>
    </row>
    <row r="872" spans="2:16" x14ac:dyDescent="0.3">
      <c r="B872" s="366"/>
      <c r="C872" s="366"/>
      <c r="D872" s="366"/>
      <c r="E872" s="366"/>
      <c r="F872" s="366"/>
      <c r="G872" s="366"/>
      <c r="H872" s="366"/>
      <c r="I872" s="366"/>
      <c r="J872" s="366"/>
      <c r="K872" s="366"/>
      <c r="L872" s="366"/>
      <c r="M872" s="366"/>
      <c r="N872" s="366"/>
      <c r="O872" s="366"/>
      <c r="P872" s="366"/>
    </row>
    <row r="873" spans="2:16" x14ac:dyDescent="0.3">
      <c r="B873" s="366"/>
      <c r="C873" s="366"/>
      <c r="D873" s="366"/>
      <c r="E873" s="366"/>
      <c r="F873" s="366"/>
      <c r="G873" s="366"/>
      <c r="H873" s="366"/>
      <c r="I873" s="366"/>
      <c r="J873" s="366"/>
      <c r="K873" s="366"/>
      <c r="L873" s="366"/>
      <c r="M873" s="366"/>
      <c r="N873" s="366"/>
      <c r="O873" s="366"/>
      <c r="P873" s="366"/>
    </row>
    <row r="874" spans="2:16" x14ac:dyDescent="0.3">
      <c r="B874" s="366"/>
      <c r="C874" s="366"/>
      <c r="D874" s="366"/>
      <c r="E874" s="366"/>
      <c r="F874" s="366"/>
      <c r="G874" s="366"/>
      <c r="H874" s="366"/>
      <c r="I874" s="366"/>
      <c r="J874" s="366"/>
      <c r="K874" s="366"/>
      <c r="L874" s="366"/>
      <c r="M874" s="366"/>
      <c r="N874" s="366"/>
      <c r="O874" s="366"/>
      <c r="P874" s="366"/>
    </row>
    <row r="875" spans="2:16" x14ac:dyDescent="0.3">
      <c r="B875" s="366"/>
      <c r="C875" s="366"/>
      <c r="D875" s="366"/>
      <c r="E875" s="366"/>
      <c r="F875" s="366"/>
      <c r="G875" s="366"/>
      <c r="H875" s="366"/>
      <c r="I875" s="366"/>
      <c r="J875" s="366"/>
      <c r="K875" s="366"/>
      <c r="L875" s="366"/>
      <c r="M875" s="366"/>
      <c r="N875" s="366"/>
      <c r="O875" s="366"/>
      <c r="P875" s="366"/>
    </row>
    <row r="876" spans="2:16" x14ac:dyDescent="0.3">
      <c r="B876" s="366"/>
      <c r="C876" s="366"/>
      <c r="D876" s="366"/>
      <c r="E876" s="366"/>
      <c r="F876" s="366"/>
      <c r="G876" s="366"/>
      <c r="H876" s="366"/>
      <c r="I876" s="366"/>
      <c r="J876" s="366"/>
      <c r="K876" s="366"/>
      <c r="L876" s="366"/>
      <c r="M876" s="366"/>
      <c r="N876" s="366"/>
      <c r="O876" s="366"/>
      <c r="P876" s="366"/>
    </row>
    <row r="877" spans="2:16" x14ac:dyDescent="0.3">
      <c r="B877" s="366"/>
      <c r="C877" s="366"/>
      <c r="D877" s="366"/>
      <c r="E877" s="366"/>
      <c r="F877" s="366"/>
      <c r="G877" s="366"/>
      <c r="H877" s="366"/>
      <c r="I877" s="366"/>
      <c r="J877" s="366"/>
      <c r="K877" s="366"/>
      <c r="L877" s="366"/>
      <c r="M877" s="366"/>
      <c r="N877" s="366"/>
      <c r="O877" s="366"/>
      <c r="P877" s="366"/>
    </row>
    <row r="878" spans="2:16" x14ac:dyDescent="0.3">
      <c r="B878" s="366"/>
      <c r="C878" s="366"/>
      <c r="D878" s="366"/>
      <c r="E878" s="366"/>
      <c r="F878" s="366"/>
      <c r="G878" s="366"/>
      <c r="H878" s="366"/>
      <c r="I878" s="366"/>
      <c r="J878" s="366"/>
      <c r="K878" s="366"/>
      <c r="L878" s="366"/>
      <c r="M878" s="366"/>
      <c r="N878" s="366"/>
      <c r="O878" s="366"/>
      <c r="P878" s="366"/>
    </row>
    <row r="879" spans="2:16" s="355" customFormat="1" x14ac:dyDescent="0.3">
      <c r="B879" s="366"/>
      <c r="C879" s="366"/>
      <c r="D879" s="366"/>
      <c r="E879" s="366"/>
      <c r="F879" s="366"/>
      <c r="G879" s="366"/>
      <c r="H879" s="366"/>
      <c r="I879" s="366"/>
      <c r="J879" s="366"/>
      <c r="K879" s="366"/>
      <c r="L879" s="366"/>
      <c r="M879" s="366"/>
      <c r="N879" s="366"/>
      <c r="O879" s="366"/>
      <c r="P879" s="366"/>
    </row>
    <row r="880" spans="2:16" x14ac:dyDescent="0.3">
      <c r="B880" s="366"/>
      <c r="C880" s="366"/>
      <c r="D880" s="366"/>
      <c r="E880" s="366"/>
      <c r="F880" s="366"/>
      <c r="G880" s="366"/>
      <c r="H880" s="366"/>
      <c r="I880" s="366"/>
      <c r="J880" s="366"/>
      <c r="K880" s="366"/>
      <c r="L880" s="366"/>
      <c r="M880" s="366"/>
      <c r="N880" s="366"/>
      <c r="O880" s="366"/>
      <c r="P880" s="366"/>
    </row>
    <row r="881" spans="2:16" s="355" customFormat="1" x14ac:dyDescent="0.3">
      <c r="B881" s="366"/>
      <c r="C881" s="366"/>
      <c r="D881" s="366"/>
      <c r="E881" s="366"/>
      <c r="F881" s="366"/>
      <c r="G881" s="366"/>
      <c r="H881" s="366"/>
      <c r="I881" s="366"/>
      <c r="J881" s="366"/>
      <c r="K881" s="366"/>
      <c r="L881" s="366"/>
      <c r="M881" s="366"/>
      <c r="N881" s="366"/>
      <c r="O881" s="366"/>
      <c r="P881" s="366"/>
    </row>
    <row r="882" spans="2:16" x14ac:dyDescent="0.3">
      <c r="B882" s="366"/>
      <c r="C882" s="366"/>
      <c r="D882" s="366"/>
      <c r="E882" s="366"/>
      <c r="F882" s="366"/>
      <c r="G882" s="366"/>
      <c r="H882" s="366"/>
      <c r="I882" s="366"/>
      <c r="J882" s="366"/>
      <c r="K882" s="366"/>
      <c r="L882" s="366"/>
      <c r="M882" s="366"/>
      <c r="N882" s="366"/>
      <c r="O882" s="366"/>
      <c r="P882" s="366"/>
    </row>
    <row r="883" spans="2:16" x14ac:dyDescent="0.3">
      <c r="B883" s="366"/>
      <c r="C883" s="366"/>
      <c r="D883" s="366"/>
      <c r="E883" s="366"/>
      <c r="F883" s="366"/>
      <c r="G883" s="366"/>
      <c r="H883" s="366"/>
      <c r="I883" s="366"/>
      <c r="J883" s="366"/>
      <c r="K883" s="366"/>
      <c r="L883" s="366"/>
      <c r="M883" s="366"/>
      <c r="N883" s="366"/>
      <c r="O883" s="366"/>
      <c r="P883" s="366"/>
    </row>
    <row r="884" spans="2:16" x14ac:dyDescent="0.3">
      <c r="B884" s="366"/>
      <c r="C884" s="366"/>
      <c r="D884" s="366"/>
      <c r="E884" s="366"/>
      <c r="F884" s="366"/>
      <c r="G884" s="366"/>
      <c r="H884" s="366"/>
      <c r="I884" s="366"/>
      <c r="J884" s="366"/>
      <c r="K884" s="366"/>
      <c r="L884" s="366"/>
      <c r="M884" s="366"/>
      <c r="N884" s="366"/>
      <c r="O884" s="366"/>
      <c r="P884" s="366"/>
    </row>
    <row r="885" spans="2:16" s="355" customFormat="1" x14ac:dyDescent="0.3">
      <c r="B885" s="366"/>
      <c r="C885" s="366"/>
      <c r="D885" s="366"/>
      <c r="E885" s="366"/>
      <c r="F885" s="366"/>
      <c r="G885" s="366"/>
      <c r="H885" s="366"/>
      <c r="I885" s="366"/>
      <c r="J885" s="366"/>
      <c r="K885" s="366"/>
      <c r="L885" s="366"/>
      <c r="M885" s="366"/>
      <c r="N885" s="366"/>
      <c r="O885" s="366"/>
      <c r="P885" s="366"/>
    </row>
    <row r="886" spans="2:16" s="355" customFormat="1" x14ac:dyDescent="0.3">
      <c r="B886" s="366"/>
      <c r="C886" s="366"/>
      <c r="D886" s="366"/>
      <c r="E886" s="366"/>
      <c r="F886" s="366"/>
      <c r="G886" s="366"/>
      <c r="H886" s="366"/>
      <c r="I886" s="366"/>
      <c r="J886" s="366"/>
      <c r="K886" s="366"/>
      <c r="L886" s="366"/>
      <c r="M886" s="366"/>
      <c r="N886" s="366"/>
      <c r="O886" s="366"/>
      <c r="P886" s="366"/>
    </row>
    <row r="887" spans="2:16" s="355" customFormat="1" x14ac:dyDescent="0.3">
      <c r="B887" s="366"/>
      <c r="C887" s="366"/>
      <c r="D887" s="366"/>
      <c r="E887" s="366"/>
      <c r="F887" s="366"/>
      <c r="G887" s="366"/>
      <c r="H887" s="366"/>
      <c r="I887" s="366"/>
      <c r="J887" s="366"/>
      <c r="K887" s="366"/>
      <c r="L887" s="366"/>
      <c r="M887" s="366"/>
      <c r="N887" s="366"/>
      <c r="O887" s="366"/>
      <c r="P887" s="366"/>
    </row>
    <row r="888" spans="2:16" s="355" customFormat="1" x14ac:dyDescent="0.3">
      <c r="B888" s="366"/>
      <c r="C888" s="366"/>
      <c r="D888" s="366"/>
      <c r="E888" s="366"/>
      <c r="F888" s="366"/>
      <c r="G888" s="366"/>
      <c r="H888" s="366"/>
      <c r="I888" s="366"/>
      <c r="J888" s="366"/>
      <c r="K888" s="366"/>
      <c r="L888" s="366"/>
      <c r="M888" s="366"/>
      <c r="N888" s="366"/>
      <c r="O888" s="366"/>
      <c r="P888" s="366"/>
    </row>
    <row r="889" spans="2:16" s="355" customFormat="1" x14ac:dyDescent="0.3">
      <c r="B889" s="366"/>
      <c r="C889" s="366"/>
      <c r="D889" s="366"/>
      <c r="E889" s="366"/>
      <c r="F889" s="366"/>
      <c r="G889" s="366"/>
      <c r="H889" s="366"/>
      <c r="I889" s="366"/>
      <c r="J889" s="366"/>
      <c r="K889" s="366"/>
      <c r="L889" s="366"/>
      <c r="M889" s="366"/>
      <c r="N889" s="366"/>
      <c r="O889" s="366"/>
      <c r="P889" s="366"/>
    </row>
    <row r="890" spans="2:16" s="355" customFormat="1" x14ac:dyDescent="0.3">
      <c r="B890" s="366"/>
      <c r="C890" s="366"/>
      <c r="D890" s="366"/>
      <c r="E890" s="366"/>
      <c r="F890" s="366"/>
      <c r="G890" s="366"/>
      <c r="H890" s="366"/>
      <c r="I890" s="366"/>
      <c r="J890" s="366"/>
      <c r="K890" s="366"/>
      <c r="L890" s="366"/>
      <c r="M890" s="366"/>
      <c r="N890" s="366"/>
      <c r="O890" s="366"/>
      <c r="P890" s="366"/>
    </row>
    <row r="891" spans="2:16" s="355" customFormat="1" x14ac:dyDescent="0.3">
      <c r="B891" s="366"/>
      <c r="C891" s="366"/>
      <c r="D891" s="366"/>
      <c r="E891" s="366"/>
      <c r="F891" s="366"/>
      <c r="G891" s="366"/>
      <c r="H891" s="366"/>
      <c r="I891" s="366"/>
      <c r="J891" s="366"/>
      <c r="K891" s="366"/>
      <c r="L891" s="366"/>
      <c r="M891" s="366"/>
      <c r="N891" s="366"/>
      <c r="O891" s="366"/>
      <c r="P891" s="366"/>
    </row>
    <row r="892" spans="2:16" s="355" customFormat="1" x14ac:dyDescent="0.3">
      <c r="B892" s="366"/>
      <c r="C892" s="366"/>
      <c r="D892" s="366"/>
      <c r="E892" s="366"/>
      <c r="F892" s="366"/>
      <c r="G892" s="366"/>
      <c r="H892" s="366"/>
      <c r="I892" s="366"/>
      <c r="J892" s="366"/>
      <c r="K892" s="366"/>
      <c r="L892" s="366"/>
      <c r="M892" s="366"/>
      <c r="N892" s="366"/>
      <c r="O892" s="366"/>
      <c r="P892" s="366"/>
    </row>
    <row r="893" spans="2:16" s="355" customFormat="1" x14ac:dyDescent="0.3">
      <c r="B893" s="366"/>
      <c r="C893" s="366"/>
      <c r="D893" s="366"/>
      <c r="E893" s="366"/>
      <c r="F893" s="366"/>
      <c r="G893" s="366"/>
      <c r="H893" s="366"/>
      <c r="I893" s="366"/>
      <c r="J893" s="366"/>
      <c r="K893" s="366"/>
      <c r="L893" s="366"/>
      <c r="M893" s="366"/>
      <c r="N893" s="366"/>
      <c r="O893" s="366"/>
      <c r="P893" s="366"/>
    </row>
    <row r="894" spans="2:16" s="355" customFormat="1" x14ac:dyDescent="0.3">
      <c r="B894" s="366"/>
      <c r="C894" s="366"/>
      <c r="D894" s="366"/>
      <c r="E894" s="366"/>
      <c r="F894" s="366"/>
      <c r="G894" s="366"/>
      <c r="H894" s="366"/>
      <c r="I894" s="366"/>
      <c r="J894" s="366"/>
      <c r="K894" s="366"/>
      <c r="L894" s="366"/>
      <c r="M894" s="366"/>
      <c r="N894" s="366"/>
      <c r="O894" s="366"/>
      <c r="P894" s="366"/>
    </row>
    <row r="895" spans="2:16" s="355" customFormat="1" x14ac:dyDescent="0.3">
      <c r="B895" s="366"/>
      <c r="C895" s="366"/>
      <c r="D895" s="366"/>
      <c r="E895" s="366"/>
      <c r="F895" s="366"/>
      <c r="G895" s="366"/>
      <c r="H895" s="366"/>
      <c r="I895" s="366"/>
      <c r="J895" s="366"/>
      <c r="K895" s="366"/>
      <c r="L895" s="366"/>
      <c r="M895" s="366"/>
      <c r="N895" s="366"/>
      <c r="O895" s="366"/>
      <c r="P895" s="366"/>
    </row>
    <row r="896" spans="2:16" s="355" customFormat="1" x14ac:dyDescent="0.3">
      <c r="B896" s="366"/>
      <c r="C896" s="366"/>
      <c r="D896" s="366"/>
      <c r="E896" s="366"/>
      <c r="F896" s="366"/>
      <c r="G896" s="366"/>
      <c r="H896" s="366"/>
      <c r="I896" s="366"/>
      <c r="J896" s="366"/>
      <c r="K896" s="366"/>
      <c r="L896" s="366"/>
      <c r="M896" s="366"/>
      <c r="N896" s="366"/>
      <c r="O896" s="366"/>
      <c r="P896" s="366"/>
    </row>
    <row r="897" spans="2:23" s="355" customFormat="1" x14ac:dyDescent="0.3">
      <c r="B897" s="366"/>
      <c r="C897" s="366"/>
      <c r="D897" s="366"/>
      <c r="E897" s="366"/>
      <c r="F897" s="366"/>
      <c r="G897" s="366"/>
      <c r="H897" s="366"/>
      <c r="I897" s="366"/>
      <c r="J897" s="366"/>
      <c r="K897" s="366"/>
      <c r="L897" s="366"/>
      <c r="M897" s="366"/>
      <c r="N897" s="366"/>
      <c r="O897" s="366"/>
      <c r="P897" s="366"/>
    </row>
    <row r="898" spans="2:23" s="355" customFormat="1" x14ac:dyDescent="0.3">
      <c r="B898" s="366"/>
      <c r="C898" s="366"/>
      <c r="D898" s="366"/>
      <c r="E898" s="366"/>
      <c r="F898" s="366"/>
      <c r="G898" s="366"/>
      <c r="H898" s="366"/>
      <c r="I898" s="366"/>
      <c r="J898" s="366"/>
      <c r="K898" s="366"/>
      <c r="L898" s="366"/>
      <c r="M898" s="366"/>
      <c r="N898" s="366"/>
      <c r="O898" s="366"/>
      <c r="P898" s="366"/>
    </row>
    <row r="899" spans="2:23" s="355" customFormat="1" x14ac:dyDescent="0.3">
      <c r="B899" s="366"/>
      <c r="C899" s="366"/>
      <c r="D899" s="366"/>
      <c r="E899" s="366"/>
      <c r="F899" s="366"/>
      <c r="G899" s="366"/>
      <c r="H899" s="366"/>
      <c r="I899" s="366"/>
      <c r="J899" s="366"/>
      <c r="K899" s="366"/>
      <c r="L899" s="366"/>
      <c r="M899" s="366"/>
      <c r="N899" s="366"/>
      <c r="O899" s="366"/>
      <c r="P899" s="366"/>
    </row>
    <row r="900" spans="2:23" s="355" customFormat="1" x14ac:dyDescent="0.3">
      <c r="B900" s="366"/>
      <c r="C900" s="366"/>
      <c r="D900" s="366"/>
      <c r="E900" s="366"/>
      <c r="F900" s="366"/>
      <c r="G900" s="366"/>
      <c r="H900" s="366"/>
      <c r="I900" s="366"/>
      <c r="J900" s="366"/>
      <c r="K900" s="366"/>
      <c r="L900" s="366"/>
      <c r="M900" s="366"/>
      <c r="N900" s="366"/>
      <c r="O900" s="366"/>
      <c r="P900" s="366"/>
    </row>
    <row r="901" spans="2:23" s="355" customFormat="1" x14ac:dyDescent="0.3">
      <c r="B901" s="366"/>
      <c r="C901" s="366"/>
      <c r="D901" s="366"/>
      <c r="E901" s="366"/>
      <c r="F901" s="366"/>
      <c r="G901" s="366"/>
      <c r="H901" s="366"/>
      <c r="I901" s="366"/>
      <c r="J901" s="366"/>
      <c r="K901" s="366"/>
      <c r="L901" s="366"/>
      <c r="M901" s="366"/>
      <c r="N901" s="366"/>
      <c r="O901" s="366"/>
      <c r="P901" s="366"/>
    </row>
    <row r="902" spans="2:23" s="355" customFormat="1" x14ac:dyDescent="0.3">
      <c r="B902" s="366"/>
      <c r="C902" s="366"/>
      <c r="D902" s="366"/>
      <c r="E902" s="366"/>
      <c r="F902" s="366"/>
      <c r="G902" s="366"/>
      <c r="H902" s="366"/>
      <c r="I902" s="366"/>
      <c r="J902" s="366"/>
      <c r="K902" s="366"/>
      <c r="L902" s="366"/>
      <c r="M902" s="366"/>
      <c r="N902" s="366"/>
      <c r="O902" s="366"/>
      <c r="P902" s="366"/>
    </row>
    <row r="903" spans="2:23" s="355" customFormat="1" x14ac:dyDescent="0.3">
      <c r="B903" s="366"/>
      <c r="C903" s="366"/>
      <c r="D903" s="366"/>
      <c r="E903" s="366"/>
      <c r="F903" s="366"/>
      <c r="G903" s="366"/>
      <c r="H903" s="366"/>
      <c r="I903" s="366"/>
      <c r="J903" s="366"/>
      <c r="K903" s="366"/>
      <c r="L903" s="366"/>
      <c r="M903" s="366"/>
      <c r="N903" s="366"/>
      <c r="O903" s="366"/>
      <c r="P903" s="366"/>
    </row>
    <row r="904" spans="2:23" s="355" customFormat="1" x14ac:dyDescent="0.3">
      <c r="B904" s="366"/>
      <c r="C904" s="366"/>
      <c r="D904" s="366"/>
      <c r="E904" s="366"/>
      <c r="F904" s="366"/>
      <c r="G904" s="366"/>
      <c r="H904" s="366"/>
      <c r="I904" s="366"/>
      <c r="J904" s="366"/>
      <c r="K904" s="366"/>
      <c r="L904" s="366"/>
      <c r="M904" s="366"/>
      <c r="N904" s="366"/>
      <c r="O904" s="366"/>
      <c r="P904" s="366"/>
    </row>
    <row r="905" spans="2:23" s="355" customFormat="1" x14ac:dyDescent="0.3">
      <c r="B905" s="366"/>
      <c r="C905" s="366"/>
      <c r="D905" s="366"/>
      <c r="E905" s="366"/>
      <c r="F905" s="366"/>
      <c r="G905" s="366"/>
      <c r="H905" s="366"/>
      <c r="I905" s="366"/>
      <c r="J905" s="366"/>
      <c r="K905" s="366"/>
      <c r="L905" s="366"/>
      <c r="M905" s="366"/>
      <c r="N905" s="366"/>
      <c r="O905" s="366"/>
      <c r="P905" s="366"/>
    </row>
    <row r="906" spans="2:23" s="355" customFormat="1" x14ac:dyDescent="0.3">
      <c r="B906" s="366"/>
      <c r="C906" s="366"/>
      <c r="D906" s="366"/>
      <c r="E906" s="366"/>
      <c r="F906" s="366"/>
      <c r="G906" s="366"/>
      <c r="H906" s="366"/>
      <c r="I906" s="366"/>
      <c r="J906" s="366"/>
      <c r="K906" s="366"/>
      <c r="L906" s="366"/>
      <c r="M906" s="366"/>
      <c r="N906" s="366"/>
      <c r="O906" s="366"/>
      <c r="P906" s="366"/>
    </row>
    <row r="907" spans="2:23" s="355" customFormat="1" x14ac:dyDescent="0.3">
      <c r="B907" s="366"/>
      <c r="C907" s="366"/>
      <c r="D907" s="366"/>
      <c r="E907" s="366"/>
      <c r="F907" s="366"/>
      <c r="G907" s="366"/>
      <c r="H907" s="366"/>
      <c r="I907" s="366"/>
      <c r="J907" s="366"/>
      <c r="K907" s="366"/>
      <c r="L907" s="366"/>
      <c r="M907" s="366"/>
      <c r="N907" s="366"/>
      <c r="O907" s="366"/>
      <c r="P907" s="366"/>
    </row>
    <row r="908" spans="2:23" s="355" customFormat="1" x14ac:dyDescent="0.3">
      <c r="B908" s="366"/>
      <c r="C908" s="366"/>
      <c r="D908" s="366"/>
      <c r="E908" s="366"/>
      <c r="F908" s="366"/>
      <c r="G908" s="366"/>
      <c r="H908" s="366"/>
      <c r="I908" s="366"/>
      <c r="J908" s="366"/>
      <c r="K908" s="366"/>
      <c r="L908" s="366"/>
      <c r="M908" s="366"/>
      <c r="N908" s="366"/>
      <c r="O908" s="366"/>
      <c r="P908" s="366"/>
    </row>
    <row r="909" spans="2:23" s="355" customFormat="1" x14ac:dyDescent="0.3">
      <c r="B909" s="366"/>
      <c r="C909" s="366"/>
      <c r="D909" s="366"/>
      <c r="E909" s="366"/>
      <c r="F909" s="366"/>
      <c r="G909" s="366"/>
      <c r="H909" s="366"/>
      <c r="I909" s="366"/>
      <c r="J909" s="366"/>
      <c r="K909" s="366"/>
      <c r="L909" s="366"/>
      <c r="M909" s="366"/>
      <c r="N909" s="366"/>
      <c r="O909" s="366"/>
      <c r="P909" s="366"/>
    </row>
    <row r="910" spans="2:23" x14ac:dyDescent="0.3">
      <c r="B910" s="366"/>
      <c r="C910" s="366"/>
      <c r="D910" s="366"/>
      <c r="E910" s="366"/>
      <c r="F910" s="366"/>
      <c r="G910" s="366"/>
      <c r="H910" s="366"/>
      <c r="I910" s="366"/>
      <c r="J910" s="366"/>
      <c r="K910" s="366"/>
      <c r="L910" s="366"/>
      <c r="M910" s="366"/>
      <c r="N910" s="366"/>
      <c r="O910" s="366"/>
      <c r="P910" s="366"/>
      <c r="Q910" s="355"/>
      <c r="R910" s="355"/>
      <c r="S910" s="355"/>
      <c r="T910" s="355"/>
      <c r="U910" s="355"/>
      <c r="V910" s="355"/>
      <c r="W910" s="355"/>
    </row>
    <row r="911" spans="2:23" x14ac:dyDescent="0.3">
      <c r="B911" s="366"/>
      <c r="C911" s="366"/>
      <c r="D911" s="366"/>
      <c r="E911" s="366"/>
      <c r="F911" s="366"/>
      <c r="G911" s="366"/>
      <c r="H911" s="366"/>
      <c r="I911" s="366"/>
      <c r="J911" s="366"/>
      <c r="K911" s="366"/>
      <c r="L911" s="366"/>
      <c r="M911" s="366"/>
      <c r="N911" s="366"/>
      <c r="O911" s="366"/>
      <c r="P911" s="366"/>
      <c r="Q911" s="355"/>
      <c r="R911" s="355"/>
      <c r="S911" s="355"/>
      <c r="T911" s="355"/>
      <c r="U911" s="355"/>
      <c r="V911" s="355"/>
      <c r="W911" s="355"/>
    </row>
    <row r="912" spans="2:23" x14ac:dyDescent="0.3">
      <c r="B912" s="366"/>
      <c r="C912" s="366"/>
      <c r="D912" s="366"/>
      <c r="E912" s="366"/>
      <c r="F912" s="366"/>
      <c r="G912" s="366"/>
      <c r="H912" s="366"/>
      <c r="I912" s="366"/>
      <c r="J912" s="366"/>
      <c r="K912" s="366"/>
      <c r="L912" s="366"/>
      <c r="M912" s="366"/>
      <c r="N912" s="366"/>
      <c r="O912" s="366"/>
      <c r="P912" s="366"/>
      <c r="Q912" s="355"/>
      <c r="R912" s="355"/>
      <c r="S912" s="355"/>
      <c r="T912" s="355"/>
      <c r="U912" s="355"/>
      <c r="V912" s="355"/>
      <c r="W912" s="355"/>
    </row>
    <row r="913" spans="2:23" x14ac:dyDescent="0.3">
      <c r="B913" s="366"/>
      <c r="C913" s="366"/>
      <c r="D913" s="366"/>
      <c r="E913" s="366"/>
      <c r="F913" s="366"/>
      <c r="G913" s="366"/>
      <c r="H913" s="366"/>
      <c r="I913" s="366"/>
      <c r="J913" s="366"/>
      <c r="K913" s="366"/>
      <c r="L913" s="366"/>
      <c r="M913" s="366"/>
      <c r="N913" s="366"/>
      <c r="O913" s="366"/>
      <c r="P913" s="366"/>
      <c r="Q913" s="355"/>
      <c r="R913" s="355"/>
      <c r="S913" s="355"/>
      <c r="T913" s="355"/>
      <c r="U913" s="355"/>
      <c r="V913" s="355"/>
      <c r="W913" s="355"/>
    </row>
    <row r="914" spans="2:23" x14ac:dyDescent="0.3">
      <c r="B914" s="366"/>
      <c r="C914" s="366"/>
      <c r="D914" s="366"/>
      <c r="E914" s="366"/>
      <c r="F914" s="366"/>
      <c r="G914" s="366"/>
      <c r="H914" s="366"/>
      <c r="I914" s="366"/>
      <c r="J914" s="366"/>
      <c r="K914" s="366"/>
      <c r="L914" s="366"/>
      <c r="M914" s="366"/>
      <c r="N914" s="366"/>
      <c r="O914" s="366"/>
      <c r="P914" s="366"/>
      <c r="Q914" s="355"/>
      <c r="R914" s="355"/>
      <c r="S914" s="355"/>
      <c r="T914" s="355"/>
      <c r="U914" s="355"/>
      <c r="V914" s="355"/>
      <c r="W914" s="355"/>
    </row>
    <row r="915" spans="2:23" x14ac:dyDescent="0.3">
      <c r="B915" s="366"/>
      <c r="C915" s="366"/>
      <c r="D915" s="366"/>
      <c r="E915" s="366"/>
      <c r="F915" s="366"/>
      <c r="G915" s="366"/>
      <c r="H915" s="366"/>
      <c r="I915" s="366"/>
      <c r="J915" s="366"/>
      <c r="K915" s="366"/>
      <c r="L915" s="366"/>
      <c r="M915" s="366"/>
      <c r="N915" s="366"/>
      <c r="O915" s="366"/>
      <c r="P915" s="366"/>
      <c r="Q915" s="355"/>
      <c r="R915" s="355"/>
      <c r="S915" s="355"/>
      <c r="T915" s="355"/>
      <c r="U915" s="355"/>
      <c r="V915" s="355"/>
      <c r="W915" s="355"/>
    </row>
    <row r="916" spans="2:23" x14ac:dyDescent="0.3">
      <c r="B916" s="366"/>
      <c r="C916" s="366"/>
      <c r="D916" s="366"/>
      <c r="E916" s="366"/>
      <c r="F916" s="366"/>
      <c r="G916" s="366"/>
      <c r="H916" s="366"/>
      <c r="I916" s="366"/>
      <c r="J916" s="366"/>
      <c r="K916" s="366"/>
      <c r="L916" s="366"/>
      <c r="M916" s="366"/>
      <c r="N916" s="366"/>
      <c r="O916" s="366"/>
      <c r="P916" s="366"/>
      <c r="Q916" s="355"/>
      <c r="R916" s="355"/>
      <c r="S916" s="355"/>
      <c r="T916" s="355"/>
      <c r="U916" s="355"/>
      <c r="V916" s="355"/>
      <c r="W916" s="355"/>
    </row>
    <row r="917" spans="2:23" x14ac:dyDescent="0.3">
      <c r="B917" s="366"/>
      <c r="C917" s="366"/>
      <c r="D917" s="366"/>
      <c r="E917" s="366"/>
      <c r="F917" s="366"/>
      <c r="G917" s="366"/>
      <c r="H917" s="366"/>
      <c r="I917" s="366"/>
      <c r="J917" s="366"/>
      <c r="K917" s="366"/>
      <c r="L917" s="366"/>
      <c r="M917" s="366"/>
      <c r="N917" s="366"/>
      <c r="O917" s="366"/>
      <c r="P917" s="366"/>
      <c r="Q917" s="355"/>
      <c r="R917" s="355"/>
      <c r="S917" s="355"/>
      <c r="T917" s="355"/>
      <c r="U917" s="355"/>
      <c r="V917" s="355"/>
      <c r="W917" s="355"/>
    </row>
    <row r="918" spans="2:23" x14ac:dyDescent="0.3">
      <c r="B918" s="366"/>
      <c r="C918" s="366"/>
      <c r="D918" s="366"/>
      <c r="E918" s="366"/>
      <c r="F918" s="366"/>
      <c r="G918" s="366"/>
      <c r="H918" s="366"/>
      <c r="I918" s="366"/>
      <c r="J918" s="366"/>
      <c r="K918" s="366"/>
      <c r="L918" s="366"/>
      <c r="M918" s="366"/>
      <c r="N918" s="366"/>
      <c r="O918" s="366"/>
      <c r="P918" s="366"/>
      <c r="Q918" s="355"/>
      <c r="R918" s="355"/>
      <c r="S918" s="355"/>
      <c r="T918" s="355"/>
      <c r="U918" s="355"/>
      <c r="V918" s="355"/>
      <c r="W918" s="355"/>
    </row>
    <row r="919" spans="2:23" x14ac:dyDescent="0.3">
      <c r="B919" s="366"/>
      <c r="C919" s="366"/>
      <c r="D919" s="366"/>
      <c r="E919" s="366"/>
      <c r="F919" s="366"/>
      <c r="G919" s="366"/>
      <c r="H919" s="366"/>
      <c r="I919" s="366"/>
      <c r="J919" s="366"/>
      <c r="K919" s="366"/>
      <c r="L919" s="366"/>
      <c r="M919" s="366"/>
      <c r="N919" s="366"/>
      <c r="O919" s="366"/>
      <c r="P919" s="366"/>
      <c r="Q919" s="355"/>
      <c r="R919" s="355"/>
      <c r="S919" s="355"/>
      <c r="T919" s="355"/>
      <c r="U919" s="355"/>
      <c r="V919" s="355"/>
      <c r="W919" s="355"/>
    </row>
    <row r="920" spans="2:23" x14ac:dyDescent="0.3">
      <c r="B920" s="366"/>
      <c r="C920" s="366"/>
      <c r="D920" s="366"/>
      <c r="E920" s="366"/>
      <c r="F920" s="366"/>
      <c r="G920" s="366"/>
      <c r="H920" s="366"/>
      <c r="I920" s="366"/>
      <c r="J920" s="366"/>
      <c r="K920" s="366"/>
      <c r="L920" s="366"/>
      <c r="M920" s="366"/>
      <c r="N920" s="366"/>
      <c r="O920" s="366"/>
      <c r="P920" s="366"/>
      <c r="Q920" s="355"/>
      <c r="R920" s="355"/>
      <c r="S920" s="355"/>
      <c r="T920" s="355"/>
      <c r="U920" s="355"/>
      <c r="V920" s="355"/>
      <c r="W920" s="355"/>
    </row>
    <row r="921" spans="2:23" x14ac:dyDescent="0.3">
      <c r="B921" s="366"/>
      <c r="C921" s="366"/>
      <c r="D921" s="366"/>
      <c r="E921" s="366"/>
      <c r="F921" s="366"/>
      <c r="G921" s="366"/>
      <c r="H921" s="366"/>
      <c r="I921" s="366"/>
      <c r="J921" s="366"/>
      <c r="K921" s="366"/>
      <c r="L921" s="366"/>
      <c r="M921" s="366"/>
      <c r="N921" s="366"/>
      <c r="O921" s="366"/>
      <c r="P921" s="366"/>
      <c r="Q921" s="355"/>
      <c r="R921" s="355"/>
      <c r="S921" s="355"/>
      <c r="T921" s="355"/>
      <c r="U921" s="355"/>
      <c r="V921" s="355"/>
      <c r="W921" s="355"/>
    </row>
    <row r="922" spans="2:23" x14ac:dyDescent="0.3">
      <c r="B922" s="366"/>
      <c r="C922" s="366"/>
      <c r="D922" s="366"/>
      <c r="E922" s="366"/>
      <c r="F922" s="366"/>
      <c r="G922" s="366"/>
      <c r="H922" s="366"/>
      <c r="I922" s="366"/>
      <c r="J922" s="366"/>
      <c r="K922" s="366"/>
      <c r="L922" s="366"/>
      <c r="M922" s="366"/>
      <c r="N922" s="366"/>
      <c r="O922" s="366"/>
      <c r="P922" s="366"/>
      <c r="Q922" s="355"/>
      <c r="R922" s="355"/>
      <c r="S922" s="355"/>
      <c r="T922" s="355"/>
      <c r="U922" s="355"/>
      <c r="V922" s="355"/>
      <c r="W922" s="355"/>
    </row>
    <row r="923" spans="2:23" x14ac:dyDescent="0.3">
      <c r="B923" s="366"/>
      <c r="C923" s="366"/>
      <c r="D923" s="366"/>
      <c r="E923" s="366"/>
      <c r="F923" s="366"/>
      <c r="G923" s="366"/>
      <c r="H923" s="366"/>
      <c r="I923" s="366"/>
      <c r="J923" s="366"/>
      <c r="K923" s="366"/>
      <c r="L923" s="366"/>
      <c r="M923" s="366"/>
      <c r="N923" s="366"/>
      <c r="O923" s="366"/>
      <c r="P923" s="366"/>
      <c r="Q923" s="355"/>
      <c r="R923" s="355"/>
      <c r="S923" s="355"/>
      <c r="T923" s="355"/>
      <c r="U923" s="355"/>
      <c r="V923" s="355"/>
      <c r="W923" s="355"/>
    </row>
    <row r="924" spans="2:23" x14ac:dyDescent="0.3">
      <c r="B924" s="366"/>
      <c r="C924" s="366"/>
      <c r="D924" s="366"/>
      <c r="E924" s="366"/>
      <c r="F924" s="366"/>
      <c r="G924" s="366"/>
      <c r="H924" s="366"/>
      <c r="I924" s="366"/>
      <c r="J924" s="366"/>
      <c r="K924" s="366"/>
      <c r="L924" s="366"/>
      <c r="M924" s="366"/>
      <c r="N924" s="366"/>
      <c r="O924" s="366"/>
      <c r="P924" s="366"/>
      <c r="Q924" s="355"/>
      <c r="R924" s="355"/>
      <c r="S924" s="355"/>
      <c r="T924" s="355"/>
      <c r="U924" s="355"/>
      <c r="V924" s="355"/>
      <c r="W924" s="355"/>
    </row>
    <row r="925" spans="2:23" x14ac:dyDescent="0.3">
      <c r="B925" s="366"/>
      <c r="C925" s="366"/>
      <c r="D925" s="366"/>
      <c r="E925" s="366"/>
      <c r="F925" s="366"/>
      <c r="G925" s="366"/>
      <c r="H925" s="366"/>
      <c r="I925" s="366"/>
      <c r="J925" s="366"/>
      <c r="K925" s="366"/>
      <c r="L925" s="366"/>
      <c r="M925" s="366"/>
      <c r="N925" s="366"/>
      <c r="O925" s="366"/>
      <c r="P925" s="366"/>
      <c r="Q925" s="355"/>
      <c r="R925" s="355"/>
      <c r="S925" s="355"/>
      <c r="T925" s="355"/>
      <c r="U925" s="355"/>
      <c r="V925" s="355"/>
      <c r="W925" s="355"/>
    </row>
    <row r="926" spans="2:23" x14ac:dyDescent="0.3">
      <c r="B926" s="366"/>
      <c r="C926" s="366"/>
      <c r="D926" s="366"/>
      <c r="E926" s="366"/>
      <c r="F926" s="366"/>
      <c r="G926" s="366"/>
      <c r="H926" s="366"/>
      <c r="I926" s="366"/>
      <c r="J926" s="366"/>
      <c r="K926" s="366"/>
      <c r="L926" s="366"/>
      <c r="M926" s="366"/>
      <c r="N926" s="366"/>
      <c r="O926" s="366"/>
      <c r="P926" s="366"/>
      <c r="Q926" s="355"/>
      <c r="R926" s="355"/>
      <c r="S926" s="355"/>
      <c r="T926" s="355"/>
      <c r="U926" s="355"/>
      <c r="V926" s="355"/>
      <c r="W926" s="355"/>
    </row>
    <row r="927" spans="2:23" x14ac:dyDescent="0.3">
      <c r="B927" s="366"/>
      <c r="C927" s="366"/>
      <c r="D927" s="366"/>
      <c r="E927" s="366"/>
      <c r="F927" s="366"/>
      <c r="G927" s="366"/>
      <c r="H927" s="366"/>
      <c r="I927" s="366"/>
      <c r="J927" s="366"/>
      <c r="K927" s="366"/>
      <c r="L927" s="366"/>
      <c r="M927" s="366"/>
      <c r="N927" s="366"/>
      <c r="O927" s="366"/>
      <c r="P927" s="366"/>
      <c r="Q927" s="355"/>
      <c r="R927" s="355"/>
      <c r="S927" s="355"/>
      <c r="T927" s="355"/>
      <c r="U927" s="355"/>
      <c r="V927" s="355"/>
      <c r="W927" s="355"/>
    </row>
    <row r="928" spans="2:23" s="355" customFormat="1" x14ac:dyDescent="0.3">
      <c r="B928" s="366"/>
      <c r="C928" s="366"/>
      <c r="D928" s="366"/>
      <c r="E928" s="366"/>
      <c r="F928" s="366"/>
      <c r="G928" s="366"/>
      <c r="H928" s="366"/>
      <c r="I928" s="366"/>
      <c r="J928" s="366"/>
      <c r="K928" s="366"/>
      <c r="L928" s="366"/>
      <c r="M928" s="366"/>
      <c r="N928" s="366"/>
      <c r="O928" s="366"/>
      <c r="P928" s="366"/>
    </row>
    <row r="929" spans="2:23" x14ac:dyDescent="0.3">
      <c r="B929" s="366"/>
      <c r="C929" s="366"/>
      <c r="D929" s="366"/>
      <c r="E929" s="366"/>
      <c r="F929" s="366"/>
      <c r="G929" s="366"/>
      <c r="H929" s="366"/>
      <c r="I929" s="366"/>
      <c r="J929" s="366"/>
      <c r="K929" s="366"/>
      <c r="L929" s="366"/>
      <c r="M929" s="366"/>
      <c r="N929" s="366"/>
      <c r="O929" s="366"/>
      <c r="P929" s="366"/>
      <c r="Q929" s="355"/>
      <c r="R929" s="355"/>
      <c r="S929" s="355"/>
      <c r="T929" s="355"/>
      <c r="U929" s="355"/>
      <c r="V929" s="355"/>
      <c r="W929" s="355"/>
    </row>
    <row r="930" spans="2:23" s="355" customFormat="1" x14ac:dyDescent="0.3">
      <c r="B930" s="366"/>
      <c r="C930" s="366"/>
      <c r="D930" s="366"/>
      <c r="E930" s="366"/>
      <c r="F930" s="366"/>
      <c r="G930" s="366"/>
      <c r="H930" s="366"/>
      <c r="I930" s="366"/>
      <c r="J930" s="366"/>
      <c r="K930" s="366"/>
      <c r="L930" s="366"/>
      <c r="M930" s="366"/>
      <c r="N930" s="366"/>
      <c r="O930" s="366"/>
      <c r="P930" s="366"/>
    </row>
    <row r="931" spans="2:23" x14ac:dyDescent="0.3">
      <c r="B931" s="366"/>
      <c r="C931" s="366"/>
      <c r="D931" s="366"/>
      <c r="E931" s="366"/>
      <c r="F931" s="366"/>
      <c r="G931" s="366"/>
      <c r="H931" s="366"/>
      <c r="I931" s="366"/>
      <c r="J931" s="366"/>
      <c r="K931" s="366"/>
      <c r="L931" s="366"/>
      <c r="M931" s="366"/>
      <c r="N931" s="366"/>
      <c r="O931" s="366"/>
      <c r="P931" s="366"/>
      <c r="Q931" s="355"/>
      <c r="R931" s="355"/>
      <c r="S931" s="355"/>
      <c r="T931" s="355"/>
      <c r="U931" s="355"/>
      <c r="V931" s="355"/>
      <c r="W931" s="355"/>
    </row>
    <row r="932" spans="2:23" x14ac:dyDescent="0.3">
      <c r="B932" s="366"/>
      <c r="C932" s="366"/>
      <c r="D932" s="366"/>
      <c r="E932" s="366"/>
      <c r="F932" s="366"/>
      <c r="G932" s="366"/>
      <c r="H932" s="366"/>
      <c r="I932" s="366"/>
      <c r="J932" s="366"/>
      <c r="K932" s="366"/>
      <c r="L932" s="366"/>
      <c r="M932" s="366"/>
      <c r="N932" s="366"/>
      <c r="O932" s="366"/>
      <c r="P932" s="366"/>
      <c r="Q932" s="355"/>
      <c r="R932" s="355"/>
      <c r="S932" s="355"/>
      <c r="T932" s="355"/>
      <c r="U932" s="355"/>
      <c r="V932" s="355"/>
      <c r="W932" s="355"/>
    </row>
    <row r="933" spans="2:23" x14ac:dyDescent="0.3">
      <c r="B933" s="366"/>
      <c r="C933" s="366"/>
      <c r="D933" s="366"/>
      <c r="E933" s="366"/>
      <c r="F933" s="366"/>
      <c r="G933" s="366"/>
      <c r="H933" s="366"/>
      <c r="I933" s="366"/>
      <c r="J933" s="366"/>
      <c r="K933" s="366"/>
      <c r="L933" s="366"/>
      <c r="M933" s="366"/>
      <c r="N933" s="366"/>
      <c r="O933" s="366"/>
      <c r="P933" s="366"/>
      <c r="Q933" s="355"/>
      <c r="R933" s="355"/>
      <c r="S933" s="355"/>
      <c r="T933" s="355"/>
      <c r="U933" s="355"/>
      <c r="V933" s="355"/>
      <c r="W933" s="355"/>
    </row>
    <row r="934" spans="2:23" s="355" customFormat="1" x14ac:dyDescent="0.3">
      <c r="B934" s="366"/>
      <c r="C934" s="366"/>
      <c r="D934" s="366"/>
      <c r="E934" s="366"/>
      <c r="F934" s="366"/>
      <c r="G934" s="366"/>
      <c r="H934" s="366"/>
      <c r="I934" s="366"/>
      <c r="J934" s="366"/>
      <c r="K934" s="366"/>
      <c r="L934" s="366"/>
      <c r="M934" s="366"/>
      <c r="N934" s="366"/>
      <c r="O934" s="366"/>
      <c r="P934" s="366"/>
    </row>
    <row r="935" spans="2:23" s="355" customFormat="1" x14ac:dyDescent="0.3">
      <c r="B935" s="366"/>
      <c r="C935" s="366"/>
      <c r="D935" s="366"/>
      <c r="E935" s="366"/>
      <c r="F935" s="366"/>
      <c r="G935" s="366"/>
      <c r="H935" s="366"/>
      <c r="I935" s="366"/>
      <c r="J935" s="366"/>
      <c r="K935" s="366"/>
      <c r="L935" s="366"/>
      <c r="M935" s="366"/>
      <c r="N935" s="366"/>
      <c r="O935" s="366"/>
      <c r="P935" s="366"/>
    </row>
    <row r="936" spans="2:23" s="355" customFormat="1" x14ac:dyDescent="0.3">
      <c r="B936" s="366"/>
      <c r="C936" s="366"/>
      <c r="D936" s="366"/>
      <c r="E936" s="366"/>
      <c r="F936" s="366"/>
      <c r="G936" s="366"/>
      <c r="H936" s="366"/>
      <c r="I936" s="366"/>
      <c r="J936" s="366"/>
      <c r="K936" s="366"/>
      <c r="L936" s="366"/>
      <c r="M936" s="366"/>
      <c r="N936" s="366"/>
      <c r="O936" s="366"/>
      <c r="P936" s="366"/>
    </row>
    <row r="937" spans="2:23" s="355" customFormat="1" x14ac:dyDescent="0.3">
      <c r="B937" s="366"/>
      <c r="C937" s="366"/>
      <c r="D937" s="366"/>
      <c r="E937" s="366"/>
      <c r="F937" s="366"/>
      <c r="G937" s="366"/>
      <c r="H937" s="366"/>
      <c r="I937" s="366"/>
      <c r="J937" s="366"/>
      <c r="K937" s="366"/>
      <c r="L937" s="366"/>
      <c r="M937" s="366"/>
      <c r="N937" s="366"/>
      <c r="O937" s="366"/>
      <c r="P937" s="366"/>
    </row>
    <row r="938" spans="2:23" s="355" customFormat="1" x14ac:dyDescent="0.3">
      <c r="B938" s="366"/>
      <c r="C938" s="366"/>
      <c r="D938" s="366"/>
      <c r="E938" s="366"/>
      <c r="F938" s="366"/>
      <c r="G938" s="366"/>
      <c r="H938" s="366"/>
      <c r="I938" s="366"/>
      <c r="J938" s="366"/>
      <c r="K938" s="366"/>
      <c r="L938" s="366"/>
      <c r="M938" s="366"/>
      <c r="N938" s="366"/>
      <c r="O938" s="366"/>
      <c r="P938" s="366"/>
    </row>
    <row r="939" spans="2:23" s="355" customFormat="1" x14ac:dyDescent="0.3">
      <c r="B939" s="366"/>
      <c r="C939" s="366"/>
      <c r="D939" s="366"/>
      <c r="E939" s="366"/>
      <c r="F939" s="366"/>
      <c r="G939" s="366"/>
      <c r="H939" s="366"/>
      <c r="I939" s="366"/>
      <c r="J939" s="366"/>
      <c r="K939" s="366"/>
      <c r="L939" s="366"/>
      <c r="M939" s="366"/>
      <c r="N939" s="366"/>
      <c r="O939" s="366"/>
      <c r="P939" s="366"/>
    </row>
    <row r="940" spans="2:23" s="355" customFormat="1" x14ac:dyDescent="0.3">
      <c r="B940" s="366"/>
      <c r="C940" s="366"/>
      <c r="D940" s="366"/>
      <c r="E940" s="366"/>
      <c r="F940" s="366"/>
      <c r="G940" s="366"/>
      <c r="H940" s="366"/>
      <c r="I940" s="366"/>
      <c r="J940" s="366"/>
      <c r="K940" s="366"/>
      <c r="L940" s="366"/>
      <c r="M940" s="366"/>
      <c r="N940" s="366"/>
      <c r="O940" s="366"/>
      <c r="P940" s="366"/>
    </row>
    <row r="941" spans="2:23" s="355" customFormat="1" x14ac:dyDescent="0.3">
      <c r="B941" s="366"/>
      <c r="C941" s="366"/>
      <c r="D941" s="366"/>
      <c r="E941" s="366"/>
      <c r="F941" s="366"/>
      <c r="G941" s="366"/>
      <c r="H941" s="366"/>
      <c r="I941" s="366"/>
      <c r="J941" s="366"/>
      <c r="K941" s="366"/>
      <c r="L941" s="366"/>
      <c r="M941" s="366"/>
      <c r="N941" s="366"/>
      <c r="O941" s="366"/>
      <c r="P941" s="366"/>
    </row>
    <row r="942" spans="2:23" s="355" customFormat="1" x14ac:dyDescent="0.3">
      <c r="B942" s="366"/>
      <c r="C942" s="366"/>
      <c r="D942" s="366"/>
      <c r="E942" s="366"/>
      <c r="F942" s="366"/>
      <c r="G942" s="366"/>
      <c r="H942" s="366"/>
      <c r="I942" s="366"/>
      <c r="J942" s="366"/>
      <c r="K942" s="366"/>
      <c r="L942" s="366"/>
      <c r="M942" s="366"/>
      <c r="N942" s="366"/>
      <c r="O942" s="366"/>
      <c r="P942" s="366"/>
    </row>
    <row r="943" spans="2:23" s="355" customFormat="1" x14ac:dyDescent="0.3">
      <c r="B943" s="366"/>
      <c r="C943" s="366"/>
      <c r="D943" s="366"/>
      <c r="E943" s="366"/>
      <c r="F943" s="366"/>
      <c r="G943" s="366"/>
      <c r="H943" s="366"/>
      <c r="I943" s="366"/>
      <c r="J943" s="366"/>
      <c r="K943" s="366"/>
      <c r="L943" s="366"/>
      <c r="M943" s="366"/>
      <c r="N943" s="366"/>
      <c r="O943" s="366"/>
      <c r="P943" s="366"/>
    </row>
    <row r="944" spans="2:23" s="355" customFormat="1" x14ac:dyDescent="0.3">
      <c r="B944" s="366"/>
      <c r="C944" s="366"/>
      <c r="D944" s="366"/>
      <c r="E944" s="366"/>
      <c r="F944" s="366"/>
      <c r="G944" s="366"/>
      <c r="H944" s="366"/>
      <c r="I944" s="366"/>
      <c r="J944" s="366"/>
      <c r="K944" s="366"/>
      <c r="L944" s="366"/>
      <c r="M944" s="366"/>
      <c r="N944" s="366"/>
      <c r="O944" s="366"/>
      <c r="P944" s="366"/>
    </row>
    <row r="945" spans="2:23" s="355" customFormat="1" x14ac:dyDescent="0.3">
      <c r="B945" s="366"/>
      <c r="C945" s="366"/>
      <c r="D945" s="366"/>
      <c r="E945" s="366"/>
      <c r="F945" s="366"/>
      <c r="G945" s="366"/>
      <c r="H945" s="366"/>
      <c r="I945" s="366"/>
      <c r="J945" s="366"/>
      <c r="K945" s="366"/>
      <c r="L945" s="366"/>
      <c r="M945" s="366"/>
      <c r="N945" s="366"/>
      <c r="O945" s="366"/>
      <c r="P945" s="366"/>
    </row>
    <row r="946" spans="2:23" s="355" customFormat="1" x14ac:dyDescent="0.3">
      <c r="B946" s="366"/>
      <c r="C946" s="366"/>
      <c r="D946" s="366"/>
      <c r="E946" s="366"/>
      <c r="F946" s="366"/>
      <c r="G946" s="366"/>
      <c r="H946" s="366"/>
      <c r="I946" s="366"/>
      <c r="J946" s="366"/>
      <c r="K946" s="366"/>
      <c r="L946" s="366"/>
      <c r="M946" s="366"/>
      <c r="N946" s="366"/>
      <c r="O946" s="366"/>
      <c r="P946" s="366"/>
    </row>
    <row r="947" spans="2:23" s="355" customFormat="1" x14ac:dyDescent="0.3">
      <c r="B947" s="366"/>
      <c r="C947" s="366"/>
      <c r="D947" s="366"/>
      <c r="E947" s="366"/>
      <c r="F947" s="366"/>
      <c r="G947" s="366"/>
      <c r="H947" s="366"/>
      <c r="I947" s="366"/>
      <c r="J947" s="366"/>
      <c r="K947" s="366"/>
      <c r="L947" s="366"/>
      <c r="M947" s="366"/>
      <c r="N947" s="366"/>
      <c r="O947" s="366"/>
      <c r="P947" s="366"/>
    </row>
    <row r="948" spans="2:23" s="355" customFormat="1" x14ac:dyDescent="0.3">
      <c r="B948" s="366"/>
      <c r="C948" s="366"/>
      <c r="D948" s="366"/>
      <c r="E948" s="366"/>
      <c r="F948" s="366"/>
      <c r="G948" s="366"/>
      <c r="H948" s="366"/>
      <c r="I948" s="366"/>
      <c r="J948" s="366"/>
      <c r="K948" s="366"/>
      <c r="L948" s="366"/>
      <c r="M948" s="366"/>
      <c r="N948" s="366"/>
      <c r="O948" s="366"/>
      <c r="P948" s="366"/>
    </row>
    <row r="949" spans="2:23" s="355" customFormat="1" x14ac:dyDescent="0.3">
      <c r="B949" s="366"/>
      <c r="C949" s="366"/>
      <c r="D949" s="366"/>
      <c r="E949" s="366"/>
      <c r="F949" s="366"/>
      <c r="G949" s="366"/>
      <c r="H949" s="366"/>
      <c r="I949" s="366"/>
      <c r="J949" s="366"/>
      <c r="K949" s="366"/>
      <c r="L949" s="366"/>
      <c r="M949" s="366"/>
      <c r="N949" s="366"/>
      <c r="O949" s="366"/>
      <c r="P949" s="366"/>
    </row>
    <row r="950" spans="2:23" s="355" customFormat="1" x14ac:dyDescent="0.3">
      <c r="B950" s="366"/>
      <c r="C950" s="366"/>
      <c r="D950" s="366"/>
      <c r="E950" s="366"/>
      <c r="F950" s="366"/>
      <c r="G950" s="366"/>
      <c r="H950" s="366"/>
      <c r="I950" s="366"/>
      <c r="J950" s="366"/>
      <c r="K950" s="366"/>
      <c r="L950" s="366"/>
      <c r="M950" s="366"/>
      <c r="N950" s="366"/>
      <c r="O950" s="366"/>
      <c r="P950" s="366"/>
    </row>
    <row r="951" spans="2:23" s="355" customFormat="1" x14ac:dyDescent="0.3">
      <c r="B951" s="366"/>
      <c r="C951" s="366"/>
      <c r="D951" s="366"/>
      <c r="E951" s="366"/>
      <c r="F951" s="366"/>
      <c r="G951" s="366"/>
      <c r="H951" s="366"/>
      <c r="I951" s="366"/>
      <c r="J951" s="366"/>
      <c r="K951" s="366"/>
      <c r="L951" s="366"/>
      <c r="M951" s="366"/>
      <c r="N951" s="366"/>
      <c r="O951" s="366"/>
      <c r="P951" s="366"/>
    </row>
    <row r="952" spans="2:23" s="355" customFormat="1" x14ac:dyDescent="0.3">
      <c r="B952" s="366"/>
      <c r="C952" s="366"/>
      <c r="D952" s="366"/>
      <c r="E952" s="366"/>
      <c r="F952" s="366"/>
      <c r="G952" s="366"/>
      <c r="H952" s="366"/>
      <c r="I952" s="366"/>
      <c r="J952" s="366"/>
      <c r="K952" s="366"/>
      <c r="L952" s="366"/>
      <c r="M952" s="366"/>
      <c r="N952" s="366"/>
      <c r="O952" s="366"/>
      <c r="P952" s="366"/>
    </row>
    <row r="953" spans="2:23" s="355" customFormat="1" x14ac:dyDescent="0.3">
      <c r="B953" s="366"/>
      <c r="C953" s="366"/>
      <c r="D953" s="366"/>
      <c r="E953" s="366"/>
      <c r="F953" s="366"/>
      <c r="G953" s="366"/>
      <c r="H953" s="366"/>
      <c r="I953" s="366"/>
      <c r="J953" s="366"/>
      <c r="K953" s="366"/>
      <c r="L953" s="366"/>
      <c r="M953" s="366"/>
      <c r="N953" s="366"/>
      <c r="O953" s="366"/>
      <c r="P953" s="366"/>
    </row>
    <row r="954" spans="2:23" s="355" customFormat="1" x14ac:dyDescent="0.3">
      <c r="B954" s="366"/>
      <c r="C954" s="366"/>
      <c r="D954" s="366"/>
      <c r="E954" s="366"/>
      <c r="F954" s="366"/>
      <c r="G954" s="366"/>
      <c r="H954" s="366"/>
      <c r="I954" s="366"/>
      <c r="J954" s="366"/>
      <c r="K954" s="366"/>
      <c r="L954" s="366"/>
      <c r="M954" s="366"/>
      <c r="N954" s="366"/>
      <c r="O954" s="366"/>
      <c r="P954" s="366"/>
    </row>
    <row r="955" spans="2:23" s="355" customFormat="1" x14ac:dyDescent="0.3">
      <c r="B955" s="366"/>
      <c r="C955" s="366"/>
      <c r="D955" s="366"/>
      <c r="E955" s="366"/>
      <c r="F955" s="366"/>
      <c r="G955" s="366"/>
      <c r="H955" s="366"/>
      <c r="I955" s="366"/>
      <c r="J955" s="366"/>
      <c r="K955" s="366"/>
      <c r="L955" s="366"/>
      <c r="M955" s="366"/>
      <c r="N955" s="366"/>
      <c r="O955" s="366"/>
      <c r="P955" s="366"/>
    </row>
    <row r="956" spans="2:23" s="355" customFormat="1" x14ac:dyDescent="0.3">
      <c r="B956" s="366"/>
      <c r="C956" s="366"/>
      <c r="D956" s="366"/>
      <c r="E956" s="366"/>
      <c r="F956" s="366"/>
      <c r="G956" s="366"/>
      <c r="H956" s="366"/>
      <c r="I956" s="366"/>
      <c r="J956" s="366"/>
      <c r="K956" s="366"/>
      <c r="L956" s="366"/>
      <c r="M956" s="366"/>
      <c r="N956" s="366"/>
      <c r="O956" s="366"/>
      <c r="P956" s="366"/>
    </row>
    <row r="957" spans="2:23" s="355" customFormat="1" x14ac:dyDescent="0.3">
      <c r="B957" s="366"/>
      <c r="C957" s="366"/>
      <c r="D957" s="366"/>
      <c r="E957" s="366"/>
      <c r="F957" s="366"/>
      <c r="G957" s="366"/>
      <c r="H957" s="366"/>
      <c r="I957" s="366"/>
      <c r="J957" s="366"/>
      <c r="K957" s="366"/>
      <c r="L957" s="366"/>
      <c r="M957" s="366"/>
      <c r="N957" s="366"/>
      <c r="O957" s="366"/>
      <c r="P957" s="366"/>
    </row>
    <row r="958" spans="2:23" s="355" customFormat="1" x14ac:dyDescent="0.3">
      <c r="B958" s="366"/>
      <c r="C958" s="366"/>
      <c r="D958" s="366"/>
      <c r="E958" s="366"/>
      <c r="F958" s="366"/>
      <c r="G958" s="366"/>
      <c r="H958" s="366"/>
      <c r="I958" s="366"/>
      <c r="J958" s="366"/>
      <c r="K958" s="366"/>
      <c r="L958" s="366"/>
      <c r="M958" s="366"/>
      <c r="N958" s="366"/>
      <c r="O958" s="366"/>
      <c r="P958" s="366"/>
    </row>
    <row r="959" spans="2:23" x14ac:dyDescent="0.3">
      <c r="B959" s="366"/>
      <c r="C959" s="366"/>
      <c r="D959" s="366"/>
      <c r="E959" s="366"/>
      <c r="F959" s="366"/>
      <c r="G959" s="366"/>
      <c r="H959" s="366"/>
      <c r="I959" s="366"/>
      <c r="J959" s="366"/>
      <c r="K959" s="366"/>
      <c r="L959" s="366"/>
      <c r="M959" s="366"/>
      <c r="N959" s="366"/>
      <c r="O959" s="366"/>
      <c r="P959" s="366"/>
      <c r="Q959" s="355"/>
      <c r="R959" s="355"/>
      <c r="S959" s="355"/>
      <c r="T959" s="355"/>
      <c r="U959" s="355"/>
      <c r="V959" s="355"/>
      <c r="W959" s="355"/>
    </row>
    <row r="960" spans="2:23" x14ac:dyDescent="0.3">
      <c r="B960" s="366"/>
      <c r="C960" s="366"/>
      <c r="D960" s="366"/>
      <c r="E960" s="366"/>
      <c r="F960" s="366"/>
      <c r="G960" s="366"/>
      <c r="H960" s="366"/>
      <c r="I960" s="366"/>
      <c r="J960" s="366"/>
      <c r="K960" s="366"/>
      <c r="L960" s="366"/>
      <c r="M960" s="366"/>
      <c r="N960" s="366"/>
      <c r="O960" s="366"/>
      <c r="P960" s="366"/>
      <c r="Q960" s="355"/>
      <c r="R960" s="355"/>
      <c r="S960" s="355"/>
      <c r="T960" s="355"/>
      <c r="U960" s="355"/>
      <c r="V960" s="355"/>
      <c r="W960" s="355"/>
    </row>
    <row r="961" spans="2:23" x14ac:dyDescent="0.3">
      <c r="B961" s="366"/>
      <c r="C961" s="366"/>
      <c r="D961" s="366"/>
      <c r="E961" s="366"/>
      <c r="F961" s="366"/>
      <c r="G961" s="366"/>
      <c r="H961" s="366"/>
      <c r="I961" s="366"/>
      <c r="J961" s="366"/>
      <c r="K961" s="366"/>
      <c r="L961" s="366"/>
      <c r="M961" s="366"/>
      <c r="N961" s="366"/>
      <c r="O961" s="366"/>
      <c r="P961" s="366"/>
      <c r="Q961" s="355"/>
      <c r="R961" s="355"/>
      <c r="S961" s="355"/>
      <c r="T961" s="355"/>
      <c r="U961" s="355"/>
      <c r="V961" s="355"/>
      <c r="W961" s="355"/>
    </row>
    <row r="962" spans="2:23" x14ac:dyDescent="0.3">
      <c r="B962" s="366"/>
      <c r="C962" s="366"/>
      <c r="D962" s="366"/>
      <c r="E962" s="366"/>
      <c r="F962" s="366"/>
      <c r="G962" s="366"/>
      <c r="H962" s="366"/>
      <c r="I962" s="366"/>
      <c r="J962" s="366"/>
      <c r="K962" s="366"/>
      <c r="L962" s="366"/>
      <c r="M962" s="366"/>
      <c r="N962" s="366"/>
      <c r="O962" s="366"/>
      <c r="P962" s="366"/>
      <c r="Q962" s="355"/>
      <c r="R962" s="355"/>
      <c r="S962" s="355"/>
      <c r="T962" s="355"/>
      <c r="U962" s="355"/>
      <c r="V962" s="355"/>
      <c r="W962" s="355"/>
    </row>
    <row r="963" spans="2:23" x14ac:dyDescent="0.3">
      <c r="B963" s="366"/>
      <c r="C963" s="366"/>
      <c r="D963" s="366"/>
      <c r="E963" s="366"/>
      <c r="F963" s="366"/>
      <c r="G963" s="366"/>
      <c r="H963" s="366"/>
      <c r="I963" s="366"/>
      <c r="J963" s="366"/>
      <c r="K963" s="366"/>
      <c r="L963" s="366"/>
      <c r="M963" s="366"/>
      <c r="N963" s="366"/>
      <c r="O963" s="366"/>
      <c r="P963" s="366"/>
      <c r="Q963" s="355"/>
      <c r="R963" s="355"/>
      <c r="S963" s="355"/>
      <c r="T963" s="355"/>
      <c r="U963" s="355"/>
      <c r="V963" s="355"/>
      <c r="W963" s="355"/>
    </row>
    <row r="964" spans="2:23" x14ac:dyDescent="0.3">
      <c r="B964" s="366"/>
      <c r="C964" s="366"/>
      <c r="D964" s="366"/>
      <c r="E964" s="366"/>
      <c r="F964" s="366"/>
      <c r="G964" s="366"/>
      <c r="H964" s="366"/>
      <c r="I964" s="366"/>
      <c r="J964" s="366"/>
      <c r="K964" s="366"/>
      <c r="L964" s="366"/>
      <c r="M964" s="366"/>
      <c r="N964" s="366"/>
      <c r="O964" s="366"/>
      <c r="P964" s="366"/>
      <c r="Q964" s="355"/>
      <c r="R964" s="355"/>
      <c r="S964" s="355"/>
      <c r="T964" s="355"/>
      <c r="U964" s="355"/>
      <c r="V964" s="355"/>
      <c r="W964" s="355"/>
    </row>
    <row r="965" spans="2:23" x14ac:dyDescent="0.3">
      <c r="B965" s="366"/>
      <c r="C965" s="366"/>
      <c r="D965" s="366"/>
      <c r="E965" s="366"/>
      <c r="F965" s="366"/>
      <c r="G965" s="366"/>
      <c r="H965" s="366"/>
      <c r="I965" s="366"/>
      <c r="J965" s="366"/>
      <c r="K965" s="366"/>
      <c r="L965" s="366"/>
      <c r="M965" s="366"/>
      <c r="N965" s="366"/>
      <c r="O965" s="366"/>
      <c r="P965" s="366"/>
      <c r="Q965" s="355"/>
      <c r="R965" s="355"/>
      <c r="S965" s="355"/>
      <c r="T965" s="355"/>
      <c r="U965" s="355"/>
      <c r="V965" s="355"/>
      <c r="W965" s="355"/>
    </row>
    <row r="966" spans="2:23" x14ac:dyDescent="0.3">
      <c r="B966" s="366"/>
      <c r="C966" s="366"/>
      <c r="D966" s="366"/>
      <c r="E966" s="366"/>
      <c r="F966" s="366"/>
      <c r="G966" s="366"/>
      <c r="H966" s="366"/>
      <c r="I966" s="366"/>
      <c r="J966" s="366"/>
      <c r="K966" s="366"/>
      <c r="L966" s="366"/>
      <c r="M966" s="366"/>
      <c r="N966" s="366"/>
      <c r="O966" s="366"/>
      <c r="P966" s="366"/>
      <c r="Q966" s="355"/>
      <c r="R966" s="355"/>
      <c r="S966" s="355"/>
      <c r="T966" s="355"/>
      <c r="U966" s="355"/>
      <c r="V966" s="355"/>
      <c r="W966" s="355"/>
    </row>
    <row r="967" spans="2:23" x14ac:dyDescent="0.3">
      <c r="B967" s="366"/>
      <c r="C967" s="366"/>
      <c r="D967" s="366"/>
      <c r="E967" s="366"/>
      <c r="F967" s="366"/>
      <c r="G967" s="366"/>
      <c r="H967" s="366"/>
      <c r="I967" s="366"/>
      <c r="J967" s="366"/>
      <c r="K967" s="366"/>
      <c r="L967" s="366"/>
      <c r="M967" s="366"/>
      <c r="N967" s="366"/>
      <c r="O967" s="366"/>
      <c r="P967" s="366"/>
      <c r="Q967" s="355"/>
      <c r="R967" s="355"/>
      <c r="S967" s="355"/>
      <c r="T967" s="355"/>
      <c r="U967" s="355"/>
      <c r="V967" s="355"/>
      <c r="W967" s="355"/>
    </row>
    <row r="968" spans="2:23" x14ac:dyDescent="0.3">
      <c r="B968" s="366"/>
      <c r="C968" s="366"/>
      <c r="D968" s="366"/>
      <c r="E968" s="366"/>
      <c r="F968" s="366"/>
      <c r="G968" s="366"/>
      <c r="H968" s="366"/>
      <c r="I968" s="366"/>
      <c r="J968" s="366"/>
      <c r="K968" s="366"/>
      <c r="L968" s="366"/>
      <c r="M968" s="366"/>
      <c r="N968" s="366"/>
      <c r="O968" s="366"/>
      <c r="P968" s="366"/>
      <c r="Q968" s="355"/>
      <c r="R968" s="355"/>
      <c r="S968" s="355"/>
      <c r="T968" s="355"/>
      <c r="U968" s="355"/>
      <c r="V968" s="355"/>
      <c r="W968" s="355"/>
    </row>
    <row r="969" spans="2:23" x14ac:dyDescent="0.3">
      <c r="B969" s="366"/>
      <c r="C969" s="366"/>
      <c r="D969" s="366"/>
      <c r="E969" s="366"/>
      <c r="F969" s="366"/>
      <c r="G969" s="366"/>
      <c r="H969" s="366"/>
      <c r="I969" s="366"/>
      <c r="J969" s="366"/>
      <c r="K969" s="366"/>
      <c r="L969" s="366"/>
      <c r="M969" s="366"/>
      <c r="N969" s="366"/>
      <c r="O969" s="366"/>
      <c r="P969" s="366"/>
      <c r="Q969" s="355"/>
      <c r="R969" s="355"/>
      <c r="S969" s="355"/>
      <c r="T969" s="355"/>
      <c r="U969" s="355"/>
      <c r="V969" s="355"/>
      <c r="W969" s="355"/>
    </row>
    <row r="970" spans="2:23" x14ac:dyDescent="0.3">
      <c r="B970" s="366"/>
      <c r="C970" s="366"/>
      <c r="D970" s="366"/>
      <c r="E970" s="366"/>
      <c r="F970" s="366"/>
      <c r="G970" s="366"/>
      <c r="H970" s="366"/>
      <c r="I970" s="366"/>
      <c r="J970" s="366"/>
      <c r="K970" s="366"/>
      <c r="L970" s="366"/>
      <c r="M970" s="366"/>
      <c r="N970" s="366"/>
      <c r="O970" s="366"/>
      <c r="P970" s="366"/>
      <c r="Q970" s="355"/>
      <c r="R970" s="355"/>
      <c r="S970" s="355"/>
      <c r="T970" s="355"/>
      <c r="U970" s="355"/>
      <c r="V970" s="355"/>
      <c r="W970" s="355"/>
    </row>
    <row r="971" spans="2:23" x14ac:dyDescent="0.3">
      <c r="B971" s="366"/>
      <c r="C971" s="366"/>
      <c r="D971" s="366"/>
      <c r="E971" s="366"/>
      <c r="F971" s="366"/>
      <c r="G971" s="366"/>
      <c r="H971" s="366"/>
      <c r="I971" s="366"/>
      <c r="J971" s="366"/>
      <c r="K971" s="366"/>
      <c r="L971" s="366"/>
      <c r="M971" s="366"/>
      <c r="N971" s="366"/>
      <c r="O971" s="366"/>
      <c r="P971" s="366"/>
      <c r="Q971" s="355"/>
      <c r="R971" s="355"/>
      <c r="S971" s="355"/>
      <c r="T971" s="355"/>
      <c r="U971" s="355"/>
      <c r="V971" s="355"/>
      <c r="W971" s="355"/>
    </row>
    <row r="972" spans="2:23" x14ac:dyDescent="0.3">
      <c r="B972" s="366"/>
      <c r="C972" s="366"/>
      <c r="D972" s="366"/>
      <c r="E972" s="366"/>
      <c r="F972" s="366"/>
      <c r="G972" s="366"/>
      <c r="H972" s="366"/>
      <c r="I972" s="366"/>
      <c r="J972" s="366"/>
      <c r="K972" s="366"/>
      <c r="L972" s="366"/>
      <c r="M972" s="366"/>
      <c r="N972" s="366"/>
      <c r="O972" s="366"/>
      <c r="P972" s="366"/>
      <c r="Q972" s="355"/>
      <c r="R972" s="355"/>
      <c r="S972" s="355"/>
      <c r="T972" s="355"/>
      <c r="U972" s="355"/>
      <c r="V972" s="355"/>
      <c r="W972" s="355"/>
    </row>
    <row r="973" spans="2:23" x14ac:dyDescent="0.3">
      <c r="B973" s="366"/>
      <c r="C973" s="366"/>
      <c r="D973" s="366"/>
      <c r="E973" s="366"/>
      <c r="F973" s="366"/>
      <c r="G973" s="366"/>
      <c r="H973" s="366"/>
      <c r="I973" s="366"/>
      <c r="J973" s="366"/>
      <c r="K973" s="366"/>
      <c r="L973" s="366"/>
      <c r="M973" s="366"/>
      <c r="N973" s="366"/>
      <c r="O973" s="366"/>
      <c r="P973" s="366"/>
      <c r="Q973" s="355"/>
      <c r="R973" s="355"/>
      <c r="S973" s="355"/>
      <c r="T973" s="355"/>
      <c r="U973" s="355"/>
      <c r="V973" s="355"/>
      <c r="W973" s="355"/>
    </row>
    <row r="974" spans="2:23" x14ac:dyDescent="0.3">
      <c r="B974" s="366"/>
      <c r="C974" s="366"/>
      <c r="D974" s="366"/>
      <c r="E974" s="366"/>
      <c r="F974" s="366"/>
      <c r="G974" s="366"/>
      <c r="H974" s="366"/>
      <c r="I974" s="366"/>
      <c r="J974" s="366"/>
      <c r="K974" s="366"/>
      <c r="L974" s="366"/>
      <c r="M974" s="366"/>
      <c r="N974" s="366"/>
      <c r="O974" s="366"/>
      <c r="P974" s="366"/>
      <c r="Q974" s="355"/>
      <c r="R974" s="355"/>
      <c r="S974" s="355"/>
      <c r="T974" s="355"/>
      <c r="U974" s="355"/>
      <c r="V974" s="355"/>
      <c r="W974" s="355"/>
    </row>
    <row r="975" spans="2:23" x14ac:dyDescent="0.3">
      <c r="B975" s="366"/>
      <c r="C975" s="366"/>
      <c r="D975" s="366"/>
      <c r="E975" s="366"/>
      <c r="F975" s="366"/>
      <c r="G975" s="366"/>
      <c r="H975" s="366"/>
      <c r="I975" s="366"/>
      <c r="J975" s="366"/>
      <c r="K975" s="366"/>
      <c r="L975" s="366"/>
      <c r="M975" s="366"/>
      <c r="N975" s="366"/>
      <c r="O975" s="366"/>
      <c r="P975" s="366"/>
      <c r="Q975" s="355"/>
      <c r="R975" s="355"/>
      <c r="S975" s="355"/>
      <c r="T975" s="355"/>
      <c r="U975" s="355"/>
      <c r="V975" s="355"/>
      <c r="W975" s="355"/>
    </row>
    <row r="976" spans="2:23" x14ac:dyDescent="0.3">
      <c r="B976" s="366"/>
      <c r="C976" s="366"/>
      <c r="D976" s="366"/>
      <c r="E976" s="366"/>
      <c r="F976" s="366"/>
      <c r="G976" s="366"/>
      <c r="H976" s="366"/>
      <c r="I976" s="366"/>
      <c r="J976" s="366"/>
      <c r="K976" s="366"/>
      <c r="L976" s="366"/>
      <c r="M976" s="366"/>
      <c r="N976" s="366"/>
      <c r="O976" s="366"/>
      <c r="P976" s="366"/>
      <c r="Q976" s="355"/>
      <c r="R976" s="355"/>
      <c r="S976" s="355"/>
      <c r="T976" s="355"/>
      <c r="U976" s="355"/>
      <c r="V976" s="355"/>
      <c r="W976" s="355"/>
    </row>
    <row r="977" spans="2:23" s="355" customFormat="1" x14ac:dyDescent="0.3">
      <c r="B977" s="366"/>
      <c r="C977" s="366"/>
      <c r="D977" s="366"/>
      <c r="E977" s="366"/>
      <c r="F977" s="366"/>
      <c r="G977" s="366"/>
      <c r="H977" s="366"/>
      <c r="I977" s="366"/>
      <c r="J977" s="366"/>
      <c r="K977" s="366"/>
      <c r="L977" s="366"/>
      <c r="M977" s="366"/>
      <c r="N977" s="366"/>
      <c r="O977" s="366"/>
      <c r="P977" s="366"/>
    </row>
    <row r="978" spans="2:23" x14ac:dyDescent="0.3">
      <c r="B978" s="366"/>
      <c r="C978" s="366"/>
      <c r="D978" s="366"/>
      <c r="E978" s="366"/>
      <c r="F978" s="366"/>
      <c r="G978" s="366"/>
      <c r="H978" s="366"/>
      <c r="I978" s="366"/>
      <c r="J978" s="366"/>
      <c r="K978" s="366"/>
      <c r="L978" s="366"/>
      <c r="M978" s="366"/>
      <c r="N978" s="366"/>
      <c r="O978" s="366"/>
      <c r="P978" s="366"/>
      <c r="Q978" s="355"/>
      <c r="R978" s="355"/>
      <c r="S978" s="355"/>
      <c r="T978" s="355"/>
      <c r="U978" s="355"/>
      <c r="V978" s="355"/>
      <c r="W978" s="355"/>
    </row>
    <row r="979" spans="2:23" s="355" customFormat="1" x14ac:dyDescent="0.3">
      <c r="B979" s="366"/>
      <c r="C979" s="366"/>
      <c r="D979" s="366"/>
      <c r="E979" s="366"/>
      <c r="F979" s="366"/>
      <c r="G979" s="366"/>
      <c r="H979" s="366"/>
      <c r="I979" s="366"/>
      <c r="J979" s="366"/>
      <c r="K979" s="366"/>
      <c r="L979" s="366"/>
      <c r="M979" s="366"/>
      <c r="N979" s="366"/>
      <c r="O979" s="366"/>
      <c r="P979" s="366"/>
    </row>
    <row r="980" spans="2:23" x14ac:dyDescent="0.3">
      <c r="B980" s="366"/>
      <c r="C980" s="366"/>
      <c r="D980" s="366"/>
      <c r="E980" s="366"/>
      <c r="F980" s="366"/>
      <c r="G980" s="366"/>
      <c r="H980" s="366"/>
      <c r="I980" s="366"/>
      <c r="J980" s="366"/>
      <c r="K980" s="366"/>
      <c r="L980" s="366"/>
      <c r="M980" s="366"/>
      <c r="N980" s="366"/>
      <c r="O980" s="366"/>
      <c r="P980" s="366"/>
      <c r="Q980" s="355"/>
      <c r="R980" s="355"/>
      <c r="S980" s="355"/>
      <c r="T980" s="355"/>
      <c r="U980" s="355"/>
      <c r="V980" s="355"/>
      <c r="W980" s="355"/>
    </row>
    <row r="981" spans="2:23" x14ac:dyDescent="0.3">
      <c r="B981" s="366"/>
      <c r="C981" s="366"/>
      <c r="D981" s="366"/>
      <c r="E981" s="366"/>
      <c r="F981" s="366"/>
      <c r="G981" s="366"/>
      <c r="H981" s="366"/>
      <c r="I981" s="366"/>
      <c r="J981" s="366"/>
      <c r="K981" s="366"/>
      <c r="L981" s="366"/>
      <c r="M981" s="366"/>
      <c r="N981" s="366"/>
      <c r="O981" s="366"/>
      <c r="P981" s="366"/>
      <c r="Q981" s="355"/>
      <c r="R981" s="355"/>
      <c r="S981" s="355"/>
      <c r="T981" s="355"/>
      <c r="U981" s="355"/>
      <c r="V981" s="355"/>
      <c r="W981" s="355"/>
    </row>
    <row r="982" spans="2:23" x14ac:dyDescent="0.3">
      <c r="B982" s="366"/>
      <c r="C982" s="366"/>
      <c r="D982" s="366"/>
      <c r="E982" s="366"/>
      <c r="F982" s="366"/>
      <c r="G982" s="366"/>
      <c r="H982" s="366"/>
      <c r="I982" s="366"/>
      <c r="J982" s="366"/>
      <c r="K982" s="366"/>
      <c r="L982" s="366"/>
      <c r="M982" s="366"/>
      <c r="N982" s="366"/>
      <c r="O982" s="366"/>
      <c r="P982" s="366"/>
      <c r="Q982" s="355"/>
      <c r="R982" s="355"/>
      <c r="S982" s="355"/>
      <c r="T982" s="355"/>
      <c r="U982" s="355"/>
      <c r="V982" s="355"/>
      <c r="W982" s="355"/>
    </row>
    <row r="983" spans="2:23" s="355" customFormat="1" x14ac:dyDescent="0.3">
      <c r="B983" s="366"/>
      <c r="C983" s="366"/>
      <c r="D983" s="366"/>
      <c r="E983" s="366"/>
      <c r="F983" s="366"/>
      <c r="G983" s="366"/>
      <c r="H983" s="366"/>
      <c r="I983" s="366"/>
      <c r="J983" s="366"/>
      <c r="K983" s="366"/>
      <c r="L983" s="366"/>
      <c r="M983" s="366"/>
      <c r="N983" s="366"/>
      <c r="O983" s="366"/>
      <c r="P983" s="366"/>
    </row>
    <row r="984" spans="2:23" s="355" customFormat="1" x14ac:dyDescent="0.3">
      <c r="B984" s="366"/>
      <c r="C984" s="366"/>
      <c r="D984" s="366"/>
      <c r="E984" s="366"/>
      <c r="F984" s="366"/>
      <c r="G984" s="366"/>
      <c r="H984" s="366"/>
      <c r="I984" s="366"/>
      <c r="J984" s="366"/>
      <c r="K984" s="366"/>
      <c r="L984" s="366"/>
      <c r="M984" s="366"/>
      <c r="N984" s="366"/>
      <c r="O984" s="366"/>
      <c r="P984" s="366"/>
    </row>
    <row r="985" spans="2:23" s="355" customFormat="1" x14ac:dyDescent="0.3">
      <c r="B985" s="366"/>
      <c r="C985" s="366"/>
      <c r="D985" s="366"/>
      <c r="E985" s="366"/>
      <c r="F985" s="366"/>
      <c r="G985" s="366"/>
      <c r="H985" s="366"/>
      <c r="I985" s="366"/>
      <c r="J985" s="366"/>
      <c r="K985" s="366"/>
      <c r="L985" s="366"/>
      <c r="M985" s="366"/>
      <c r="N985" s="366"/>
      <c r="O985" s="366"/>
      <c r="P985" s="366"/>
    </row>
    <row r="986" spans="2:23" s="355" customFormat="1" x14ac:dyDescent="0.3">
      <c r="B986" s="366"/>
      <c r="C986" s="366"/>
      <c r="D986" s="366"/>
      <c r="E986" s="366"/>
      <c r="F986" s="366"/>
      <c r="G986" s="366"/>
      <c r="H986" s="366"/>
      <c r="I986" s="366"/>
      <c r="J986" s="366"/>
      <c r="K986" s="366"/>
      <c r="L986" s="366"/>
      <c r="M986" s="366"/>
      <c r="N986" s="366"/>
      <c r="O986" s="366"/>
      <c r="P986" s="366"/>
    </row>
    <row r="987" spans="2:23" s="355" customFormat="1" x14ac:dyDescent="0.3">
      <c r="B987" s="366"/>
      <c r="C987" s="366"/>
      <c r="D987" s="366"/>
      <c r="E987" s="366"/>
      <c r="F987" s="366"/>
      <c r="G987" s="366"/>
      <c r="H987" s="366"/>
      <c r="I987" s="366"/>
      <c r="J987" s="366"/>
      <c r="K987" s="366"/>
      <c r="L987" s="366"/>
      <c r="M987" s="366"/>
      <c r="N987" s="366"/>
      <c r="O987" s="366"/>
      <c r="P987" s="366"/>
    </row>
    <row r="988" spans="2:23" s="355" customFormat="1" x14ac:dyDescent="0.3">
      <c r="B988" s="366"/>
      <c r="C988" s="366"/>
      <c r="D988" s="366"/>
      <c r="E988" s="366"/>
      <c r="F988" s="366"/>
      <c r="G988" s="366"/>
      <c r="H988" s="366"/>
      <c r="I988" s="366"/>
      <c r="J988" s="366"/>
      <c r="K988" s="366"/>
      <c r="L988" s="366"/>
      <c r="M988" s="366"/>
      <c r="N988" s="366"/>
      <c r="O988" s="366"/>
      <c r="P988" s="366"/>
    </row>
    <row r="989" spans="2:23" s="355" customFormat="1" x14ac:dyDescent="0.3">
      <c r="B989" s="366"/>
      <c r="C989" s="366"/>
      <c r="D989" s="366"/>
      <c r="E989" s="366"/>
      <c r="F989" s="366"/>
      <c r="G989" s="366"/>
      <c r="H989" s="366"/>
      <c r="I989" s="366"/>
      <c r="J989" s="366"/>
      <c r="K989" s="366"/>
      <c r="L989" s="366"/>
      <c r="M989" s="366"/>
      <c r="N989" s="366"/>
      <c r="O989" s="366"/>
      <c r="P989" s="366"/>
    </row>
    <row r="990" spans="2:23" s="355" customFormat="1" x14ac:dyDescent="0.3">
      <c r="B990" s="366"/>
      <c r="C990" s="366"/>
      <c r="D990" s="366"/>
      <c r="E990" s="366"/>
      <c r="F990" s="366"/>
      <c r="G990" s="366"/>
      <c r="H990" s="366"/>
      <c r="I990" s="366"/>
      <c r="J990" s="366"/>
      <c r="K990" s="366"/>
      <c r="L990" s="366"/>
      <c r="M990" s="366"/>
      <c r="N990" s="366"/>
      <c r="O990" s="366"/>
      <c r="P990" s="366"/>
    </row>
    <row r="991" spans="2:23" s="355" customFormat="1" x14ac:dyDescent="0.3">
      <c r="B991" s="366"/>
      <c r="C991" s="366"/>
      <c r="D991" s="366"/>
      <c r="E991" s="366"/>
      <c r="F991" s="366"/>
      <c r="G991" s="366"/>
      <c r="H991" s="366"/>
      <c r="I991" s="366"/>
      <c r="J991" s="366"/>
      <c r="K991" s="366"/>
      <c r="L991" s="366"/>
      <c r="M991" s="366"/>
      <c r="N991" s="366"/>
      <c r="O991" s="366"/>
      <c r="P991" s="366"/>
    </row>
    <row r="992" spans="2:23" s="355" customFormat="1" x14ac:dyDescent="0.3">
      <c r="B992" s="366"/>
      <c r="C992" s="366"/>
      <c r="D992" s="366"/>
      <c r="E992" s="366"/>
      <c r="F992" s="366"/>
      <c r="G992" s="366"/>
      <c r="H992" s="366"/>
      <c r="I992" s="366"/>
      <c r="J992" s="366"/>
      <c r="K992" s="366"/>
      <c r="L992" s="366"/>
      <c r="M992" s="366"/>
      <c r="N992" s="366"/>
      <c r="O992" s="366"/>
      <c r="P992" s="366"/>
    </row>
    <row r="993" spans="2:16" s="355" customFormat="1" x14ac:dyDescent="0.3">
      <c r="B993" s="366"/>
      <c r="C993" s="366"/>
      <c r="D993" s="366"/>
      <c r="E993" s="366"/>
      <c r="F993" s="366"/>
      <c r="G993" s="366"/>
      <c r="H993" s="366"/>
      <c r="I993" s="366"/>
      <c r="J993" s="366"/>
      <c r="K993" s="366"/>
      <c r="L993" s="366"/>
      <c r="M993" s="366"/>
      <c r="N993" s="366"/>
      <c r="O993" s="366"/>
      <c r="P993" s="366"/>
    </row>
    <row r="994" spans="2:16" s="355" customFormat="1" x14ac:dyDescent="0.3">
      <c r="B994" s="366"/>
      <c r="C994" s="366"/>
      <c r="D994" s="366"/>
      <c r="E994" s="366"/>
      <c r="F994" s="366"/>
      <c r="G994" s="366"/>
      <c r="H994" s="366"/>
      <c r="I994" s="366"/>
      <c r="J994" s="366"/>
      <c r="K994" s="366"/>
      <c r="L994" s="366"/>
      <c r="M994" s="366"/>
      <c r="N994" s="366"/>
      <c r="O994" s="366"/>
      <c r="P994" s="366"/>
    </row>
    <row r="995" spans="2:16" s="355" customFormat="1" x14ac:dyDescent="0.3">
      <c r="B995" s="366"/>
      <c r="C995" s="366"/>
      <c r="D995" s="366"/>
      <c r="E995" s="366"/>
      <c r="F995" s="366"/>
      <c r="G995" s="366"/>
      <c r="H995" s="366"/>
      <c r="I995" s="366"/>
      <c r="J995" s="366"/>
      <c r="K995" s="366"/>
      <c r="L995" s="366"/>
      <c r="M995" s="366"/>
      <c r="N995" s="366"/>
      <c r="O995" s="366"/>
      <c r="P995" s="366"/>
    </row>
    <row r="996" spans="2:16" s="355" customFormat="1" x14ac:dyDescent="0.3">
      <c r="B996" s="366"/>
      <c r="C996" s="366"/>
      <c r="D996" s="366"/>
      <c r="E996" s="366"/>
      <c r="F996" s="366"/>
      <c r="G996" s="366"/>
      <c r="H996" s="366"/>
      <c r="I996" s="366"/>
      <c r="J996" s="366"/>
      <c r="K996" s="366"/>
      <c r="L996" s="366"/>
      <c r="M996" s="366"/>
      <c r="N996" s="366"/>
      <c r="O996" s="366"/>
      <c r="P996" s="366"/>
    </row>
    <row r="997" spans="2:16" s="355" customFormat="1" x14ac:dyDescent="0.3">
      <c r="B997" s="366"/>
      <c r="C997" s="366"/>
      <c r="D997" s="366"/>
      <c r="E997" s="366"/>
      <c r="F997" s="366"/>
      <c r="G997" s="366"/>
      <c r="H997" s="366"/>
      <c r="I997" s="366"/>
      <c r="J997" s="366"/>
      <c r="K997" s="366"/>
      <c r="L997" s="366"/>
      <c r="M997" s="366"/>
      <c r="N997" s="366"/>
      <c r="O997" s="366"/>
      <c r="P997" s="366"/>
    </row>
    <row r="998" spans="2:16" s="355" customFormat="1" x14ac:dyDescent="0.3">
      <c r="B998" s="366"/>
      <c r="C998" s="366"/>
      <c r="D998" s="366"/>
      <c r="E998" s="366"/>
      <c r="F998" s="366"/>
      <c r="G998" s="366"/>
      <c r="H998" s="366"/>
      <c r="I998" s="366"/>
      <c r="J998" s="366"/>
      <c r="K998" s="366"/>
      <c r="L998" s="366"/>
      <c r="M998" s="366"/>
      <c r="N998" s="366"/>
      <c r="O998" s="366"/>
      <c r="P998" s="366"/>
    </row>
    <row r="999" spans="2:16" s="355" customFormat="1" x14ac:dyDescent="0.3">
      <c r="B999" s="366"/>
      <c r="C999" s="366"/>
      <c r="D999" s="366"/>
      <c r="E999" s="366"/>
      <c r="F999" s="366"/>
      <c r="G999" s="366"/>
      <c r="H999" s="366"/>
      <c r="I999" s="366"/>
      <c r="J999" s="366"/>
      <c r="K999" s="366"/>
      <c r="L999" s="366"/>
      <c r="M999" s="366"/>
      <c r="N999" s="366"/>
      <c r="O999" s="366"/>
      <c r="P999" s="366"/>
    </row>
    <row r="1000" spans="2:16" s="355" customFormat="1" x14ac:dyDescent="0.3">
      <c r="B1000" s="366"/>
      <c r="C1000" s="366"/>
      <c r="D1000" s="366"/>
      <c r="E1000" s="366"/>
      <c r="F1000" s="366"/>
      <c r="G1000" s="366"/>
      <c r="H1000" s="366"/>
      <c r="I1000" s="366"/>
      <c r="J1000" s="366"/>
      <c r="K1000" s="366"/>
      <c r="L1000" s="366"/>
      <c r="M1000" s="366"/>
      <c r="N1000" s="366"/>
      <c r="O1000" s="366"/>
      <c r="P1000" s="366"/>
    </row>
    <row r="1001" spans="2:16" s="355" customFormat="1" x14ac:dyDescent="0.3">
      <c r="B1001" s="366"/>
      <c r="C1001" s="366"/>
      <c r="D1001" s="366"/>
      <c r="E1001" s="366"/>
      <c r="F1001" s="366"/>
      <c r="G1001" s="366"/>
      <c r="H1001" s="366"/>
      <c r="I1001" s="366"/>
      <c r="J1001" s="366"/>
      <c r="K1001" s="366"/>
      <c r="L1001" s="366"/>
      <c r="M1001" s="366"/>
      <c r="N1001" s="366"/>
      <c r="O1001" s="366"/>
      <c r="P1001" s="366"/>
    </row>
    <row r="1002" spans="2:16" s="355" customFormat="1" x14ac:dyDescent="0.3">
      <c r="B1002" s="366"/>
      <c r="C1002" s="366"/>
      <c r="D1002" s="366"/>
      <c r="E1002" s="366"/>
      <c r="F1002" s="366"/>
      <c r="G1002" s="366"/>
      <c r="H1002" s="366"/>
      <c r="I1002" s="366"/>
      <c r="J1002" s="366"/>
      <c r="K1002" s="366"/>
      <c r="L1002" s="366"/>
      <c r="M1002" s="366"/>
      <c r="N1002" s="366"/>
      <c r="O1002" s="366"/>
      <c r="P1002" s="366"/>
    </row>
    <row r="1003" spans="2:16" s="355" customFormat="1" x14ac:dyDescent="0.3">
      <c r="B1003" s="366"/>
      <c r="C1003" s="366"/>
      <c r="D1003" s="366"/>
      <c r="E1003" s="366"/>
      <c r="F1003" s="366"/>
      <c r="G1003" s="366"/>
      <c r="H1003" s="366"/>
      <c r="I1003" s="366"/>
      <c r="J1003" s="366"/>
      <c r="K1003" s="366"/>
      <c r="L1003" s="366"/>
      <c r="M1003" s="366"/>
      <c r="N1003" s="366"/>
      <c r="O1003" s="366"/>
      <c r="P1003" s="366"/>
    </row>
    <row r="1004" spans="2:16" s="355" customFormat="1" x14ac:dyDescent="0.3">
      <c r="B1004" s="366"/>
      <c r="C1004" s="366"/>
      <c r="D1004" s="366"/>
      <c r="E1004" s="366"/>
      <c r="F1004" s="366"/>
      <c r="G1004" s="366"/>
      <c r="H1004" s="366"/>
      <c r="I1004" s="366"/>
      <c r="J1004" s="366"/>
      <c r="K1004" s="366"/>
      <c r="L1004" s="366"/>
      <c r="M1004" s="366"/>
      <c r="N1004" s="366"/>
      <c r="O1004" s="366"/>
      <c r="P1004" s="366"/>
    </row>
    <row r="1005" spans="2:16" s="355" customFormat="1" x14ac:dyDescent="0.3">
      <c r="B1005" s="366"/>
      <c r="C1005" s="366"/>
      <c r="D1005" s="366"/>
      <c r="E1005" s="366"/>
      <c r="F1005" s="366"/>
      <c r="G1005" s="366"/>
      <c r="H1005" s="366"/>
      <c r="I1005" s="366"/>
      <c r="J1005" s="366"/>
      <c r="K1005" s="366"/>
      <c r="L1005" s="366"/>
      <c r="M1005" s="366"/>
      <c r="N1005" s="366"/>
      <c r="O1005" s="366"/>
      <c r="P1005" s="366"/>
    </row>
    <row r="1006" spans="2:16" s="355" customFormat="1" x14ac:dyDescent="0.3">
      <c r="B1006" s="366"/>
      <c r="C1006" s="366"/>
      <c r="D1006" s="366"/>
      <c r="E1006" s="366"/>
      <c r="F1006" s="366"/>
      <c r="G1006" s="366"/>
      <c r="H1006" s="366"/>
      <c r="I1006" s="366"/>
      <c r="J1006" s="366"/>
      <c r="K1006" s="366"/>
      <c r="L1006" s="366"/>
      <c r="M1006" s="366"/>
      <c r="N1006" s="366"/>
      <c r="O1006" s="366"/>
      <c r="P1006" s="366"/>
    </row>
    <row r="1007" spans="2:16" s="355" customFormat="1" x14ac:dyDescent="0.3">
      <c r="B1007" s="366"/>
      <c r="C1007" s="366"/>
      <c r="D1007" s="366"/>
      <c r="E1007" s="366"/>
      <c r="F1007" s="366"/>
      <c r="G1007" s="366"/>
      <c r="H1007" s="366"/>
      <c r="I1007" s="366"/>
      <c r="J1007" s="366"/>
      <c r="K1007" s="366"/>
      <c r="L1007" s="366"/>
      <c r="M1007" s="366"/>
      <c r="N1007" s="366"/>
      <c r="O1007" s="366"/>
      <c r="P1007" s="366"/>
    </row>
    <row r="1008" spans="2:16" x14ac:dyDescent="0.3">
      <c r="B1008" s="366"/>
      <c r="C1008" s="366"/>
      <c r="D1008" s="366"/>
      <c r="E1008" s="366"/>
      <c r="F1008" s="366"/>
      <c r="G1008" s="366"/>
      <c r="H1008" s="366"/>
      <c r="I1008" s="366"/>
      <c r="J1008" s="366"/>
      <c r="K1008" s="366"/>
      <c r="L1008" s="366"/>
      <c r="M1008" s="366"/>
      <c r="N1008" s="366"/>
      <c r="O1008" s="366"/>
      <c r="P1008" s="366"/>
    </row>
    <row r="1009" spans="2:16" x14ac:dyDescent="0.3">
      <c r="B1009" s="366"/>
      <c r="C1009" s="366"/>
      <c r="D1009" s="366"/>
      <c r="E1009" s="366"/>
      <c r="F1009" s="366"/>
      <c r="G1009" s="366"/>
      <c r="H1009" s="366"/>
      <c r="I1009" s="366"/>
      <c r="J1009" s="366"/>
      <c r="K1009" s="366"/>
      <c r="L1009" s="366"/>
      <c r="M1009" s="366"/>
      <c r="N1009" s="366"/>
      <c r="O1009" s="366"/>
      <c r="P1009" s="366"/>
    </row>
    <row r="1010" spans="2:16" x14ac:dyDescent="0.3">
      <c r="B1010" s="366"/>
      <c r="C1010" s="366"/>
      <c r="D1010" s="366"/>
      <c r="E1010" s="366"/>
      <c r="F1010" s="366"/>
      <c r="G1010" s="366"/>
      <c r="H1010" s="366"/>
      <c r="I1010" s="366"/>
      <c r="J1010" s="366"/>
      <c r="K1010" s="366"/>
      <c r="L1010" s="366"/>
      <c r="M1010" s="366"/>
      <c r="N1010" s="366"/>
      <c r="O1010" s="366"/>
      <c r="P1010" s="366"/>
    </row>
    <row r="1011" spans="2:16" x14ac:dyDescent="0.3">
      <c r="B1011" s="366"/>
      <c r="C1011" s="366"/>
      <c r="D1011" s="366"/>
      <c r="E1011" s="366"/>
      <c r="F1011" s="366"/>
      <c r="G1011" s="366"/>
      <c r="H1011" s="366"/>
      <c r="I1011" s="366"/>
      <c r="J1011" s="366"/>
      <c r="K1011" s="366"/>
      <c r="L1011" s="366"/>
      <c r="M1011" s="366"/>
      <c r="N1011" s="366"/>
      <c r="O1011" s="366"/>
      <c r="P1011" s="366"/>
    </row>
    <row r="1012" spans="2:16" x14ac:dyDescent="0.3">
      <c r="B1012" s="366"/>
      <c r="C1012" s="366"/>
      <c r="D1012" s="366"/>
      <c r="E1012" s="366"/>
      <c r="F1012" s="366"/>
      <c r="G1012" s="366"/>
      <c r="H1012" s="366"/>
      <c r="I1012" s="366"/>
      <c r="J1012" s="366"/>
      <c r="K1012" s="366"/>
      <c r="L1012" s="366"/>
      <c r="M1012" s="366"/>
      <c r="N1012" s="366"/>
      <c r="O1012" s="366"/>
      <c r="P1012" s="366"/>
    </row>
    <row r="1013" spans="2:16" x14ac:dyDescent="0.3">
      <c r="B1013" s="366"/>
      <c r="C1013" s="366"/>
      <c r="D1013" s="366"/>
      <c r="E1013" s="366"/>
      <c r="F1013" s="366"/>
      <c r="G1013" s="366"/>
      <c r="H1013" s="366"/>
      <c r="I1013" s="366"/>
      <c r="J1013" s="366"/>
      <c r="K1013" s="366"/>
      <c r="L1013" s="366"/>
      <c r="M1013" s="366"/>
      <c r="N1013" s="366"/>
      <c r="O1013" s="366"/>
      <c r="P1013" s="366"/>
    </row>
    <row r="1014" spans="2:16" x14ac:dyDescent="0.3">
      <c r="B1014" s="366"/>
      <c r="C1014" s="366"/>
      <c r="D1014" s="366"/>
      <c r="E1014" s="366"/>
      <c r="F1014" s="366"/>
      <c r="G1014" s="366"/>
      <c r="H1014" s="366"/>
      <c r="I1014" s="366"/>
      <c r="J1014" s="366"/>
      <c r="K1014" s="366"/>
      <c r="L1014" s="366"/>
      <c r="M1014" s="366"/>
      <c r="N1014" s="366"/>
      <c r="O1014" s="366"/>
      <c r="P1014" s="366"/>
    </row>
    <row r="1015" spans="2:16" x14ac:dyDescent="0.3">
      <c r="B1015" s="366"/>
      <c r="C1015" s="366"/>
      <c r="D1015" s="366"/>
      <c r="E1015" s="366"/>
      <c r="F1015" s="366"/>
      <c r="G1015" s="366"/>
      <c r="H1015" s="366"/>
      <c r="I1015" s="366"/>
      <c r="J1015" s="366"/>
      <c r="K1015" s="366"/>
      <c r="L1015" s="366"/>
      <c r="M1015" s="366"/>
      <c r="N1015" s="366"/>
      <c r="O1015" s="366"/>
      <c r="P1015" s="366"/>
    </row>
    <row r="1016" spans="2:16" x14ac:dyDescent="0.3">
      <c r="B1016" s="366"/>
      <c r="C1016" s="366"/>
      <c r="D1016" s="366"/>
      <c r="E1016" s="366"/>
      <c r="F1016" s="366"/>
      <c r="G1016" s="366"/>
      <c r="H1016" s="366"/>
      <c r="I1016" s="366"/>
      <c r="J1016" s="366"/>
      <c r="K1016" s="366"/>
      <c r="L1016" s="366"/>
      <c r="M1016" s="366"/>
      <c r="N1016" s="366"/>
      <c r="O1016" s="366"/>
      <c r="P1016" s="366"/>
    </row>
    <row r="1017" spans="2:16" x14ac:dyDescent="0.3">
      <c r="B1017" s="366"/>
      <c r="C1017" s="366"/>
      <c r="D1017" s="366"/>
      <c r="E1017" s="366"/>
      <c r="F1017" s="366"/>
      <c r="G1017" s="366"/>
      <c r="H1017" s="366"/>
      <c r="I1017" s="366"/>
      <c r="J1017" s="366"/>
      <c r="K1017" s="366"/>
      <c r="L1017" s="366"/>
      <c r="M1017" s="366"/>
      <c r="N1017" s="366"/>
      <c r="O1017" s="366"/>
      <c r="P1017" s="366"/>
    </row>
    <row r="1018" spans="2:16" x14ac:dyDescent="0.3">
      <c r="B1018" s="366"/>
      <c r="C1018" s="366"/>
      <c r="D1018" s="366"/>
      <c r="E1018" s="366"/>
      <c r="F1018" s="366"/>
      <c r="G1018" s="366"/>
      <c r="H1018" s="366"/>
      <c r="I1018" s="366"/>
      <c r="J1018" s="366"/>
      <c r="K1018" s="366"/>
      <c r="L1018" s="366"/>
      <c r="M1018" s="366"/>
      <c r="N1018" s="366"/>
      <c r="O1018" s="366"/>
      <c r="P1018" s="366"/>
    </row>
    <row r="1019" spans="2:16" x14ac:dyDescent="0.3">
      <c r="B1019" s="366"/>
      <c r="C1019" s="366"/>
      <c r="D1019" s="366"/>
      <c r="E1019" s="366"/>
      <c r="F1019" s="366"/>
      <c r="G1019" s="366"/>
      <c r="H1019" s="366"/>
      <c r="I1019" s="366"/>
      <c r="J1019" s="366"/>
      <c r="K1019" s="366"/>
      <c r="L1019" s="366"/>
      <c r="M1019" s="366"/>
      <c r="N1019" s="366"/>
      <c r="O1019" s="366"/>
      <c r="P1019" s="366"/>
    </row>
    <row r="1020" spans="2:16" x14ac:dyDescent="0.3">
      <c r="B1020" s="366"/>
      <c r="C1020" s="366"/>
      <c r="D1020" s="366"/>
      <c r="E1020" s="366"/>
      <c r="F1020" s="366"/>
      <c r="G1020" s="366"/>
      <c r="H1020" s="366"/>
      <c r="I1020" s="366"/>
      <c r="J1020" s="366"/>
      <c r="K1020" s="366"/>
      <c r="L1020" s="366"/>
      <c r="M1020" s="366"/>
      <c r="N1020" s="366"/>
      <c r="O1020" s="366"/>
      <c r="P1020" s="366"/>
    </row>
    <row r="1021" spans="2:16" x14ac:dyDescent="0.3">
      <c r="B1021" s="366"/>
      <c r="C1021" s="366"/>
      <c r="D1021" s="366"/>
      <c r="E1021" s="366"/>
      <c r="F1021" s="366"/>
      <c r="G1021" s="366"/>
      <c r="H1021" s="366"/>
      <c r="I1021" s="366"/>
      <c r="J1021" s="366"/>
      <c r="K1021" s="366"/>
      <c r="L1021" s="366"/>
      <c r="M1021" s="366"/>
      <c r="N1021" s="366"/>
      <c r="O1021" s="366"/>
      <c r="P1021" s="366"/>
    </row>
    <row r="1022" spans="2:16" x14ac:dyDescent="0.3">
      <c r="B1022" s="366"/>
      <c r="C1022" s="366"/>
      <c r="D1022" s="366"/>
      <c r="E1022" s="366"/>
      <c r="F1022" s="366"/>
      <c r="G1022" s="366"/>
      <c r="H1022" s="366"/>
      <c r="I1022" s="366"/>
      <c r="J1022" s="366"/>
      <c r="K1022" s="366"/>
      <c r="L1022" s="366"/>
      <c r="M1022" s="366"/>
      <c r="N1022" s="366"/>
      <c r="O1022" s="366"/>
      <c r="P1022" s="366"/>
    </row>
    <row r="1023" spans="2:16" x14ac:dyDescent="0.3">
      <c r="B1023" s="366"/>
      <c r="C1023" s="366"/>
      <c r="D1023" s="366"/>
      <c r="E1023" s="366"/>
      <c r="F1023" s="366"/>
      <c r="G1023" s="366"/>
      <c r="H1023" s="366"/>
      <c r="I1023" s="366"/>
      <c r="J1023" s="366"/>
      <c r="K1023" s="366"/>
      <c r="L1023" s="366"/>
      <c r="M1023" s="366"/>
      <c r="N1023" s="366"/>
      <c r="O1023" s="366"/>
      <c r="P1023" s="366"/>
    </row>
    <row r="1024" spans="2:16" x14ac:dyDescent="0.3">
      <c r="B1024" s="366"/>
      <c r="C1024" s="366"/>
      <c r="D1024" s="366"/>
      <c r="E1024" s="366"/>
      <c r="F1024" s="366"/>
      <c r="G1024" s="366"/>
      <c r="H1024" s="366"/>
      <c r="I1024" s="366"/>
      <c r="J1024" s="366"/>
      <c r="K1024" s="366"/>
      <c r="L1024" s="366"/>
      <c r="M1024" s="366"/>
      <c r="N1024" s="366"/>
      <c r="O1024" s="366"/>
      <c r="P1024" s="366"/>
    </row>
    <row r="1025" spans="2:16" x14ac:dyDescent="0.3">
      <c r="B1025" s="366"/>
      <c r="C1025" s="366"/>
      <c r="D1025" s="366"/>
      <c r="E1025" s="366"/>
      <c r="F1025" s="366"/>
      <c r="G1025" s="366"/>
      <c r="H1025" s="366"/>
      <c r="I1025" s="366"/>
      <c r="J1025" s="366"/>
      <c r="K1025" s="366"/>
      <c r="L1025" s="366"/>
      <c r="M1025" s="366"/>
      <c r="N1025" s="366"/>
      <c r="O1025" s="366"/>
      <c r="P1025" s="366"/>
    </row>
    <row r="1026" spans="2:16" s="355" customFormat="1" x14ac:dyDescent="0.3"/>
    <row r="1028" spans="2:16" s="355" customFormat="1" x14ac:dyDescent="0.3"/>
    <row r="1032" spans="2:16" s="355" customFormat="1" x14ac:dyDescent="0.3"/>
    <row r="1033" spans="2:16" s="355" customFormat="1" x14ac:dyDescent="0.3"/>
    <row r="1034" spans="2:16" s="355" customFormat="1" x14ac:dyDescent="0.3"/>
    <row r="1035" spans="2:16" s="355" customFormat="1" x14ac:dyDescent="0.3"/>
    <row r="1036" spans="2:16" s="355" customFormat="1" x14ac:dyDescent="0.3"/>
    <row r="1037" spans="2:16" s="355" customFormat="1" x14ac:dyDescent="0.3"/>
    <row r="1038" spans="2:16" s="355" customFormat="1" x14ac:dyDescent="0.3"/>
    <row r="1039" spans="2:16" s="355" customFormat="1" x14ac:dyDescent="0.3"/>
    <row r="1040" spans="2:16" s="355" customFormat="1" x14ac:dyDescent="0.3"/>
    <row r="1041" s="355" customFormat="1" x14ac:dyDescent="0.3"/>
    <row r="1042" s="355" customFormat="1" x14ac:dyDescent="0.3"/>
    <row r="1043" s="355" customFormat="1" x14ac:dyDescent="0.3"/>
    <row r="1044" s="355" customFormat="1" x14ac:dyDescent="0.3"/>
    <row r="1045" s="355" customFormat="1" x14ac:dyDescent="0.3"/>
    <row r="1046" s="355" customFormat="1" x14ac:dyDescent="0.3"/>
    <row r="1047" s="355" customFormat="1" x14ac:dyDescent="0.3"/>
    <row r="1048" s="355" customFormat="1" x14ac:dyDescent="0.3"/>
    <row r="1049" s="355" customFormat="1" x14ac:dyDescent="0.3"/>
    <row r="1050" s="355" customFormat="1" x14ac:dyDescent="0.3"/>
    <row r="1051" s="355" customFormat="1" x14ac:dyDescent="0.3"/>
    <row r="1052" s="355" customFormat="1" x14ac:dyDescent="0.3"/>
    <row r="1053" s="355" customFormat="1" x14ac:dyDescent="0.3"/>
    <row r="1054" s="355" customFormat="1" x14ac:dyDescent="0.3"/>
    <row r="1055" s="355" customFormat="1" x14ac:dyDescent="0.3"/>
    <row r="1056" s="355" customFormat="1" x14ac:dyDescent="0.3"/>
    <row r="1075" s="355" customFormat="1" x14ac:dyDescent="0.3"/>
    <row r="1077" s="355" customFormat="1" x14ac:dyDescent="0.3"/>
    <row r="1081" s="355" customFormat="1" x14ac:dyDescent="0.3"/>
    <row r="1082" s="355" customFormat="1" x14ac:dyDescent="0.3"/>
    <row r="1083" s="355" customFormat="1" x14ac:dyDescent="0.3"/>
    <row r="1084" s="355" customFormat="1" x14ac:dyDescent="0.3"/>
    <row r="1085" s="355" customFormat="1" x14ac:dyDescent="0.3"/>
    <row r="1086" s="355" customFormat="1" x14ac:dyDescent="0.3"/>
    <row r="1087" s="355" customFormat="1" x14ac:dyDescent="0.3"/>
    <row r="1088" s="355" customFormat="1" x14ac:dyDescent="0.3"/>
    <row r="1089" s="355" customFormat="1" x14ac:dyDescent="0.3"/>
    <row r="1090" s="355" customFormat="1" x14ac:dyDescent="0.3"/>
    <row r="1091" s="355" customFormat="1" x14ac:dyDescent="0.3"/>
    <row r="1092" s="355" customFormat="1" x14ac:dyDescent="0.3"/>
    <row r="1093" s="355" customFormat="1" x14ac:dyDescent="0.3"/>
    <row r="1094" s="355" customFormat="1" x14ac:dyDescent="0.3"/>
    <row r="1095" s="355" customFormat="1" x14ac:dyDescent="0.3"/>
    <row r="1096" s="355" customFormat="1" x14ac:dyDescent="0.3"/>
    <row r="1097" s="355" customFormat="1" x14ac:dyDescent="0.3"/>
    <row r="1098" s="355" customFormat="1" x14ac:dyDescent="0.3"/>
    <row r="1099" s="355" customFormat="1" x14ac:dyDescent="0.3"/>
    <row r="1100" s="355" customFormat="1" x14ac:dyDescent="0.3"/>
    <row r="1101" s="355" customFormat="1" x14ac:dyDescent="0.3"/>
    <row r="1102" s="355" customFormat="1" x14ac:dyDescent="0.3"/>
    <row r="1103" s="355" customFormat="1" x14ac:dyDescent="0.3"/>
    <row r="1104" s="355" customFormat="1" x14ac:dyDescent="0.3"/>
    <row r="1105" s="355" customFormat="1" x14ac:dyDescent="0.3"/>
    <row r="1124" s="355" customFormat="1" x14ac:dyDescent="0.3"/>
    <row r="1126" s="355" customFormat="1" x14ac:dyDescent="0.3"/>
    <row r="1130" s="355" customFormat="1" x14ac:dyDescent="0.3"/>
    <row r="1131" s="355" customFormat="1" x14ac:dyDescent="0.3"/>
    <row r="1132" s="355" customFormat="1" x14ac:dyDescent="0.3"/>
    <row r="1133" s="355" customFormat="1" x14ac:dyDescent="0.3"/>
    <row r="1134" s="355" customFormat="1" x14ac:dyDescent="0.3"/>
    <row r="1135" s="355" customFormat="1" x14ac:dyDescent="0.3"/>
    <row r="1136" s="355" customFormat="1" x14ac:dyDescent="0.3"/>
    <row r="1137" s="355" customFormat="1" x14ac:dyDescent="0.3"/>
    <row r="1138" s="355" customFormat="1" x14ac:dyDescent="0.3"/>
    <row r="1139" s="355" customFormat="1" x14ac:dyDescent="0.3"/>
    <row r="1140" s="355" customFormat="1" x14ac:dyDescent="0.3"/>
    <row r="1141" s="355" customFormat="1" x14ac:dyDescent="0.3"/>
    <row r="1142" s="355" customFormat="1" x14ac:dyDescent="0.3"/>
    <row r="1143" s="355" customFormat="1" x14ac:dyDescent="0.3"/>
    <row r="1144" s="355" customFormat="1" x14ac:dyDescent="0.3"/>
    <row r="1145" s="355" customFormat="1" x14ac:dyDescent="0.3"/>
    <row r="1146" s="355" customFormat="1" x14ac:dyDescent="0.3"/>
    <row r="1147" s="355" customFormat="1" x14ac:dyDescent="0.3"/>
    <row r="1148" s="355" customFormat="1" x14ac:dyDescent="0.3"/>
    <row r="1149" s="355" customFormat="1" x14ac:dyDescent="0.3"/>
    <row r="1150" s="355" customFormat="1" x14ac:dyDescent="0.3"/>
    <row r="1151" s="355" customFormat="1" x14ac:dyDescent="0.3"/>
    <row r="1152" s="355" customFormat="1" x14ac:dyDescent="0.3"/>
    <row r="1153" s="355" customFormat="1" x14ac:dyDescent="0.3"/>
    <row r="1154" s="355" customFormat="1" x14ac:dyDescent="0.3"/>
    <row r="1173" s="355" customFormat="1" x14ac:dyDescent="0.3"/>
    <row r="1175" s="355" customFormat="1" x14ac:dyDescent="0.3"/>
    <row r="1179" s="355" customFormat="1" x14ac:dyDescent="0.3"/>
    <row r="1180" s="355" customFormat="1" x14ac:dyDescent="0.3"/>
    <row r="1181" s="355" customFormat="1" x14ac:dyDescent="0.3"/>
    <row r="1182" s="355" customFormat="1" x14ac:dyDescent="0.3"/>
    <row r="1183" s="355" customFormat="1" x14ac:dyDescent="0.3"/>
    <row r="1184" s="355" customFormat="1" x14ac:dyDescent="0.3"/>
    <row r="1185" s="355" customFormat="1" x14ac:dyDescent="0.3"/>
    <row r="1186" s="355" customFormat="1" x14ac:dyDescent="0.3"/>
    <row r="1187" s="355" customFormat="1" x14ac:dyDescent="0.3"/>
    <row r="1188" s="355" customFormat="1" x14ac:dyDescent="0.3"/>
    <row r="1189" s="355" customFormat="1" x14ac:dyDescent="0.3"/>
    <row r="1190" s="355" customFormat="1" x14ac:dyDescent="0.3"/>
    <row r="1191" s="355" customFormat="1" x14ac:dyDescent="0.3"/>
    <row r="1192" s="355" customFormat="1" x14ac:dyDescent="0.3"/>
    <row r="1193" s="355" customFormat="1" x14ac:dyDescent="0.3"/>
    <row r="1194" s="355" customFormat="1" x14ac:dyDescent="0.3"/>
    <row r="1195" s="355" customFormat="1" x14ac:dyDescent="0.3"/>
    <row r="1196" s="355" customFormat="1" x14ac:dyDescent="0.3"/>
    <row r="1197" s="355" customFormat="1" x14ac:dyDescent="0.3"/>
    <row r="1198" s="355" customFormat="1" x14ac:dyDescent="0.3"/>
    <row r="1199" s="355" customFormat="1" x14ac:dyDescent="0.3"/>
    <row r="1200" s="355" customFormat="1" x14ac:dyDescent="0.3"/>
    <row r="1201" s="355" customFormat="1" x14ac:dyDescent="0.3"/>
    <row r="1202" s="355" customFormat="1" x14ac:dyDescent="0.3"/>
    <row r="1203" s="355" customFormat="1" x14ac:dyDescent="0.3"/>
    <row r="1222" s="355" customFormat="1" x14ac:dyDescent="0.3"/>
    <row r="1224" s="355" customFormat="1" x14ac:dyDescent="0.3"/>
    <row r="1228" s="355" customFormat="1" x14ac:dyDescent="0.3"/>
    <row r="1229" s="355" customFormat="1" x14ac:dyDescent="0.3"/>
    <row r="1230" s="355" customFormat="1" x14ac:dyDescent="0.3"/>
    <row r="1231" s="355" customFormat="1" x14ac:dyDescent="0.3"/>
    <row r="1232" s="355" customFormat="1" x14ac:dyDescent="0.3"/>
    <row r="1233" s="355" customFormat="1" x14ac:dyDescent="0.3"/>
    <row r="1234" s="355" customFormat="1" x14ac:dyDescent="0.3"/>
    <row r="1235" s="355" customFormat="1" x14ac:dyDescent="0.3"/>
    <row r="1236" s="355" customFormat="1" x14ac:dyDescent="0.3"/>
    <row r="1237" s="355" customFormat="1" x14ac:dyDescent="0.3"/>
    <row r="1238" s="355" customFormat="1" x14ac:dyDescent="0.3"/>
    <row r="1239" s="355" customFormat="1" x14ac:dyDescent="0.3"/>
    <row r="1240" s="355" customFormat="1" x14ac:dyDescent="0.3"/>
    <row r="1241" s="355" customFormat="1" x14ac:dyDescent="0.3"/>
    <row r="1242" s="355" customFormat="1" x14ac:dyDescent="0.3"/>
    <row r="1243" s="355" customFormat="1" x14ac:dyDescent="0.3"/>
    <row r="1244" s="355" customFormat="1" x14ac:dyDescent="0.3"/>
    <row r="1245" s="355" customFormat="1" x14ac:dyDescent="0.3"/>
    <row r="1246" s="355" customFormat="1" x14ac:dyDescent="0.3"/>
    <row r="1247" s="355" customFormat="1" x14ac:dyDescent="0.3"/>
    <row r="1248" s="355" customFormat="1" x14ac:dyDescent="0.3"/>
    <row r="1249" s="355" customFormat="1" x14ac:dyDescent="0.3"/>
    <row r="1250" s="355" customFormat="1" x14ac:dyDescent="0.3"/>
    <row r="1251" s="355" customFormat="1" x14ac:dyDescent="0.3"/>
    <row r="1252" s="355" customFormat="1" x14ac:dyDescent="0.3"/>
    <row r="1271" s="355" customFormat="1" x14ac:dyDescent="0.3"/>
    <row r="1273" s="355" customFormat="1" x14ac:dyDescent="0.3"/>
    <row r="1277" s="355" customFormat="1" x14ac:dyDescent="0.3"/>
    <row r="1278" s="355" customFormat="1" x14ac:dyDescent="0.3"/>
    <row r="1279" s="355" customFormat="1" x14ac:dyDescent="0.3"/>
    <row r="1280" s="355" customFormat="1" x14ac:dyDescent="0.3"/>
    <row r="1281" s="355" customFormat="1" x14ac:dyDescent="0.3"/>
    <row r="1282" s="355" customFormat="1" x14ac:dyDescent="0.3"/>
    <row r="1283" s="355" customFormat="1" x14ac:dyDescent="0.3"/>
    <row r="1284" s="355" customFormat="1" x14ac:dyDescent="0.3"/>
    <row r="1285" s="355" customFormat="1" x14ac:dyDescent="0.3"/>
    <row r="1286" s="355" customFormat="1" x14ac:dyDescent="0.3"/>
    <row r="1287" s="355" customFormat="1" x14ac:dyDescent="0.3"/>
    <row r="1288" s="355" customFormat="1" x14ac:dyDescent="0.3"/>
    <row r="1289" s="355" customFormat="1" x14ac:dyDescent="0.3"/>
    <row r="1290" s="355" customFormat="1" x14ac:dyDescent="0.3"/>
    <row r="1291" s="355" customFormat="1" x14ac:dyDescent="0.3"/>
    <row r="1292" s="355" customFormat="1" x14ac:dyDescent="0.3"/>
    <row r="1293" s="355" customFormat="1" x14ac:dyDescent="0.3"/>
    <row r="1294" s="355" customFormat="1" x14ac:dyDescent="0.3"/>
    <row r="1295" s="355" customFormat="1" x14ac:dyDescent="0.3"/>
    <row r="1296" s="355" customFormat="1" x14ac:dyDescent="0.3"/>
    <row r="1297" s="355" customFormat="1" x14ac:dyDescent="0.3"/>
    <row r="1298" s="355" customFormat="1" x14ac:dyDescent="0.3"/>
    <row r="1299" s="355" customFormat="1" x14ac:dyDescent="0.3"/>
    <row r="1300" s="355" customFormat="1" x14ac:dyDescent="0.3"/>
    <row r="1301" s="355" customFormat="1" x14ac:dyDescent="0.3"/>
    <row r="1320" s="355" customFormat="1" x14ac:dyDescent="0.3"/>
    <row r="1322" s="355" customFormat="1" x14ac:dyDescent="0.3"/>
    <row r="1326" s="355" customFormat="1" x14ac:dyDescent="0.3"/>
    <row r="1327" s="355" customFormat="1" x14ac:dyDescent="0.3"/>
    <row r="1328" s="355" customFormat="1" x14ac:dyDescent="0.3"/>
    <row r="1329" s="355" customFormat="1" x14ac:dyDescent="0.3"/>
    <row r="1330" s="355" customFormat="1" x14ac:dyDescent="0.3"/>
    <row r="1331" s="355" customFormat="1" x14ac:dyDescent="0.3"/>
    <row r="1332" s="355" customFormat="1" x14ac:dyDescent="0.3"/>
    <row r="1333" s="355" customFormat="1" x14ac:dyDescent="0.3"/>
    <row r="1334" s="355" customFormat="1" x14ac:dyDescent="0.3"/>
    <row r="1335" s="355" customFormat="1" x14ac:dyDescent="0.3"/>
    <row r="1336" s="355" customFormat="1" x14ac:dyDescent="0.3"/>
    <row r="1337" s="355" customFormat="1" x14ac:dyDescent="0.3"/>
    <row r="1338" s="355" customFormat="1" x14ac:dyDescent="0.3"/>
    <row r="1339" s="355" customFormat="1" x14ac:dyDescent="0.3"/>
    <row r="1340" s="355" customFormat="1" x14ac:dyDescent="0.3"/>
    <row r="1341" s="355" customFormat="1" x14ac:dyDescent="0.3"/>
    <row r="1342" s="355" customFormat="1" x14ac:dyDescent="0.3"/>
    <row r="1343" s="355" customFormat="1" x14ac:dyDescent="0.3"/>
    <row r="1344" s="355" customFormat="1" x14ac:dyDescent="0.3"/>
    <row r="1345" s="355" customFormat="1" x14ac:dyDescent="0.3"/>
    <row r="1346" s="355" customFormat="1" x14ac:dyDescent="0.3"/>
    <row r="1347" s="355" customFormat="1" x14ac:dyDescent="0.3"/>
    <row r="1348" s="355" customFormat="1" x14ac:dyDescent="0.3"/>
    <row r="1349" s="355" customFormat="1" x14ac:dyDescent="0.3"/>
    <row r="1350" s="355" customFormat="1" x14ac:dyDescent="0.3"/>
  </sheetData>
  <mergeCells count="20">
    <mergeCell ref="I1:J1"/>
    <mergeCell ref="I2:J2"/>
    <mergeCell ref="C56:J56"/>
    <mergeCell ref="N56:U56"/>
    <mergeCell ref="B106:AT106"/>
    <mergeCell ref="B155:AT155"/>
    <mergeCell ref="B204:AT204"/>
    <mergeCell ref="B253:AT253"/>
    <mergeCell ref="B302:AT302"/>
    <mergeCell ref="B351:AT351"/>
    <mergeCell ref="B400:AT400"/>
    <mergeCell ref="B449:AT449"/>
    <mergeCell ref="B498:AT498"/>
    <mergeCell ref="B547:AT547"/>
    <mergeCell ref="B596:AT596"/>
    <mergeCell ref="B645:AT645"/>
    <mergeCell ref="B694:AT694"/>
    <mergeCell ref="B743:AT743"/>
    <mergeCell ref="B792:AT792"/>
    <mergeCell ref="B841:AT8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C38-EFF7-4DAA-8D3A-8A901FBD4C7A}">
  <sheetPr>
    <tabColor theme="0" tint="-0.499984740745262"/>
  </sheetPr>
  <dimension ref="A1:L120"/>
  <sheetViews>
    <sheetView workbookViewId="0">
      <selection activeCell="A4" sqref="A4:J120"/>
    </sheetView>
  </sheetViews>
  <sheetFormatPr defaultRowHeight="14.4" x14ac:dyDescent="0.3"/>
  <cols>
    <col min="3" max="3" width="12.109375" bestFit="1" customWidth="1"/>
    <col min="4" max="4" width="11.5546875" bestFit="1" customWidth="1"/>
    <col min="5" max="5" width="10.109375" bestFit="1" customWidth="1"/>
    <col min="6" max="6" width="11.5546875" bestFit="1" customWidth="1"/>
    <col min="7" max="7" width="10.109375" bestFit="1" customWidth="1"/>
    <col min="8" max="8" width="12.109375" bestFit="1" customWidth="1"/>
    <col min="9" max="9" width="12.33203125" customWidth="1"/>
    <col min="10" max="10" width="12.109375" customWidth="1"/>
  </cols>
  <sheetData>
    <row r="1" spans="1:12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12" ht="21.6" thickBot="1" x14ac:dyDescent="0.45">
      <c r="A2" s="130" t="s">
        <v>555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2" ht="21" x14ac:dyDescent="0.4">
      <c r="A3" s="383"/>
      <c r="B3" s="383"/>
      <c r="C3" s="383"/>
      <c r="D3" s="382"/>
      <c r="E3" s="382"/>
      <c r="F3" s="382"/>
      <c r="G3" s="382"/>
      <c r="H3" s="382"/>
      <c r="I3" s="806"/>
      <c r="J3" s="806"/>
    </row>
    <row r="4" spans="1:12" ht="15" thickBot="1" x14ac:dyDescent="0.35">
      <c r="A4" s="705" t="s">
        <v>547</v>
      </c>
      <c r="B4" s="801"/>
      <c r="C4" s="801"/>
      <c r="D4" s="706"/>
      <c r="E4" s="706"/>
      <c r="F4" s="706"/>
      <c r="G4" s="706"/>
      <c r="H4" s="706"/>
      <c r="I4" s="706"/>
      <c r="J4" s="706"/>
      <c r="L4" s="6"/>
    </row>
    <row r="5" spans="1:12" ht="15" thickBot="1" x14ac:dyDescent="0.35">
      <c r="A5" s="706"/>
      <c r="B5" s="706"/>
      <c r="C5" s="752" t="s">
        <v>101</v>
      </c>
      <c r="D5" s="754" t="s">
        <v>102</v>
      </c>
      <c r="E5" s="754" t="s">
        <v>103</v>
      </c>
      <c r="F5" s="754" t="s">
        <v>104</v>
      </c>
      <c r="G5" s="754" t="s">
        <v>105</v>
      </c>
      <c r="H5" s="802" t="s">
        <v>106</v>
      </c>
      <c r="I5" s="802" t="s">
        <v>107</v>
      </c>
      <c r="J5" s="802" t="s">
        <v>108</v>
      </c>
      <c r="K5" s="3"/>
    </row>
    <row r="6" spans="1:12" x14ac:dyDescent="0.3">
      <c r="A6" s="706"/>
      <c r="B6" s="1521">
        <v>6</v>
      </c>
      <c r="C6" s="804">
        <v>145</v>
      </c>
      <c r="D6" s="1524">
        <v>157</v>
      </c>
      <c r="E6" s="1525">
        <v>162</v>
      </c>
      <c r="F6" s="1513"/>
      <c r="G6" s="1513"/>
      <c r="H6" s="1513"/>
      <c r="I6" s="1513"/>
      <c r="J6" s="1514"/>
    </row>
    <row r="7" spans="1:12" x14ac:dyDescent="0.3">
      <c r="A7" s="706"/>
      <c r="B7" s="803">
        <v>7</v>
      </c>
      <c r="C7" s="1526">
        <v>157</v>
      </c>
      <c r="D7" s="1523">
        <v>162</v>
      </c>
      <c r="E7" s="1527">
        <v>173</v>
      </c>
      <c r="F7" s="1511"/>
      <c r="G7" s="1511"/>
      <c r="H7" s="1511"/>
      <c r="I7" s="1511"/>
      <c r="J7" s="1516"/>
    </row>
    <row r="8" spans="1:12" ht="15" thickBot="1" x14ac:dyDescent="0.35">
      <c r="A8" s="706"/>
      <c r="B8" s="803">
        <v>8</v>
      </c>
      <c r="C8" s="1526">
        <v>162</v>
      </c>
      <c r="D8" s="1523">
        <v>173</v>
      </c>
      <c r="E8" s="1527">
        <v>180</v>
      </c>
      <c r="F8" s="1511"/>
      <c r="G8" s="1511"/>
      <c r="H8" s="1511"/>
      <c r="I8" s="1511"/>
      <c r="J8" s="1516"/>
    </row>
    <row r="9" spans="1:12" x14ac:dyDescent="0.3">
      <c r="A9" s="706"/>
      <c r="B9" s="803">
        <v>9</v>
      </c>
      <c r="C9" s="1526">
        <v>173</v>
      </c>
      <c r="D9" s="1523">
        <v>181</v>
      </c>
      <c r="E9" s="1523">
        <v>191</v>
      </c>
      <c r="F9" s="1520">
        <v>207</v>
      </c>
      <c r="G9" s="1524">
        <v>223</v>
      </c>
      <c r="H9" s="1525">
        <v>244</v>
      </c>
      <c r="I9" s="1511"/>
      <c r="J9" s="1516"/>
    </row>
    <row r="10" spans="1:12" x14ac:dyDescent="0.3">
      <c r="A10" s="706"/>
      <c r="B10" s="803">
        <v>10</v>
      </c>
      <c r="C10" s="1526">
        <v>184</v>
      </c>
      <c r="D10" s="1523">
        <v>191</v>
      </c>
      <c r="E10" s="1523">
        <v>202</v>
      </c>
      <c r="F10" s="1537">
        <v>215</v>
      </c>
      <c r="G10" s="1523">
        <v>234</v>
      </c>
      <c r="H10" s="1527">
        <v>255</v>
      </c>
      <c r="I10" s="1511"/>
      <c r="J10" s="1516"/>
    </row>
    <row r="11" spans="1:12" x14ac:dyDescent="0.3">
      <c r="A11" s="706"/>
      <c r="B11" s="803">
        <v>11</v>
      </c>
      <c r="C11" s="1526">
        <v>192</v>
      </c>
      <c r="D11" s="1523">
        <v>201</v>
      </c>
      <c r="E11" s="1523">
        <v>213</v>
      </c>
      <c r="F11" s="1537">
        <v>229</v>
      </c>
      <c r="G11" s="1523">
        <v>249</v>
      </c>
      <c r="H11" s="1527">
        <v>270</v>
      </c>
      <c r="I11" s="1511"/>
      <c r="J11" s="1516"/>
    </row>
    <row r="12" spans="1:12" ht="15" thickBot="1" x14ac:dyDescent="0.35">
      <c r="A12" s="706"/>
      <c r="B12" s="803">
        <v>12</v>
      </c>
      <c r="C12" s="1526">
        <v>205</v>
      </c>
      <c r="D12" s="1523">
        <v>212</v>
      </c>
      <c r="E12" s="1523">
        <v>225</v>
      </c>
      <c r="F12" s="1537">
        <v>242</v>
      </c>
      <c r="G12" s="1523">
        <v>261</v>
      </c>
      <c r="H12" s="1527">
        <v>287</v>
      </c>
      <c r="I12" s="1511"/>
      <c r="J12" s="1516"/>
    </row>
    <row r="13" spans="1:12" x14ac:dyDescent="0.3">
      <c r="A13" s="706"/>
      <c r="B13" s="803">
        <v>13</v>
      </c>
      <c r="C13" s="1526">
        <v>215</v>
      </c>
      <c r="D13" s="1523">
        <v>224</v>
      </c>
      <c r="E13" s="1523">
        <v>239</v>
      </c>
      <c r="F13" s="1522">
        <v>255</v>
      </c>
      <c r="G13" s="1536">
        <v>276</v>
      </c>
      <c r="H13" s="1536">
        <v>303</v>
      </c>
      <c r="I13" s="1524">
        <v>348</v>
      </c>
      <c r="J13" s="1525">
        <v>495</v>
      </c>
    </row>
    <row r="14" spans="1:12" x14ac:dyDescent="0.3">
      <c r="A14" s="706"/>
      <c r="B14" s="803">
        <v>14</v>
      </c>
      <c r="C14" s="1526">
        <v>228</v>
      </c>
      <c r="D14" s="1523">
        <v>239</v>
      </c>
      <c r="E14" s="1523">
        <v>250</v>
      </c>
      <c r="F14" s="1537">
        <v>270</v>
      </c>
      <c r="G14" s="1523">
        <v>290</v>
      </c>
      <c r="H14" s="1523">
        <v>319</v>
      </c>
      <c r="I14" s="1523">
        <v>375</v>
      </c>
      <c r="J14" s="1527">
        <v>503</v>
      </c>
    </row>
    <row r="15" spans="1:12" x14ac:dyDescent="0.3">
      <c r="A15" s="706"/>
      <c r="B15" s="803">
        <v>15</v>
      </c>
      <c r="C15" s="1526">
        <v>241</v>
      </c>
      <c r="D15" s="1523">
        <v>249</v>
      </c>
      <c r="E15" s="1523">
        <v>265</v>
      </c>
      <c r="F15" s="1537">
        <v>284</v>
      </c>
      <c r="G15" s="1523">
        <v>309</v>
      </c>
      <c r="H15" s="1523">
        <v>336</v>
      </c>
      <c r="I15" s="1523">
        <v>392</v>
      </c>
      <c r="J15" s="1527">
        <v>516</v>
      </c>
    </row>
    <row r="16" spans="1:12" x14ac:dyDescent="0.3">
      <c r="A16" s="706"/>
      <c r="B16" s="803">
        <v>16</v>
      </c>
      <c r="C16" s="1526">
        <v>252</v>
      </c>
      <c r="D16" s="1523">
        <v>264</v>
      </c>
      <c r="E16" s="1523">
        <v>280</v>
      </c>
      <c r="F16" s="1537">
        <v>301</v>
      </c>
      <c r="G16" s="1523">
        <v>323</v>
      </c>
      <c r="H16" s="1523">
        <v>356</v>
      </c>
      <c r="I16" s="1523">
        <v>416</v>
      </c>
      <c r="J16" s="1527">
        <v>532</v>
      </c>
    </row>
    <row r="17" spans="1:10" x14ac:dyDescent="0.3">
      <c r="A17" s="706"/>
      <c r="B17" s="803">
        <v>17</v>
      </c>
      <c r="C17" s="1526">
        <v>265</v>
      </c>
      <c r="D17" s="1523">
        <v>278</v>
      </c>
      <c r="E17" s="1523">
        <v>294</v>
      </c>
      <c r="F17" s="1537">
        <v>316</v>
      </c>
      <c r="G17" s="1523">
        <v>341</v>
      </c>
      <c r="H17" s="1523">
        <v>373</v>
      </c>
      <c r="I17" s="1523">
        <v>439</v>
      </c>
      <c r="J17" s="1527">
        <v>553</v>
      </c>
    </row>
    <row r="18" spans="1:10" x14ac:dyDescent="0.3">
      <c r="A18" s="706"/>
      <c r="B18" s="803">
        <v>18</v>
      </c>
      <c r="C18" s="1526">
        <v>281</v>
      </c>
      <c r="D18" s="1523">
        <v>292</v>
      </c>
      <c r="E18" s="1523">
        <v>311</v>
      </c>
      <c r="F18" s="1537">
        <v>334</v>
      </c>
      <c r="G18" s="1523">
        <v>362</v>
      </c>
      <c r="H18" s="1523">
        <v>393</v>
      </c>
      <c r="I18" s="1523">
        <v>452</v>
      </c>
      <c r="J18" s="1527">
        <v>576</v>
      </c>
    </row>
    <row r="19" spans="1:10" x14ac:dyDescent="0.3">
      <c r="A19" s="706"/>
      <c r="B19" s="803">
        <v>19</v>
      </c>
      <c r="C19" s="1526">
        <v>297</v>
      </c>
      <c r="D19" s="1523">
        <v>309</v>
      </c>
      <c r="E19" s="1523">
        <v>329</v>
      </c>
      <c r="F19" s="1537">
        <v>350</v>
      </c>
      <c r="G19" s="1523">
        <v>393</v>
      </c>
      <c r="H19" s="1523">
        <v>412</v>
      </c>
      <c r="I19" s="1523">
        <v>462</v>
      </c>
      <c r="J19" s="1527">
        <v>587</v>
      </c>
    </row>
    <row r="20" spans="1:10" x14ac:dyDescent="0.3">
      <c r="A20" s="706"/>
      <c r="B20" s="803">
        <v>20</v>
      </c>
      <c r="C20" s="1526">
        <v>310</v>
      </c>
      <c r="D20" s="1523">
        <v>328</v>
      </c>
      <c r="E20" s="1523">
        <v>347</v>
      </c>
      <c r="F20" s="1537">
        <v>366</v>
      </c>
      <c r="G20" s="1523">
        <v>410</v>
      </c>
      <c r="H20" s="1523">
        <v>439</v>
      </c>
      <c r="I20" s="1523">
        <v>478</v>
      </c>
      <c r="J20" s="1527">
        <v>603</v>
      </c>
    </row>
    <row r="21" spans="1:10" x14ac:dyDescent="0.3">
      <c r="A21" s="706"/>
      <c r="B21" s="803">
        <v>21</v>
      </c>
      <c r="C21" s="1526">
        <v>330</v>
      </c>
      <c r="D21" s="1523">
        <v>343</v>
      </c>
      <c r="E21" s="1523">
        <v>362</v>
      </c>
      <c r="F21" s="1537">
        <v>385</v>
      </c>
      <c r="G21" s="1523">
        <v>425</v>
      </c>
      <c r="H21" s="1523">
        <v>454</v>
      </c>
      <c r="I21" s="1523">
        <v>495</v>
      </c>
      <c r="J21" s="1527">
        <v>619</v>
      </c>
    </row>
    <row r="22" spans="1:10" x14ac:dyDescent="0.3">
      <c r="A22" s="706"/>
      <c r="B22" s="803">
        <v>22</v>
      </c>
      <c r="C22" s="1526">
        <v>347</v>
      </c>
      <c r="D22" s="1523">
        <v>361</v>
      </c>
      <c r="E22" s="1523">
        <v>383</v>
      </c>
      <c r="F22" s="1537">
        <v>407</v>
      </c>
      <c r="G22" s="1523">
        <v>434</v>
      </c>
      <c r="H22" s="1523">
        <v>478</v>
      </c>
      <c r="I22" s="1523">
        <v>532</v>
      </c>
      <c r="J22" s="1527">
        <v>642</v>
      </c>
    </row>
    <row r="23" spans="1:10" x14ac:dyDescent="0.3">
      <c r="A23" s="706"/>
      <c r="B23" s="803">
        <v>23</v>
      </c>
      <c r="C23" s="1526">
        <v>364</v>
      </c>
      <c r="D23" s="1523">
        <v>381</v>
      </c>
      <c r="E23" s="1523">
        <v>399</v>
      </c>
      <c r="F23" s="1537">
        <v>428</v>
      </c>
      <c r="G23" s="1523">
        <v>460</v>
      </c>
      <c r="H23" s="1523">
        <v>500</v>
      </c>
      <c r="I23" s="1523">
        <v>563</v>
      </c>
      <c r="J23" s="1527">
        <v>653</v>
      </c>
    </row>
    <row r="24" spans="1:10" x14ac:dyDescent="0.3">
      <c r="A24" s="706"/>
      <c r="B24" s="803">
        <v>24</v>
      </c>
      <c r="C24" s="1526">
        <v>392</v>
      </c>
      <c r="D24" s="1523">
        <v>407</v>
      </c>
      <c r="E24" s="1523">
        <v>430</v>
      </c>
      <c r="F24" s="1537">
        <v>457</v>
      </c>
      <c r="G24" s="1523">
        <v>493</v>
      </c>
      <c r="H24" s="1523">
        <v>536</v>
      </c>
      <c r="I24" s="1523">
        <v>597</v>
      </c>
      <c r="J24" s="1527">
        <v>687</v>
      </c>
    </row>
    <row r="25" spans="1:10" x14ac:dyDescent="0.3">
      <c r="A25" s="706"/>
      <c r="B25" s="803">
        <v>25</v>
      </c>
      <c r="C25" s="1526">
        <v>412</v>
      </c>
      <c r="D25" s="1523">
        <v>430</v>
      </c>
      <c r="E25" s="1523">
        <v>452</v>
      </c>
      <c r="F25" s="1537">
        <v>482</v>
      </c>
      <c r="G25" s="1523">
        <v>519</v>
      </c>
      <c r="H25" s="1523">
        <v>565</v>
      </c>
      <c r="I25" s="1523">
        <v>629</v>
      </c>
      <c r="J25" s="1527">
        <v>730</v>
      </c>
    </row>
    <row r="26" spans="1:10" x14ac:dyDescent="0.3">
      <c r="A26" s="706"/>
      <c r="B26" s="803">
        <v>26</v>
      </c>
      <c r="C26" s="1526">
        <v>433</v>
      </c>
      <c r="D26" s="1523">
        <v>451</v>
      </c>
      <c r="E26" s="1523">
        <v>477</v>
      </c>
      <c r="F26" s="1537">
        <v>509</v>
      </c>
      <c r="G26" s="1523">
        <v>548</v>
      </c>
      <c r="H26" s="1523">
        <v>595</v>
      </c>
      <c r="I26" s="1523">
        <v>660</v>
      </c>
      <c r="J26" s="1527">
        <v>764</v>
      </c>
    </row>
    <row r="27" spans="1:10" x14ac:dyDescent="0.3">
      <c r="A27" s="706"/>
      <c r="B27" s="803">
        <v>27</v>
      </c>
      <c r="C27" s="1526">
        <v>457</v>
      </c>
      <c r="D27" s="1523">
        <v>476</v>
      </c>
      <c r="E27" s="1523">
        <v>504</v>
      </c>
      <c r="F27" s="1537">
        <v>535</v>
      </c>
      <c r="G27" s="1523">
        <v>575</v>
      </c>
      <c r="H27" s="1523">
        <v>627</v>
      </c>
      <c r="I27" s="1523">
        <v>699</v>
      </c>
      <c r="J27" s="1527">
        <v>811</v>
      </c>
    </row>
    <row r="28" spans="1:10" x14ac:dyDescent="0.3">
      <c r="A28" s="706"/>
      <c r="B28" s="803">
        <v>28</v>
      </c>
      <c r="C28" s="1526">
        <v>479</v>
      </c>
      <c r="D28" s="1523">
        <v>501</v>
      </c>
      <c r="E28" s="1523">
        <v>528</v>
      </c>
      <c r="F28" s="1537">
        <v>563</v>
      </c>
      <c r="G28" s="1523">
        <v>604</v>
      </c>
      <c r="H28" s="1523">
        <v>659</v>
      </c>
      <c r="I28" s="1523">
        <v>732</v>
      </c>
      <c r="J28" s="1527">
        <v>852</v>
      </c>
    </row>
    <row r="29" spans="1:10" x14ac:dyDescent="0.3">
      <c r="A29" s="706"/>
      <c r="B29" s="803">
        <v>29</v>
      </c>
      <c r="C29" s="1526">
        <v>508</v>
      </c>
      <c r="D29" s="1523">
        <v>526</v>
      </c>
      <c r="E29" s="1523">
        <v>553</v>
      </c>
      <c r="F29" s="1537">
        <v>593</v>
      </c>
      <c r="G29" s="1523">
        <v>636</v>
      </c>
      <c r="H29" s="1523">
        <v>692</v>
      </c>
      <c r="I29" s="1523">
        <v>772</v>
      </c>
      <c r="J29" s="1527">
        <v>898</v>
      </c>
    </row>
    <row r="30" spans="1:10" x14ac:dyDescent="0.3">
      <c r="A30" s="706"/>
      <c r="B30" s="803">
        <v>30</v>
      </c>
      <c r="C30" s="1526">
        <v>531</v>
      </c>
      <c r="D30" s="1523">
        <v>556</v>
      </c>
      <c r="E30" s="1523">
        <v>583</v>
      </c>
      <c r="F30" s="1537">
        <v>623</v>
      </c>
      <c r="G30" s="1523">
        <v>676</v>
      </c>
      <c r="H30" s="1523">
        <v>731</v>
      </c>
      <c r="I30" s="1523">
        <v>800</v>
      </c>
      <c r="J30" s="1527">
        <v>927</v>
      </c>
    </row>
    <row r="31" spans="1:10" x14ac:dyDescent="0.3">
      <c r="A31" s="706"/>
      <c r="B31" s="803">
        <v>31</v>
      </c>
      <c r="C31" s="1526">
        <v>567</v>
      </c>
      <c r="D31" s="1523">
        <v>593</v>
      </c>
      <c r="E31" s="1523">
        <v>620</v>
      </c>
      <c r="F31" s="1537">
        <v>656</v>
      </c>
      <c r="G31" s="1523">
        <v>708</v>
      </c>
      <c r="H31" s="1523">
        <v>766</v>
      </c>
      <c r="I31" s="1523">
        <v>839</v>
      </c>
      <c r="J31" s="1527">
        <v>973</v>
      </c>
    </row>
    <row r="32" spans="1:10" x14ac:dyDescent="0.3">
      <c r="A32" s="706"/>
      <c r="B32" s="803">
        <v>32</v>
      </c>
      <c r="C32" s="1526">
        <v>604</v>
      </c>
      <c r="D32" s="1523">
        <v>630</v>
      </c>
      <c r="E32" s="1523">
        <v>651</v>
      </c>
      <c r="F32" s="1537">
        <v>692</v>
      </c>
      <c r="G32" s="1523">
        <v>745</v>
      </c>
      <c r="H32" s="1523">
        <v>810</v>
      </c>
      <c r="I32" s="1523">
        <v>886</v>
      </c>
      <c r="J32" s="1527">
        <v>1028</v>
      </c>
    </row>
    <row r="33" spans="1:10" x14ac:dyDescent="0.3">
      <c r="A33" s="706"/>
      <c r="B33" s="803">
        <v>33</v>
      </c>
      <c r="C33" s="1526">
        <v>643</v>
      </c>
      <c r="D33" s="1523">
        <v>670</v>
      </c>
      <c r="E33" s="1523">
        <v>685</v>
      </c>
      <c r="F33" s="1537">
        <v>731</v>
      </c>
      <c r="G33" s="1523">
        <v>783</v>
      </c>
      <c r="H33" s="1523">
        <v>851</v>
      </c>
      <c r="I33" s="1523">
        <v>932</v>
      </c>
      <c r="J33" s="1527">
        <v>1067</v>
      </c>
    </row>
    <row r="34" spans="1:10" x14ac:dyDescent="0.3">
      <c r="A34" s="706"/>
      <c r="B34" s="803">
        <v>34</v>
      </c>
      <c r="C34" s="1526">
        <v>683</v>
      </c>
      <c r="D34" s="1523">
        <v>712</v>
      </c>
      <c r="E34" s="1523">
        <v>720</v>
      </c>
      <c r="F34" s="1537">
        <v>769</v>
      </c>
      <c r="G34" s="1523">
        <v>826</v>
      </c>
      <c r="H34" s="1523">
        <v>883</v>
      </c>
      <c r="I34" s="1523">
        <v>972</v>
      </c>
      <c r="J34" s="1527">
        <v>1110</v>
      </c>
    </row>
    <row r="35" spans="1:10" x14ac:dyDescent="0.3">
      <c r="A35" s="706"/>
      <c r="B35" s="803">
        <v>35</v>
      </c>
      <c r="C35" s="1526">
        <v>724</v>
      </c>
      <c r="D35" s="1523">
        <v>756</v>
      </c>
      <c r="E35" s="1523">
        <v>758</v>
      </c>
      <c r="F35" s="1537">
        <v>808</v>
      </c>
      <c r="G35" s="1523">
        <v>867</v>
      </c>
      <c r="H35" s="1523">
        <v>931</v>
      </c>
      <c r="I35" s="1523">
        <v>1022</v>
      </c>
      <c r="J35" s="1527">
        <v>1163</v>
      </c>
    </row>
    <row r="36" spans="1:10" ht="15" thickBot="1" x14ac:dyDescent="0.35">
      <c r="A36" s="706"/>
      <c r="B36" s="803">
        <v>36</v>
      </c>
      <c r="C36" s="1526">
        <v>768</v>
      </c>
      <c r="D36" s="1523">
        <v>802</v>
      </c>
      <c r="E36" s="1523">
        <v>812</v>
      </c>
      <c r="F36" s="1537">
        <v>861</v>
      </c>
      <c r="G36" s="1523">
        <v>912</v>
      </c>
      <c r="H36" s="1523">
        <v>980</v>
      </c>
      <c r="I36" s="1523">
        <v>1075</v>
      </c>
      <c r="J36" s="1535">
        <v>1214</v>
      </c>
    </row>
    <row r="37" spans="1:10" x14ac:dyDescent="0.3">
      <c r="A37" s="706"/>
      <c r="B37" s="803">
        <v>37</v>
      </c>
      <c r="C37" s="1526">
        <v>931</v>
      </c>
      <c r="D37" s="1523">
        <v>988</v>
      </c>
      <c r="E37" s="1523">
        <v>1012</v>
      </c>
      <c r="F37" s="1537">
        <v>1042</v>
      </c>
      <c r="G37" s="1523">
        <v>1092</v>
      </c>
      <c r="H37" s="1523">
        <v>1286</v>
      </c>
      <c r="I37" s="1531">
        <v>1384</v>
      </c>
      <c r="J37" s="1539"/>
    </row>
    <row r="38" spans="1:10" x14ac:dyDescent="0.3">
      <c r="A38" s="706"/>
      <c r="B38" s="803">
        <v>38</v>
      </c>
      <c r="C38" s="1526">
        <v>962</v>
      </c>
      <c r="D38" s="1523">
        <v>1022</v>
      </c>
      <c r="E38" s="1523">
        <v>1036</v>
      </c>
      <c r="F38" s="1537">
        <v>1100</v>
      </c>
      <c r="G38" s="1523">
        <v>1134</v>
      </c>
      <c r="H38" s="1523">
        <v>1331</v>
      </c>
      <c r="I38" s="1531">
        <v>1432</v>
      </c>
      <c r="J38" s="1544"/>
    </row>
    <row r="39" spans="1:10" x14ac:dyDescent="0.3">
      <c r="A39" s="706"/>
      <c r="B39" s="803">
        <v>39</v>
      </c>
      <c r="C39" s="1526">
        <v>999</v>
      </c>
      <c r="D39" s="1523">
        <v>1061</v>
      </c>
      <c r="E39" s="1523">
        <v>1071</v>
      </c>
      <c r="F39" s="1537">
        <v>1133</v>
      </c>
      <c r="G39" s="1523">
        <v>1174</v>
      </c>
      <c r="H39" s="1523">
        <v>1384</v>
      </c>
      <c r="I39" s="1531">
        <v>1489</v>
      </c>
      <c r="J39" s="1544"/>
    </row>
    <row r="40" spans="1:10" x14ac:dyDescent="0.3">
      <c r="A40" s="706"/>
      <c r="B40" s="803">
        <v>40</v>
      </c>
      <c r="C40" s="1526">
        <v>1039</v>
      </c>
      <c r="D40" s="1523">
        <v>1102</v>
      </c>
      <c r="E40" s="1523">
        <v>1115</v>
      </c>
      <c r="F40" s="1537">
        <v>1191</v>
      </c>
      <c r="G40" s="1523">
        <v>1219</v>
      </c>
      <c r="H40" s="1523">
        <v>1436</v>
      </c>
      <c r="I40" s="1531">
        <v>1545</v>
      </c>
      <c r="J40" s="1544"/>
    </row>
    <row r="41" spans="1:10" x14ac:dyDescent="0.3">
      <c r="A41" s="706"/>
      <c r="B41" s="803">
        <v>41</v>
      </c>
      <c r="C41" s="1526">
        <v>1086</v>
      </c>
      <c r="D41" s="1523">
        <v>1147</v>
      </c>
      <c r="E41" s="1523">
        <v>1165</v>
      </c>
      <c r="F41" s="1537">
        <v>1226</v>
      </c>
      <c r="G41" s="1523">
        <v>1276</v>
      </c>
      <c r="H41" s="1523">
        <v>1502</v>
      </c>
      <c r="I41" s="1531">
        <v>1616</v>
      </c>
      <c r="J41" s="1544"/>
    </row>
    <row r="42" spans="1:10" x14ac:dyDescent="0.3">
      <c r="A42" s="706"/>
      <c r="B42" s="803">
        <v>42</v>
      </c>
      <c r="C42" s="1526">
        <v>1133</v>
      </c>
      <c r="D42" s="1523">
        <v>1198</v>
      </c>
      <c r="E42" s="1523">
        <v>1217</v>
      </c>
      <c r="F42" s="1537">
        <v>1282</v>
      </c>
      <c r="G42" s="1523">
        <v>1332</v>
      </c>
      <c r="H42" s="1523">
        <v>1567</v>
      </c>
      <c r="I42" s="1531">
        <v>1685</v>
      </c>
      <c r="J42" s="1544"/>
    </row>
    <row r="43" spans="1:10" x14ac:dyDescent="0.3">
      <c r="A43" s="706"/>
      <c r="B43" s="803">
        <v>43</v>
      </c>
      <c r="C43" s="1526">
        <v>1187</v>
      </c>
      <c r="D43" s="1523">
        <v>1258</v>
      </c>
      <c r="E43" s="1523">
        <v>1269</v>
      </c>
      <c r="F43" s="1537">
        <v>1322</v>
      </c>
      <c r="G43" s="1523">
        <v>1397</v>
      </c>
      <c r="H43" s="1523">
        <v>1637</v>
      </c>
      <c r="I43" s="1531">
        <v>1761</v>
      </c>
      <c r="J43" s="1544"/>
    </row>
    <row r="44" spans="1:10" x14ac:dyDescent="0.3">
      <c r="A44" s="706"/>
      <c r="B44" s="803">
        <v>44</v>
      </c>
      <c r="C44" s="1526">
        <v>1243</v>
      </c>
      <c r="D44" s="1523">
        <v>1319</v>
      </c>
      <c r="E44" s="1523">
        <v>1334</v>
      </c>
      <c r="F44" s="1537">
        <v>1380</v>
      </c>
      <c r="G44" s="1523">
        <v>1461</v>
      </c>
      <c r="H44" s="1523">
        <v>1719</v>
      </c>
      <c r="I44" s="1531">
        <v>1848</v>
      </c>
      <c r="J44" s="1544"/>
    </row>
    <row r="45" spans="1:10" x14ac:dyDescent="0.3">
      <c r="A45" s="706"/>
      <c r="B45" s="803">
        <v>45</v>
      </c>
      <c r="C45" s="1526">
        <v>1301</v>
      </c>
      <c r="D45" s="1523">
        <v>1382</v>
      </c>
      <c r="E45" s="1523">
        <v>1402</v>
      </c>
      <c r="F45" s="1537">
        <v>1483</v>
      </c>
      <c r="G45" s="1523">
        <v>1532</v>
      </c>
      <c r="H45" s="1523">
        <v>1812</v>
      </c>
      <c r="I45" s="1531">
        <v>1940</v>
      </c>
      <c r="J45" s="1544"/>
    </row>
    <row r="46" spans="1:10" x14ac:dyDescent="0.3">
      <c r="A46" s="706"/>
      <c r="B46" s="803">
        <v>46</v>
      </c>
      <c r="C46" s="1526">
        <v>1367</v>
      </c>
      <c r="D46" s="1523">
        <v>1453</v>
      </c>
      <c r="E46" s="1523">
        <v>1468</v>
      </c>
      <c r="F46" s="1537">
        <v>1519</v>
      </c>
      <c r="G46" s="1523">
        <v>1605</v>
      </c>
      <c r="H46" s="1523">
        <v>1893</v>
      </c>
      <c r="I46" s="1531">
        <v>2035</v>
      </c>
      <c r="J46" s="1544"/>
    </row>
    <row r="47" spans="1:10" ht="15" thickBot="1" x14ac:dyDescent="0.35">
      <c r="A47" s="706"/>
      <c r="B47" s="805">
        <v>47</v>
      </c>
      <c r="C47" s="1528">
        <v>1438</v>
      </c>
      <c r="D47" s="1529">
        <v>1525</v>
      </c>
      <c r="E47" s="1529">
        <v>1544</v>
      </c>
      <c r="F47" s="1538">
        <v>1597</v>
      </c>
      <c r="G47" s="1529">
        <v>1690</v>
      </c>
      <c r="H47" s="1529">
        <v>1986</v>
      </c>
      <c r="I47" s="1532">
        <v>2137</v>
      </c>
      <c r="J47" s="1545"/>
    </row>
    <row r="48" spans="1:10" x14ac:dyDescent="0.3">
      <c r="D48" s="7"/>
    </row>
    <row r="49" spans="1:11" ht="15" thickBot="1" x14ac:dyDescent="0.35">
      <c r="A49" s="705" t="s">
        <v>548</v>
      </c>
      <c r="B49" s="706"/>
      <c r="C49" s="706"/>
      <c r="D49" s="706"/>
      <c r="E49" s="706"/>
      <c r="F49" s="706"/>
      <c r="G49" s="706"/>
      <c r="H49" s="706"/>
      <c r="I49" s="706"/>
      <c r="J49" s="706"/>
    </row>
    <row r="50" spans="1:11" ht="15" thickBot="1" x14ac:dyDescent="0.35">
      <c r="A50" s="706"/>
      <c r="B50" s="706"/>
      <c r="C50" s="740" t="s">
        <v>101</v>
      </c>
      <c r="D50" s="742" t="s">
        <v>102</v>
      </c>
      <c r="E50" s="742" t="s">
        <v>103</v>
      </c>
      <c r="F50" s="742" t="s">
        <v>104</v>
      </c>
      <c r="G50" s="742" t="s">
        <v>105</v>
      </c>
      <c r="H50" s="742" t="s">
        <v>106</v>
      </c>
      <c r="I50" s="754" t="s">
        <v>107</v>
      </c>
      <c r="J50" s="802" t="s">
        <v>108</v>
      </c>
      <c r="K50" s="3"/>
    </row>
    <row r="51" spans="1:11" x14ac:dyDescent="0.3">
      <c r="A51" s="706"/>
      <c r="B51" s="1521">
        <v>9</v>
      </c>
      <c r="C51" s="1510">
        <v>237</v>
      </c>
      <c r="D51" s="1536">
        <v>248</v>
      </c>
      <c r="E51" s="1536">
        <v>263</v>
      </c>
      <c r="F51" s="1536">
        <v>284</v>
      </c>
      <c r="G51" s="1536">
        <v>308</v>
      </c>
      <c r="H51" s="1541">
        <v>335</v>
      </c>
      <c r="I51" s="1512"/>
      <c r="J51" s="1514"/>
    </row>
    <row r="52" spans="1:11" x14ac:dyDescent="0.3">
      <c r="A52" s="706"/>
      <c r="B52" s="803">
        <v>10</v>
      </c>
      <c r="C52" s="1526">
        <v>253</v>
      </c>
      <c r="D52" s="1523">
        <v>263</v>
      </c>
      <c r="E52" s="1523">
        <v>279</v>
      </c>
      <c r="F52" s="1523">
        <v>297</v>
      </c>
      <c r="G52" s="1523">
        <v>326</v>
      </c>
      <c r="H52" s="1531">
        <v>354</v>
      </c>
      <c r="I52" s="1515"/>
      <c r="J52" s="1516"/>
    </row>
    <row r="53" spans="1:11" x14ac:dyDescent="0.3">
      <c r="A53" s="706"/>
      <c r="B53" s="803">
        <v>11</v>
      </c>
      <c r="C53" s="1526">
        <v>265</v>
      </c>
      <c r="D53" s="1523">
        <v>277</v>
      </c>
      <c r="E53" s="1523">
        <v>293</v>
      </c>
      <c r="F53" s="1523">
        <v>313</v>
      </c>
      <c r="G53" s="1523">
        <v>342</v>
      </c>
      <c r="H53" s="1531">
        <v>373</v>
      </c>
      <c r="I53" s="1515"/>
      <c r="J53" s="1516"/>
    </row>
    <row r="54" spans="1:11" ht="15" thickBot="1" x14ac:dyDescent="0.35">
      <c r="A54" s="706"/>
      <c r="B54" s="803">
        <v>12</v>
      </c>
      <c r="C54" s="1526">
        <v>281</v>
      </c>
      <c r="D54" s="1523">
        <v>292</v>
      </c>
      <c r="E54" s="1523">
        <v>311</v>
      </c>
      <c r="F54" s="1523">
        <v>333</v>
      </c>
      <c r="G54" s="1523">
        <v>360</v>
      </c>
      <c r="H54" s="1531">
        <v>393</v>
      </c>
      <c r="I54" s="1517"/>
      <c r="J54" s="1519"/>
    </row>
    <row r="55" spans="1:11" x14ac:dyDescent="0.3">
      <c r="A55" s="706"/>
      <c r="B55" s="803">
        <v>13</v>
      </c>
      <c r="C55" s="1526">
        <v>295</v>
      </c>
      <c r="D55" s="1523">
        <v>309</v>
      </c>
      <c r="E55" s="1523">
        <v>328</v>
      </c>
      <c r="F55" s="1523">
        <v>350</v>
      </c>
      <c r="G55" s="1523">
        <v>380</v>
      </c>
      <c r="H55" s="1523">
        <v>416</v>
      </c>
      <c r="I55" s="1522">
        <v>456</v>
      </c>
      <c r="J55" s="1540">
        <v>499</v>
      </c>
    </row>
    <row r="56" spans="1:11" x14ac:dyDescent="0.3">
      <c r="A56" s="706"/>
      <c r="B56" s="803">
        <v>14</v>
      </c>
      <c r="C56" s="1526">
        <v>313</v>
      </c>
      <c r="D56" s="1523">
        <v>327</v>
      </c>
      <c r="E56" s="1523">
        <v>345</v>
      </c>
      <c r="F56" s="1523">
        <v>371</v>
      </c>
      <c r="G56" s="1523">
        <v>400</v>
      </c>
      <c r="H56" s="1523">
        <v>440</v>
      </c>
      <c r="I56" s="1537">
        <v>480</v>
      </c>
      <c r="J56" s="1527">
        <v>526</v>
      </c>
    </row>
    <row r="57" spans="1:11" x14ac:dyDescent="0.3">
      <c r="A57" s="706"/>
      <c r="B57" s="803">
        <v>15</v>
      </c>
      <c r="C57" s="1526">
        <v>332</v>
      </c>
      <c r="D57" s="1523">
        <v>343</v>
      </c>
      <c r="E57" s="1523">
        <v>366</v>
      </c>
      <c r="F57" s="1523">
        <v>391</v>
      </c>
      <c r="G57" s="1523">
        <v>424</v>
      </c>
      <c r="H57" s="1523">
        <v>465</v>
      </c>
      <c r="I57" s="1537">
        <v>509</v>
      </c>
      <c r="J57" s="1527">
        <v>556</v>
      </c>
    </row>
    <row r="58" spans="1:11" x14ac:dyDescent="0.3">
      <c r="A58" s="706"/>
      <c r="B58" s="803">
        <v>16</v>
      </c>
      <c r="C58" s="1526">
        <v>348</v>
      </c>
      <c r="D58" s="1523">
        <v>364</v>
      </c>
      <c r="E58" s="1523">
        <v>385</v>
      </c>
      <c r="F58" s="1523">
        <v>414</v>
      </c>
      <c r="G58" s="1523">
        <v>447</v>
      </c>
      <c r="H58" s="1523">
        <v>491</v>
      </c>
      <c r="I58" s="1537">
        <v>537</v>
      </c>
      <c r="J58" s="1527">
        <v>596</v>
      </c>
    </row>
    <row r="59" spans="1:11" x14ac:dyDescent="0.3">
      <c r="A59" s="706"/>
      <c r="B59" s="803">
        <v>17</v>
      </c>
      <c r="C59" s="1526">
        <v>367</v>
      </c>
      <c r="D59" s="1523">
        <v>383</v>
      </c>
      <c r="E59" s="1523">
        <v>406</v>
      </c>
      <c r="F59" s="1523">
        <v>434</v>
      </c>
      <c r="G59" s="1523">
        <v>468</v>
      </c>
      <c r="H59" s="1523">
        <v>516</v>
      </c>
      <c r="I59" s="1537">
        <v>566</v>
      </c>
      <c r="J59" s="1527">
        <v>628</v>
      </c>
    </row>
    <row r="60" spans="1:11" x14ac:dyDescent="0.3">
      <c r="A60" s="706"/>
      <c r="B60" s="803">
        <v>18</v>
      </c>
      <c r="C60" s="1526">
        <v>388</v>
      </c>
      <c r="D60" s="1523">
        <v>404</v>
      </c>
      <c r="E60" s="1523">
        <v>428</v>
      </c>
      <c r="F60" s="1523">
        <v>458</v>
      </c>
      <c r="G60" s="1523">
        <v>500</v>
      </c>
      <c r="H60" s="1523">
        <v>544</v>
      </c>
      <c r="I60" s="1537">
        <v>596</v>
      </c>
      <c r="J60" s="1527">
        <v>665</v>
      </c>
    </row>
    <row r="61" spans="1:11" x14ac:dyDescent="0.3">
      <c r="A61" s="706"/>
      <c r="B61" s="803">
        <v>19</v>
      </c>
      <c r="C61" s="1526">
        <v>410</v>
      </c>
      <c r="D61" s="1523">
        <v>425</v>
      </c>
      <c r="E61" s="1523">
        <v>452</v>
      </c>
      <c r="F61" s="1523">
        <v>485</v>
      </c>
      <c r="G61" s="1523">
        <v>521</v>
      </c>
      <c r="H61" s="1523">
        <v>571</v>
      </c>
      <c r="I61" s="1537">
        <v>623</v>
      </c>
      <c r="J61" s="1527">
        <v>695</v>
      </c>
    </row>
    <row r="62" spans="1:11" x14ac:dyDescent="0.3">
      <c r="A62" s="706"/>
      <c r="B62" s="803">
        <v>20</v>
      </c>
      <c r="C62" s="1526">
        <v>431</v>
      </c>
      <c r="D62" s="1523">
        <v>448</v>
      </c>
      <c r="E62" s="1523">
        <v>476</v>
      </c>
      <c r="F62" s="1523">
        <v>505</v>
      </c>
      <c r="G62" s="1523">
        <v>548</v>
      </c>
      <c r="H62" s="1523">
        <v>597</v>
      </c>
      <c r="I62" s="1537">
        <v>652</v>
      </c>
      <c r="J62" s="1527">
        <v>730</v>
      </c>
    </row>
    <row r="63" spans="1:11" x14ac:dyDescent="0.3">
      <c r="A63" s="706"/>
      <c r="B63" s="803">
        <v>21</v>
      </c>
      <c r="C63" s="1526">
        <v>453</v>
      </c>
      <c r="D63" s="1523">
        <v>472</v>
      </c>
      <c r="E63" s="1523">
        <v>499</v>
      </c>
      <c r="F63" s="1523">
        <v>529</v>
      </c>
      <c r="G63" s="1523">
        <v>572</v>
      </c>
      <c r="H63" s="1523">
        <v>627</v>
      </c>
      <c r="I63" s="1537">
        <v>685</v>
      </c>
      <c r="J63" s="1527">
        <v>765</v>
      </c>
    </row>
    <row r="64" spans="1:11" x14ac:dyDescent="0.3">
      <c r="A64" s="706"/>
      <c r="B64" s="803">
        <v>22</v>
      </c>
      <c r="C64" s="1526">
        <v>478</v>
      </c>
      <c r="D64" s="1523">
        <v>497</v>
      </c>
      <c r="E64" s="1523">
        <v>526</v>
      </c>
      <c r="F64" s="1523">
        <v>558</v>
      </c>
      <c r="G64" s="1523">
        <v>601</v>
      </c>
      <c r="H64" s="1523">
        <v>656</v>
      </c>
      <c r="I64" s="1537">
        <v>718</v>
      </c>
      <c r="J64" s="1527">
        <v>803</v>
      </c>
    </row>
    <row r="65" spans="1:10" x14ac:dyDescent="0.3">
      <c r="A65" s="706"/>
      <c r="B65" s="803">
        <v>23</v>
      </c>
      <c r="C65" s="1526">
        <v>502</v>
      </c>
      <c r="D65" s="1523">
        <v>525</v>
      </c>
      <c r="E65" s="1523">
        <v>553</v>
      </c>
      <c r="F65" s="1523">
        <v>589</v>
      </c>
      <c r="G65" s="1523">
        <v>634</v>
      </c>
      <c r="H65" s="1523">
        <v>692</v>
      </c>
      <c r="I65" s="1537">
        <v>757</v>
      </c>
      <c r="J65" s="1527">
        <v>844</v>
      </c>
    </row>
    <row r="66" spans="1:10" x14ac:dyDescent="0.3">
      <c r="A66" s="706"/>
      <c r="B66" s="803">
        <v>24</v>
      </c>
      <c r="C66" s="1526">
        <v>539</v>
      </c>
      <c r="D66" s="1523">
        <v>561</v>
      </c>
      <c r="E66" s="1523">
        <v>593</v>
      </c>
      <c r="F66" s="1523">
        <v>630</v>
      </c>
      <c r="G66" s="1523">
        <v>682</v>
      </c>
      <c r="H66" s="1523">
        <v>739</v>
      </c>
      <c r="I66" s="1537">
        <v>807</v>
      </c>
      <c r="J66" s="1527">
        <v>895</v>
      </c>
    </row>
    <row r="67" spans="1:10" x14ac:dyDescent="0.3">
      <c r="A67" s="706"/>
      <c r="B67" s="803">
        <v>25</v>
      </c>
      <c r="C67" s="1526">
        <v>567</v>
      </c>
      <c r="D67" s="1523">
        <v>592</v>
      </c>
      <c r="E67" s="1523">
        <v>624</v>
      </c>
      <c r="F67" s="1523">
        <v>662</v>
      </c>
      <c r="G67" s="1523">
        <v>718</v>
      </c>
      <c r="H67" s="1523">
        <v>779</v>
      </c>
      <c r="I67" s="1537">
        <v>851</v>
      </c>
      <c r="J67" s="1527">
        <v>942</v>
      </c>
    </row>
    <row r="68" spans="1:10" x14ac:dyDescent="0.3">
      <c r="A68" s="706"/>
      <c r="B68" s="803">
        <v>26</v>
      </c>
      <c r="C68" s="1526">
        <v>598</v>
      </c>
      <c r="D68" s="1523">
        <v>622</v>
      </c>
      <c r="E68" s="1523">
        <v>658</v>
      </c>
      <c r="F68" s="1523">
        <v>700</v>
      </c>
      <c r="G68" s="1523">
        <v>756</v>
      </c>
      <c r="H68" s="1523">
        <v>822</v>
      </c>
      <c r="I68" s="1537">
        <v>894</v>
      </c>
      <c r="J68" s="1527">
        <v>988</v>
      </c>
    </row>
    <row r="69" spans="1:10" x14ac:dyDescent="0.3">
      <c r="A69" s="706"/>
      <c r="B69" s="803">
        <v>27</v>
      </c>
      <c r="C69" s="1526">
        <v>629</v>
      </c>
      <c r="D69" s="1523">
        <v>656</v>
      </c>
      <c r="E69" s="1523">
        <v>694</v>
      </c>
      <c r="F69" s="1523">
        <v>736</v>
      </c>
      <c r="G69" s="1523">
        <v>795</v>
      </c>
      <c r="H69" s="1523">
        <v>864</v>
      </c>
      <c r="I69" s="1537">
        <v>941</v>
      </c>
      <c r="J69" s="1527">
        <v>1043</v>
      </c>
    </row>
    <row r="70" spans="1:10" x14ac:dyDescent="0.3">
      <c r="A70" s="706"/>
      <c r="B70" s="803">
        <v>28</v>
      </c>
      <c r="C70" s="1526">
        <v>662</v>
      </c>
      <c r="D70" s="1523">
        <v>693</v>
      </c>
      <c r="E70" s="1523">
        <v>728</v>
      </c>
      <c r="F70" s="1523">
        <v>775</v>
      </c>
      <c r="G70" s="1523">
        <v>834</v>
      </c>
      <c r="H70" s="1523">
        <v>908</v>
      </c>
      <c r="I70" s="1537">
        <v>990</v>
      </c>
      <c r="J70" s="1527">
        <v>1099</v>
      </c>
    </row>
    <row r="71" spans="1:10" x14ac:dyDescent="0.3">
      <c r="A71" s="706"/>
      <c r="B71" s="803">
        <v>29</v>
      </c>
      <c r="C71" s="1526">
        <v>699</v>
      </c>
      <c r="D71" s="1523">
        <v>727</v>
      </c>
      <c r="E71" s="1523">
        <v>766</v>
      </c>
      <c r="F71" s="1523">
        <v>814</v>
      </c>
      <c r="G71" s="1523">
        <v>877</v>
      </c>
      <c r="H71" s="1523">
        <v>956</v>
      </c>
      <c r="I71" s="1537">
        <v>1043</v>
      </c>
      <c r="J71" s="1527">
        <v>1159</v>
      </c>
    </row>
    <row r="72" spans="1:10" x14ac:dyDescent="0.3">
      <c r="A72" s="706"/>
      <c r="B72" s="803">
        <v>30</v>
      </c>
      <c r="C72" s="1526">
        <v>735</v>
      </c>
      <c r="D72" s="1523">
        <v>765</v>
      </c>
      <c r="E72" s="1523">
        <v>807</v>
      </c>
      <c r="F72" s="1523">
        <v>859</v>
      </c>
      <c r="G72" s="1523">
        <v>930</v>
      </c>
      <c r="H72" s="1523">
        <v>1006</v>
      </c>
      <c r="I72" s="1537">
        <v>1082</v>
      </c>
      <c r="J72" s="1527">
        <v>1196</v>
      </c>
    </row>
    <row r="73" spans="1:10" x14ac:dyDescent="0.3">
      <c r="A73" s="706"/>
      <c r="B73" s="803">
        <v>31</v>
      </c>
      <c r="C73" s="1526">
        <v>781</v>
      </c>
      <c r="D73" s="1523">
        <v>818</v>
      </c>
      <c r="E73" s="1523">
        <v>852</v>
      </c>
      <c r="F73" s="1523">
        <v>906</v>
      </c>
      <c r="G73" s="1523">
        <v>979</v>
      </c>
      <c r="H73" s="1523">
        <v>1060</v>
      </c>
      <c r="I73" s="1537">
        <v>1139</v>
      </c>
      <c r="J73" s="1527">
        <v>1258</v>
      </c>
    </row>
    <row r="74" spans="1:10" x14ac:dyDescent="0.3">
      <c r="A74" s="706"/>
      <c r="B74" s="803">
        <v>32</v>
      </c>
      <c r="C74" s="1526">
        <v>829</v>
      </c>
      <c r="D74" s="1523">
        <v>867</v>
      </c>
      <c r="E74" s="1523">
        <v>899</v>
      </c>
      <c r="F74" s="1523">
        <v>955</v>
      </c>
      <c r="G74" s="1523">
        <v>1029</v>
      </c>
      <c r="H74" s="1523">
        <v>1115</v>
      </c>
      <c r="I74" s="1537">
        <v>1198</v>
      </c>
      <c r="J74" s="1527">
        <v>1324</v>
      </c>
    </row>
    <row r="75" spans="1:10" x14ac:dyDescent="0.3">
      <c r="A75" s="706"/>
      <c r="B75" s="803">
        <v>33</v>
      </c>
      <c r="C75" s="1526">
        <v>882</v>
      </c>
      <c r="D75" s="1523">
        <v>924</v>
      </c>
      <c r="E75" s="1523">
        <v>945</v>
      </c>
      <c r="F75" s="1523">
        <v>1006</v>
      </c>
      <c r="G75" s="1523">
        <v>1083</v>
      </c>
      <c r="H75" s="1523">
        <v>1173</v>
      </c>
      <c r="I75" s="1537">
        <v>1262</v>
      </c>
      <c r="J75" s="1527">
        <v>1388</v>
      </c>
    </row>
    <row r="76" spans="1:10" x14ac:dyDescent="0.3">
      <c r="A76" s="706"/>
      <c r="B76" s="803">
        <v>34</v>
      </c>
      <c r="C76" s="1526">
        <v>935</v>
      </c>
      <c r="D76" s="1523">
        <v>983</v>
      </c>
      <c r="E76" s="1523">
        <v>994</v>
      </c>
      <c r="F76" s="1523">
        <v>1059</v>
      </c>
      <c r="G76" s="1523">
        <v>1139</v>
      </c>
      <c r="H76" s="1523">
        <v>1220</v>
      </c>
      <c r="I76" s="1537">
        <v>1318</v>
      </c>
      <c r="J76" s="1527">
        <v>1446</v>
      </c>
    </row>
    <row r="77" spans="1:10" x14ac:dyDescent="0.3">
      <c r="A77" s="706"/>
      <c r="B77" s="803">
        <v>35</v>
      </c>
      <c r="C77" s="1526">
        <v>996</v>
      </c>
      <c r="D77" s="1523">
        <v>1043</v>
      </c>
      <c r="E77" s="1523">
        <v>1046</v>
      </c>
      <c r="F77" s="1523">
        <v>1116</v>
      </c>
      <c r="G77" s="1523">
        <v>1197</v>
      </c>
      <c r="H77" s="1523">
        <v>1284</v>
      </c>
      <c r="I77" s="1537">
        <v>1385</v>
      </c>
      <c r="J77" s="1527">
        <v>1513</v>
      </c>
    </row>
    <row r="78" spans="1:10" ht="15" thickBot="1" x14ac:dyDescent="0.35">
      <c r="A78" s="706"/>
      <c r="B78" s="803">
        <v>36</v>
      </c>
      <c r="C78" s="1533">
        <v>1055</v>
      </c>
      <c r="D78" s="1534">
        <v>1106</v>
      </c>
      <c r="E78" s="1523">
        <v>1119</v>
      </c>
      <c r="F78" s="1523">
        <v>1189</v>
      </c>
      <c r="G78" s="1523">
        <v>1258</v>
      </c>
      <c r="H78" s="1523">
        <v>1353</v>
      </c>
      <c r="I78" s="1537">
        <v>1456</v>
      </c>
      <c r="J78" s="1535">
        <v>1584</v>
      </c>
    </row>
    <row r="79" spans="1:10" x14ac:dyDescent="0.3">
      <c r="A79" s="706"/>
      <c r="B79" s="803">
        <v>37</v>
      </c>
      <c r="C79" s="1512"/>
      <c r="D79" s="1513"/>
      <c r="E79" s="1510">
        <v>1129</v>
      </c>
      <c r="F79" s="1536">
        <v>1199</v>
      </c>
      <c r="G79" s="1536">
        <v>1326</v>
      </c>
      <c r="H79" s="1536">
        <v>1561</v>
      </c>
      <c r="I79" s="1542">
        <v>1680</v>
      </c>
      <c r="J79" s="1539"/>
    </row>
    <row r="80" spans="1:10" x14ac:dyDescent="0.3">
      <c r="A80" s="706"/>
      <c r="B80" s="803">
        <v>38</v>
      </c>
      <c r="C80" s="1515"/>
      <c r="D80" s="1511"/>
      <c r="E80" s="1526">
        <v>1169</v>
      </c>
      <c r="F80" s="1523">
        <v>1243</v>
      </c>
      <c r="G80" s="1523">
        <v>1376</v>
      </c>
      <c r="H80" s="1523">
        <v>1617</v>
      </c>
      <c r="I80" s="1542">
        <v>1739</v>
      </c>
      <c r="J80" s="1544"/>
    </row>
    <row r="81" spans="1:11" x14ac:dyDescent="0.3">
      <c r="A81" s="706"/>
      <c r="B81" s="803">
        <v>39</v>
      </c>
      <c r="C81" s="1515"/>
      <c r="D81" s="1511"/>
      <c r="E81" s="1526">
        <v>1214</v>
      </c>
      <c r="F81" s="1523">
        <v>1286</v>
      </c>
      <c r="G81" s="1523">
        <v>1427</v>
      </c>
      <c r="H81" s="1523">
        <v>1680</v>
      </c>
      <c r="I81" s="1542">
        <v>1806</v>
      </c>
      <c r="J81" s="1544"/>
    </row>
    <row r="82" spans="1:11" x14ac:dyDescent="0.3">
      <c r="A82" s="706"/>
      <c r="B82" s="803">
        <v>40</v>
      </c>
      <c r="C82" s="1515"/>
      <c r="D82" s="1511"/>
      <c r="E82" s="1526">
        <v>1262</v>
      </c>
      <c r="F82" s="1523">
        <v>1342</v>
      </c>
      <c r="G82" s="1523">
        <v>1480</v>
      </c>
      <c r="H82" s="1523">
        <v>1744</v>
      </c>
      <c r="I82" s="1542">
        <v>1875</v>
      </c>
      <c r="J82" s="1544"/>
    </row>
    <row r="83" spans="1:11" x14ac:dyDescent="0.3">
      <c r="A83" s="706"/>
      <c r="B83" s="803">
        <v>41</v>
      </c>
      <c r="C83" s="1515"/>
      <c r="D83" s="1511"/>
      <c r="E83" s="1526">
        <v>1317</v>
      </c>
      <c r="F83" s="1523">
        <v>1394</v>
      </c>
      <c r="G83" s="1523">
        <v>1548</v>
      </c>
      <c r="H83" s="1523">
        <v>1823</v>
      </c>
      <c r="I83" s="1542">
        <v>1960</v>
      </c>
      <c r="J83" s="1544"/>
    </row>
    <row r="84" spans="1:11" x14ac:dyDescent="0.3">
      <c r="A84" s="706"/>
      <c r="B84" s="803">
        <v>42</v>
      </c>
      <c r="C84" s="1515"/>
      <c r="D84" s="1511"/>
      <c r="E84" s="1526">
        <v>1377</v>
      </c>
      <c r="F84" s="1523">
        <v>1457</v>
      </c>
      <c r="G84" s="1523">
        <v>1618</v>
      </c>
      <c r="H84" s="1523">
        <v>1902</v>
      </c>
      <c r="I84" s="1542">
        <v>2046</v>
      </c>
      <c r="J84" s="1544"/>
    </row>
    <row r="85" spans="1:11" x14ac:dyDescent="0.3">
      <c r="A85" s="706"/>
      <c r="B85" s="803">
        <v>43</v>
      </c>
      <c r="C85" s="1515"/>
      <c r="D85" s="1511"/>
      <c r="E85" s="1526">
        <v>1441</v>
      </c>
      <c r="F85" s="1523">
        <v>1525</v>
      </c>
      <c r="G85" s="1523">
        <v>1693</v>
      </c>
      <c r="H85" s="1523">
        <v>1991</v>
      </c>
      <c r="I85" s="1542">
        <v>2141</v>
      </c>
      <c r="J85" s="1544"/>
    </row>
    <row r="86" spans="1:11" x14ac:dyDescent="0.3">
      <c r="A86" s="706"/>
      <c r="B86" s="803">
        <v>44</v>
      </c>
      <c r="C86" s="1515"/>
      <c r="D86" s="1511"/>
      <c r="E86" s="1526">
        <v>1510</v>
      </c>
      <c r="F86" s="1523">
        <v>1602</v>
      </c>
      <c r="G86" s="1523">
        <v>1773</v>
      </c>
      <c r="H86" s="1523">
        <v>2084</v>
      </c>
      <c r="I86" s="1542">
        <v>2241</v>
      </c>
      <c r="J86" s="1544"/>
    </row>
    <row r="87" spans="1:11" x14ac:dyDescent="0.3">
      <c r="A87" s="706"/>
      <c r="B87" s="803">
        <v>45</v>
      </c>
      <c r="C87" s="1515"/>
      <c r="D87" s="1511"/>
      <c r="E87" s="1526">
        <v>1580</v>
      </c>
      <c r="F87" s="1523">
        <v>1680</v>
      </c>
      <c r="G87" s="1523">
        <v>1861</v>
      </c>
      <c r="H87" s="1523">
        <v>2190</v>
      </c>
      <c r="I87" s="1542">
        <v>2355</v>
      </c>
      <c r="J87" s="1544"/>
    </row>
    <row r="88" spans="1:11" x14ac:dyDescent="0.3">
      <c r="A88" s="706"/>
      <c r="B88" s="803">
        <v>46</v>
      </c>
      <c r="C88" s="1515"/>
      <c r="D88" s="1511"/>
      <c r="E88" s="1526">
        <v>1663</v>
      </c>
      <c r="F88" s="1523">
        <v>1764</v>
      </c>
      <c r="G88" s="1523">
        <v>1950</v>
      </c>
      <c r="H88" s="1523">
        <v>2297</v>
      </c>
      <c r="I88" s="1542">
        <v>2471</v>
      </c>
      <c r="J88" s="1544"/>
    </row>
    <row r="89" spans="1:11" ht="15" thickBot="1" x14ac:dyDescent="0.35">
      <c r="A89" s="706"/>
      <c r="B89" s="805">
        <v>47</v>
      </c>
      <c r="C89" s="1517"/>
      <c r="D89" s="1518"/>
      <c r="E89" s="1528">
        <v>1747</v>
      </c>
      <c r="F89" s="1529">
        <v>1851</v>
      </c>
      <c r="G89" s="1529">
        <v>2050</v>
      </c>
      <c r="H89" s="1529">
        <v>2411</v>
      </c>
      <c r="I89" s="1543">
        <v>2593</v>
      </c>
      <c r="J89" s="1545"/>
    </row>
    <row r="90" spans="1:11" x14ac:dyDescent="0.3">
      <c r="D90" s="7"/>
    </row>
    <row r="91" spans="1:11" ht="15" thickBot="1" x14ac:dyDescent="0.35">
      <c r="A91" s="705" t="s">
        <v>549</v>
      </c>
      <c r="B91" s="706"/>
      <c r="C91" s="706"/>
      <c r="D91" s="706"/>
      <c r="E91" s="706"/>
      <c r="F91" s="706"/>
      <c r="G91" s="706"/>
      <c r="H91" s="706"/>
      <c r="I91" s="706"/>
      <c r="J91" s="706"/>
    </row>
    <row r="92" spans="1:11" ht="15" thickBot="1" x14ac:dyDescent="0.35">
      <c r="B92" s="706"/>
      <c r="C92" s="740" t="s">
        <v>101</v>
      </c>
      <c r="D92" s="742" t="s">
        <v>102</v>
      </c>
      <c r="E92" s="742" t="s">
        <v>103</v>
      </c>
      <c r="F92" s="742" t="s">
        <v>104</v>
      </c>
      <c r="G92" s="742" t="s">
        <v>105</v>
      </c>
      <c r="H92" s="742" t="s">
        <v>106</v>
      </c>
      <c r="I92" s="742" t="s">
        <v>107</v>
      </c>
      <c r="J92" s="960" t="s">
        <v>108</v>
      </c>
      <c r="K92" s="3"/>
    </row>
    <row r="93" spans="1:11" x14ac:dyDescent="0.3">
      <c r="B93" s="1521">
        <v>9</v>
      </c>
      <c r="C93" s="1510">
        <v>237</v>
      </c>
      <c r="D93" s="1536">
        <v>252</v>
      </c>
      <c r="E93" s="1536">
        <v>267</v>
      </c>
      <c r="F93" s="1536">
        <v>288</v>
      </c>
      <c r="G93" s="1536">
        <v>313</v>
      </c>
      <c r="H93" s="1541">
        <v>341</v>
      </c>
      <c r="I93" s="1515"/>
      <c r="J93" s="1516"/>
    </row>
    <row r="94" spans="1:11" x14ac:dyDescent="0.3">
      <c r="B94" s="803">
        <v>10</v>
      </c>
      <c r="C94" s="1526">
        <v>257</v>
      </c>
      <c r="D94" s="1523">
        <v>267</v>
      </c>
      <c r="E94" s="1523">
        <v>284</v>
      </c>
      <c r="F94" s="1523">
        <v>303</v>
      </c>
      <c r="G94" s="1523">
        <v>331</v>
      </c>
      <c r="H94" s="1531">
        <v>360</v>
      </c>
      <c r="I94" s="1515"/>
      <c r="J94" s="1516"/>
    </row>
    <row r="95" spans="1:11" x14ac:dyDescent="0.3">
      <c r="B95" s="803">
        <v>11</v>
      </c>
      <c r="C95" s="1526">
        <v>270</v>
      </c>
      <c r="D95" s="1523">
        <v>281</v>
      </c>
      <c r="E95" s="1523">
        <v>298</v>
      </c>
      <c r="F95" s="1523">
        <v>319</v>
      </c>
      <c r="G95" s="1523">
        <v>348</v>
      </c>
      <c r="H95" s="1531">
        <v>380</v>
      </c>
      <c r="I95" s="1515"/>
      <c r="J95" s="1516"/>
    </row>
    <row r="96" spans="1:11" ht="15" thickBot="1" x14ac:dyDescent="0.35">
      <c r="B96" s="803">
        <v>12</v>
      </c>
      <c r="C96" s="1526">
        <v>286</v>
      </c>
      <c r="D96" s="1523">
        <v>296</v>
      </c>
      <c r="E96" s="1523">
        <v>316</v>
      </c>
      <c r="F96" s="1523">
        <v>338</v>
      </c>
      <c r="G96" s="1523">
        <v>366</v>
      </c>
      <c r="H96" s="1531">
        <v>400</v>
      </c>
      <c r="I96" s="1517"/>
      <c r="J96" s="1519"/>
    </row>
    <row r="97" spans="2:10" x14ac:dyDescent="0.3">
      <c r="B97" s="803">
        <v>13</v>
      </c>
      <c r="C97" s="1526">
        <v>301</v>
      </c>
      <c r="D97" s="1523">
        <v>314</v>
      </c>
      <c r="E97" s="1523">
        <v>334</v>
      </c>
      <c r="F97" s="1523">
        <v>357</v>
      </c>
      <c r="G97" s="1523">
        <v>386</v>
      </c>
      <c r="H97" s="1523">
        <v>423</v>
      </c>
      <c r="I97" s="1522">
        <v>464</v>
      </c>
      <c r="J97" s="1540">
        <v>508</v>
      </c>
    </row>
    <row r="98" spans="2:10" x14ac:dyDescent="0.3">
      <c r="B98" s="803">
        <v>14</v>
      </c>
      <c r="C98" s="1526">
        <v>319</v>
      </c>
      <c r="D98" s="1523">
        <v>332</v>
      </c>
      <c r="E98" s="1523">
        <v>352</v>
      </c>
      <c r="F98" s="1523">
        <v>378</v>
      </c>
      <c r="G98" s="1523">
        <v>408</v>
      </c>
      <c r="H98" s="1523">
        <v>448</v>
      </c>
      <c r="I98" s="1537">
        <v>489</v>
      </c>
      <c r="J98" s="1527">
        <v>536</v>
      </c>
    </row>
    <row r="99" spans="2:10" x14ac:dyDescent="0.3">
      <c r="B99" s="803">
        <v>15</v>
      </c>
      <c r="C99" s="1526">
        <v>337</v>
      </c>
      <c r="D99" s="1523">
        <v>349</v>
      </c>
      <c r="E99" s="1523">
        <v>372</v>
      </c>
      <c r="F99" s="1523">
        <v>398</v>
      </c>
      <c r="G99" s="1523">
        <v>432</v>
      </c>
      <c r="H99" s="1523">
        <v>473</v>
      </c>
      <c r="I99" s="1537">
        <v>517</v>
      </c>
      <c r="J99" s="1527">
        <v>566</v>
      </c>
    </row>
    <row r="100" spans="2:10" x14ac:dyDescent="0.3">
      <c r="B100" s="803">
        <v>16</v>
      </c>
      <c r="C100" s="1526">
        <v>354</v>
      </c>
      <c r="D100" s="1523">
        <v>370</v>
      </c>
      <c r="E100" s="1523">
        <v>392</v>
      </c>
      <c r="F100" s="1523">
        <v>421</v>
      </c>
      <c r="G100" s="1523">
        <v>456</v>
      </c>
      <c r="H100" s="1523">
        <v>499</v>
      </c>
      <c r="I100" s="1537">
        <v>546</v>
      </c>
      <c r="J100" s="1527">
        <v>606</v>
      </c>
    </row>
    <row r="101" spans="2:10" x14ac:dyDescent="0.3">
      <c r="B101" s="803">
        <v>17</v>
      </c>
      <c r="C101" s="1526">
        <v>373</v>
      </c>
      <c r="D101" s="1523">
        <v>389</v>
      </c>
      <c r="E101" s="1523">
        <v>413</v>
      </c>
      <c r="F101" s="1523">
        <v>442</v>
      </c>
      <c r="G101" s="1523">
        <v>475</v>
      </c>
      <c r="H101" s="1523">
        <v>524</v>
      </c>
      <c r="I101" s="1537">
        <v>575</v>
      </c>
      <c r="J101" s="1527">
        <v>639</v>
      </c>
    </row>
    <row r="102" spans="2:10" x14ac:dyDescent="0.3">
      <c r="B102" s="803">
        <v>18</v>
      </c>
      <c r="C102" s="1526">
        <v>394</v>
      </c>
      <c r="D102" s="1523">
        <v>410</v>
      </c>
      <c r="E102" s="1523">
        <v>436</v>
      </c>
      <c r="F102" s="1523">
        <v>466</v>
      </c>
      <c r="G102" s="1523">
        <v>509</v>
      </c>
      <c r="H102" s="1523">
        <v>553</v>
      </c>
      <c r="I102" s="1537">
        <v>606</v>
      </c>
      <c r="J102" s="1527">
        <v>677</v>
      </c>
    </row>
    <row r="103" spans="2:10" x14ac:dyDescent="0.3">
      <c r="B103" s="803">
        <v>19</v>
      </c>
      <c r="C103" s="1526">
        <v>417</v>
      </c>
      <c r="D103" s="1523">
        <v>434</v>
      </c>
      <c r="E103" s="1523">
        <v>460</v>
      </c>
      <c r="F103" s="1523">
        <v>493</v>
      </c>
      <c r="G103" s="1523">
        <v>530</v>
      </c>
      <c r="H103" s="1523">
        <v>580</v>
      </c>
      <c r="I103" s="1537">
        <v>634</v>
      </c>
      <c r="J103" s="1527">
        <v>707</v>
      </c>
    </row>
    <row r="104" spans="2:10" x14ac:dyDescent="0.3">
      <c r="B104" s="803">
        <v>20</v>
      </c>
      <c r="C104" s="1526">
        <v>438</v>
      </c>
      <c r="D104" s="1523">
        <v>457</v>
      </c>
      <c r="E104" s="1523">
        <v>485</v>
      </c>
      <c r="F104" s="1523">
        <v>515</v>
      </c>
      <c r="G104" s="1523">
        <v>557</v>
      </c>
      <c r="H104" s="1523">
        <v>607</v>
      </c>
      <c r="I104" s="1537">
        <v>664</v>
      </c>
      <c r="J104" s="1527">
        <v>743</v>
      </c>
    </row>
    <row r="105" spans="2:10" x14ac:dyDescent="0.3">
      <c r="B105" s="803">
        <v>21</v>
      </c>
      <c r="C105" s="1526">
        <v>461</v>
      </c>
      <c r="D105" s="1523">
        <v>480</v>
      </c>
      <c r="E105" s="1523">
        <v>508</v>
      </c>
      <c r="F105" s="1523">
        <v>539</v>
      </c>
      <c r="G105" s="1523">
        <v>581</v>
      </c>
      <c r="H105" s="1523">
        <v>638</v>
      </c>
      <c r="I105" s="1537">
        <v>697</v>
      </c>
      <c r="J105" s="1527">
        <v>779</v>
      </c>
    </row>
    <row r="106" spans="2:10" x14ac:dyDescent="0.3">
      <c r="B106" s="803">
        <v>22</v>
      </c>
      <c r="C106" s="1526">
        <v>487</v>
      </c>
      <c r="D106" s="1523">
        <v>506</v>
      </c>
      <c r="E106" s="1523">
        <v>536</v>
      </c>
      <c r="F106" s="1523">
        <v>568</v>
      </c>
      <c r="G106" s="1523">
        <v>613</v>
      </c>
      <c r="H106" s="1523">
        <v>668</v>
      </c>
      <c r="I106" s="1537">
        <v>730</v>
      </c>
      <c r="J106" s="1527">
        <v>816</v>
      </c>
    </row>
    <row r="107" spans="2:10" x14ac:dyDescent="0.3">
      <c r="B107" s="803">
        <v>23</v>
      </c>
      <c r="C107" s="1526">
        <v>511</v>
      </c>
      <c r="D107" s="1523">
        <v>535</v>
      </c>
      <c r="E107" s="1523">
        <v>564</v>
      </c>
      <c r="F107" s="1523">
        <v>599</v>
      </c>
      <c r="G107" s="1523">
        <v>645</v>
      </c>
      <c r="H107" s="1523">
        <v>703</v>
      </c>
      <c r="I107" s="1537">
        <v>771</v>
      </c>
      <c r="J107" s="1527">
        <v>859</v>
      </c>
    </row>
    <row r="108" spans="2:10" x14ac:dyDescent="0.3">
      <c r="B108" s="803">
        <v>24</v>
      </c>
      <c r="C108" s="1526">
        <v>548</v>
      </c>
      <c r="D108" s="1523">
        <v>571</v>
      </c>
      <c r="E108" s="1523">
        <v>603</v>
      </c>
      <c r="F108" s="1523">
        <v>642</v>
      </c>
      <c r="G108" s="1523">
        <v>694</v>
      </c>
      <c r="H108" s="1523">
        <v>752</v>
      </c>
      <c r="I108" s="1537">
        <v>822</v>
      </c>
      <c r="J108" s="1527">
        <v>911</v>
      </c>
    </row>
    <row r="109" spans="2:10" x14ac:dyDescent="0.3">
      <c r="B109" s="803">
        <v>25</v>
      </c>
      <c r="C109" s="1526">
        <v>577</v>
      </c>
      <c r="D109" s="1523">
        <v>602</v>
      </c>
      <c r="E109" s="1523">
        <v>635</v>
      </c>
      <c r="F109" s="1523">
        <v>674</v>
      </c>
      <c r="G109" s="1523">
        <v>730</v>
      </c>
      <c r="H109" s="1523">
        <v>792</v>
      </c>
      <c r="I109" s="1537">
        <v>865</v>
      </c>
      <c r="J109" s="1527">
        <v>959</v>
      </c>
    </row>
    <row r="110" spans="2:10" x14ac:dyDescent="0.3">
      <c r="B110" s="803">
        <v>26</v>
      </c>
      <c r="C110" s="1526">
        <v>608</v>
      </c>
      <c r="D110" s="1523">
        <v>632</v>
      </c>
      <c r="E110" s="1523">
        <v>670</v>
      </c>
      <c r="F110" s="1523">
        <v>711</v>
      </c>
      <c r="G110" s="1523">
        <v>769</v>
      </c>
      <c r="H110" s="1523">
        <v>836</v>
      </c>
      <c r="I110" s="1537">
        <v>910</v>
      </c>
      <c r="J110" s="1527">
        <v>1005</v>
      </c>
    </row>
    <row r="111" spans="2:10" x14ac:dyDescent="0.3">
      <c r="B111" s="803">
        <v>27</v>
      </c>
      <c r="C111" s="1526">
        <v>640</v>
      </c>
      <c r="D111" s="1523">
        <v>668</v>
      </c>
      <c r="E111" s="1523">
        <v>706</v>
      </c>
      <c r="F111" s="1523">
        <v>750</v>
      </c>
      <c r="G111" s="1523">
        <v>808</v>
      </c>
      <c r="H111" s="1523">
        <v>880</v>
      </c>
      <c r="I111" s="1537">
        <v>958</v>
      </c>
      <c r="J111" s="1527">
        <v>1061</v>
      </c>
    </row>
    <row r="112" spans="2:10" x14ac:dyDescent="0.3">
      <c r="B112" s="803">
        <v>28</v>
      </c>
      <c r="C112" s="1526">
        <v>674</v>
      </c>
      <c r="D112" s="1523">
        <v>704</v>
      </c>
      <c r="E112" s="1523">
        <v>742</v>
      </c>
      <c r="F112" s="1523">
        <v>788</v>
      </c>
      <c r="G112" s="1523">
        <v>848</v>
      </c>
      <c r="H112" s="1523">
        <v>924</v>
      </c>
      <c r="I112" s="1537">
        <v>1008</v>
      </c>
      <c r="J112" s="1527">
        <v>1118</v>
      </c>
    </row>
    <row r="113" spans="2:10" x14ac:dyDescent="0.3">
      <c r="B113" s="803">
        <v>29</v>
      </c>
      <c r="C113" s="1526">
        <v>710</v>
      </c>
      <c r="D113" s="1523">
        <v>739</v>
      </c>
      <c r="E113" s="1523">
        <v>780</v>
      </c>
      <c r="F113" s="1523">
        <v>829</v>
      </c>
      <c r="G113" s="1523">
        <v>892</v>
      </c>
      <c r="H113" s="1523">
        <v>972</v>
      </c>
      <c r="I113" s="1537">
        <v>1061</v>
      </c>
      <c r="J113" s="1527">
        <v>1179</v>
      </c>
    </row>
    <row r="114" spans="2:10" x14ac:dyDescent="0.3">
      <c r="B114" s="803">
        <v>30</v>
      </c>
      <c r="C114" s="1526">
        <v>749</v>
      </c>
      <c r="D114" s="1523">
        <v>779</v>
      </c>
      <c r="E114" s="1523">
        <v>822</v>
      </c>
      <c r="F114" s="1523">
        <v>874</v>
      </c>
      <c r="G114" s="1523">
        <v>945</v>
      </c>
      <c r="H114" s="1523">
        <v>1023</v>
      </c>
      <c r="I114" s="1537">
        <v>1100</v>
      </c>
      <c r="J114" s="1527">
        <v>1217</v>
      </c>
    </row>
    <row r="115" spans="2:10" x14ac:dyDescent="0.3">
      <c r="B115" s="803">
        <v>31</v>
      </c>
      <c r="C115" s="1526">
        <v>795</v>
      </c>
      <c r="D115" s="1523">
        <v>832</v>
      </c>
      <c r="E115" s="1523">
        <v>866</v>
      </c>
      <c r="F115" s="1523">
        <v>921</v>
      </c>
      <c r="G115" s="1523">
        <v>995</v>
      </c>
      <c r="H115" s="1523">
        <v>1078</v>
      </c>
      <c r="I115" s="1537">
        <v>1159</v>
      </c>
      <c r="J115" s="1527">
        <v>1280</v>
      </c>
    </row>
    <row r="116" spans="2:10" x14ac:dyDescent="0.3">
      <c r="B116" s="803">
        <v>32</v>
      </c>
      <c r="C116" s="1526">
        <v>843</v>
      </c>
      <c r="D116" s="1523">
        <v>882</v>
      </c>
      <c r="E116" s="1523">
        <v>914</v>
      </c>
      <c r="F116" s="1523">
        <v>971</v>
      </c>
      <c r="G116" s="1523">
        <v>1046</v>
      </c>
      <c r="H116" s="1523">
        <v>1134</v>
      </c>
      <c r="I116" s="1537">
        <v>1219</v>
      </c>
      <c r="J116" s="1527">
        <v>1347</v>
      </c>
    </row>
    <row r="117" spans="2:10" x14ac:dyDescent="0.3">
      <c r="B117" s="803">
        <v>33</v>
      </c>
      <c r="C117" s="1526">
        <v>896</v>
      </c>
      <c r="D117" s="1523">
        <v>939</v>
      </c>
      <c r="E117" s="1523">
        <v>961</v>
      </c>
      <c r="F117" s="1523">
        <v>1023</v>
      </c>
      <c r="G117" s="1523">
        <v>1101</v>
      </c>
      <c r="H117" s="1523">
        <v>1194</v>
      </c>
      <c r="I117" s="1537">
        <v>1283</v>
      </c>
      <c r="J117" s="1527">
        <v>1412</v>
      </c>
    </row>
    <row r="118" spans="2:10" x14ac:dyDescent="0.3">
      <c r="B118" s="803">
        <v>34</v>
      </c>
      <c r="C118" s="1526">
        <v>952</v>
      </c>
      <c r="D118" s="1523">
        <v>1000</v>
      </c>
      <c r="E118" s="1523">
        <v>1011</v>
      </c>
      <c r="F118" s="1523">
        <v>1076</v>
      </c>
      <c r="G118" s="1523">
        <v>1159</v>
      </c>
      <c r="H118" s="1523">
        <v>1241</v>
      </c>
      <c r="I118" s="1537">
        <v>1341</v>
      </c>
      <c r="J118" s="1527">
        <v>1472</v>
      </c>
    </row>
    <row r="119" spans="2:10" x14ac:dyDescent="0.3">
      <c r="B119" s="803">
        <v>35</v>
      </c>
      <c r="C119" s="1526">
        <v>1014</v>
      </c>
      <c r="D119" s="1523">
        <v>1061</v>
      </c>
      <c r="E119" s="1523">
        <v>1065</v>
      </c>
      <c r="F119" s="1523">
        <v>1136</v>
      </c>
      <c r="G119" s="1523">
        <v>1218</v>
      </c>
      <c r="H119" s="1523">
        <v>1307</v>
      </c>
      <c r="I119" s="1537">
        <v>1409</v>
      </c>
      <c r="J119" s="1527">
        <v>1539</v>
      </c>
    </row>
    <row r="120" spans="2:10" ht="15" thickBot="1" x14ac:dyDescent="0.35">
      <c r="B120" s="805">
        <v>36</v>
      </c>
      <c r="C120" s="1528">
        <v>1073</v>
      </c>
      <c r="D120" s="1529">
        <v>1124</v>
      </c>
      <c r="E120" s="1529">
        <v>1139</v>
      </c>
      <c r="F120" s="1529">
        <v>1210</v>
      </c>
      <c r="G120" s="1529">
        <v>1280</v>
      </c>
      <c r="H120" s="1529">
        <v>1376</v>
      </c>
      <c r="I120" s="1538">
        <v>1481</v>
      </c>
      <c r="J120" s="1530">
        <v>1611</v>
      </c>
    </row>
  </sheetData>
  <mergeCells count="2">
    <mergeCell ref="I1:J1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7161-AFD0-4E0F-B9DB-13526B1F3BB4}">
  <sheetPr>
    <tabColor theme="0" tint="-0.499984740745262"/>
  </sheetPr>
  <dimension ref="A1:P40"/>
  <sheetViews>
    <sheetView workbookViewId="0">
      <selection activeCell="A5" sqref="A5:XFD5"/>
    </sheetView>
  </sheetViews>
  <sheetFormatPr defaultColWidth="9.109375" defaultRowHeight="14.4" x14ac:dyDescent="0.3"/>
  <cols>
    <col min="1" max="8" width="9.109375" style="367"/>
    <col min="9" max="9" width="12.88671875" style="367" customWidth="1"/>
    <col min="10" max="10" width="14.6640625" style="367" customWidth="1"/>
    <col min="11" max="11" width="14.88671875" style="367" customWidth="1"/>
    <col min="12" max="16384" width="9.109375" style="367"/>
  </cols>
  <sheetData>
    <row r="1" spans="1:16" customFormat="1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16" customFormat="1" ht="21.6" thickBot="1" x14ac:dyDescent="0.45">
      <c r="A2" s="130" t="s">
        <v>556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6" ht="21" x14ac:dyDescent="0.4">
      <c r="A3" s="40"/>
    </row>
    <row r="4" spans="1:16" ht="16.2" thickBot="1" x14ac:dyDescent="0.35">
      <c r="A4" s="808" t="s">
        <v>550</v>
      </c>
      <c r="C4" s="807"/>
      <c r="D4" s="807"/>
      <c r="E4" s="807"/>
      <c r="F4" s="807"/>
      <c r="J4" s="1059" t="s">
        <v>142</v>
      </c>
      <c r="K4" s="1060" t="s">
        <v>143</v>
      </c>
    </row>
    <row r="5" spans="1:16" ht="15" thickBot="1" x14ac:dyDescent="0.35">
      <c r="C5" s="368" t="s">
        <v>144</v>
      </c>
      <c r="D5" s="368" t="s">
        <v>145</v>
      </c>
      <c r="E5" s="368" t="s">
        <v>146</v>
      </c>
      <c r="F5" s="368" t="s">
        <v>147</v>
      </c>
      <c r="G5" s="369"/>
      <c r="I5" s="369"/>
      <c r="J5" s="368" t="s">
        <v>147</v>
      </c>
      <c r="K5" s="368" t="s">
        <v>147</v>
      </c>
    </row>
    <row r="6" spans="1:16" x14ac:dyDescent="0.3">
      <c r="A6" s="1676" t="s">
        <v>148</v>
      </c>
      <c r="B6" s="1546">
        <v>12</v>
      </c>
      <c r="C6" s="809">
        <v>730</v>
      </c>
      <c r="D6" s="809">
        <v>743</v>
      </c>
      <c r="E6" s="809">
        <v>754</v>
      </c>
      <c r="F6" s="810">
        <v>771</v>
      </c>
      <c r="G6" s="369"/>
      <c r="H6" s="1676" t="s">
        <v>148</v>
      </c>
      <c r="I6" s="1546">
        <v>12</v>
      </c>
      <c r="J6" s="1055" cm="1">
        <f t="array" ref="J6:J9">F6:F9*1.3</f>
        <v>1002.3000000000001</v>
      </c>
      <c r="K6" s="1056" cm="1">
        <f t="array" ref="K6:K9">F6:F9*1.5</f>
        <v>1156.5</v>
      </c>
      <c r="M6" s="370"/>
      <c r="N6" s="370"/>
      <c r="O6" s="370"/>
      <c r="P6" s="370"/>
    </row>
    <row r="7" spans="1:16" x14ac:dyDescent="0.3">
      <c r="A7" s="1677"/>
      <c r="B7" s="1547">
        <v>13</v>
      </c>
      <c r="C7" s="811">
        <v>757</v>
      </c>
      <c r="D7" s="811">
        <v>769</v>
      </c>
      <c r="E7" s="811">
        <v>781</v>
      </c>
      <c r="F7" s="812">
        <v>797</v>
      </c>
      <c r="G7" s="369"/>
      <c r="H7" s="1677"/>
      <c r="I7" s="1547">
        <v>13</v>
      </c>
      <c r="J7" s="1057">
        <v>1036.1000000000001</v>
      </c>
      <c r="K7" s="1058">
        <v>1195.5</v>
      </c>
      <c r="M7" s="370"/>
      <c r="N7" s="370"/>
      <c r="O7" s="370"/>
      <c r="P7" s="370"/>
    </row>
    <row r="8" spans="1:16" x14ac:dyDescent="0.3">
      <c r="A8" s="1677"/>
      <c r="B8" s="1547">
        <v>14</v>
      </c>
      <c r="C8" s="811">
        <v>786</v>
      </c>
      <c r="D8" s="811">
        <v>799</v>
      </c>
      <c r="E8" s="811">
        <v>810</v>
      </c>
      <c r="F8" s="812">
        <v>828</v>
      </c>
      <c r="G8" s="369"/>
      <c r="H8" s="1677"/>
      <c r="I8" s="1547">
        <v>14</v>
      </c>
      <c r="J8" s="1057">
        <v>1076.4000000000001</v>
      </c>
      <c r="K8" s="1058">
        <v>1242</v>
      </c>
      <c r="M8" s="370"/>
      <c r="N8" s="370"/>
      <c r="O8" s="370"/>
      <c r="P8" s="370"/>
    </row>
    <row r="9" spans="1:16" x14ac:dyDescent="0.3">
      <c r="A9" s="1677"/>
      <c r="B9" s="1547">
        <v>15</v>
      </c>
      <c r="C9" s="811">
        <v>817</v>
      </c>
      <c r="D9" s="811">
        <v>831</v>
      </c>
      <c r="E9" s="811">
        <v>844</v>
      </c>
      <c r="F9" s="812">
        <v>861</v>
      </c>
      <c r="G9" s="369"/>
      <c r="H9" s="1677"/>
      <c r="I9" s="1547">
        <v>15</v>
      </c>
      <c r="J9" s="1057">
        <v>1119.3</v>
      </c>
      <c r="K9" s="1058">
        <v>1291.5</v>
      </c>
      <c r="M9" s="370"/>
      <c r="N9" s="370"/>
      <c r="O9" s="370"/>
      <c r="P9" s="370"/>
    </row>
    <row r="10" spans="1:16" x14ac:dyDescent="0.3">
      <c r="A10" s="1677"/>
      <c r="B10" s="1547">
        <v>16</v>
      </c>
      <c r="C10" s="371">
        <v>855</v>
      </c>
      <c r="D10" s="371">
        <v>868</v>
      </c>
      <c r="E10" s="371">
        <v>882</v>
      </c>
      <c r="F10" s="372">
        <v>900</v>
      </c>
      <c r="H10" s="1677"/>
      <c r="I10" s="1547">
        <v>16</v>
      </c>
      <c r="J10" s="373" cm="1">
        <f t="array" ref="J10:J40">F10:F40*1.3</f>
        <v>1170</v>
      </c>
      <c r="K10" s="374" cm="1">
        <f t="array" ref="K10:K40">F10:F40*1.5</f>
        <v>1350</v>
      </c>
      <c r="M10" s="370"/>
      <c r="N10" s="370"/>
      <c r="O10" s="370"/>
      <c r="P10" s="370"/>
    </row>
    <row r="11" spans="1:16" x14ac:dyDescent="0.3">
      <c r="A11" s="1677"/>
      <c r="B11" s="1547">
        <v>17</v>
      </c>
      <c r="C11" s="371">
        <v>898</v>
      </c>
      <c r="D11" s="371">
        <v>912</v>
      </c>
      <c r="E11" s="371">
        <v>928</v>
      </c>
      <c r="F11" s="372">
        <v>946</v>
      </c>
      <c r="H11" s="1677"/>
      <c r="I11" s="1547">
        <v>17</v>
      </c>
      <c r="J11" s="373">
        <v>1229.8</v>
      </c>
      <c r="K11" s="374">
        <v>1419</v>
      </c>
      <c r="M11" s="370"/>
      <c r="N11" s="370"/>
      <c r="O11" s="370"/>
      <c r="P11" s="370"/>
    </row>
    <row r="12" spans="1:16" x14ac:dyDescent="0.3">
      <c r="A12" s="1677"/>
      <c r="B12" s="1547">
        <v>18</v>
      </c>
      <c r="C12" s="371">
        <v>943</v>
      </c>
      <c r="D12" s="371">
        <v>958</v>
      </c>
      <c r="E12" s="371">
        <v>972</v>
      </c>
      <c r="F12" s="372">
        <v>991</v>
      </c>
      <c r="H12" s="1677"/>
      <c r="I12" s="1547">
        <v>18</v>
      </c>
      <c r="J12" s="373">
        <v>1288.3</v>
      </c>
      <c r="K12" s="374">
        <v>1486.5</v>
      </c>
      <c r="M12" s="370"/>
      <c r="N12" s="370"/>
      <c r="O12" s="370"/>
      <c r="P12" s="370"/>
    </row>
    <row r="13" spans="1:16" x14ac:dyDescent="0.3">
      <c r="A13" s="1677"/>
      <c r="B13" s="1547">
        <v>19</v>
      </c>
      <c r="C13" s="371">
        <v>990</v>
      </c>
      <c r="D13" s="371">
        <v>1007</v>
      </c>
      <c r="E13" s="371">
        <v>1022</v>
      </c>
      <c r="F13" s="372">
        <v>1043</v>
      </c>
      <c r="H13" s="1677"/>
      <c r="I13" s="1547">
        <v>19</v>
      </c>
      <c r="J13" s="373">
        <v>1355.9</v>
      </c>
      <c r="K13" s="374">
        <v>1564.5</v>
      </c>
      <c r="M13" s="370"/>
      <c r="N13" s="370"/>
      <c r="O13" s="370"/>
      <c r="P13" s="370"/>
    </row>
    <row r="14" spans="1:16" x14ac:dyDescent="0.3">
      <c r="A14" s="1677"/>
      <c r="B14" s="1547">
        <v>20</v>
      </c>
      <c r="C14" s="371">
        <v>1040</v>
      </c>
      <c r="D14" s="371">
        <v>1057</v>
      </c>
      <c r="E14" s="371">
        <v>1071</v>
      </c>
      <c r="F14" s="372">
        <v>1094</v>
      </c>
      <c r="H14" s="1677"/>
      <c r="I14" s="1547">
        <v>20</v>
      </c>
      <c r="J14" s="373">
        <v>1422.2</v>
      </c>
      <c r="K14" s="374">
        <v>1641</v>
      </c>
      <c r="M14" s="370"/>
      <c r="N14" s="370"/>
      <c r="O14" s="370"/>
      <c r="P14" s="370"/>
    </row>
    <row r="15" spans="1:16" x14ac:dyDescent="0.3">
      <c r="A15" s="1677"/>
      <c r="B15" s="1547">
        <v>21</v>
      </c>
      <c r="C15" s="371">
        <v>1092</v>
      </c>
      <c r="D15" s="371">
        <v>1110</v>
      </c>
      <c r="E15" s="371">
        <v>1126</v>
      </c>
      <c r="F15" s="372">
        <v>1149</v>
      </c>
      <c r="H15" s="1677"/>
      <c r="I15" s="1547">
        <v>21</v>
      </c>
      <c r="J15" s="373">
        <v>1493.7</v>
      </c>
      <c r="K15" s="374">
        <v>1723.5</v>
      </c>
      <c r="M15" s="370"/>
      <c r="N15" s="370"/>
      <c r="O15" s="370"/>
      <c r="P15" s="370"/>
    </row>
    <row r="16" spans="1:16" x14ac:dyDescent="0.3">
      <c r="A16" s="1677"/>
      <c r="B16" s="1547">
        <v>22</v>
      </c>
      <c r="C16" s="371">
        <v>1147</v>
      </c>
      <c r="D16" s="371">
        <v>1165</v>
      </c>
      <c r="E16" s="371">
        <v>1184</v>
      </c>
      <c r="F16" s="372">
        <v>1208</v>
      </c>
      <c r="H16" s="1677"/>
      <c r="I16" s="1547">
        <v>22</v>
      </c>
      <c r="J16" s="373">
        <v>1570.4</v>
      </c>
      <c r="K16" s="374">
        <v>1812</v>
      </c>
      <c r="M16" s="370"/>
      <c r="N16" s="370"/>
      <c r="O16" s="370"/>
      <c r="P16" s="370"/>
    </row>
    <row r="17" spans="1:16" x14ac:dyDescent="0.3">
      <c r="A17" s="1677"/>
      <c r="B17" s="1547">
        <v>23</v>
      </c>
      <c r="C17" s="371">
        <v>1203</v>
      </c>
      <c r="D17" s="371">
        <v>1221</v>
      </c>
      <c r="E17" s="371">
        <v>1240</v>
      </c>
      <c r="F17" s="372">
        <v>1265</v>
      </c>
      <c r="H17" s="1677"/>
      <c r="I17" s="1547">
        <v>23</v>
      </c>
      <c r="J17" s="373">
        <v>1644.5</v>
      </c>
      <c r="K17" s="374">
        <v>1897.5</v>
      </c>
      <c r="M17" s="370"/>
      <c r="N17" s="370"/>
      <c r="O17" s="370"/>
      <c r="P17" s="370"/>
    </row>
    <row r="18" spans="1:16" x14ac:dyDescent="0.3">
      <c r="A18" s="1677"/>
      <c r="B18" s="1547">
        <v>24</v>
      </c>
      <c r="C18" s="371">
        <v>1264</v>
      </c>
      <c r="D18" s="371">
        <v>1283</v>
      </c>
      <c r="E18" s="371">
        <v>1303</v>
      </c>
      <c r="F18" s="372">
        <v>1330</v>
      </c>
      <c r="H18" s="1677"/>
      <c r="I18" s="1547">
        <v>24</v>
      </c>
      <c r="J18" s="373">
        <v>1729</v>
      </c>
      <c r="K18" s="374">
        <v>1995</v>
      </c>
      <c r="M18" s="370"/>
      <c r="N18" s="370"/>
      <c r="O18" s="370"/>
      <c r="P18" s="370"/>
    </row>
    <row r="19" spans="1:16" x14ac:dyDescent="0.3">
      <c r="A19" s="1677"/>
      <c r="B19" s="1547">
        <v>25</v>
      </c>
      <c r="C19" s="371">
        <v>1326</v>
      </c>
      <c r="D19" s="371">
        <v>1348</v>
      </c>
      <c r="E19" s="371">
        <v>1369</v>
      </c>
      <c r="F19" s="372">
        <v>1396</v>
      </c>
      <c r="H19" s="1677"/>
      <c r="I19" s="1547">
        <v>25</v>
      </c>
      <c r="J19" s="373">
        <v>1814.8</v>
      </c>
      <c r="K19" s="374">
        <v>2094</v>
      </c>
      <c r="M19" s="370"/>
      <c r="N19" s="370"/>
      <c r="O19" s="370"/>
      <c r="P19" s="370"/>
    </row>
    <row r="20" spans="1:16" x14ac:dyDescent="0.3">
      <c r="A20" s="1677"/>
      <c r="B20" s="1547">
        <v>26</v>
      </c>
      <c r="C20" s="371">
        <v>1394</v>
      </c>
      <c r="D20" s="371">
        <v>1416</v>
      </c>
      <c r="E20" s="371">
        <v>1437</v>
      </c>
      <c r="F20" s="372">
        <v>1467</v>
      </c>
      <c r="H20" s="1677"/>
      <c r="I20" s="1547">
        <v>26</v>
      </c>
      <c r="J20" s="373">
        <v>1907.1000000000001</v>
      </c>
      <c r="K20" s="374">
        <v>2200.5</v>
      </c>
      <c r="M20" s="370"/>
      <c r="N20" s="370"/>
      <c r="O20" s="370"/>
      <c r="P20" s="370"/>
    </row>
    <row r="21" spans="1:16" x14ac:dyDescent="0.3">
      <c r="A21" s="1677"/>
      <c r="B21" s="1547">
        <v>27</v>
      </c>
      <c r="C21" s="371">
        <v>1462</v>
      </c>
      <c r="D21" s="371">
        <v>1485</v>
      </c>
      <c r="E21" s="371">
        <v>1509</v>
      </c>
      <c r="F21" s="372">
        <v>1539</v>
      </c>
      <c r="H21" s="1677"/>
      <c r="I21" s="1547">
        <v>27</v>
      </c>
      <c r="J21" s="373">
        <v>2000.7</v>
      </c>
      <c r="K21" s="374">
        <v>2308.5</v>
      </c>
      <c r="M21" s="370"/>
      <c r="N21" s="370"/>
      <c r="O21" s="370"/>
      <c r="P21" s="370"/>
    </row>
    <row r="22" spans="1:16" x14ac:dyDescent="0.3">
      <c r="A22" s="1677"/>
      <c r="B22" s="1547">
        <v>28</v>
      </c>
      <c r="C22" s="371">
        <v>1536</v>
      </c>
      <c r="D22" s="371">
        <v>1560</v>
      </c>
      <c r="E22" s="371">
        <v>1584</v>
      </c>
      <c r="F22" s="372">
        <v>1616</v>
      </c>
      <c r="H22" s="1677"/>
      <c r="I22" s="1547">
        <v>28</v>
      </c>
      <c r="J22" s="373">
        <v>2100.8000000000002</v>
      </c>
      <c r="K22" s="374">
        <v>2424</v>
      </c>
      <c r="M22" s="370"/>
      <c r="N22" s="370"/>
      <c r="O22" s="370"/>
      <c r="P22" s="370"/>
    </row>
    <row r="23" spans="1:16" x14ac:dyDescent="0.3">
      <c r="A23" s="1677"/>
      <c r="B23" s="1547">
        <v>29</v>
      </c>
      <c r="C23" s="371">
        <v>1612</v>
      </c>
      <c r="D23" s="371">
        <v>1636</v>
      </c>
      <c r="E23" s="371">
        <v>1662</v>
      </c>
      <c r="F23" s="372">
        <v>1696</v>
      </c>
      <c r="H23" s="1677"/>
      <c r="I23" s="1547">
        <v>29</v>
      </c>
      <c r="J23" s="373">
        <v>2204.8000000000002</v>
      </c>
      <c r="K23" s="374">
        <v>2544</v>
      </c>
      <c r="M23" s="370"/>
      <c r="N23" s="370"/>
      <c r="O23" s="370"/>
      <c r="P23" s="370"/>
    </row>
    <row r="24" spans="1:16" x14ac:dyDescent="0.3">
      <c r="A24" s="1677"/>
      <c r="B24" s="1547">
        <v>30</v>
      </c>
      <c r="C24" s="371">
        <v>1692</v>
      </c>
      <c r="D24" s="371">
        <v>1719</v>
      </c>
      <c r="E24" s="371">
        <v>1745</v>
      </c>
      <c r="F24" s="372">
        <v>1782</v>
      </c>
      <c r="H24" s="1677"/>
      <c r="I24" s="1547">
        <v>30</v>
      </c>
      <c r="J24" s="373">
        <v>2316.6</v>
      </c>
      <c r="K24" s="374">
        <v>2673</v>
      </c>
      <c r="M24" s="370"/>
      <c r="N24" s="370"/>
      <c r="O24" s="370"/>
      <c r="P24" s="370"/>
    </row>
    <row r="25" spans="1:16" x14ac:dyDescent="0.3">
      <c r="A25" s="1677"/>
      <c r="B25" s="1547">
        <v>31</v>
      </c>
      <c r="C25" s="371">
        <v>1777</v>
      </c>
      <c r="D25" s="371">
        <v>1805</v>
      </c>
      <c r="E25" s="371">
        <v>1834</v>
      </c>
      <c r="F25" s="372">
        <v>1871</v>
      </c>
      <c r="H25" s="1677"/>
      <c r="I25" s="1547">
        <v>31</v>
      </c>
      <c r="J25" s="373">
        <v>2432.3000000000002</v>
      </c>
      <c r="K25" s="374">
        <v>2806.5</v>
      </c>
      <c r="M25" s="370"/>
      <c r="N25" s="370"/>
      <c r="O25" s="370"/>
      <c r="P25" s="370"/>
    </row>
    <row r="26" spans="1:16" x14ac:dyDescent="0.3">
      <c r="A26" s="1677"/>
      <c r="B26" s="1547">
        <v>32</v>
      </c>
      <c r="C26" s="371">
        <v>1868</v>
      </c>
      <c r="D26" s="371">
        <v>1896</v>
      </c>
      <c r="E26" s="371">
        <v>1925</v>
      </c>
      <c r="F26" s="372">
        <v>1964</v>
      </c>
      <c r="H26" s="1677"/>
      <c r="I26" s="1547">
        <v>32</v>
      </c>
      <c r="J26" s="373">
        <v>2553.2000000000003</v>
      </c>
      <c r="K26" s="374">
        <v>2946</v>
      </c>
      <c r="M26" s="370"/>
      <c r="N26" s="370"/>
      <c r="O26" s="370"/>
      <c r="P26" s="370"/>
    </row>
    <row r="27" spans="1:16" x14ac:dyDescent="0.3">
      <c r="A27" s="1677"/>
      <c r="B27" s="1547">
        <v>33</v>
      </c>
      <c r="C27" s="371">
        <v>1960</v>
      </c>
      <c r="D27" s="371">
        <v>1990</v>
      </c>
      <c r="E27" s="371">
        <v>2021</v>
      </c>
      <c r="F27" s="372">
        <v>2062</v>
      </c>
      <c r="H27" s="1677"/>
      <c r="I27" s="1547">
        <v>33</v>
      </c>
      <c r="J27" s="373">
        <v>2680.6</v>
      </c>
      <c r="K27" s="374">
        <v>3093</v>
      </c>
      <c r="M27" s="370"/>
      <c r="N27" s="370"/>
      <c r="O27" s="370"/>
      <c r="P27" s="370"/>
    </row>
    <row r="28" spans="1:16" x14ac:dyDescent="0.3">
      <c r="A28" s="1677"/>
      <c r="B28" s="1547">
        <v>34</v>
      </c>
      <c r="C28" s="371">
        <v>2057</v>
      </c>
      <c r="D28" s="371">
        <v>2089</v>
      </c>
      <c r="E28" s="371">
        <v>2122</v>
      </c>
      <c r="F28" s="372">
        <v>2164</v>
      </c>
      <c r="H28" s="1677"/>
      <c r="I28" s="1547">
        <v>34</v>
      </c>
      <c r="J28" s="373">
        <v>2813.2000000000003</v>
      </c>
      <c r="K28" s="374">
        <v>3246</v>
      </c>
      <c r="M28" s="370"/>
      <c r="N28" s="370"/>
      <c r="O28" s="370"/>
      <c r="P28" s="370"/>
    </row>
    <row r="29" spans="1:16" x14ac:dyDescent="0.3">
      <c r="A29" s="1677"/>
      <c r="B29" s="1547">
        <v>35</v>
      </c>
      <c r="C29" s="371">
        <v>2161</v>
      </c>
      <c r="D29" s="371">
        <v>2193</v>
      </c>
      <c r="E29" s="371">
        <v>2227</v>
      </c>
      <c r="F29" s="372">
        <v>2271</v>
      </c>
      <c r="H29" s="1677"/>
      <c r="I29" s="1547">
        <v>35</v>
      </c>
      <c r="J29" s="373">
        <v>2952.3</v>
      </c>
      <c r="K29" s="374">
        <v>3406.5</v>
      </c>
      <c r="M29" s="370"/>
      <c r="N29" s="370"/>
      <c r="O29" s="370"/>
      <c r="P29" s="370"/>
    </row>
    <row r="30" spans="1:16" x14ac:dyDescent="0.3">
      <c r="A30" s="1677"/>
      <c r="B30" s="1547">
        <v>36</v>
      </c>
      <c r="C30" s="371">
        <v>2269</v>
      </c>
      <c r="D30" s="371">
        <v>2303</v>
      </c>
      <c r="E30" s="371">
        <v>2339</v>
      </c>
      <c r="F30" s="372">
        <v>2386</v>
      </c>
      <c r="H30" s="1677"/>
      <c r="I30" s="1547">
        <v>36</v>
      </c>
      <c r="J30" s="373">
        <v>3101.8</v>
      </c>
      <c r="K30" s="374">
        <v>3579</v>
      </c>
      <c r="M30" s="370"/>
      <c r="N30" s="370"/>
      <c r="O30" s="370"/>
      <c r="P30" s="370"/>
    </row>
    <row r="31" spans="1:16" x14ac:dyDescent="0.3">
      <c r="A31" s="1677"/>
      <c r="B31" s="1547">
        <v>37</v>
      </c>
      <c r="C31" s="371">
        <v>2383</v>
      </c>
      <c r="D31" s="371">
        <v>2419</v>
      </c>
      <c r="E31" s="371">
        <v>2455</v>
      </c>
      <c r="F31" s="372">
        <v>2506</v>
      </c>
      <c r="H31" s="1677"/>
      <c r="I31" s="1547">
        <v>37</v>
      </c>
      <c r="J31" s="373">
        <v>3257.8</v>
      </c>
      <c r="K31" s="374">
        <v>3759</v>
      </c>
      <c r="M31" s="370"/>
      <c r="N31" s="370"/>
      <c r="O31" s="370"/>
      <c r="P31" s="370"/>
    </row>
    <row r="32" spans="1:16" x14ac:dyDescent="0.3">
      <c r="A32" s="1677"/>
      <c r="B32" s="1547">
        <v>38</v>
      </c>
      <c r="C32" s="371">
        <v>2501</v>
      </c>
      <c r="D32" s="371">
        <v>2539</v>
      </c>
      <c r="E32" s="371">
        <v>2577</v>
      </c>
      <c r="F32" s="372">
        <v>2630</v>
      </c>
      <c r="H32" s="1677"/>
      <c r="I32" s="1547">
        <v>38</v>
      </c>
      <c r="J32" s="373">
        <v>3419</v>
      </c>
      <c r="K32" s="374">
        <v>3945</v>
      </c>
      <c r="M32" s="370"/>
      <c r="N32" s="370"/>
      <c r="O32" s="370"/>
      <c r="P32" s="370"/>
    </row>
    <row r="33" spans="1:16" x14ac:dyDescent="0.3">
      <c r="A33" s="1677"/>
      <c r="B33" s="1547">
        <v>39</v>
      </c>
      <c r="C33" s="371">
        <v>2627</v>
      </c>
      <c r="D33" s="371">
        <v>2668</v>
      </c>
      <c r="E33" s="371">
        <v>2707</v>
      </c>
      <c r="F33" s="372">
        <v>2762</v>
      </c>
      <c r="H33" s="1677"/>
      <c r="I33" s="1547">
        <v>39</v>
      </c>
      <c r="J33" s="373">
        <v>3590.6</v>
      </c>
      <c r="K33" s="374">
        <v>4143</v>
      </c>
      <c r="M33" s="370"/>
      <c r="N33" s="370"/>
      <c r="O33" s="370"/>
      <c r="P33" s="370"/>
    </row>
    <row r="34" spans="1:16" x14ac:dyDescent="0.3">
      <c r="A34" s="1677"/>
      <c r="B34" s="1547">
        <v>40</v>
      </c>
      <c r="C34" s="371">
        <v>2757</v>
      </c>
      <c r="D34" s="371">
        <v>2799</v>
      </c>
      <c r="E34" s="371">
        <v>2842</v>
      </c>
      <c r="F34" s="372">
        <v>2898</v>
      </c>
      <c r="H34" s="1677"/>
      <c r="I34" s="1547">
        <v>40</v>
      </c>
      <c r="J34" s="373">
        <v>3767.4</v>
      </c>
      <c r="K34" s="374">
        <v>4347</v>
      </c>
      <c r="M34" s="370"/>
      <c r="N34" s="370"/>
      <c r="O34" s="370"/>
      <c r="P34" s="370"/>
    </row>
    <row r="35" spans="1:16" x14ac:dyDescent="0.3">
      <c r="A35" s="1677"/>
      <c r="B35" s="1547">
        <v>41</v>
      </c>
      <c r="C35" s="371">
        <v>2895</v>
      </c>
      <c r="D35" s="371">
        <v>2940</v>
      </c>
      <c r="E35" s="371">
        <v>2985</v>
      </c>
      <c r="F35" s="372">
        <v>3044</v>
      </c>
      <c r="H35" s="1677"/>
      <c r="I35" s="1547">
        <v>41</v>
      </c>
      <c r="J35" s="373">
        <v>3957.2000000000003</v>
      </c>
      <c r="K35" s="374">
        <v>4566</v>
      </c>
      <c r="M35" s="370"/>
      <c r="N35" s="370"/>
      <c r="O35" s="370"/>
      <c r="P35" s="370"/>
    </row>
    <row r="36" spans="1:16" x14ac:dyDescent="0.3">
      <c r="A36" s="1677"/>
      <c r="B36" s="1547">
        <v>42</v>
      </c>
      <c r="C36" s="371">
        <v>3040</v>
      </c>
      <c r="D36" s="371">
        <v>3086</v>
      </c>
      <c r="E36" s="371">
        <v>3132</v>
      </c>
      <c r="F36" s="372">
        <v>3195</v>
      </c>
      <c r="H36" s="1677"/>
      <c r="I36" s="1547">
        <v>42</v>
      </c>
      <c r="J36" s="373">
        <v>4153.5</v>
      </c>
      <c r="K36" s="374">
        <v>4792.5</v>
      </c>
      <c r="M36" s="370"/>
      <c r="N36" s="370"/>
      <c r="O36" s="370"/>
      <c r="P36" s="370"/>
    </row>
    <row r="37" spans="1:16" x14ac:dyDescent="0.3">
      <c r="A37" s="1677"/>
      <c r="B37" s="1547">
        <v>43</v>
      </c>
      <c r="C37" s="371">
        <v>3193</v>
      </c>
      <c r="D37" s="371">
        <v>3241</v>
      </c>
      <c r="E37" s="371">
        <v>3290</v>
      </c>
      <c r="F37" s="372">
        <v>3355</v>
      </c>
      <c r="H37" s="1677"/>
      <c r="I37" s="1547">
        <v>43</v>
      </c>
      <c r="J37" s="373">
        <v>4361.5</v>
      </c>
      <c r="K37" s="374">
        <v>5032.5</v>
      </c>
      <c r="M37" s="370"/>
      <c r="N37" s="370"/>
      <c r="O37" s="370"/>
      <c r="P37" s="370"/>
    </row>
    <row r="38" spans="1:16" x14ac:dyDescent="0.3">
      <c r="A38" s="1677"/>
      <c r="B38" s="1547">
        <v>44</v>
      </c>
      <c r="C38" s="371">
        <v>3352</v>
      </c>
      <c r="D38" s="371">
        <v>3403</v>
      </c>
      <c r="E38" s="371">
        <v>3455</v>
      </c>
      <c r="F38" s="372">
        <v>3524</v>
      </c>
      <c r="H38" s="1677"/>
      <c r="I38" s="1547">
        <v>44</v>
      </c>
      <c r="J38" s="373">
        <v>4581.2</v>
      </c>
      <c r="K38" s="374">
        <v>5286</v>
      </c>
      <c r="M38" s="370"/>
      <c r="N38" s="370"/>
      <c r="O38" s="370"/>
      <c r="P38" s="370"/>
    </row>
    <row r="39" spans="1:16" x14ac:dyDescent="0.3">
      <c r="A39" s="1677"/>
      <c r="B39" s="1547">
        <v>45</v>
      </c>
      <c r="C39" s="371">
        <v>3519</v>
      </c>
      <c r="D39" s="371">
        <v>3573</v>
      </c>
      <c r="E39" s="371">
        <v>3628</v>
      </c>
      <c r="F39" s="372">
        <v>3700</v>
      </c>
      <c r="H39" s="1677"/>
      <c r="I39" s="1547">
        <v>45</v>
      </c>
      <c r="J39" s="373">
        <v>4810</v>
      </c>
      <c r="K39" s="374">
        <v>5550</v>
      </c>
      <c r="M39" s="370"/>
      <c r="N39" s="370"/>
      <c r="O39" s="370"/>
      <c r="P39" s="370"/>
    </row>
    <row r="40" spans="1:16" ht="15" thickBot="1" x14ac:dyDescent="0.35">
      <c r="A40" s="1678"/>
      <c r="B40" s="1548">
        <v>46</v>
      </c>
      <c r="C40" s="375">
        <v>3695</v>
      </c>
      <c r="D40" s="375">
        <v>3751</v>
      </c>
      <c r="E40" s="375">
        <v>3808</v>
      </c>
      <c r="F40" s="376">
        <v>3886</v>
      </c>
      <c r="H40" s="1678"/>
      <c r="I40" s="1548">
        <v>46</v>
      </c>
      <c r="J40" s="377">
        <v>5051.8</v>
      </c>
      <c r="K40" s="378">
        <v>5829</v>
      </c>
      <c r="M40" s="370"/>
      <c r="N40" s="370"/>
      <c r="O40" s="370"/>
      <c r="P40" s="370"/>
    </row>
  </sheetData>
  <mergeCells count="4">
    <mergeCell ref="A6:A40"/>
    <mergeCell ref="H6:H40"/>
    <mergeCell ref="I1:J1"/>
    <mergeCell ref="I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B97E-D062-457D-9F00-757CC9E27EFC}">
  <sheetPr>
    <tabColor rgb="FFFFC000"/>
  </sheetPr>
  <dimension ref="A1:AC119"/>
  <sheetViews>
    <sheetView workbookViewId="0">
      <selection activeCell="A19" sqref="A19:XFD19"/>
    </sheetView>
  </sheetViews>
  <sheetFormatPr defaultColWidth="12" defaultRowHeight="14.4" x14ac:dyDescent="0.3"/>
  <cols>
    <col min="1" max="1" width="13.6640625" style="41" bestFit="1" customWidth="1"/>
    <col min="2" max="2" width="10.88671875" style="41" customWidth="1"/>
    <col min="3" max="6" width="7.33203125" style="41" bestFit="1" customWidth="1"/>
    <col min="7" max="7" width="10.88671875" style="41" customWidth="1"/>
    <col min="8" max="8" width="9.88671875" style="41" customWidth="1"/>
    <col min="9" max="9" width="12" style="41" customWidth="1"/>
    <col min="10" max="10" width="11.44140625" style="41" customWidth="1"/>
    <col min="11" max="14" width="7.33203125" style="41" bestFit="1" customWidth="1"/>
    <col min="15" max="15" width="6.5546875" style="41" bestFit="1" customWidth="1"/>
    <col min="16" max="16" width="12" style="41" customWidth="1"/>
    <col min="17" max="23" width="7.33203125" style="41" bestFit="1" customWidth="1"/>
    <col min="24" max="16384" width="12" style="41"/>
  </cols>
  <sheetData>
    <row r="1" spans="1:23" customFormat="1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23" customFormat="1" ht="21.6" thickBot="1" x14ac:dyDescent="0.45">
      <c r="A2" s="130" t="s">
        <v>559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3" s="821" customFormat="1" ht="15.6" x14ac:dyDescent="0.3">
      <c r="A3" s="820"/>
    </row>
    <row r="4" spans="1:23" ht="15" thickBot="1" x14ac:dyDescent="0.35">
      <c r="A4" s="813" t="s">
        <v>272</v>
      </c>
    </row>
    <row r="5" spans="1:23" ht="15" thickBot="1" x14ac:dyDescent="0.35">
      <c r="A5" s="1400" t="s">
        <v>273</v>
      </c>
      <c r="B5" s="1400" t="s">
        <v>274</v>
      </c>
      <c r="C5" s="824" t="s">
        <v>557</v>
      </c>
      <c r="D5" s="825"/>
      <c r="E5" s="825"/>
      <c r="F5" s="825"/>
      <c r="G5" s="825"/>
      <c r="H5" s="825"/>
      <c r="I5" s="825"/>
      <c r="J5" s="825"/>
      <c r="K5" s="825"/>
      <c r="L5" s="825"/>
      <c r="M5" s="825"/>
      <c r="N5" s="825"/>
      <c r="O5" s="825"/>
      <c r="P5" s="825"/>
      <c r="Q5" s="825"/>
      <c r="R5" s="825"/>
      <c r="S5" s="825"/>
      <c r="T5" s="825"/>
      <c r="U5" s="825"/>
      <c r="V5" s="825"/>
      <c r="W5" s="825"/>
    </row>
    <row r="6" spans="1:23" ht="15" thickBot="1" x14ac:dyDescent="0.35">
      <c r="A6" s="1437" t="s">
        <v>275</v>
      </c>
      <c r="B6" s="1438">
        <v>1</v>
      </c>
      <c r="C6" s="1438">
        <v>2</v>
      </c>
      <c r="D6" s="1438">
        <v>3</v>
      </c>
      <c r="E6" s="1438">
        <v>4</v>
      </c>
      <c r="F6" s="1438">
        <v>5</v>
      </c>
      <c r="G6" s="1438">
        <v>6</v>
      </c>
      <c r="H6" s="1438">
        <v>7</v>
      </c>
      <c r="I6" s="1438">
        <v>8</v>
      </c>
      <c r="J6" s="1438">
        <v>9</v>
      </c>
      <c r="K6" s="1438">
        <v>10</v>
      </c>
      <c r="L6" s="1438">
        <v>11</v>
      </c>
      <c r="M6" s="1438">
        <v>12</v>
      </c>
      <c r="N6" s="1438">
        <v>13</v>
      </c>
      <c r="O6" s="1438">
        <v>14</v>
      </c>
      <c r="P6" s="1438">
        <v>15</v>
      </c>
      <c r="Q6" s="1438">
        <v>16</v>
      </c>
      <c r="R6" s="1438">
        <v>17</v>
      </c>
      <c r="S6" s="1438">
        <v>18</v>
      </c>
      <c r="T6" s="1438">
        <v>19</v>
      </c>
      <c r="U6" s="1438">
        <v>20</v>
      </c>
      <c r="V6" s="1438">
        <v>21</v>
      </c>
      <c r="W6" s="1439">
        <v>22</v>
      </c>
    </row>
    <row r="7" spans="1:23" x14ac:dyDescent="0.3">
      <c r="A7" s="1449" t="s">
        <v>276</v>
      </c>
      <c r="B7" s="1441">
        <v>11.4</v>
      </c>
      <c r="C7" s="1442">
        <v>13.4</v>
      </c>
      <c r="D7" s="1442">
        <v>14.4</v>
      </c>
      <c r="E7" s="1442">
        <v>15.7</v>
      </c>
      <c r="F7" s="1442">
        <v>17.100000000000001</v>
      </c>
      <c r="G7" s="1442">
        <v>19</v>
      </c>
      <c r="H7" s="1442">
        <v>22.2</v>
      </c>
      <c r="I7" s="1442">
        <v>25.8</v>
      </c>
      <c r="J7" s="1442">
        <v>30.9</v>
      </c>
      <c r="K7" s="1442">
        <v>36.700000000000003</v>
      </c>
      <c r="L7" s="1442">
        <v>41.8</v>
      </c>
      <c r="M7" s="1442">
        <v>47.4</v>
      </c>
      <c r="N7" s="1442">
        <v>52.8</v>
      </c>
      <c r="O7" s="1442">
        <v>58.8</v>
      </c>
      <c r="P7" s="1442">
        <v>64.599999999999994</v>
      </c>
      <c r="Q7" s="1442">
        <v>71.2</v>
      </c>
      <c r="R7" s="1442">
        <v>76.5</v>
      </c>
      <c r="S7" s="1442">
        <v>83.5</v>
      </c>
      <c r="T7" s="1442">
        <v>90.2</v>
      </c>
      <c r="U7" s="1442">
        <v>100</v>
      </c>
      <c r="V7" s="1442">
        <v>110.2</v>
      </c>
      <c r="W7" s="1443">
        <v>119.6</v>
      </c>
    </row>
    <row r="8" spans="1:23" x14ac:dyDescent="0.3">
      <c r="A8" s="1450" t="s">
        <v>277</v>
      </c>
      <c r="B8" s="1444">
        <v>13.4</v>
      </c>
      <c r="C8" s="1440">
        <v>15.8</v>
      </c>
      <c r="D8" s="1440">
        <v>18.5</v>
      </c>
      <c r="E8" s="1440">
        <v>21.8</v>
      </c>
      <c r="F8" s="1440">
        <v>23.2</v>
      </c>
      <c r="G8" s="1440">
        <v>26.1</v>
      </c>
      <c r="H8" s="1440">
        <v>32</v>
      </c>
      <c r="I8" s="1440">
        <v>37.700000000000003</v>
      </c>
      <c r="J8" s="1440">
        <v>44.3</v>
      </c>
      <c r="K8" s="1440">
        <v>51.4</v>
      </c>
      <c r="L8" s="1440">
        <v>57.9</v>
      </c>
      <c r="M8" s="1440">
        <v>64.599999999999994</v>
      </c>
      <c r="N8" s="1440">
        <v>72.400000000000006</v>
      </c>
      <c r="O8" s="1440">
        <v>83.7</v>
      </c>
      <c r="P8" s="1440">
        <v>92</v>
      </c>
      <c r="Q8" s="1440">
        <v>101.3</v>
      </c>
      <c r="R8" s="1440">
        <v>110.7</v>
      </c>
      <c r="S8" s="1440">
        <v>120.3</v>
      </c>
      <c r="T8" s="1440">
        <v>129.80000000000001</v>
      </c>
      <c r="U8" s="1440">
        <v>138.80000000000001</v>
      </c>
      <c r="V8" s="1440">
        <v>150.1</v>
      </c>
      <c r="W8" s="1445">
        <v>171.6</v>
      </c>
    </row>
    <row r="9" spans="1:23" x14ac:dyDescent="0.3">
      <c r="A9" s="1450" t="s">
        <v>278</v>
      </c>
      <c r="B9" s="1444">
        <v>16.600000000000001</v>
      </c>
      <c r="C9" s="1440">
        <v>23</v>
      </c>
      <c r="D9" s="1440">
        <v>29.3</v>
      </c>
      <c r="E9" s="1440">
        <v>34.799999999999997</v>
      </c>
      <c r="F9" s="1440">
        <v>39.6</v>
      </c>
      <c r="G9" s="1440">
        <v>44.1</v>
      </c>
      <c r="H9" s="1440">
        <v>49.6</v>
      </c>
      <c r="I9" s="1440">
        <v>55.3</v>
      </c>
      <c r="J9" s="1440">
        <v>61.3</v>
      </c>
      <c r="K9" s="1440">
        <v>68.8</v>
      </c>
      <c r="L9" s="1440">
        <v>76.7</v>
      </c>
      <c r="M9" s="1440">
        <v>86.1</v>
      </c>
      <c r="N9" s="1440">
        <v>97.7</v>
      </c>
      <c r="O9" s="1440">
        <v>112.1</v>
      </c>
      <c r="P9" s="1440">
        <v>126</v>
      </c>
      <c r="Q9" s="1440">
        <v>140.19999999999999</v>
      </c>
      <c r="R9" s="1440">
        <v>153</v>
      </c>
      <c r="S9" s="1440">
        <v>167.7</v>
      </c>
      <c r="T9" s="1440">
        <v>183.2</v>
      </c>
      <c r="U9" s="1440">
        <v>200.9</v>
      </c>
      <c r="V9" s="1440">
        <v>219.4</v>
      </c>
      <c r="W9" s="1445">
        <v>238.8</v>
      </c>
    </row>
    <row r="10" spans="1:23" ht="15" thickBot="1" x14ac:dyDescent="0.35">
      <c r="A10" s="1451" t="s">
        <v>279</v>
      </c>
      <c r="B10" s="1446">
        <v>20.6</v>
      </c>
      <c r="C10" s="1447">
        <v>28.3</v>
      </c>
      <c r="D10" s="1447">
        <v>32.6</v>
      </c>
      <c r="E10" s="1447">
        <v>38.5</v>
      </c>
      <c r="F10" s="1447">
        <v>43.6</v>
      </c>
      <c r="G10" s="1447">
        <v>49.3</v>
      </c>
      <c r="H10" s="1447">
        <v>56</v>
      </c>
      <c r="I10" s="1447">
        <v>65.8</v>
      </c>
      <c r="J10" s="1447">
        <v>76.599999999999994</v>
      </c>
      <c r="K10" s="1447">
        <v>86.5</v>
      </c>
      <c r="L10" s="1447">
        <v>96.9</v>
      </c>
      <c r="M10" s="1447">
        <v>109.6</v>
      </c>
      <c r="N10" s="1447">
        <v>123.8</v>
      </c>
      <c r="O10" s="1447">
        <v>138.5</v>
      </c>
      <c r="P10" s="1447">
        <v>154</v>
      </c>
      <c r="Q10" s="1447">
        <v>168</v>
      </c>
      <c r="R10" s="1447">
        <v>183</v>
      </c>
      <c r="S10" s="1447">
        <v>198.9</v>
      </c>
      <c r="T10" s="1447">
        <v>216.1</v>
      </c>
      <c r="U10" s="1447">
        <v>234.9</v>
      </c>
      <c r="V10" s="1447">
        <v>255.5</v>
      </c>
      <c r="W10" s="1448">
        <v>276.89999999999998</v>
      </c>
    </row>
    <row r="11" spans="1:23" ht="15" thickBot="1" x14ac:dyDescent="0.3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5" thickBot="1" x14ac:dyDescent="0.35">
      <c r="A12" s="1399" t="s">
        <v>273</v>
      </c>
      <c r="B12" s="822" t="s">
        <v>558</v>
      </c>
      <c r="C12" s="4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</row>
    <row r="13" spans="1:23" ht="15" thickBot="1" x14ac:dyDescent="0.35">
      <c r="A13" s="1437" t="s">
        <v>275</v>
      </c>
      <c r="B13" s="1438">
        <v>1</v>
      </c>
      <c r="C13" s="1438">
        <v>2</v>
      </c>
      <c r="D13" s="1438">
        <v>3</v>
      </c>
      <c r="E13" s="1438">
        <v>4</v>
      </c>
      <c r="F13" s="1438">
        <v>5</v>
      </c>
      <c r="G13" s="1438">
        <v>6</v>
      </c>
      <c r="H13" s="1438">
        <v>7</v>
      </c>
      <c r="I13" s="1438">
        <v>8</v>
      </c>
      <c r="J13" s="1438">
        <v>9</v>
      </c>
      <c r="K13" s="1438">
        <v>10</v>
      </c>
      <c r="L13" s="1438">
        <v>11</v>
      </c>
      <c r="M13" s="1438">
        <v>12</v>
      </c>
      <c r="N13" s="1438">
        <v>13</v>
      </c>
      <c r="O13" s="1438">
        <v>14</v>
      </c>
      <c r="P13" s="1438">
        <v>15</v>
      </c>
      <c r="Q13" s="1438">
        <v>16</v>
      </c>
      <c r="R13" s="1438">
        <v>17</v>
      </c>
      <c r="S13" s="1438">
        <v>18</v>
      </c>
      <c r="T13" s="1438">
        <v>19</v>
      </c>
      <c r="U13" s="1438">
        <v>20</v>
      </c>
      <c r="V13" s="1438">
        <v>21</v>
      </c>
      <c r="W13" s="1439">
        <v>22</v>
      </c>
    </row>
    <row r="14" spans="1:23" x14ac:dyDescent="0.3">
      <c r="A14" s="1449" t="s">
        <v>276</v>
      </c>
      <c r="B14" s="1441">
        <v>13.68</v>
      </c>
      <c r="C14" s="1442">
        <v>16.079999999999998</v>
      </c>
      <c r="D14" s="1442">
        <v>17.28</v>
      </c>
      <c r="E14" s="1442">
        <v>18.84</v>
      </c>
      <c r="F14" s="1442">
        <v>20.52</v>
      </c>
      <c r="G14" s="1442">
        <v>22.8</v>
      </c>
      <c r="H14" s="1442">
        <v>26.639999999999997</v>
      </c>
      <c r="I14" s="1442">
        <v>30.96</v>
      </c>
      <c r="J14" s="1442">
        <v>37.08</v>
      </c>
      <c r="K14" s="1442">
        <v>44.04</v>
      </c>
      <c r="L14" s="1442">
        <v>50.16</v>
      </c>
      <c r="M14" s="1442">
        <v>56.88</v>
      </c>
      <c r="N14" s="1442">
        <v>63.359999999999992</v>
      </c>
      <c r="O14" s="1442">
        <v>70.559999999999988</v>
      </c>
      <c r="P14" s="1442">
        <v>77.52</v>
      </c>
      <c r="Q14" s="1442">
        <v>85.44</v>
      </c>
      <c r="R14" s="1442">
        <v>91.8</v>
      </c>
      <c r="S14" s="1442">
        <v>100.2</v>
      </c>
      <c r="T14" s="1442">
        <v>108.24</v>
      </c>
      <c r="U14" s="1442">
        <v>120</v>
      </c>
      <c r="V14" s="1442">
        <v>132.24</v>
      </c>
      <c r="W14" s="1443">
        <v>143.51999999999998</v>
      </c>
    </row>
    <row r="15" spans="1:23" x14ac:dyDescent="0.3">
      <c r="A15" s="1450" t="s">
        <v>277</v>
      </c>
      <c r="B15" s="1444">
        <v>16.079999999999998</v>
      </c>
      <c r="C15" s="1440">
        <v>18.96</v>
      </c>
      <c r="D15" s="1440">
        <v>22.2</v>
      </c>
      <c r="E15" s="1440">
        <v>26.16</v>
      </c>
      <c r="F15" s="1440">
        <v>27.84</v>
      </c>
      <c r="G15" s="1440">
        <v>31.32</v>
      </c>
      <c r="H15" s="1440">
        <v>38.4</v>
      </c>
      <c r="I15" s="1440">
        <v>45.24</v>
      </c>
      <c r="J15" s="1440">
        <v>53.16</v>
      </c>
      <c r="K15" s="1440">
        <v>61.679999999999993</v>
      </c>
      <c r="L15" s="1440">
        <v>69.47999999999999</v>
      </c>
      <c r="M15" s="1440">
        <v>77.52</v>
      </c>
      <c r="N15" s="1440">
        <v>86.88000000000001</v>
      </c>
      <c r="O15" s="1440">
        <v>100.44</v>
      </c>
      <c r="P15" s="1440">
        <v>110.39999999999999</v>
      </c>
      <c r="Q15" s="1440">
        <v>121.55999999999999</v>
      </c>
      <c r="R15" s="1440">
        <v>132.84</v>
      </c>
      <c r="S15" s="1440">
        <v>144.35999999999999</v>
      </c>
      <c r="T15" s="1440">
        <v>155.76000000000002</v>
      </c>
      <c r="U15" s="1440">
        <v>166.56</v>
      </c>
      <c r="V15" s="1440">
        <v>180.11999999999998</v>
      </c>
      <c r="W15" s="1445">
        <v>205.92</v>
      </c>
    </row>
    <row r="16" spans="1:23" x14ac:dyDescent="0.3">
      <c r="A16" s="1450" t="s">
        <v>278</v>
      </c>
      <c r="B16" s="1444">
        <v>19.920000000000002</v>
      </c>
      <c r="C16" s="1440">
        <v>27.599999999999998</v>
      </c>
      <c r="D16" s="1440">
        <v>35.159999999999997</v>
      </c>
      <c r="E16" s="1440">
        <v>41.76</v>
      </c>
      <c r="F16" s="1440">
        <v>47.52</v>
      </c>
      <c r="G16" s="1440">
        <v>52.92</v>
      </c>
      <c r="H16" s="1440">
        <v>59.519999999999996</v>
      </c>
      <c r="I16" s="1440">
        <v>66.36</v>
      </c>
      <c r="J16" s="1440">
        <v>73.559999999999988</v>
      </c>
      <c r="K16" s="1440">
        <v>82.559999999999988</v>
      </c>
      <c r="L16" s="1440">
        <v>92.04</v>
      </c>
      <c r="M16" s="1440">
        <v>103.32</v>
      </c>
      <c r="N16" s="1440">
        <v>117.24</v>
      </c>
      <c r="O16" s="1440">
        <v>134.51999999999998</v>
      </c>
      <c r="P16" s="1440">
        <v>151.19999999999999</v>
      </c>
      <c r="Q16" s="1440">
        <v>168.23999999999998</v>
      </c>
      <c r="R16" s="1440">
        <v>183.6</v>
      </c>
      <c r="S16" s="1440">
        <v>201.23999999999998</v>
      </c>
      <c r="T16" s="1440">
        <v>219.83999999999997</v>
      </c>
      <c r="U16" s="1440">
        <v>241.07999999999998</v>
      </c>
      <c r="V16" s="1440">
        <v>263.27999999999997</v>
      </c>
      <c r="W16" s="1445">
        <v>286.56</v>
      </c>
    </row>
    <row r="17" spans="1:29" ht="15" thickBot="1" x14ac:dyDescent="0.35">
      <c r="A17" s="1451" t="s">
        <v>279</v>
      </c>
      <c r="B17" s="1446">
        <v>24.720000000000002</v>
      </c>
      <c r="C17" s="1447">
        <v>33.96</v>
      </c>
      <c r="D17" s="1447">
        <v>39.119999999999997</v>
      </c>
      <c r="E17" s="1447">
        <v>46.199999999999996</v>
      </c>
      <c r="F17" s="1447">
        <v>52.32</v>
      </c>
      <c r="G17" s="1447">
        <v>59.16</v>
      </c>
      <c r="H17" s="1447">
        <v>67.2</v>
      </c>
      <c r="I17" s="1447">
        <v>78.959999999999994</v>
      </c>
      <c r="J17" s="1447">
        <v>91.919999999999987</v>
      </c>
      <c r="K17" s="1447">
        <v>103.8</v>
      </c>
      <c r="L17" s="1447">
        <v>116.28</v>
      </c>
      <c r="M17" s="1447">
        <v>131.51999999999998</v>
      </c>
      <c r="N17" s="1447">
        <v>148.56</v>
      </c>
      <c r="O17" s="1447">
        <v>166.2</v>
      </c>
      <c r="P17" s="1447">
        <v>184.79999999999998</v>
      </c>
      <c r="Q17" s="1447">
        <v>201.6</v>
      </c>
      <c r="R17" s="1447">
        <v>219.6</v>
      </c>
      <c r="S17" s="1447">
        <v>238.68</v>
      </c>
      <c r="T17" s="1447">
        <v>259.32</v>
      </c>
      <c r="U17" s="1447">
        <v>281.88</v>
      </c>
      <c r="V17" s="1447">
        <v>306.59999999999997</v>
      </c>
      <c r="W17" s="1448">
        <v>332.28</v>
      </c>
    </row>
    <row r="19" spans="1:29" ht="15.75" customHeight="1" thickBot="1" x14ac:dyDescent="0.35">
      <c r="A19" s="1679" t="s">
        <v>280</v>
      </c>
      <c r="B19" s="1679"/>
      <c r="P19" s="1680"/>
      <c r="Q19" s="1680"/>
    </row>
    <row r="20" spans="1:29" ht="15" thickBot="1" x14ac:dyDescent="0.35">
      <c r="A20" s="826" t="s">
        <v>281</v>
      </c>
      <c r="B20" s="1400" t="s">
        <v>274</v>
      </c>
      <c r="C20" s="824" t="s">
        <v>557</v>
      </c>
      <c r="D20" s="825"/>
      <c r="E20" s="825"/>
      <c r="F20" s="825"/>
      <c r="G20" s="825"/>
      <c r="H20" s="825"/>
      <c r="I20" s="825"/>
      <c r="J20" s="825"/>
      <c r="K20" s="825"/>
      <c r="L20" s="825"/>
      <c r="M20" s="825"/>
      <c r="N20" s="825"/>
      <c r="P20" s="95" t="s">
        <v>281</v>
      </c>
      <c r="Q20" s="42"/>
      <c r="R20" s="822" t="s">
        <v>558</v>
      </c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 spans="1:29" ht="15" thickBot="1" x14ac:dyDescent="0.35">
      <c r="A21" s="842" t="s">
        <v>275</v>
      </c>
      <c r="B21" s="830">
        <v>10</v>
      </c>
      <c r="C21" s="831">
        <v>11</v>
      </c>
      <c r="D21" s="831">
        <v>12</v>
      </c>
      <c r="E21" s="831">
        <v>13</v>
      </c>
      <c r="F21" s="831">
        <v>14</v>
      </c>
      <c r="G21" s="831">
        <v>15</v>
      </c>
      <c r="H21" s="831">
        <v>16</v>
      </c>
      <c r="I21" s="831">
        <v>17</v>
      </c>
      <c r="J21" s="831">
        <v>18</v>
      </c>
      <c r="K21" s="831">
        <v>19</v>
      </c>
      <c r="L21" s="831">
        <v>20</v>
      </c>
      <c r="M21" s="831">
        <v>21</v>
      </c>
      <c r="N21" s="832">
        <v>22</v>
      </c>
      <c r="P21" s="842" t="s">
        <v>275</v>
      </c>
      <c r="Q21" s="830">
        <v>10</v>
      </c>
      <c r="R21" s="831">
        <v>11</v>
      </c>
      <c r="S21" s="831">
        <v>12</v>
      </c>
      <c r="T21" s="831">
        <v>13</v>
      </c>
      <c r="U21" s="831">
        <v>14</v>
      </c>
      <c r="V21" s="831">
        <v>15</v>
      </c>
      <c r="W21" s="831">
        <v>16</v>
      </c>
      <c r="X21" s="831">
        <v>17</v>
      </c>
      <c r="Y21" s="831">
        <v>18</v>
      </c>
      <c r="Z21" s="831">
        <v>19</v>
      </c>
      <c r="AA21" s="831">
        <v>20</v>
      </c>
      <c r="AB21" s="831">
        <v>21</v>
      </c>
      <c r="AC21" s="832">
        <v>22</v>
      </c>
    </row>
    <row r="22" spans="1:29" x14ac:dyDescent="0.3">
      <c r="A22" s="841">
        <v>10</v>
      </c>
      <c r="B22" s="833">
        <v>61</v>
      </c>
      <c r="C22" s="834">
        <v>66.3</v>
      </c>
      <c r="D22" s="834">
        <v>69.900000000000006</v>
      </c>
      <c r="E22" s="834">
        <v>73.7</v>
      </c>
      <c r="F22" s="834">
        <v>77.400000000000006</v>
      </c>
      <c r="G22" s="834">
        <v>79.5</v>
      </c>
      <c r="H22" s="834">
        <v>83.5</v>
      </c>
      <c r="I22" s="834">
        <v>87.1</v>
      </c>
      <c r="J22" s="834">
        <v>92.3</v>
      </c>
      <c r="K22" s="834">
        <v>102.3</v>
      </c>
      <c r="L22" s="834">
        <v>110.6</v>
      </c>
      <c r="M22" s="834">
        <v>117.3</v>
      </c>
      <c r="N22" s="835">
        <v>122.7</v>
      </c>
      <c r="P22" s="841">
        <v>10</v>
      </c>
      <c r="Q22" s="833">
        <v>73.2</v>
      </c>
      <c r="R22" s="834">
        <v>79.559999999999988</v>
      </c>
      <c r="S22" s="834">
        <v>83.88000000000001</v>
      </c>
      <c r="T22" s="834">
        <v>88.44</v>
      </c>
      <c r="U22" s="834">
        <v>92.88000000000001</v>
      </c>
      <c r="V22" s="834">
        <v>95.399999999999991</v>
      </c>
      <c r="W22" s="834">
        <v>100.2</v>
      </c>
      <c r="X22" s="834">
        <v>104.52</v>
      </c>
      <c r="Y22" s="834">
        <v>110.75999999999999</v>
      </c>
      <c r="Z22" s="834">
        <v>122.75999999999999</v>
      </c>
      <c r="AA22" s="834">
        <v>132.72</v>
      </c>
      <c r="AB22" s="834">
        <v>140.76</v>
      </c>
      <c r="AC22" s="835">
        <v>147.24</v>
      </c>
    </row>
    <row r="23" spans="1:29" x14ac:dyDescent="0.3">
      <c r="A23" s="828">
        <v>11</v>
      </c>
      <c r="B23" s="836">
        <v>66.3</v>
      </c>
      <c r="C23" s="823">
        <v>71.900000000000006</v>
      </c>
      <c r="D23" s="823">
        <v>76.2</v>
      </c>
      <c r="E23" s="823">
        <v>80.7</v>
      </c>
      <c r="F23" s="823">
        <v>84.8</v>
      </c>
      <c r="G23" s="823">
        <v>89.1</v>
      </c>
      <c r="H23" s="823">
        <v>93.4</v>
      </c>
      <c r="I23" s="823">
        <v>96</v>
      </c>
      <c r="J23" s="823">
        <v>102</v>
      </c>
      <c r="K23" s="823">
        <v>112.4</v>
      </c>
      <c r="L23" s="823">
        <v>121.4</v>
      </c>
      <c r="M23" s="823">
        <v>128.69999999999999</v>
      </c>
      <c r="N23" s="837">
        <v>134.5</v>
      </c>
      <c r="P23" s="828">
        <v>11</v>
      </c>
      <c r="Q23" s="836">
        <v>79.559999999999988</v>
      </c>
      <c r="R23" s="823">
        <v>86.28</v>
      </c>
      <c r="S23" s="823">
        <v>91.44</v>
      </c>
      <c r="T23" s="823">
        <v>96.84</v>
      </c>
      <c r="U23" s="823">
        <v>101.75999999999999</v>
      </c>
      <c r="V23" s="823">
        <v>106.91999999999999</v>
      </c>
      <c r="W23" s="823">
        <v>112.08</v>
      </c>
      <c r="X23" s="823">
        <v>115.19999999999999</v>
      </c>
      <c r="Y23" s="823">
        <v>122.39999999999999</v>
      </c>
      <c r="Z23" s="823">
        <v>134.88</v>
      </c>
      <c r="AA23" s="823">
        <v>145.68</v>
      </c>
      <c r="AB23" s="823">
        <v>154.43999999999997</v>
      </c>
      <c r="AC23" s="837">
        <v>161.4</v>
      </c>
    </row>
    <row r="24" spans="1:29" x14ac:dyDescent="0.3">
      <c r="A24" s="828">
        <v>12</v>
      </c>
      <c r="B24" s="836">
        <v>69.900000000000006</v>
      </c>
      <c r="C24" s="823">
        <v>76.2</v>
      </c>
      <c r="D24" s="823">
        <v>82.6</v>
      </c>
      <c r="E24" s="823">
        <v>87.4</v>
      </c>
      <c r="F24" s="823">
        <v>92.3</v>
      </c>
      <c r="G24" s="823">
        <v>97</v>
      </c>
      <c r="H24" s="823">
        <v>100.3</v>
      </c>
      <c r="I24" s="823">
        <v>103.6</v>
      </c>
      <c r="J24" s="823">
        <v>111.2</v>
      </c>
      <c r="K24" s="823">
        <v>122.5</v>
      </c>
      <c r="L24" s="823">
        <v>131.9</v>
      </c>
      <c r="M24" s="823">
        <v>139.5</v>
      </c>
      <c r="N24" s="837">
        <v>145.9</v>
      </c>
      <c r="P24" s="828">
        <v>12</v>
      </c>
      <c r="Q24" s="836">
        <v>83.88000000000001</v>
      </c>
      <c r="R24" s="823">
        <v>91.44</v>
      </c>
      <c r="S24" s="823">
        <v>99.11999999999999</v>
      </c>
      <c r="T24" s="823">
        <v>104.88000000000001</v>
      </c>
      <c r="U24" s="823">
        <v>110.75999999999999</v>
      </c>
      <c r="V24" s="823">
        <v>116.39999999999999</v>
      </c>
      <c r="W24" s="823">
        <v>120.35999999999999</v>
      </c>
      <c r="X24" s="823">
        <v>124.32</v>
      </c>
      <c r="Y24" s="823">
        <v>133.44</v>
      </c>
      <c r="Z24" s="823">
        <v>147</v>
      </c>
      <c r="AA24" s="823">
        <v>158.28</v>
      </c>
      <c r="AB24" s="823">
        <v>167.4</v>
      </c>
      <c r="AC24" s="837">
        <v>175.08</v>
      </c>
    </row>
    <row r="25" spans="1:29" x14ac:dyDescent="0.3">
      <c r="A25" s="828">
        <v>13</v>
      </c>
      <c r="B25" s="836">
        <v>73.7</v>
      </c>
      <c r="C25" s="823">
        <v>80.7</v>
      </c>
      <c r="D25" s="823">
        <v>87.4</v>
      </c>
      <c r="E25" s="823">
        <v>94.5</v>
      </c>
      <c r="F25" s="823">
        <v>99.7</v>
      </c>
      <c r="G25" s="823">
        <v>103.4</v>
      </c>
      <c r="H25" s="823">
        <v>107.3</v>
      </c>
      <c r="I25" s="823">
        <v>112.6</v>
      </c>
      <c r="J25" s="823">
        <v>121</v>
      </c>
      <c r="K25" s="823">
        <v>132.30000000000001</v>
      </c>
      <c r="L25" s="823">
        <v>142.4</v>
      </c>
      <c r="M25" s="823">
        <v>150.9</v>
      </c>
      <c r="N25" s="837">
        <v>157.6</v>
      </c>
      <c r="P25" s="828">
        <v>13</v>
      </c>
      <c r="Q25" s="836">
        <v>88.44</v>
      </c>
      <c r="R25" s="823">
        <v>96.84</v>
      </c>
      <c r="S25" s="823">
        <v>104.88000000000001</v>
      </c>
      <c r="T25" s="823">
        <v>113.39999999999999</v>
      </c>
      <c r="U25" s="823">
        <v>119.64</v>
      </c>
      <c r="V25" s="823">
        <v>124.08</v>
      </c>
      <c r="W25" s="823">
        <v>128.76</v>
      </c>
      <c r="X25" s="823">
        <v>135.11999999999998</v>
      </c>
      <c r="Y25" s="823">
        <v>145.19999999999999</v>
      </c>
      <c r="Z25" s="823">
        <v>158.76000000000002</v>
      </c>
      <c r="AA25" s="823">
        <v>170.88</v>
      </c>
      <c r="AB25" s="823">
        <v>181.08</v>
      </c>
      <c r="AC25" s="837">
        <v>189.11999999999998</v>
      </c>
    </row>
    <row r="26" spans="1:29" x14ac:dyDescent="0.3">
      <c r="A26" s="828">
        <v>14</v>
      </c>
      <c r="B26" s="836">
        <v>77.400000000000006</v>
      </c>
      <c r="C26" s="823">
        <v>84.8</v>
      </c>
      <c r="D26" s="823">
        <v>92.3</v>
      </c>
      <c r="E26" s="823">
        <v>99.7</v>
      </c>
      <c r="F26" s="823">
        <v>107</v>
      </c>
      <c r="G26" s="823">
        <v>111.1</v>
      </c>
      <c r="H26" s="823">
        <v>115.6</v>
      </c>
      <c r="I26" s="823">
        <v>119.8</v>
      </c>
      <c r="J26" s="823">
        <v>130.19999999999999</v>
      </c>
      <c r="K26" s="823">
        <v>142.5</v>
      </c>
      <c r="L26" s="823">
        <v>152.80000000000001</v>
      </c>
      <c r="M26" s="823">
        <v>162</v>
      </c>
      <c r="N26" s="837">
        <v>169.5</v>
      </c>
      <c r="P26" s="828">
        <v>14</v>
      </c>
      <c r="Q26" s="836">
        <v>92.88000000000001</v>
      </c>
      <c r="R26" s="823">
        <v>101.75999999999999</v>
      </c>
      <c r="S26" s="823">
        <v>110.75999999999999</v>
      </c>
      <c r="T26" s="823">
        <v>119.64</v>
      </c>
      <c r="U26" s="823">
        <v>128.4</v>
      </c>
      <c r="V26" s="823">
        <v>133.32</v>
      </c>
      <c r="W26" s="823">
        <v>138.72</v>
      </c>
      <c r="X26" s="823">
        <v>143.76</v>
      </c>
      <c r="Y26" s="823">
        <v>156.23999999999998</v>
      </c>
      <c r="Z26" s="823">
        <v>171</v>
      </c>
      <c r="AA26" s="823">
        <v>183.36</v>
      </c>
      <c r="AB26" s="823">
        <v>194.4</v>
      </c>
      <c r="AC26" s="837">
        <v>203.4</v>
      </c>
    </row>
    <row r="27" spans="1:29" x14ac:dyDescent="0.3">
      <c r="A27" s="828">
        <v>15</v>
      </c>
      <c r="B27" s="836">
        <v>79.5</v>
      </c>
      <c r="C27" s="823">
        <v>89.1</v>
      </c>
      <c r="D27" s="823">
        <v>97</v>
      </c>
      <c r="E27" s="823">
        <v>103.4</v>
      </c>
      <c r="F27" s="823">
        <v>111.1</v>
      </c>
      <c r="G27" s="823">
        <v>119.3</v>
      </c>
      <c r="H27" s="823">
        <v>124</v>
      </c>
      <c r="I27" s="823">
        <v>128.80000000000001</v>
      </c>
      <c r="J27" s="823">
        <v>139.80000000000001</v>
      </c>
      <c r="K27" s="823">
        <v>152.19999999999999</v>
      </c>
      <c r="L27" s="823">
        <v>163.5</v>
      </c>
      <c r="M27" s="823">
        <v>173</v>
      </c>
      <c r="N27" s="837">
        <v>180.8</v>
      </c>
      <c r="P27" s="828">
        <v>15</v>
      </c>
      <c r="Q27" s="836">
        <v>95.399999999999991</v>
      </c>
      <c r="R27" s="823">
        <v>106.91999999999999</v>
      </c>
      <c r="S27" s="823">
        <v>116.39999999999999</v>
      </c>
      <c r="T27" s="823">
        <v>124.08</v>
      </c>
      <c r="U27" s="823">
        <v>133.32</v>
      </c>
      <c r="V27" s="823">
        <v>143.16</v>
      </c>
      <c r="W27" s="823">
        <v>148.79999999999998</v>
      </c>
      <c r="X27" s="823">
        <v>154.56</v>
      </c>
      <c r="Y27" s="823">
        <v>167.76000000000002</v>
      </c>
      <c r="Z27" s="823">
        <v>182.64</v>
      </c>
      <c r="AA27" s="823">
        <v>196.2</v>
      </c>
      <c r="AB27" s="823">
        <v>207.6</v>
      </c>
      <c r="AC27" s="837">
        <v>216.96</v>
      </c>
    </row>
    <row r="28" spans="1:29" x14ac:dyDescent="0.3">
      <c r="A28" s="828">
        <v>16</v>
      </c>
      <c r="B28" s="836">
        <v>83.5</v>
      </c>
      <c r="C28" s="823">
        <v>93.4</v>
      </c>
      <c r="D28" s="823">
        <v>100.3</v>
      </c>
      <c r="E28" s="823">
        <v>107.3</v>
      </c>
      <c r="F28" s="823">
        <v>115.6</v>
      </c>
      <c r="G28" s="823">
        <v>124</v>
      </c>
      <c r="H28" s="823">
        <v>132.5</v>
      </c>
      <c r="I28" s="823">
        <v>138</v>
      </c>
      <c r="J28" s="823">
        <v>149.4</v>
      </c>
      <c r="K28" s="823">
        <v>162.4</v>
      </c>
      <c r="L28" s="823">
        <v>174</v>
      </c>
      <c r="M28" s="823">
        <v>184.1</v>
      </c>
      <c r="N28" s="837">
        <v>192.6</v>
      </c>
      <c r="P28" s="828">
        <v>16</v>
      </c>
      <c r="Q28" s="836">
        <v>100.2</v>
      </c>
      <c r="R28" s="823">
        <v>112.08</v>
      </c>
      <c r="S28" s="823">
        <v>120.35999999999999</v>
      </c>
      <c r="T28" s="823">
        <v>128.76</v>
      </c>
      <c r="U28" s="823">
        <v>138.72</v>
      </c>
      <c r="V28" s="823">
        <v>148.79999999999998</v>
      </c>
      <c r="W28" s="823">
        <v>159</v>
      </c>
      <c r="X28" s="823">
        <v>165.6</v>
      </c>
      <c r="Y28" s="823">
        <v>179.28</v>
      </c>
      <c r="Z28" s="823">
        <v>194.88</v>
      </c>
      <c r="AA28" s="823">
        <v>208.79999999999998</v>
      </c>
      <c r="AB28" s="823">
        <v>220.92</v>
      </c>
      <c r="AC28" s="837">
        <v>231.11999999999998</v>
      </c>
    </row>
    <row r="29" spans="1:29" x14ac:dyDescent="0.3">
      <c r="A29" s="828">
        <v>17</v>
      </c>
      <c r="B29" s="836">
        <v>87.1</v>
      </c>
      <c r="C29" s="823">
        <v>96</v>
      </c>
      <c r="D29" s="823">
        <v>103.6</v>
      </c>
      <c r="E29" s="823">
        <v>112.6</v>
      </c>
      <c r="F29" s="823">
        <v>119.8</v>
      </c>
      <c r="G29" s="823">
        <v>128.80000000000001</v>
      </c>
      <c r="H29" s="823">
        <v>138</v>
      </c>
      <c r="I29" s="823">
        <v>146.80000000000001</v>
      </c>
      <c r="J29" s="823">
        <v>159</v>
      </c>
      <c r="K29" s="823">
        <v>172.8</v>
      </c>
      <c r="L29" s="823">
        <v>184.5</v>
      </c>
      <c r="M29" s="823">
        <v>195.2</v>
      </c>
      <c r="N29" s="837">
        <v>204.2</v>
      </c>
      <c r="P29" s="828">
        <v>17</v>
      </c>
      <c r="Q29" s="836">
        <v>104.52</v>
      </c>
      <c r="R29" s="823">
        <v>115.19999999999999</v>
      </c>
      <c r="S29" s="823">
        <v>124.32</v>
      </c>
      <c r="T29" s="823">
        <v>135.11999999999998</v>
      </c>
      <c r="U29" s="823">
        <v>143.76</v>
      </c>
      <c r="V29" s="823">
        <v>154.56</v>
      </c>
      <c r="W29" s="823">
        <v>165.6</v>
      </c>
      <c r="X29" s="823">
        <v>176.16</v>
      </c>
      <c r="Y29" s="823">
        <v>190.79999999999998</v>
      </c>
      <c r="Z29" s="823">
        <v>207.36</v>
      </c>
      <c r="AA29" s="823">
        <v>221.4</v>
      </c>
      <c r="AB29" s="823">
        <v>234.23999999999998</v>
      </c>
      <c r="AC29" s="837">
        <v>245.03999999999996</v>
      </c>
    </row>
    <row r="30" spans="1:29" x14ac:dyDescent="0.3">
      <c r="A30" s="828">
        <v>18</v>
      </c>
      <c r="B30" s="836">
        <v>92.3</v>
      </c>
      <c r="C30" s="823">
        <v>102</v>
      </c>
      <c r="D30" s="823">
        <v>111.2</v>
      </c>
      <c r="E30" s="823">
        <v>121</v>
      </c>
      <c r="F30" s="823">
        <v>130.19999999999999</v>
      </c>
      <c r="G30" s="823">
        <v>139.80000000000001</v>
      </c>
      <c r="H30" s="823">
        <v>149.4</v>
      </c>
      <c r="I30" s="823">
        <v>159</v>
      </c>
      <c r="J30" s="823">
        <v>168.4</v>
      </c>
      <c r="K30" s="823">
        <v>182.8</v>
      </c>
      <c r="L30" s="823">
        <v>195.2</v>
      </c>
      <c r="M30" s="823">
        <v>206.4</v>
      </c>
      <c r="N30" s="837">
        <v>215.7</v>
      </c>
      <c r="P30" s="828">
        <v>18</v>
      </c>
      <c r="Q30" s="836">
        <v>110.75999999999999</v>
      </c>
      <c r="R30" s="823">
        <v>122.39999999999999</v>
      </c>
      <c r="S30" s="823">
        <v>133.44</v>
      </c>
      <c r="T30" s="823">
        <v>145.19999999999999</v>
      </c>
      <c r="U30" s="823">
        <v>156.23999999999998</v>
      </c>
      <c r="V30" s="823">
        <v>167.76000000000002</v>
      </c>
      <c r="W30" s="823">
        <v>179.28</v>
      </c>
      <c r="X30" s="823">
        <v>190.79999999999998</v>
      </c>
      <c r="Y30" s="823">
        <v>202.08</v>
      </c>
      <c r="Z30" s="823">
        <v>219.36</v>
      </c>
      <c r="AA30" s="823">
        <v>234.23999999999998</v>
      </c>
      <c r="AB30" s="823">
        <v>247.68</v>
      </c>
      <c r="AC30" s="837">
        <v>258.83999999999997</v>
      </c>
    </row>
    <row r="31" spans="1:29" x14ac:dyDescent="0.3">
      <c r="A31" s="828">
        <v>19</v>
      </c>
      <c r="B31" s="836">
        <v>102.3</v>
      </c>
      <c r="C31" s="823">
        <v>112.4</v>
      </c>
      <c r="D31" s="823">
        <v>122.5</v>
      </c>
      <c r="E31" s="823">
        <v>132.30000000000001</v>
      </c>
      <c r="F31" s="823">
        <v>142.5</v>
      </c>
      <c r="G31" s="823">
        <v>152.19999999999999</v>
      </c>
      <c r="H31" s="823">
        <v>162.4</v>
      </c>
      <c r="I31" s="823">
        <v>172.8</v>
      </c>
      <c r="J31" s="823">
        <v>182.8</v>
      </c>
      <c r="K31" s="823">
        <v>192.8</v>
      </c>
      <c r="L31" s="823">
        <v>205.7</v>
      </c>
      <c r="M31" s="823">
        <v>217.4</v>
      </c>
      <c r="N31" s="837">
        <v>227.7</v>
      </c>
      <c r="P31" s="828">
        <v>19</v>
      </c>
      <c r="Q31" s="836">
        <v>122.75999999999999</v>
      </c>
      <c r="R31" s="823">
        <v>134.88</v>
      </c>
      <c r="S31" s="823">
        <v>147</v>
      </c>
      <c r="T31" s="823">
        <v>158.76000000000002</v>
      </c>
      <c r="U31" s="823">
        <v>171</v>
      </c>
      <c r="V31" s="823">
        <v>182.64</v>
      </c>
      <c r="W31" s="823">
        <v>194.88</v>
      </c>
      <c r="X31" s="823">
        <v>207.36</v>
      </c>
      <c r="Y31" s="823">
        <v>219.36</v>
      </c>
      <c r="Z31" s="823">
        <v>231.36</v>
      </c>
      <c r="AA31" s="823">
        <v>246.83999999999997</v>
      </c>
      <c r="AB31" s="823">
        <v>260.88</v>
      </c>
      <c r="AC31" s="837">
        <v>273.23999999999995</v>
      </c>
    </row>
    <row r="32" spans="1:29" x14ac:dyDescent="0.3">
      <c r="A32" s="828">
        <v>20</v>
      </c>
      <c r="B32" s="836">
        <v>110.6</v>
      </c>
      <c r="C32" s="823">
        <v>121.4</v>
      </c>
      <c r="D32" s="823">
        <v>131.9</v>
      </c>
      <c r="E32" s="823">
        <v>142.4</v>
      </c>
      <c r="F32" s="823">
        <v>152.80000000000001</v>
      </c>
      <c r="G32" s="823">
        <v>163.5</v>
      </c>
      <c r="H32" s="823">
        <v>174</v>
      </c>
      <c r="I32" s="823">
        <v>184.5</v>
      </c>
      <c r="J32" s="823">
        <v>195.2</v>
      </c>
      <c r="K32" s="823">
        <v>205.7</v>
      </c>
      <c r="L32" s="823">
        <v>216.3</v>
      </c>
      <c r="M32" s="823">
        <v>228.4</v>
      </c>
      <c r="N32" s="837">
        <v>239</v>
      </c>
      <c r="P32" s="828">
        <v>20</v>
      </c>
      <c r="Q32" s="836">
        <v>132.72</v>
      </c>
      <c r="R32" s="823">
        <v>145.68</v>
      </c>
      <c r="S32" s="823">
        <v>158.28</v>
      </c>
      <c r="T32" s="823">
        <v>170.88</v>
      </c>
      <c r="U32" s="823">
        <v>183.36</v>
      </c>
      <c r="V32" s="823">
        <v>196.2</v>
      </c>
      <c r="W32" s="823">
        <v>208.79999999999998</v>
      </c>
      <c r="X32" s="823">
        <v>221.4</v>
      </c>
      <c r="Y32" s="823">
        <v>234.23999999999998</v>
      </c>
      <c r="Z32" s="823">
        <v>246.83999999999997</v>
      </c>
      <c r="AA32" s="823">
        <v>259.56</v>
      </c>
      <c r="AB32" s="823">
        <v>274.08</v>
      </c>
      <c r="AC32" s="837">
        <v>286.8</v>
      </c>
    </row>
    <row r="33" spans="1:29" x14ac:dyDescent="0.3">
      <c r="A33" s="828">
        <v>21</v>
      </c>
      <c r="B33" s="836">
        <v>117.3</v>
      </c>
      <c r="C33" s="823">
        <v>128.69999999999999</v>
      </c>
      <c r="D33" s="823">
        <v>139.5</v>
      </c>
      <c r="E33" s="823">
        <v>150.9</v>
      </c>
      <c r="F33" s="823">
        <v>162</v>
      </c>
      <c r="G33" s="823">
        <v>173</v>
      </c>
      <c r="H33" s="823">
        <v>184.1</v>
      </c>
      <c r="I33" s="823">
        <v>195.2</v>
      </c>
      <c r="J33" s="823">
        <v>206.4</v>
      </c>
      <c r="K33" s="823">
        <v>217.4</v>
      </c>
      <c r="L33" s="823">
        <v>228.4</v>
      </c>
      <c r="M33" s="823">
        <v>239.6</v>
      </c>
      <c r="N33" s="837">
        <v>250.7</v>
      </c>
      <c r="P33" s="828">
        <v>21</v>
      </c>
      <c r="Q33" s="836">
        <v>140.76</v>
      </c>
      <c r="R33" s="823">
        <v>154.43999999999997</v>
      </c>
      <c r="S33" s="823">
        <v>167.4</v>
      </c>
      <c r="T33" s="823">
        <v>181.08</v>
      </c>
      <c r="U33" s="823">
        <v>194.4</v>
      </c>
      <c r="V33" s="823">
        <v>207.6</v>
      </c>
      <c r="W33" s="823">
        <v>220.92</v>
      </c>
      <c r="X33" s="823">
        <v>234.23999999999998</v>
      </c>
      <c r="Y33" s="823">
        <v>247.68</v>
      </c>
      <c r="Z33" s="823">
        <v>260.88</v>
      </c>
      <c r="AA33" s="823">
        <v>274.08</v>
      </c>
      <c r="AB33" s="823">
        <v>287.52</v>
      </c>
      <c r="AC33" s="837">
        <v>300.83999999999997</v>
      </c>
    </row>
    <row r="34" spans="1:29" ht="15" thickBot="1" x14ac:dyDescent="0.35">
      <c r="A34" s="829">
        <v>22</v>
      </c>
      <c r="B34" s="838">
        <v>122.7</v>
      </c>
      <c r="C34" s="839">
        <v>134.5</v>
      </c>
      <c r="D34" s="839">
        <v>145.9</v>
      </c>
      <c r="E34" s="839">
        <v>157.6</v>
      </c>
      <c r="F34" s="839">
        <v>169.5</v>
      </c>
      <c r="G34" s="839">
        <v>180.8</v>
      </c>
      <c r="H34" s="839">
        <v>192.6</v>
      </c>
      <c r="I34" s="839">
        <v>204.2</v>
      </c>
      <c r="J34" s="839">
        <v>215.7</v>
      </c>
      <c r="K34" s="839">
        <v>227.7</v>
      </c>
      <c r="L34" s="839">
        <v>239</v>
      </c>
      <c r="M34" s="839">
        <v>250.7</v>
      </c>
      <c r="N34" s="840">
        <v>262.3</v>
      </c>
      <c r="P34" s="829">
        <v>22</v>
      </c>
      <c r="Q34" s="838">
        <v>147.24</v>
      </c>
      <c r="R34" s="839">
        <v>161.4</v>
      </c>
      <c r="S34" s="839">
        <v>175.08</v>
      </c>
      <c r="T34" s="839">
        <v>189.11999999999998</v>
      </c>
      <c r="U34" s="839">
        <v>203.4</v>
      </c>
      <c r="V34" s="839">
        <v>216.96</v>
      </c>
      <c r="W34" s="839">
        <v>231.11999999999998</v>
      </c>
      <c r="X34" s="839">
        <v>245.03999999999996</v>
      </c>
      <c r="Y34" s="839">
        <v>258.83999999999997</v>
      </c>
      <c r="Z34" s="839">
        <v>273.23999999999995</v>
      </c>
      <c r="AA34" s="839">
        <v>286.8</v>
      </c>
      <c r="AB34" s="839">
        <v>300.83999999999997</v>
      </c>
      <c r="AC34" s="840">
        <v>314.76</v>
      </c>
    </row>
    <row r="35" spans="1:29" ht="15" thickBot="1" x14ac:dyDescent="0.35">
      <c r="A35" s="82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P35" s="48"/>
      <c r="Q35" s="98"/>
      <c r="R35" s="99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</row>
    <row r="36" spans="1:29" ht="15.75" customHeight="1" thickBot="1" x14ac:dyDescent="0.35">
      <c r="A36" s="95" t="s">
        <v>282</v>
      </c>
      <c r="B36" s="1400" t="s">
        <v>274</v>
      </c>
      <c r="C36" s="824" t="s">
        <v>557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P36" s="95" t="s">
        <v>282</v>
      </c>
      <c r="Q36" s="42"/>
      <c r="R36" s="822" t="s">
        <v>558</v>
      </c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 spans="1:29" ht="15" thickBot="1" x14ac:dyDescent="0.35">
      <c r="A37" s="842" t="s">
        <v>275</v>
      </c>
      <c r="B37" s="830">
        <v>10</v>
      </c>
      <c r="C37" s="831">
        <v>11</v>
      </c>
      <c r="D37" s="831">
        <v>12</v>
      </c>
      <c r="E37" s="831">
        <v>13</v>
      </c>
      <c r="F37" s="831">
        <v>14</v>
      </c>
      <c r="G37" s="831">
        <v>15</v>
      </c>
      <c r="H37" s="831">
        <v>16</v>
      </c>
      <c r="I37" s="831">
        <v>17</v>
      </c>
      <c r="J37" s="831">
        <v>18</v>
      </c>
      <c r="K37" s="831">
        <v>19</v>
      </c>
      <c r="L37" s="831">
        <v>20</v>
      </c>
      <c r="M37" s="831">
        <v>21</v>
      </c>
      <c r="N37" s="832">
        <v>22</v>
      </c>
      <c r="P37" s="842" t="s">
        <v>275</v>
      </c>
      <c r="Q37" s="830">
        <v>10</v>
      </c>
      <c r="R37" s="831">
        <v>11</v>
      </c>
      <c r="S37" s="831">
        <v>12</v>
      </c>
      <c r="T37" s="831">
        <v>13</v>
      </c>
      <c r="U37" s="831">
        <v>14</v>
      </c>
      <c r="V37" s="831">
        <v>15</v>
      </c>
      <c r="W37" s="831">
        <v>16</v>
      </c>
      <c r="X37" s="831">
        <v>17</v>
      </c>
      <c r="Y37" s="831">
        <v>18</v>
      </c>
      <c r="Z37" s="831">
        <v>19</v>
      </c>
      <c r="AA37" s="831">
        <v>20</v>
      </c>
      <c r="AB37" s="831">
        <v>21</v>
      </c>
      <c r="AC37" s="832">
        <v>22</v>
      </c>
    </row>
    <row r="38" spans="1:29" x14ac:dyDescent="0.3">
      <c r="A38" s="841">
        <v>10</v>
      </c>
      <c r="B38" s="833">
        <v>70.900000000000006</v>
      </c>
      <c r="C38" s="834">
        <v>77.3</v>
      </c>
      <c r="D38" s="834">
        <v>81.8</v>
      </c>
      <c r="E38" s="834">
        <v>86.6</v>
      </c>
      <c r="F38" s="834">
        <v>91.2</v>
      </c>
      <c r="G38" s="834">
        <v>94.5</v>
      </c>
      <c r="H38" s="834">
        <v>99.2</v>
      </c>
      <c r="I38" s="834">
        <v>103.9</v>
      </c>
      <c r="J38" s="834">
        <v>110.2</v>
      </c>
      <c r="K38" s="834">
        <v>121.1</v>
      </c>
      <c r="L38" s="834">
        <v>130.4</v>
      </c>
      <c r="M38" s="834">
        <v>138.5</v>
      </c>
      <c r="N38" s="835">
        <v>144.69999999999999</v>
      </c>
      <c r="P38" s="841">
        <v>10</v>
      </c>
      <c r="Q38" s="833">
        <v>85.08</v>
      </c>
      <c r="R38" s="834">
        <v>92.759999999999991</v>
      </c>
      <c r="S38" s="834">
        <v>98.16</v>
      </c>
      <c r="T38" s="834">
        <v>103.91999999999999</v>
      </c>
      <c r="U38" s="834">
        <v>109.44</v>
      </c>
      <c r="V38" s="834">
        <v>113.39999999999999</v>
      </c>
      <c r="W38" s="834">
        <v>119.03999999999999</v>
      </c>
      <c r="X38" s="834">
        <v>124.68</v>
      </c>
      <c r="Y38" s="834">
        <v>132.24</v>
      </c>
      <c r="Z38" s="834">
        <v>145.32</v>
      </c>
      <c r="AA38" s="834">
        <v>156.47999999999999</v>
      </c>
      <c r="AB38" s="834">
        <v>166.2</v>
      </c>
      <c r="AC38" s="835">
        <v>173.64</v>
      </c>
    </row>
    <row r="39" spans="1:29" x14ac:dyDescent="0.3">
      <c r="A39" s="828">
        <v>11</v>
      </c>
      <c r="B39" s="836">
        <v>77.3</v>
      </c>
      <c r="C39" s="823">
        <v>84.2</v>
      </c>
      <c r="D39" s="823">
        <v>89.5</v>
      </c>
      <c r="E39" s="823">
        <v>94.7</v>
      </c>
      <c r="F39" s="823">
        <v>98.5</v>
      </c>
      <c r="G39" s="823">
        <v>103.9</v>
      </c>
      <c r="H39" s="823">
        <v>109.2</v>
      </c>
      <c r="I39" s="823">
        <v>113</v>
      </c>
      <c r="J39" s="823">
        <v>121.5</v>
      </c>
      <c r="K39" s="823">
        <v>133</v>
      </c>
      <c r="L39" s="823">
        <v>143.1</v>
      </c>
      <c r="M39" s="823">
        <v>151.6</v>
      </c>
      <c r="N39" s="837">
        <v>158.30000000000001</v>
      </c>
      <c r="P39" s="828">
        <v>11</v>
      </c>
      <c r="Q39" s="836">
        <v>92.759999999999991</v>
      </c>
      <c r="R39" s="823">
        <v>101.04</v>
      </c>
      <c r="S39" s="823">
        <v>107.39999999999999</v>
      </c>
      <c r="T39" s="823">
        <v>113.64</v>
      </c>
      <c r="U39" s="823">
        <v>118.19999999999999</v>
      </c>
      <c r="V39" s="823">
        <v>124.68</v>
      </c>
      <c r="W39" s="823">
        <v>131.04</v>
      </c>
      <c r="X39" s="823">
        <v>135.6</v>
      </c>
      <c r="Y39" s="823">
        <v>145.79999999999998</v>
      </c>
      <c r="Z39" s="823">
        <v>159.6</v>
      </c>
      <c r="AA39" s="823">
        <v>171.72</v>
      </c>
      <c r="AB39" s="823">
        <v>181.92</v>
      </c>
      <c r="AC39" s="837">
        <v>189.96</v>
      </c>
    </row>
    <row r="40" spans="1:29" x14ac:dyDescent="0.3">
      <c r="A40" s="828">
        <v>12</v>
      </c>
      <c r="B40" s="836">
        <v>81.8</v>
      </c>
      <c r="C40" s="823">
        <v>89.5</v>
      </c>
      <c r="D40" s="823">
        <v>96.9</v>
      </c>
      <c r="E40" s="823">
        <v>103.1</v>
      </c>
      <c r="F40" s="823">
        <v>108.9</v>
      </c>
      <c r="G40" s="823">
        <v>113.4</v>
      </c>
      <c r="H40" s="823">
        <v>117.5</v>
      </c>
      <c r="I40" s="823">
        <v>122</v>
      </c>
      <c r="J40" s="823">
        <v>132.80000000000001</v>
      </c>
      <c r="K40" s="823">
        <v>145</v>
      </c>
      <c r="L40" s="823">
        <v>155.6</v>
      </c>
      <c r="M40" s="823">
        <v>165</v>
      </c>
      <c r="N40" s="837">
        <v>172.6</v>
      </c>
      <c r="P40" s="828">
        <v>12</v>
      </c>
      <c r="Q40" s="836">
        <v>98.16</v>
      </c>
      <c r="R40" s="823">
        <v>107.39999999999999</v>
      </c>
      <c r="S40" s="823">
        <v>116.28</v>
      </c>
      <c r="T40" s="823">
        <v>123.71999999999998</v>
      </c>
      <c r="U40" s="823">
        <v>130.68</v>
      </c>
      <c r="V40" s="823">
        <v>136.08000000000001</v>
      </c>
      <c r="W40" s="823">
        <v>141</v>
      </c>
      <c r="X40" s="823">
        <v>146.4</v>
      </c>
      <c r="Y40" s="823">
        <v>159.36000000000001</v>
      </c>
      <c r="Z40" s="823">
        <v>174</v>
      </c>
      <c r="AA40" s="823">
        <v>186.72</v>
      </c>
      <c r="AB40" s="823">
        <v>198</v>
      </c>
      <c r="AC40" s="837">
        <v>207.11999999999998</v>
      </c>
    </row>
    <row r="41" spans="1:29" x14ac:dyDescent="0.3">
      <c r="A41" s="828">
        <v>13</v>
      </c>
      <c r="B41" s="836">
        <v>86.6</v>
      </c>
      <c r="C41" s="823">
        <v>94.7</v>
      </c>
      <c r="D41" s="823">
        <v>103.1</v>
      </c>
      <c r="E41" s="823">
        <v>111</v>
      </c>
      <c r="F41" s="823">
        <v>117.5</v>
      </c>
      <c r="G41" s="823">
        <v>122.7</v>
      </c>
      <c r="H41" s="823">
        <v>127.9</v>
      </c>
      <c r="I41" s="823">
        <v>132.80000000000001</v>
      </c>
      <c r="J41" s="823">
        <v>143.9</v>
      </c>
      <c r="K41" s="823">
        <v>156.80000000000001</v>
      </c>
      <c r="L41" s="823">
        <v>168.3</v>
      </c>
      <c r="M41" s="823">
        <v>177.9</v>
      </c>
      <c r="N41" s="837">
        <v>186.1</v>
      </c>
      <c r="P41" s="828">
        <v>13</v>
      </c>
      <c r="Q41" s="836">
        <v>103.91999999999999</v>
      </c>
      <c r="R41" s="823">
        <v>113.64</v>
      </c>
      <c r="S41" s="823">
        <v>123.71999999999998</v>
      </c>
      <c r="T41" s="823">
        <v>133.19999999999999</v>
      </c>
      <c r="U41" s="823">
        <v>141</v>
      </c>
      <c r="V41" s="823">
        <v>147.24</v>
      </c>
      <c r="W41" s="823">
        <v>153.47999999999999</v>
      </c>
      <c r="X41" s="823">
        <v>159.36000000000001</v>
      </c>
      <c r="Y41" s="823">
        <v>172.68</v>
      </c>
      <c r="Z41" s="823">
        <v>188.16</v>
      </c>
      <c r="AA41" s="823">
        <v>201.96</v>
      </c>
      <c r="AB41" s="823">
        <v>213.48</v>
      </c>
      <c r="AC41" s="837">
        <v>223.32</v>
      </c>
    </row>
    <row r="42" spans="1:29" x14ac:dyDescent="0.3">
      <c r="A42" s="828">
        <v>14</v>
      </c>
      <c r="B42" s="836">
        <v>91.2</v>
      </c>
      <c r="C42" s="823">
        <v>98.5</v>
      </c>
      <c r="D42" s="823">
        <v>108.9</v>
      </c>
      <c r="E42" s="823">
        <v>117.5</v>
      </c>
      <c r="F42" s="823">
        <v>126.2</v>
      </c>
      <c r="G42" s="823">
        <v>132.1</v>
      </c>
      <c r="H42" s="823">
        <v>138</v>
      </c>
      <c r="I42" s="823">
        <v>143.30000000000001</v>
      </c>
      <c r="J42" s="823">
        <v>155.4</v>
      </c>
      <c r="K42" s="823">
        <v>168.7</v>
      </c>
      <c r="L42" s="823">
        <v>180.7</v>
      </c>
      <c r="M42" s="823">
        <v>191</v>
      </c>
      <c r="N42" s="837">
        <v>199.9</v>
      </c>
      <c r="P42" s="828">
        <v>14</v>
      </c>
      <c r="Q42" s="836">
        <v>109.44</v>
      </c>
      <c r="R42" s="823">
        <v>118.19999999999999</v>
      </c>
      <c r="S42" s="823">
        <v>130.68</v>
      </c>
      <c r="T42" s="823">
        <v>141</v>
      </c>
      <c r="U42" s="823">
        <v>151.44</v>
      </c>
      <c r="V42" s="823">
        <v>158.51999999999998</v>
      </c>
      <c r="W42" s="823">
        <v>165.6</v>
      </c>
      <c r="X42" s="823">
        <v>171.96</v>
      </c>
      <c r="Y42" s="823">
        <v>186.48</v>
      </c>
      <c r="Z42" s="823">
        <v>202.43999999999997</v>
      </c>
      <c r="AA42" s="823">
        <v>216.83999999999997</v>
      </c>
      <c r="AB42" s="823">
        <v>229.2</v>
      </c>
      <c r="AC42" s="837">
        <v>239.88</v>
      </c>
    </row>
    <row r="43" spans="1:29" x14ac:dyDescent="0.3">
      <c r="A43" s="828">
        <v>15</v>
      </c>
      <c r="B43" s="836">
        <v>94.5</v>
      </c>
      <c r="C43" s="823">
        <v>103.9</v>
      </c>
      <c r="D43" s="823">
        <v>113.4</v>
      </c>
      <c r="E43" s="823">
        <v>122.7</v>
      </c>
      <c r="F43" s="823">
        <v>132.1</v>
      </c>
      <c r="G43" s="823">
        <v>141.6</v>
      </c>
      <c r="H43" s="823">
        <v>147.9</v>
      </c>
      <c r="I43" s="823">
        <v>154.1</v>
      </c>
      <c r="J43" s="823">
        <v>166.7</v>
      </c>
      <c r="K43" s="823">
        <v>180.7</v>
      </c>
      <c r="L43" s="823">
        <v>193.2</v>
      </c>
      <c r="M43" s="823">
        <v>204.2</v>
      </c>
      <c r="N43" s="837">
        <v>213.7</v>
      </c>
      <c r="P43" s="828">
        <v>15</v>
      </c>
      <c r="Q43" s="836">
        <v>113.39999999999999</v>
      </c>
      <c r="R43" s="823">
        <v>124.68</v>
      </c>
      <c r="S43" s="823">
        <v>136.08000000000001</v>
      </c>
      <c r="T43" s="823">
        <v>147.24</v>
      </c>
      <c r="U43" s="823">
        <v>158.51999999999998</v>
      </c>
      <c r="V43" s="823">
        <v>169.92</v>
      </c>
      <c r="W43" s="823">
        <v>177.48</v>
      </c>
      <c r="X43" s="823">
        <v>184.92</v>
      </c>
      <c r="Y43" s="823">
        <v>200.04</v>
      </c>
      <c r="Z43" s="823">
        <v>216.83999999999997</v>
      </c>
      <c r="AA43" s="823">
        <v>231.83999999999997</v>
      </c>
      <c r="AB43" s="823">
        <v>245.03999999999996</v>
      </c>
      <c r="AC43" s="837">
        <v>256.44</v>
      </c>
    </row>
    <row r="44" spans="1:29" x14ac:dyDescent="0.3">
      <c r="A44" s="828">
        <v>16</v>
      </c>
      <c r="B44" s="836">
        <v>99.2</v>
      </c>
      <c r="C44" s="823">
        <v>109.2</v>
      </c>
      <c r="D44" s="823">
        <v>117.5</v>
      </c>
      <c r="E44" s="823">
        <v>127.9</v>
      </c>
      <c r="F44" s="823">
        <v>138</v>
      </c>
      <c r="G44" s="823">
        <v>147.9</v>
      </c>
      <c r="H44" s="823">
        <v>158</v>
      </c>
      <c r="I44" s="823">
        <v>165</v>
      </c>
      <c r="J44" s="823">
        <v>177.9</v>
      </c>
      <c r="K44" s="823">
        <v>192.8</v>
      </c>
      <c r="L44" s="823">
        <v>205.8</v>
      </c>
      <c r="M44" s="823">
        <v>217.4</v>
      </c>
      <c r="N44" s="837">
        <v>227.7</v>
      </c>
      <c r="P44" s="828">
        <v>16</v>
      </c>
      <c r="Q44" s="836">
        <v>119.03999999999999</v>
      </c>
      <c r="R44" s="823">
        <v>131.04</v>
      </c>
      <c r="S44" s="823">
        <v>141</v>
      </c>
      <c r="T44" s="823">
        <v>153.47999999999999</v>
      </c>
      <c r="U44" s="823">
        <v>165.6</v>
      </c>
      <c r="V44" s="823">
        <v>177.48</v>
      </c>
      <c r="W44" s="823">
        <v>189.6</v>
      </c>
      <c r="X44" s="823">
        <v>198</v>
      </c>
      <c r="Y44" s="823">
        <v>213.48</v>
      </c>
      <c r="Z44" s="823">
        <v>231.36</v>
      </c>
      <c r="AA44" s="823">
        <v>246.96</v>
      </c>
      <c r="AB44" s="823">
        <v>260.88</v>
      </c>
      <c r="AC44" s="837">
        <v>273.23999999999995</v>
      </c>
    </row>
    <row r="45" spans="1:29" x14ac:dyDescent="0.3">
      <c r="A45" s="828">
        <v>17</v>
      </c>
      <c r="B45" s="836">
        <v>103.9</v>
      </c>
      <c r="C45" s="823">
        <v>113</v>
      </c>
      <c r="D45" s="823">
        <v>122</v>
      </c>
      <c r="E45" s="823">
        <v>132.80000000000001</v>
      </c>
      <c r="F45" s="823">
        <v>143.30000000000001</v>
      </c>
      <c r="G45" s="823">
        <v>154.1</v>
      </c>
      <c r="H45" s="823">
        <v>165</v>
      </c>
      <c r="I45" s="823">
        <v>175.5</v>
      </c>
      <c r="J45" s="823">
        <v>189.3</v>
      </c>
      <c r="K45" s="823">
        <v>204.6</v>
      </c>
      <c r="L45" s="823">
        <v>218.4</v>
      </c>
      <c r="M45" s="823">
        <v>230.9</v>
      </c>
      <c r="N45" s="837">
        <v>241.3</v>
      </c>
      <c r="P45" s="828">
        <v>17</v>
      </c>
      <c r="Q45" s="836">
        <v>124.68</v>
      </c>
      <c r="R45" s="823">
        <v>135.6</v>
      </c>
      <c r="S45" s="823">
        <v>146.4</v>
      </c>
      <c r="T45" s="823">
        <v>159.36000000000001</v>
      </c>
      <c r="U45" s="823">
        <v>171.96</v>
      </c>
      <c r="V45" s="823">
        <v>184.92</v>
      </c>
      <c r="W45" s="823">
        <v>198</v>
      </c>
      <c r="X45" s="823">
        <v>210.6</v>
      </c>
      <c r="Y45" s="823">
        <v>227.16</v>
      </c>
      <c r="Z45" s="823">
        <v>245.51999999999998</v>
      </c>
      <c r="AA45" s="823">
        <v>262.08</v>
      </c>
      <c r="AB45" s="823">
        <v>277.08</v>
      </c>
      <c r="AC45" s="837">
        <v>289.56</v>
      </c>
    </row>
    <row r="46" spans="1:29" x14ac:dyDescent="0.3">
      <c r="A46" s="828">
        <v>18</v>
      </c>
      <c r="B46" s="836">
        <v>110.2</v>
      </c>
      <c r="C46" s="823">
        <v>121.5</v>
      </c>
      <c r="D46" s="823">
        <v>132.80000000000001</v>
      </c>
      <c r="E46" s="823">
        <v>143.9</v>
      </c>
      <c r="F46" s="823">
        <v>155.4</v>
      </c>
      <c r="G46" s="823">
        <v>166.7</v>
      </c>
      <c r="H46" s="823">
        <v>177.9</v>
      </c>
      <c r="I46" s="823">
        <v>189.3</v>
      </c>
      <c r="J46" s="823">
        <v>200.6</v>
      </c>
      <c r="K46" s="823">
        <v>216.4</v>
      </c>
      <c r="L46" s="823">
        <v>231.1</v>
      </c>
      <c r="M46" s="823">
        <v>243.9</v>
      </c>
      <c r="N46" s="837">
        <v>255.1</v>
      </c>
      <c r="P46" s="828">
        <v>18</v>
      </c>
      <c r="Q46" s="836">
        <v>132.24</v>
      </c>
      <c r="R46" s="823">
        <v>145.79999999999998</v>
      </c>
      <c r="S46" s="823">
        <v>159.36000000000001</v>
      </c>
      <c r="T46" s="823">
        <v>172.68</v>
      </c>
      <c r="U46" s="823">
        <v>186.48</v>
      </c>
      <c r="V46" s="823">
        <v>200.04</v>
      </c>
      <c r="W46" s="823">
        <v>213.48</v>
      </c>
      <c r="X46" s="823">
        <v>227.16</v>
      </c>
      <c r="Y46" s="823">
        <v>240.71999999999997</v>
      </c>
      <c r="Z46" s="823">
        <v>259.68</v>
      </c>
      <c r="AA46" s="823">
        <v>277.32</v>
      </c>
      <c r="AB46" s="823">
        <v>292.68</v>
      </c>
      <c r="AC46" s="837">
        <v>306.12</v>
      </c>
    </row>
    <row r="47" spans="1:29" x14ac:dyDescent="0.3">
      <c r="A47" s="828">
        <v>19</v>
      </c>
      <c r="B47" s="836">
        <v>121.1</v>
      </c>
      <c r="C47" s="823">
        <v>133</v>
      </c>
      <c r="D47" s="823">
        <v>145</v>
      </c>
      <c r="E47" s="823">
        <v>156.80000000000001</v>
      </c>
      <c r="F47" s="823">
        <v>168.7</v>
      </c>
      <c r="G47" s="823">
        <v>180.7</v>
      </c>
      <c r="H47" s="823">
        <v>192.8</v>
      </c>
      <c r="I47" s="823">
        <v>204.6</v>
      </c>
      <c r="J47" s="823">
        <v>216.4</v>
      </c>
      <c r="K47" s="823">
        <v>228.4</v>
      </c>
      <c r="L47" s="823">
        <v>243.3</v>
      </c>
      <c r="M47" s="823">
        <v>257</v>
      </c>
      <c r="N47" s="837">
        <v>268.8</v>
      </c>
      <c r="P47" s="828">
        <v>19</v>
      </c>
      <c r="Q47" s="836">
        <v>145.32</v>
      </c>
      <c r="R47" s="823">
        <v>159.6</v>
      </c>
      <c r="S47" s="823">
        <v>174</v>
      </c>
      <c r="T47" s="823">
        <v>188.16</v>
      </c>
      <c r="U47" s="823">
        <v>202.43999999999997</v>
      </c>
      <c r="V47" s="823">
        <v>216.83999999999997</v>
      </c>
      <c r="W47" s="823">
        <v>231.36</v>
      </c>
      <c r="X47" s="823">
        <v>245.51999999999998</v>
      </c>
      <c r="Y47" s="823">
        <v>259.68</v>
      </c>
      <c r="Z47" s="823">
        <v>274.08</v>
      </c>
      <c r="AA47" s="823">
        <v>291.95999999999998</v>
      </c>
      <c r="AB47" s="823">
        <v>308.39999999999998</v>
      </c>
      <c r="AC47" s="837">
        <v>322.56</v>
      </c>
    </row>
    <row r="48" spans="1:29" x14ac:dyDescent="0.3">
      <c r="A48" s="828">
        <v>20</v>
      </c>
      <c r="B48" s="836">
        <v>130.4</v>
      </c>
      <c r="C48" s="823">
        <v>143.1</v>
      </c>
      <c r="D48" s="823">
        <v>155.6</v>
      </c>
      <c r="E48" s="823">
        <v>168.3</v>
      </c>
      <c r="F48" s="823">
        <v>180.7</v>
      </c>
      <c r="G48" s="823">
        <v>193.2</v>
      </c>
      <c r="H48" s="823">
        <v>205.8</v>
      </c>
      <c r="I48" s="823">
        <v>218.4</v>
      </c>
      <c r="J48" s="823">
        <v>231.1</v>
      </c>
      <c r="K48" s="823">
        <v>243.3</v>
      </c>
      <c r="L48" s="823">
        <v>255.9</v>
      </c>
      <c r="M48" s="823">
        <v>270.2</v>
      </c>
      <c r="N48" s="837">
        <v>282.7</v>
      </c>
      <c r="P48" s="828">
        <v>20</v>
      </c>
      <c r="Q48" s="836">
        <v>156.47999999999999</v>
      </c>
      <c r="R48" s="823">
        <v>171.72</v>
      </c>
      <c r="S48" s="823">
        <v>186.72</v>
      </c>
      <c r="T48" s="823">
        <v>201.96</v>
      </c>
      <c r="U48" s="823">
        <v>216.83999999999997</v>
      </c>
      <c r="V48" s="823">
        <v>231.83999999999997</v>
      </c>
      <c r="W48" s="823">
        <v>246.96</v>
      </c>
      <c r="X48" s="823">
        <v>262.08</v>
      </c>
      <c r="Y48" s="823">
        <v>277.32</v>
      </c>
      <c r="Z48" s="823">
        <v>291.95999999999998</v>
      </c>
      <c r="AA48" s="823">
        <v>307.08</v>
      </c>
      <c r="AB48" s="823">
        <v>324.23999999999995</v>
      </c>
      <c r="AC48" s="837">
        <v>339.23999999999995</v>
      </c>
    </row>
    <row r="49" spans="1:29" x14ac:dyDescent="0.3">
      <c r="A49" s="828">
        <v>21</v>
      </c>
      <c r="B49" s="836">
        <v>138.5</v>
      </c>
      <c r="C49" s="823">
        <v>151.6</v>
      </c>
      <c r="D49" s="823">
        <v>165</v>
      </c>
      <c r="E49" s="823">
        <v>177.9</v>
      </c>
      <c r="F49" s="823">
        <v>191</v>
      </c>
      <c r="G49" s="823">
        <v>204.2</v>
      </c>
      <c r="H49" s="823">
        <v>217.4</v>
      </c>
      <c r="I49" s="823">
        <v>230.9</v>
      </c>
      <c r="J49" s="823">
        <v>243.9</v>
      </c>
      <c r="K49" s="823">
        <v>257</v>
      </c>
      <c r="L49" s="823">
        <v>270.2</v>
      </c>
      <c r="M49" s="823">
        <v>283.89999999999998</v>
      </c>
      <c r="N49" s="837">
        <v>296.7</v>
      </c>
      <c r="P49" s="828">
        <v>21</v>
      </c>
      <c r="Q49" s="836">
        <v>166.2</v>
      </c>
      <c r="R49" s="823">
        <v>181.92</v>
      </c>
      <c r="S49" s="823">
        <v>198</v>
      </c>
      <c r="T49" s="823">
        <v>213.48</v>
      </c>
      <c r="U49" s="823">
        <v>229.2</v>
      </c>
      <c r="V49" s="823">
        <v>245.03999999999996</v>
      </c>
      <c r="W49" s="823">
        <v>260.88</v>
      </c>
      <c r="X49" s="823">
        <v>277.08</v>
      </c>
      <c r="Y49" s="823">
        <v>292.68</v>
      </c>
      <c r="Z49" s="823">
        <v>308.39999999999998</v>
      </c>
      <c r="AA49" s="823">
        <v>324.23999999999995</v>
      </c>
      <c r="AB49" s="823">
        <v>340.67999999999995</v>
      </c>
      <c r="AC49" s="837">
        <v>356.03999999999996</v>
      </c>
    </row>
    <row r="50" spans="1:29" ht="15" thickBot="1" x14ac:dyDescent="0.35">
      <c r="A50" s="829">
        <v>22</v>
      </c>
      <c r="B50" s="838">
        <v>144.69999999999999</v>
      </c>
      <c r="C50" s="839">
        <v>158.30000000000001</v>
      </c>
      <c r="D50" s="839">
        <v>172.6</v>
      </c>
      <c r="E50" s="839">
        <v>186.1</v>
      </c>
      <c r="F50" s="839">
        <v>199.9</v>
      </c>
      <c r="G50" s="839">
        <v>213.7</v>
      </c>
      <c r="H50" s="839">
        <v>227.7</v>
      </c>
      <c r="I50" s="839">
        <v>241.3</v>
      </c>
      <c r="J50" s="839">
        <v>255.1</v>
      </c>
      <c r="K50" s="839">
        <v>268.8</v>
      </c>
      <c r="L50" s="839">
        <v>282.7</v>
      </c>
      <c r="M50" s="839">
        <v>296.7</v>
      </c>
      <c r="N50" s="840">
        <v>310.2</v>
      </c>
      <c r="P50" s="829">
        <v>22</v>
      </c>
      <c r="Q50" s="838">
        <v>173.64</v>
      </c>
      <c r="R50" s="839">
        <v>189.96</v>
      </c>
      <c r="S50" s="839">
        <v>207.11999999999998</v>
      </c>
      <c r="T50" s="839">
        <v>223.32</v>
      </c>
      <c r="U50" s="839">
        <v>239.88</v>
      </c>
      <c r="V50" s="839">
        <v>256.44</v>
      </c>
      <c r="W50" s="839">
        <v>273.23999999999995</v>
      </c>
      <c r="X50" s="839">
        <v>289.56</v>
      </c>
      <c r="Y50" s="839">
        <v>306.12</v>
      </c>
      <c r="Z50" s="839">
        <v>322.56</v>
      </c>
      <c r="AA50" s="839">
        <v>339.23999999999995</v>
      </c>
      <c r="AB50" s="839">
        <v>356.03999999999996</v>
      </c>
      <c r="AC50" s="840">
        <v>372.23999999999995</v>
      </c>
    </row>
    <row r="51" spans="1:29" ht="15" thickBot="1" x14ac:dyDescent="0.35">
      <c r="A51" s="48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P51" s="48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spans="1:29" ht="16.5" customHeight="1" thickBot="1" x14ac:dyDescent="0.35">
      <c r="A52" s="50" t="s">
        <v>283</v>
      </c>
      <c r="B52" s="1400" t="s">
        <v>274</v>
      </c>
      <c r="C52" s="824" t="s">
        <v>557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P52" s="96" t="s">
        <v>283</v>
      </c>
      <c r="Q52" s="42"/>
      <c r="R52" s="822" t="s">
        <v>558</v>
      </c>
      <c r="S52" s="42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spans="1:29" ht="15" thickBot="1" x14ac:dyDescent="0.35">
      <c r="A53" s="842" t="s">
        <v>275</v>
      </c>
      <c r="B53" s="830">
        <v>10</v>
      </c>
      <c r="C53" s="831">
        <v>11</v>
      </c>
      <c r="D53" s="831">
        <v>12</v>
      </c>
      <c r="E53" s="831">
        <v>13</v>
      </c>
      <c r="F53" s="831">
        <v>14</v>
      </c>
      <c r="G53" s="831">
        <v>15</v>
      </c>
      <c r="H53" s="831">
        <v>16</v>
      </c>
      <c r="I53" s="831">
        <v>17</v>
      </c>
      <c r="J53" s="831">
        <v>18</v>
      </c>
      <c r="K53" s="831">
        <v>19</v>
      </c>
      <c r="L53" s="831">
        <v>20</v>
      </c>
      <c r="M53" s="831">
        <v>21</v>
      </c>
      <c r="N53" s="832">
        <v>22</v>
      </c>
      <c r="P53" s="842" t="s">
        <v>275</v>
      </c>
      <c r="Q53" s="830">
        <v>10</v>
      </c>
      <c r="R53" s="831">
        <v>11</v>
      </c>
      <c r="S53" s="831">
        <v>12</v>
      </c>
      <c r="T53" s="831">
        <v>13</v>
      </c>
      <c r="U53" s="831">
        <v>14</v>
      </c>
      <c r="V53" s="831">
        <v>15</v>
      </c>
      <c r="W53" s="831">
        <v>16</v>
      </c>
      <c r="X53" s="831">
        <v>17</v>
      </c>
      <c r="Y53" s="831">
        <v>18</v>
      </c>
      <c r="Z53" s="831">
        <v>19</v>
      </c>
      <c r="AA53" s="831">
        <v>20</v>
      </c>
      <c r="AB53" s="831">
        <v>21</v>
      </c>
      <c r="AC53" s="832">
        <v>22</v>
      </c>
    </row>
    <row r="54" spans="1:29" x14ac:dyDescent="0.3">
      <c r="A54" s="841">
        <v>10</v>
      </c>
      <c r="B54" s="833">
        <v>77.7</v>
      </c>
      <c r="C54" s="834">
        <v>85.2</v>
      </c>
      <c r="D54" s="834">
        <v>93.3</v>
      </c>
      <c r="E54" s="834">
        <v>100.9</v>
      </c>
      <c r="F54" s="834">
        <v>108.6</v>
      </c>
      <c r="G54" s="834">
        <v>116.4</v>
      </c>
      <c r="H54" s="834">
        <v>124.1</v>
      </c>
      <c r="I54" s="834">
        <v>132</v>
      </c>
      <c r="J54" s="834">
        <v>139.5</v>
      </c>
      <c r="K54" s="834">
        <v>147.5</v>
      </c>
      <c r="L54" s="834">
        <v>155.19999999999999</v>
      </c>
      <c r="M54" s="834">
        <v>163</v>
      </c>
      <c r="N54" s="835">
        <v>170.7</v>
      </c>
      <c r="P54" s="841">
        <v>10</v>
      </c>
      <c r="Q54" s="833">
        <v>93.24</v>
      </c>
      <c r="R54" s="834">
        <v>102.24</v>
      </c>
      <c r="S54" s="834">
        <v>111.96</v>
      </c>
      <c r="T54" s="834">
        <v>121.08</v>
      </c>
      <c r="U54" s="834">
        <v>130.32</v>
      </c>
      <c r="V54" s="834">
        <v>139.68</v>
      </c>
      <c r="W54" s="834">
        <v>148.91999999999999</v>
      </c>
      <c r="X54" s="834">
        <v>158.4</v>
      </c>
      <c r="Y54" s="834">
        <v>167.4</v>
      </c>
      <c r="Z54" s="834">
        <v>177</v>
      </c>
      <c r="AA54" s="834">
        <v>186.23999999999998</v>
      </c>
      <c r="AB54" s="834">
        <v>195.6</v>
      </c>
      <c r="AC54" s="835">
        <v>204.83999999999997</v>
      </c>
    </row>
    <row r="55" spans="1:29" x14ac:dyDescent="0.3">
      <c r="A55" s="828">
        <v>11</v>
      </c>
      <c r="B55" s="836">
        <v>85.2</v>
      </c>
      <c r="C55" s="823">
        <v>93.9</v>
      </c>
      <c r="D55" s="823">
        <v>102.3</v>
      </c>
      <c r="E55" s="823">
        <v>111</v>
      </c>
      <c r="F55" s="823">
        <v>119.5</v>
      </c>
      <c r="G55" s="823">
        <v>128.1</v>
      </c>
      <c r="H55" s="823">
        <v>136.5</v>
      </c>
      <c r="I55" s="823">
        <v>145</v>
      </c>
      <c r="J55" s="823">
        <v>153.69999999999999</v>
      </c>
      <c r="K55" s="823">
        <v>162.19999999999999</v>
      </c>
      <c r="L55" s="823">
        <v>170.7</v>
      </c>
      <c r="M55" s="823">
        <v>179.4</v>
      </c>
      <c r="N55" s="837">
        <v>187.8</v>
      </c>
      <c r="P55" s="828">
        <v>11</v>
      </c>
      <c r="Q55" s="836">
        <v>102.24</v>
      </c>
      <c r="R55" s="823">
        <v>112.68</v>
      </c>
      <c r="S55" s="823">
        <v>122.75999999999999</v>
      </c>
      <c r="T55" s="823">
        <v>133.19999999999999</v>
      </c>
      <c r="U55" s="823">
        <v>143.4</v>
      </c>
      <c r="V55" s="823">
        <v>153.72</v>
      </c>
      <c r="W55" s="823">
        <v>163.79999999999998</v>
      </c>
      <c r="X55" s="823">
        <v>174</v>
      </c>
      <c r="Y55" s="823">
        <v>184.43999999999997</v>
      </c>
      <c r="Z55" s="823">
        <v>194.64</v>
      </c>
      <c r="AA55" s="823">
        <v>204.83999999999997</v>
      </c>
      <c r="AB55" s="823">
        <v>215.28</v>
      </c>
      <c r="AC55" s="837">
        <v>225.36</v>
      </c>
    </row>
    <row r="56" spans="1:29" x14ac:dyDescent="0.3">
      <c r="A56" s="828">
        <v>12</v>
      </c>
      <c r="B56" s="836">
        <v>93.3</v>
      </c>
      <c r="C56" s="823">
        <v>102.3</v>
      </c>
      <c r="D56" s="823">
        <v>111.7</v>
      </c>
      <c r="E56" s="823">
        <v>121.2</v>
      </c>
      <c r="F56" s="823">
        <v>130.19999999999999</v>
      </c>
      <c r="G56" s="823">
        <v>139.5</v>
      </c>
      <c r="H56" s="823">
        <v>149</v>
      </c>
      <c r="I56" s="823">
        <v>158.19999999999999</v>
      </c>
      <c r="J56" s="823">
        <v>167.6</v>
      </c>
      <c r="K56" s="823">
        <v>177</v>
      </c>
      <c r="L56" s="823">
        <v>186.2</v>
      </c>
      <c r="M56" s="823">
        <v>195.5</v>
      </c>
      <c r="N56" s="837">
        <v>204.9</v>
      </c>
      <c r="P56" s="828">
        <v>12</v>
      </c>
      <c r="Q56" s="836">
        <v>111.96</v>
      </c>
      <c r="R56" s="823">
        <v>122.75999999999999</v>
      </c>
      <c r="S56" s="823">
        <v>134.04</v>
      </c>
      <c r="T56" s="823">
        <v>145.44</v>
      </c>
      <c r="U56" s="823">
        <v>156.23999999999998</v>
      </c>
      <c r="V56" s="823">
        <v>167.4</v>
      </c>
      <c r="W56" s="823">
        <v>178.79999999999998</v>
      </c>
      <c r="X56" s="823">
        <v>189.83999999999997</v>
      </c>
      <c r="Y56" s="823">
        <v>201.11999999999998</v>
      </c>
      <c r="Z56" s="823">
        <v>212.4</v>
      </c>
      <c r="AA56" s="823">
        <v>223.43999999999997</v>
      </c>
      <c r="AB56" s="823">
        <v>234.6</v>
      </c>
      <c r="AC56" s="837">
        <v>245.88</v>
      </c>
    </row>
    <row r="57" spans="1:29" x14ac:dyDescent="0.3">
      <c r="A57" s="828">
        <v>13</v>
      </c>
      <c r="B57" s="836">
        <v>100.9</v>
      </c>
      <c r="C57" s="823">
        <v>111</v>
      </c>
      <c r="D57" s="823">
        <v>121.2</v>
      </c>
      <c r="E57" s="823">
        <v>131.19999999999999</v>
      </c>
      <c r="F57" s="823">
        <v>141.30000000000001</v>
      </c>
      <c r="G57" s="823">
        <v>151.5</v>
      </c>
      <c r="H57" s="823">
        <v>161.5</v>
      </c>
      <c r="I57" s="823">
        <v>171.4</v>
      </c>
      <c r="J57" s="823">
        <v>181.4</v>
      </c>
      <c r="K57" s="823">
        <v>191.5</v>
      </c>
      <c r="L57" s="823">
        <v>201.8</v>
      </c>
      <c r="M57" s="823">
        <v>211.9</v>
      </c>
      <c r="N57" s="837">
        <v>221.9</v>
      </c>
      <c r="P57" s="828">
        <v>13</v>
      </c>
      <c r="Q57" s="836">
        <v>121.08</v>
      </c>
      <c r="R57" s="823">
        <v>133.19999999999999</v>
      </c>
      <c r="S57" s="823">
        <v>145.44</v>
      </c>
      <c r="T57" s="823">
        <v>157.43999999999997</v>
      </c>
      <c r="U57" s="823">
        <v>169.56</v>
      </c>
      <c r="V57" s="823">
        <v>181.79999999999998</v>
      </c>
      <c r="W57" s="823">
        <v>193.79999999999998</v>
      </c>
      <c r="X57" s="823">
        <v>205.68</v>
      </c>
      <c r="Y57" s="823">
        <v>217.68</v>
      </c>
      <c r="Z57" s="823">
        <v>229.79999999999998</v>
      </c>
      <c r="AA57" s="823">
        <v>242.16</v>
      </c>
      <c r="AB57" s="823">
        <v>254.28</v>
      </c>
      <c r="AC57" s="837">
        <v>266.27999999999997</v>
      </c>
    </row>
    <row r="58" spans="1:29" x14ac:dyDescent="0.3">
      <c r="A58" s="828">
        <v>14</v>
      </c>
      <c r="B58" s="836">
        <v>108.6</v>
      </c>
      <c r="C58" s="823">
        <v>119.5</v>
      </c>
      <c r="D58" s="823">
        <v>130.19999999999999</v>
      </c>
      <c r="E58" s="823">
        <v>141.30000000000001</v>
      </c>
      <c r="F58" s="823">
        <v>152.1</v>
      </c>
      <c r="G58" s="823">
        <v>163</v>
      </c>
      <c r="H58" s="823">
        <v>173.8</v>
      </c>
      <c r="I58" s="823">
        <v>184.5</v>
      </c>
      <c r="J58" s="823">
        <v>195.5</v>
      </c>
      <c r="K58" s="823">
        <v>206.4</v>
      </c>
      <c r="L58" s="823">
        <v>217.3</v>
      </c>
      <c r="M58" s="823">
        <v>228</v>
      </c>
      <c r="N58" s="837">
        <v>238.9</v>
      </c>
      <c r="P58" s="828">
        <v>14</v>
      </c>
      <c r="Q58" s="836">
        <v>130.32</v>
      </c>
      <c r="R58" s="823">
        <v>143.4</v>
      </c>
      <c r="S58" s="823">
        <v>156.23999999999998</v>
      </c>
      <c r="T58" s="823">
        <v>169.56</v>
      </c>
      <c r="U58" s="823">
        <v>182.51999999999998</v>
      </c>
      <c r="V58" s="823">
        <v>195.6</v>
      </c>
      <c r="W58" s="823">
        <v>208.56</v>
      </c>
      <c r="X58" s="823">
        <v>221.4</v>
      </c>
      <c r="Y58" s="823">
        <v>234.6</v>
      </c>
      <c r="Z58" s="823">
        <v>247.68</v>
      </c>
      <c r="AA58" s="823">
        <v>260.76</v>
      </c>
      <c r="AB58" s="823">
        <v>273.59999999999997</v>
      </c>
      <c r="AC58" s="837">
        <v>286.68</v>
      </c>
    </row>
    <row r="59" spans="1:29" x14ac:dyDescent="0.3">
      <c r="A59" s="828">
        <v>15</v>
      </c>
      <c r="B59" s="836">
        <v>116.4</v>
      </c>
      <c r="C59" s="823">
        <v>128.1</v>
      </c>
      <c r="D59" s="823">
        <v>139.5</v>
      </c>
      <c r="E59" s="823">
        <v>151.5</v>
      </c>
      <c r="F59" s="823">
        <v>163</v>
      </c>
      <c r="G59" s="823">
        <v>174.6</v>
      </c>
      <c r="H59" s="823">
        <v>186.2</v>
      </c>
      <c r="I59" s="823">
        <v>197.7</v>
      </c>
      <c r="J59" s="823">
        <v>209.5</v>
      </c>
      <c r="K59" s="823">
        <v>221.2</v>
      </c>
      <c r="L59" s="823">
        <v>232.7</v>
      </c>
      <c r="M59" s="823">
        <v>244.5</v>
      </c>
      <c r="N59" s="837">
        <v>255.9</v>
      </c>
      <c r="P59" s="828">
        <v>15</v>
      </c>
      <c r="Q59" s="836">
        <v>139.68</v>
      </c>
      <c r="R59" s="823">
        <v>153.72</v>
      </c>
      <c r="S59" s="823">
        <v>167.4</v>
      </c>
      <c r="T59" s="823">
        <v>181.79999999999998</v>
      </c>
      <c r="U59" s="823">
        <v>195.6</v>
      </c>
      <c r="V59" s="823">
        <v>209.51999999999998</v>
      </c>
      <c r="W59" s="823">
        <v>223.43999999999997</v>
      </c>
      <c r="X59" s="823">
        <v>237.23999999999998</v>
      </c>
      <c r="Y59" s="823">
        <v>251.39999999999998</v>
      </c>
      <c r="Z59" s="823">
        <v>265.44</v>
      </c>
      <c r="AA59" s="823">
        <v>279.23999999999995</v>
      </c>
      <c r="AB59" s="823">
        <v>293.39999999999998</v>
      </c>
      <c r="AC59" s="837">
        <v>307.08</v>
      </c>
    </row>
    <row r="60" spans="1:29" x14ac:dyDescent="0.3">
      <c r="A60" s="828">
        <v>16</v>
      </c>
      <c r="B60" s="836">
        <v>124.1</v>
      </c>
      <c r="C60" s="823">
        <v>136.5</v>
      </c>
      <c r="D60" s="823">
        <v>149</v>
      </c>
      <c r="E60" s="823">
        <v>161.5</v>
      </c>
      <c r="F60" s="823">
        <v>173.8</v>
      </c>
      <c r="G60" s="823">
        <v>186.2</v>
      </c>
      <c r="H60" s="823">
        <v>198.7</v>
      </c>
      <c r="I60" s="823">
        <v>210.9</v>
      </c>
      <c r="J60" s="823">
        <v>223.5</v>
      </c>
      <c r="K60" s="823">
        <v>235.8</v>
      </c>
      <c r="L60" s="823">
        <v>248.4</v>
      </c>
      <c r="M60" s="823">
        <v>260.8</v>
      </c>
      <c r="N60" s="837">
        <v>273.2</v>
      </c>
      <c r="P60" s="828">
        <v>16</v>
      </c>
      <c r="Q60" s="836">
        <v>148.91999999999999</v>
      </c>
      <c r="R60" s="823">
        <v>163.79999999999998</v>
      </c>
      <c r="S60" s="823">
        <v>178.79999999999998</v>
      </c>
      <c r="T60" s="823">
        <v>193.79999999999998</v>
      </c>
      <c r="U60" s="823">
        <v>208.56</v>
      </c>
      <c r="V60" s="823">
        <v>223.43999999999997</v>
      </c>
      <c r="W60" s="823">
        <v>238.43999999999997</v>
      </c>
      <c r="X60" s="823">
        <v>253.07999999999998</v>
      </c>
      <c r="Y60" s="823">
        <v>268.2</v>
      </c>
      <c r="Z60" s="823">
        <v>282.95999999999998</v>
      </c>
      <c r="AA60" s="823">
        <v>298.08</v>
      </c>
      <c r="AB60" s="823">
        <v>312.95999999999998</v>
      </c>
      <c r="AC60" s="837">
        <v>327.84</v>
      </c>
    </row>
    <row r="61" spans="1:29" x14ac:dyDescent="0.3">
      <c r="A61" s="828">
        <v>17</v>
      </c>
      <c r="B61" s="836">
        <v>132</v>
      </c>
      <c r="C61" s="823">
        <v>145</v>
      </c>
      <c r="D61" s="823">
        <v>158.19999999999999</v>
      </c>
      <c r="E61" s="823">
        <v>171.4</v>
      </c>
      <c r="F61" s="823">
        <v>184.5</v>
      </c>
      <c r="G61" s="823">
        <v>197.7</v>
      </c>
      <c r="H61" s="823">
        <v>210.9</v>
      </c>
      <c r="I61" s="823">
        <v>224</v>
      </c>
      <c r="J61" s="823">
        <v>237.5</v>
      </c>
      <c r="K61" s="823">
        <v>250.7</v>
      </c>
      <c r="L61" s="823">
        <v>263.8</v>
      </c>
      <c r="M61" s="823">
        <v>276.89999999999998</v>
      </c>
      <c r="N61" s="837">
        <v>290.10000000000002</v>
      </c>
      <c r="P61" s="828">
        <v>17</v>
      </c>
      <c r="Q61" s="836">
        <v>158.4</v>
      </c>
      <c r="R61" s="823">
        <v>174</v>
      </c>
      <c r="S61" s="823">
        <v>189.83999999999997</v>
      </c>
      <c r="T61" s="823">
        <v>205.68</v>
      </c>
      <c r="U61" s="823">
        <v>221.4</v>
      </c>
      <c r="V61" s="823">
        <v>237.23999999999998</v>
      </c>
      <c r="W61" s="823">
        <v>253.07999999999998</v>
      </c>
      <c r="X61" s="823">
        <v>268.8</v>
      </c>
      <c r="Y61" s="823">
        <v>285</v>
      </c>
      <c r="Z61" s="823">
        <v>300.83999999999997</v>
      </c>
      <c r="AA61" s="823">
        <v>316.56</v>
      </c>
      <c r="AB61" s="823">
        <v>332.28</v>
      </c>
      <c r="AC61" s="837">
        <v>348.12</v>
      </c>
    </row>
    <row r="62" spans="1:29" x14ac:dyDescent="0.3">
      <c r="A62" s="828">
        <v>18</v>
      </c>
      <c r="B62" s="836">
        <v>139.5</v>
      </c>
      <c r="C62" s="823">
        <v>153.69999999999999</v>
      </c>
      <c r="D62" s="823">
        <v>167.6</v>
      </c>
      <c r="E62" s="823">
        <v>181.4</v>
      </c>
      <c r="F62" s="823">
        <v>195.5</v>
      </c>
      <c r="G62" s="823">
        <v>209.5</v>
      </c>
      <c r="H62" s="823">
        <v>223.5</v>
      </c>
      <c r="I62" s="823">
        <v>237.5</v>
      </c>
      <c r="J62" s="823">
        <v>251.4</v>
      </c>
      <c r="K62" s="823">
        <v>265.2</v>
      </c>
      <c r="L62" s="823">
        <v>279.3</v>
      </c>
      <c r="M62" s="823">
        <v>293.2</v>
      </c>
      <c r="N62" s="837">
        <v>307.2</v>
      </c>
      <c r="P62" s="828">
        <v>18</v>
      </c>
      <c r="Q62" s="836">
        <v>167.4</v>
      </c>
      <c r="R62" s="823">
        <v>184.43999999999997</v>
      </c>
      <c r="S62" s="823">
        <v>201.11999999999998</v>
      </c>
      <c r="T62" s="823">
        <v>217.68</v>
      </c>
      <c r="U62" s="823">
        <v>234.6</v>
      </c>
      <c r="V62" s="823">
        <v>251.39999999999998</v>
      </c>
      <c r="W62" s="823">
        <v>268.2</v>
      </c>
      <c r="X62" s="823">
        <v>285</v>
      </c>
      <c r="Y62" s="823">
        <v>301.68</v>
      </c>
      <c r="Z62" s="823">
        <v>318.23999999999995</v>
      </c>
      <c r="AA62" s="823">
        <v>335.16</v>
      </c>
      <c r="AB62" s="823">
        <v>351.84</v>
      </c>
      <c r="AC62" s="837">
        <v>368.64</v>
      </c>
    </row>
    <row r="63" spans="1:29" x14ac:dyDescent="0.3">
      <c r="A63" s="828">
        <v>19</v>
      </c>
      <c r="B63" s="836">
        <v>147.5</v>
      </c>
      <c r="C63" s="823">
        <v>162.19999999999999</v>
      </c>
      <c r="D63" s="823">
        <v>177</v>
      </c>
      <c r="E63" s="823">
        <v>191.5</v>
      </c>
      <c r="F63" s="823">
        <v>206.4</v>
      </c>
      <c r="G63" s="823">
        <v>221.2</v>
      </c>
      <c r="H63" s="823">
        <v>235.8</v>
      </c>
      <c r="I63" s="823">
        <v>250.7</v>
      </c>
      <c r="J63" s="823">
        <v>265.2</v>
      </c>
      <c r="K63" s="823">
        <v>280</v>
      </c>
      <c r="L63" s="823">
        <v>294.60000000000002</v>
      </c>
      <c r="M63" s="823">
        <v>309.5</v>
      </c>
      <c r="N63" s="837">
        <v>324.39999999999998</v>
      </c>
      <c r="P63" s="828">
        <v>19</v>
      </c>
      <c r="Q63" s="836">
        <v>177</v>
      </c>
      <c r="R63" s="823">
        <v>194.64</v>
      </c>
      <c r="S63" s="823">
        <v>212.4</v>
      </c>
      <c r="T63" s="823">
        <v>229.79999999999998</v>
      </c>
      <c r="U63" s="823">
        <v>247.68</v>
      </c>
      <c r="V63" s="823">
        <v>265.44</v>
      </c>
      <c r="W63" s="823">
        <v>282.95999999999998</v>
      </c>
      <c r="X63" s="823">
        <v>300.83999999999997</v>
      </c>
      <c r="Y63" s="823">
        <v>318.23999999999995</v>
      </c>
      <c r="Z63" s="823">
        <v>336</v>
      </c>
      <c r="AA63" s="823">
        <v>353.52000000000004</v>
      </c>
      <c r="AB63" s="823">
        <v>371.4</v>
      </c>
      <c r="AC63" s="837">
        <v>389.28</v>
      </c>
    </row>
    <row r="64" spans="1:29" x14ac:dyDescent="0.3">
      <c r="A64" s="828">
        <v>20</v>
      </c>
      <c r="B64" s="836">
        <v>155.19999999999999</v>
      </c>
      <c r="C64" s="823">
        <v>170.7</v>
      </c>
      <c r="D64" s="823">
        <v>186.2</v>
      </c>
      <c r="E64" s="823">
        <v>201.8</v>
      </c>
      <c r="F64" s="823">
        <v>217.3</v>
      </c>
      <c r="G64" s="823">
        <v>232.7</v>
      </c>
      <c r="H64" s="823">
        <v>248.4</v>
      </c>
      <c r="I64" s="823">
        <v>263.8</v>
      </c>
      <c r="J64" s="823">
        <v>279.3</v>
      </c>
      <c r="K64" s="823">
        <v>294.60000000000002</v>
      </c>
      <c r="L64" s="823">
        <v>310.2</v>
      </c>
      <c r="M64" s="823">
        <v>325.89999999999998</v>
      </c>
      <c r="N64" s="837">
        <v>341.4</v>
      </c>
      <c r="P64" s="828">
        <v>20</v>
      </c>
      <c r="Q64" s="836">
        <v>186.23999999999998</v>
      </c>
      <c r="R64" s="823">
        <v>204.83999999999997</v>
      </c>
      <c r="S64" s="823">
        <v>223.43999999999997</v>
      </c>
      <c r="T64" s="823">
        <v>242.16</v>
      </c>
      <c r="U64" s="823">
        <v>260.76</v>
      </c>
      <c r="V64" s="823">
        <v>279.23999999999995</v>
      </c>
      <c r="W64" s="823">
        <v>298.08</v>
      </c>
      <c r="X64" s="823">
        <v>316.56</v>
      </c>
      <c r="Y64" s="823">
        <v>335.16</v>
      </c>
      <c r="Z64" s="823">
        <v>353.52000000000004</v>
      </c>
      <c r="AA64" s="823">
        <v>372.23999999999995</v>
      </c>
      <c r="AB64" s="823">
        <v>391.08</v>
      </c>
      <c r="AC64" s="837">
        <v>409.67999999999995</v>
      </c>
    </row>
    <row r="65" spans="1:29" x14ac:dyDescent="0.3">
      <c r="A65" s="828">
        <v>21</v>
      </c>
      <c r="B65" s="836">
        <v>163</v>
      </c>
      <c r="C65" s="823">
        <v>179.4</v>
      </c>
      <c r="D65" s="823">
        <v>195.5</v>
      </c>
      <c r="E65" s="823">
        <v>211.9</v>
      </c>
      <c r="F65" s="823">
        <v>228</v>
      </c>
      <c r="G65" s="823">
        <v>244.5</v>
      </c>
      <c r="H65" s="823">
        <v>260.8</v>
      </c>
      <c r="I65" s="823">
        <v>276.89999999999998</v>
      </c>
      <c r="J65" s="823">
        <v>293.2</v>
      </c>
      <c r="K65" s="823">
        <v>309.5</v>
      </c>
      <c r="L65" s="823">
        <v>325.89999999999998</v>
      </c>
      <c r="M65" s="823">
        <v>342.2</v>
      </c>
      <c r="N65" s="837">
        <v>358.4</v>
      </c>
      <c r="P65" s="828">
        <v>21</v>
      </c>
      <c r="Q65" s="836">
        <v>195.6</v>
      </c>
      <c r="R65" s="823">
        <v>215.28</v>
      </c>
      <c r="S65" s="823">
        <v>234.6</v>
      </c>
      <c r="T65" s="823">
        <v>254.28</v>
      </c>
      <c r="U65" s="823">
        <v>273.59999999999997</v>
      </c>
      <c r="V65" s="823">
        <v>293.39999999999998</v>
      </c>
      <c r="W65" s="823">
        <v>312.95999999999998</v>
      </c>
      <c r="X65" s="823">
        <v>332.28</v>
      </c>
      <c r="Y65" s="823">
        <v>351.84</v>
      </c>
      <c r="Z65" s="823">
        <v>371.4</v>
      </c>
      <c r="AA65" s="823">
        <v>391.08</v>
      </c>
      <c r="AB65" s="823">
        <v>410.64</v>
      </c>
      <c r="AC65" s="837">
        <v>430.08</v>
      </c>
    </row>
    <row r="66" spans="1:29" ht="15" thickBot="1" x14ac:dyDescent="0.35">
      <c r="A66" s="829">
        <v>22</v>
      </c>
      <c r="B66" s="838">
        <v>170.7</v>
      </c>
      <c r="C66" s="839">
        <v>187.8</v>
      </c>
      <c r="D66" s="839">
        <v>204.9</v>
      </c>
      <c r="E66" s="839">
        <v>221.9</v>
      </c>
      <c r="F66" s="839">
        <v>238.9</v>
      </c>
      <c r="G66" s="839">
        <v>255.9</v>
      </c>
      <c r="H66" s="839">
        <v>273.2</v>
      </c>
      <c r="I66" s="839">
        <v>290.10000000000002</v>
      </c>
      <c r="J66" s="839">
        <v>307.2</v>
      </c>
      <c r="K66" s="839">
        <v>324.39999999999998</v>
      </c>
      <c r="L66" s="839">
        <v>341.4</v>
      </c>
      <c r="M66" s="839">
        <v>358.4</v>
      </c>
      <c r="N66" s="840">
        <v>375.4</v>
      </c>
      <c r="P66" s="829">
        <v>22</v>
      </c>
      <c r="Q66" s="838">
        <v>204.83999999999997</v>
      </c>
      <c r="R66" s="839">
        <v>225.36</v>
      </c>
      <c r="S66" s="839">
        <v>245.88</v>
      </c>
      <c r="T66" s="839">
        <v>266.27999999999997</v>
      </c>
      <c r="U66" s="839">
        <v>286.68</v>
      </c>
      <c r="V66" s="839">
        <v>307.08</v>
      </c>
      <c r="W66" s="839">
        <v>327.84</v>
      </c>
      <c r="X66" s="839">
        <v>348.12</v>
      </c>
      <c r="Y66" s="839">
        <v>368.64</v>
      </c>
      <c r="Z66" s="839">
        <v>389.28</v>
      </c>
      <c r="AA66" s="839">
        <v>409.67999999999995</v>
      </c>
      <c r="AB66" s="839">
        <v>430.08</v>
      </c>
      <c r="AC66" s="840">
        <v>450.47999999999996</v>
      </c>
    </row>
    <row r="67" spans="1:29" ht="15" thickBot="1" x14ac:dyDescent="0.35">
      <c r="A67" s="48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P67" s="48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</row>
    <row r="68" spans="1:29" ht="15.75" customHeight="1" thickBot="1" x14ac:dyDescent="0.35">
      <c r="A68" s="50" t="s">
        <v>284</v>
      </c>
      <c r="B68" s="1400" t="s">
        <v>274</v>
      </c>
      <c r="C68" s="824" t="s">
        <v>557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P68" s="50" t="s">
        <v>284</v>
      </c>
      <c r="Q68" s="42"/>
      <c r="R68" s="822" t="s">
        <v>558</v>
      </c>
      <c r="S68" s="42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spans="1:29" ht="15" thickBot="1" x14ac:dyDescent="0.35">
      <c r="A69" s="842" t="s">
        <v>275</v>
      </c>
      <c r="B69" s="830">
        <v>10</v>
      </c>
      <c r="C69" s="831">
        <v>11</v>
      </c>
      <c r="D69" s="831">
        <v>12</v>
      </c>
      <c r="E69" s="831">
        <v>13</v>
      </c>
      <c r="F69" s="831">
        <v>14</v>
      </c>
      <c r="G69" s="831">
        <v>15</v>
      </c>
      <c r="H69" s="831">
        <v>16</v>
      </c>
      <c r="I69" s="831">
        <v>17</v>
      </c>
      <c r="J69" s="831">
        <v>18</v>
      </c>
      <c r="K69" s="831">
        <v>19</v>
      </c>
      <c r="L69" s="831">
        <v>20</v>
      </c>
      <c r="M69" s="831">
        <v>21</v>
      </c>
      <c r="N69" s="832">
        <v>22</v>
      </c>
      <c r="P69" s="842" t="s">
        <v>275</v>
      </c>
      <c r="Q69" s="830">
        <v>10</v>
      </c>
      <c r="R69" s="831">
        <v>11</v>
      </c>
      <c r="S69" s="831">
        <v>12</v>
      </c>
      <c r="T69" s="831">
        <v>13</v>
      </c>
      <c r="U69" s="831">
        <v>14</v>
      </c>
      <c r="V69" s="831">
        <v>15</v>
      </c>
      <c r="W69" s="831">
        <v>16</v>
      </c>
      <c r="X69" s="831">
        <v>17</v>
      </c>
      <c r="Y69" s="831">
        <v>18</v>
      </c>
      <c r="Z69" s="831">
        <v>19</v>
      </c>
      <c r="AA69" s="831">
        <v>20</v>
      </c>
      <c r="AB69" s="831">
        <v>21</v>
      </c>
      <c r="AC69" s="832">
        <v>22</v>
      </c>
    </row>
    <row r="70" spans="1:29" x14ac:dyDescent="0.3">
      <c r="A70" s="841">
        <v>10</v>
      </c>
      <c r="B70" s="833">
        <v>97</v>
      </c>
      <c r="C70" s="834">
        <v>106.8</v>
      </c>
      <c r="D70" s="834">
        <v>116.4</v>
      </c>
      <c r="E70" s="834">
        <v>126</v>
      </c>
      <c r="F70" s="834">
        <v>135.9</v>
      </c>
      <c r="G70" s="834">
        <v>145.6</v>
      </c>
      <c r="H70" s="834">
        <v>155.19999999999999</v>
      </c>
      <c r="I70" s="834">
        <v>165</v>
      </c>
      <c r="J70" s="834">
        <v>174.6</v>
      </c>
      <c r="K70" s="834">
        <v>184.2</v>
      </c>
      <c r="L70" s="834">
        <v>194</v>
      </c>
      <c r="M70" s="834">
        <v>203.7</v>
      </c>
      <c r="N70" s="835">
        <v>213.3</v>
      </c>
      <c r="P70" s="841">
        <v>10</v>
      </c>
      <c r="Q70" s="833">
        <v>116.39999999999999</v>
      </c>
      <c r="R70" s="834">
        <v>128.16</v>
      </c>
      <c r="S70" s="834">
        <v>139.68</v>
      </c>
      <c r="T70" s="834">
        <v>151.19999999999999</v>
      </c>
      <c r="U70" s="834">
        <v>163.08000000000001</v>
      </c>
      <c r="V70" s="834">
        <v>174.72</v>
      </c>
      <c r="W70" s="834">
        <v>186.23999999999998</v>
      </c>
      <c r="X70" s="834">
        <v>198</v>
      </c>
      <c r="Y70" s="834">
        <v>209.51999999999998</v>
      </c>
      <c r="Z70" s="834">
        <v>221.04</v>
      </c>
      <c r="AA70" s="834">
        <v>232.79999999999998</v>
      </c>
      <c r="AB70" s="834">
        <v>244.43999999999997</v>
      </c>
      <c r="AC70" s="835">
        <v>255.96</v>
      </c>
    </row>
    <row r="71" spans="1:29" x14ac:dyDescent="0.3">
      <c r="A71" s="828">
        <v>11</v>
      </c>
      <c r="B71" s="836">
        <v>106.8</v>
      </c>
      <c r="C71" s="823">
        <v>117.3</v>
      </c>
      <c r="D71" s="823">
        <v>128.1</v>
      </c>
      <c r="E71" s="823">
        <v>138.69999999999999</v>
      </c>
      <c r="F71" s="823">
        <v>149.4</v>
      </c>
      <c r="G71" s="823">
        <v>160.1</v>
      </c>
      <c r="H71" s="823">
        <v>170.7</v>
      </c>
      <c r="I71" s="823">
        <v>181.3</v>
      </c>
      <c r="J71" s="823">
        <v>192.1</v>
      </c>
      <c r="K71" s="823">
        <v>202.9</v>
      </c>
      <c r="L71" s="823">
        <v>213.3</v>
      </c>
      <c r="M71" s="823">
        <v>223.9</v>
      </c>
      <c r="N71" s="837">
        <v>234.7</v>
      </c>
      <c r="P71" s="828">
        <v>11</v>
      </c>
      <c r="Q71" s="836">
        <v>128.16</v>
      </c>
      <c r="R71" s="823">
        <v>140.76</v>
      </c>
      <c r="S71" s="823">
        <v>153.72</v>
      </c>
      <c r="T71" s="823">
        <v>166.43999999999997</v>
      </c>
      <c r="U71" s="823">
        <v>179.28</v>
      </c>
      <c r="V71" s="823">
        <v>192.11999999999998</v>
      </c>
      <c r="W71" s="823">
        <v>204.83999999999997</v>
      </c>
      <c r="X71" s="823">
        <v>217.56</v>
      </c>
      <c r="Y71" s="823">
        <v>230.51999999999998</v>
      </c>
      <c r="Z71" s="823">
        <v>243.48</v>
      </c>
      <c r="AA71" s="823">
        <v>255.96</v>
      </c>
      <c r="AB71" s="823">
        <v>268.68</v>
      </c>
      <c r="AC71" s="837">
        <v>281.64</v>
      </c>
    </row>
    <row r="72" spans="1:29" x14ac:dyDescent="0.3">
      <c r="A72" s="828">
        <v>12</v>
      </c>
      <c r="B72" s="836">
        <v>116.4</v>
      </c>
      <c r="C72" s="823">
        <v>128.1</v>
      </c>
      <c r="D72" s="823">
        <v>139.5</v>
      </c>
      <c r="E72" s="823">
        <v>151.5</v>
      </c>
      <c r="F72" s="823">
        <v>163</v>
      </c>
      <c r="G72" s="823">
        <v>174.6</v>
      </c>
      <c r="H72" s="823">
        <v>186.2</v>
      </c>
      <c r="I72" s="823">
        <v>197.7</v>
      </c>
      <c r="J72" s="823">
        <v>209.5</v>
      </c>
      <c r="K72" s="823">
        <v>221.2</v>
      </c>
      <c r="L72" s="823">
        <v>232.7</v>
      </c>
      <c r="M72" s="823">
        <v>244.5</v>
      </c>
      <c r="N72" s="837">
        <v>255.9</v>
      </c>
      <c r="P72" s="828">
        <v>12</v>
      </c>
      <c r="Q72" s="836">
        <v>139.68</v>
      </c>
      <c r="R72" s="823">
        <v>153.72</v>
      </c>
      <c r="S72" s="823">
        <v>167.4</v>
      </c>
      <c r="T72" s="823">
        <v>181.79999999999998</v>
      </c>
      <c r="U72" s="823">
        <v>195.6</v>
      </c>
      <c r="V72" s="823">
        <v>209.51999999999998</v>
      </c>
      <c r="W72" s="823">
        <v>223.43999999999997</v>
      </c>
      <c r="X72" s="823">
        <v>237.23999999999998</v>
      </c>
      <c r="Y72" s="823">
        <v>251.39999999999998</v>
      </c>
      <c r="Z72" s="823">
        <v>265.44</v>
      </c>
      <c r="AA72" s="823">
        <v>279.23999999999995</v>
      </c>
      <c r="AB72" s="823">
        <v>293.39999999999998</v>
      </c>
      <c r="AC72" s="837">
        <v>307.08</v>
      </c>
    </row>
    <row r="73" spans="1:29" x14ac:dyDescent="0.3">
      <c r="A73" s="828">
        <v>13</v>
      </c>
      <c r="B73" s="836">
        <v>126</v>
      </c>
      <c r="C73" s="823">
        <v>138.69999999999999</v>
      </c>
      <c r="D73" s="823">
        <v>151.5</v>
      </c>
      <c r="E73" s="823">
        <v>164</v>
      </c>
      <c r="F73" s="823">
        <v>176.7</v>
      </c>
      <c r="G73" s="823">
        <v>189.2</v>
      </c>
      <c r="H73" s="823">
        <v>201.8</v>
      </c>
      <c r="I73" s="823">
        <v>214.2</v>
      </c>
      <c r="J73" s="823">
        <v>226.9</v>
      </c>
      <c r="K73" s="823">
        <v>239.5</v>
      </c>
      <c r="L73" s="823">
        <v>252</v>
      </c>
      <c r="M73" s="823">
        <v>264.8</v>
      </c>
      <c r="N73" s="837">
        <v>277.39999999999998</v>
      </c>
      <c r="P73" s="828">
        <v>13</v>
      </c>
      <c r="Q73" s="836">
        <v>151.19999999999999</v>
      </c>
      <c r="R73" s="823">
        <v>166.43999999999997</v>
      </c>
      <c r="S73" s="823">
        <v>181.79999999999998</v>
      </c>
      <c r="T73" s="823">
        <v>196.79999999999998</v>
      </c>
      <c r="U73" s="823">
        <v>212.04</v>
      </c>
      <c r="V73" s="823">
        <v>227.04</v>
      </c>
      <c r="W73" s="823">
        <v>242.16</v>
      </c>
      <c r="X73" s="823">
        <v>257.03999999999996</v>
      </c>
      <c r="Y73" s="823">
        <v>272.27999999999997</v>
      </c>
      <c r="Z73" s="823">
        <v>287.39999999999998</v>
      </c>
      <c r="AA73" s="823">
        <v>302.39999999999998</v>
      </c>
      <c r="AB73" s="823">
        <v>317.76</v>
      </c>
      <c r="AC73" s="837">
        <v>332.87999999999994</v>
      </c>
    </row>
    <row r="74" spans="1:29" x14ac:dyDescent="0.3">
      <c r="A74" s="828">
        <v>14</v>
      </c>
      <c r="B74" s="836">
        <v>135.9</v>
      </c>
      <c r="C74" s="823">
        <v>149.4</v>
      </c>
      <c r="D74" s="823">
        <v>163</v>
      </c>
      <c r="E74" s="823">
        <v>176.7</v>
      </c>
      <c r="F74" s="823">
        <v>190.2</v>
      </c>
      <c r="G74" s="823">
        <v>203.7</v>
      </c>
      <c r="H74" s="823">
        <v>217.3</v>
      </c>
      <c r="I74" s="823">
        <v>231</v>
      </c>
      <c r="J74" s="823">
        <v>244.5</v>
      </c>
      <c r="K74" s="823">
        <v>258</v>
      </c>
      <c r="L74" s="823">
        <v>271.60000000000002</v>
      </c>
      <c r="M74" s="823">
        <v>285.2</v>
      </c>
      <c r="N74" s="837">
        <v>298.8</v>
      </c>
      <c r="P74" s="828">
        <v>14</v>
      </c>
      <c r="Q74" s="836">
        <v>163.08000000000001</v>
      </c>
      <c r="R74" s="823">
        <v>179.28</v>
      </c>
      <c r="S74" s="823">
        <v>195.6</v>
      </c>
      <c r="T74" s="823">
        <v>212.04</v>
      </c>
      <c r="U74" s="823">
        <v>228.23999999999998</v>
      </c>
      <c r="V74" s="823">
        <v>244.43999999999997</v>
      </c>
      <c r="W74" s="823">
        <v>260.76</v>
      </c>
      <c r="X74" s="823">
        <v>277.2</v>
      </c>
      <c r="Y74" s="823">
        <v>293.39999999999998</v>
      </c>
      <c r="Z74" s="823">
        <v>309.59999999999997</v>
      </c>
      <c r="AA74" s="823">
        <v>325.92</v>
      </c>
      <c r="AB74" s="823">
        <v>342.23999999999995</v>
      </c>
      <c r="AC74" s="837">
        <v>358.56</v>
      </c>
    </row>
    <row r="75" spans="1:29" x14ac:dyDescent="0.3">
      <c r="A75" s="828">
        <v>15</v>
      </c>
      <c r="B75" s="836">
        <v>145.6</v>
      </c>
      <c r="C75" s="823">
        <v>160.1</v>
      </c>
      <c r="D75" s="823">
        <v>174.6</v>
      </c>
      <c r="E75" s="823">
        <v>189.2</v>
      </c>
      <c r="F75" s="823">
        <v>203.7</v>
      </c>
      <c r="G75" s="823">
        <v>218.3</v>
      </c>
      <c r="H75" s="823">
        <v>232.7</v>
      </c>
      <c r="I75" s="823">
        <v>247.4</v>
      </c>
      <c r="J75" s="823">
        <v>261.89999999999998</v>
      </c>
      <c r="K75" s="823">
        <v>276.5</v>
      </c>
      <c r="L75" s="823">
        <v>290.89999999999998</v>
      </c>
      <c r="M75" s="823">
        <v>305.60000000000002</v>
      </c>
      <c r="N75" s="837">
        <v>320.10000000000002</v>
      </c>
      <c r="P75" s="828">
        <v>15</v>
      </c>
      <c r="Q75" s="836">
        <v>174.72</v>
      </c>
      <c r="R75" s="823">
        <v>192.11999999999998</v>
      </c>
      <c r="S75" s="823">
        <v>209.51999999999998</v>
      </c>
      <c r="T75" s="823">
        <v>227.04</v>
      </c>
      <c r="U75" s="823">
        <v>244.43999999999997</v>
      </c>
      <c r="V75" s="823">
        <v>261.95999999999998</v>
      </c>
      <c r="W75" s="823">
        <v>279.23999999999995</v>
      </c>
      <c r="X75" s="823">
        <v>296.88</v>
      </c>
      <c r="Y75" s="823">
        <v>314.27999999999997</v>
      </c>
      <c r="Z75" s="823">
        <v>331.8</v>
      </c>
      <c r="AA75" s="823">
        <v>349.08</v>
      </c>
      <c r="AB75" s="823">
        <v>366.72</v>
      </c>
      <c r="AC75" s="837">
        <v>384.12</v>
      </c>
    </row>
    <row r="76" spans="1:29" x14ac:dyDescent="0.3">
      <c r="A76" s="828">
        <v>16</v>
      </c>
      <c r="B76" s="836">
        <v>155.19999999999999</v>
      </c>
      <c r="C76" s="823">
        <v>170.7</v>
      </c>
      <c r="D76" s="823">
        <v>186.2</v>
      </c>
      <c r="E76" s="823">
        <v>201.8</v>
      </c>
      <c r="F76" s="823">
        <v>217.3</v>
      </c>
      <c r="G76" s="823">
        <v>232.7</v>
      </c>
      <c r="H76" s="823">
        <v>248.4</v>
      </c>
      <c r="I76" s="823">
        <v>263.8</v>
      </c>
      <c r="J76" s="823">
        <v>279.3</v>
      </c>
      <c r="K76" s="823">
        <v>294.60000000000002</v>
      </c>
      <c r="L76" s="823">
        <v>310.2</v>
      </c>
      <c r="M76" s="823">
        <v>325.89999999999998</v>
      </c>
      <c r="N76" s="837">
        <v>341.4</v>
      </c>
      <c r="P76" s="828">
        <v>16</v>
      </c>
      <c r="Q76" s="836">
        <v>186.23999999999998</v>
      </c>
      <c r="R76" s="823">
        <v>204.83999999999997</v>
      </c>
      <c r="S76" s="823">
        <v>223.43999999999997</v>
      </c>
      <c r="T76" s="823">
        <v>242.16</v>
      </c>
      <c r="U76" s="823">
        <v>260.76</v>
      </c>
      <c r="V76" s="823">
        <v>279.23999999999995</v>
      </c>
      <c r="W76" s="823">
        <v>298.08</v>
      </c>
      <c r="X76" s="823">
        <v>316.56</v>
      </c>
      <c r="Y76" s="823">
        <v>335.16</v>
      </c>
      <c r="Z76" s="823">
        <v>353.52000000000004</v>
      </c>
      <c r="AA76" s="823">
        <v>372.23999999999995</v>
      </c>
      <c r="AB76" s="823">
        <v>391.08</v>
      </c>
      <c r="AC76" s="837">
        <v>409.67999999999995</v>
      </c>
    </row>
    <row r="77" spans="1:29" x14ac:dyDescent="0.3">
      <c r="A77" s="828">
        <v>17</v>
      </c>
      <c r="B77" s="836">
        <v>165</v>
      </c>
      <c r="C77" s="823">
        <v>181.3</v>
      </c>
      <c r="D77" s="823">
        <v>197.7</v>
      </c>
      <c r="E77" s="823">
        <v>214.2</v>
      </c>
      <c r="F77" s="823">
        <v>231</v>
      </c>
      <c r="G77" s="823">
        <v>247.4</v>
      </c>
      <c r="H77" s="823">
        <v>263.8</v>
      </c>
      <c r="I77" s="823">
        <v>280.2</v>
      </c>
      <c r="J77" s="823">
        <v>296.7</v>
      </c>
      <c r="K77" s="823">
        <v>313.3</v>
      </c>
      <c r="L77" s="823">
        <v>329.7</v>
      </c>
      <c r="M77" s="823">
        <v>346.2</v>
      </c>
      <c r="N77" s="837">
        <v>362.6</v>
      </c>
      <c r="P77" s="828">
        <v>17</v>
      </c>
      <c r="Q77" s="836">
        <v>198</v>
      </c>
      <c r="R77" s="823">
        <v>217.56</v>
      </c>
      <c r="S77" s="823">
        <v>237.23999999999998</v>
      </c>
      <c r="T77" s="823">
        <v>257.03999999999996</v>
      </c>
      <c r="U77" s="823">
        <v>277.2</v>
      </c>
      <c r="V77" s="823">
        <v>296.88</v>
      </c>
      <c r="W77" s="823">
        <v>316.56</v>
      </c>
      <c r="X77" s="823">
        <v>336.23999999999995</v>
      </c>
      <c r="Y77" s="823">
        <v>356.03999999999996</v>
      </c>
      <c r="Z77" s="823">
        <v>375.96</v>
      </c>
      <c r="AA77" s="823">
        <v>395.64</v>
      </c>
      <c r="AB77" s="823">
        <v>415.44</v>
      </c>
      <c r="AC77" s="837">
        <v>435.12</v>
      </c>
    </row>
    <row r="78" spans="1:29" x14ac:dyDescent="0.3">
      <c r="A78" s="828">
        <v>18</v>
      </c>
      <c r="B78" s="836">
        <v>174.6</v>
      </c>
      <c r="C78" s="823">
        <v>192.1</v>
      </c>
      <c r="D78" s="823">
        <v>209.5</v>
      </c>
      <c r="E78" s="823">
        <v>226.9</v>
      </c>
      <c r="F78" s="823">
        <v>244.5</v>
      </c>
      <c r="G78" s="823">
        <v>261.89999999999998</v>
      </c>
      <c r="H78" s="823">
        <v>279.3</v>
      </c>
      <c r="I78" s="823">
        <v>296.7</v>
      </c>
      <c r="J78" s="823">
        <v>314.2</v>
      </c>
      <c r="K78" s="823">
        <v>331.7</v>
      </c>
      <c r="L78" s="823">
        <v>349.1</v>
      </c>
      <c r="M78" s="823">
        <v>366.4</v>
      </c>
      <c r="N78" s="837">
        <v>383.9</v>
      </c>
      <c r="P78" s="828">
        <v>18</v>
      </c>
      <c r="Q78" s="836">
        <v>209.51999999999998</v>
      </c>
      <c r="R78" s="823">
        <v>230.51999999999998</v>
      </c>
      <c r="S78" s="823">
        <v>251.39999999999998</v>
      </c>
      <c r="T78" s="823">
        <v>272.27999999999997</v>
      </c>
      <c r="U78" s="823">
        <v>293.39999999999998</v>
      </c>
      <c r="V78" s="823">
        <v>314.27999999999997</v>
      </c>
      <c r="W78" s="823">
        <v>335.16</v>
      </c>
      <c r="X78" s="823">
        <v>356.03999999999996</v>
      </c>
      <c r="Y78" s="823">
        <v>377.03999999999996</v>
      </c>
      <c r="Z78" s="823">
        <v>398.03999999999996</v>
      </c>
      <c r="AA78" s="823">
        <v>418.92</v>
      </c>
      <c r="AB78" s="823">
        <v>439.67999999999995</v>
      </c>
      <c r="AC78" s="837">
        <v>460.67999999999995</v>
      </c>
    </row>
    <row r="79" spans="1:29" x14ac:dyDescent="0.3">
      <c r="A79" s="828">
        <v>19</v>
      </c>
      <c r="B79" s="836">
        <v>184.2</v>
      </c>
      <c r="C79" s="823">
        <v>202.9</v>
      </c>
      <c r="D79" s="823">
        <v>221.2</v>
      </c>
      <c r="E79" s="823">
        <v>239.5</v>
      </c>
      <c r="F79" s="823">
        <v>258</v>
      </c>
      <c r="G79" s="823">
        <v>276.5</v>
      </c>
      <c r="H79" s="823">
        <v>294.60000000000002</v>
      </c>
      <c r="I79" s="823">
        <v>313.3</v>
      </c>
      <c r="J79" s="823">
        <v>331.7</v>
      </c>
      <c r="K79" s="823">
        <v>350.2</v>
      </c>
      <c r="L79" s="823">
        <v>368.5</v>
      </c>
      <c r="M79" s="823">
        <v>386.9</v>
      </c>
      <c r="N79" s="837">
        <v>405.4</v>
      </c>
      <c r="P79" s="828">
        <v>19</v>
      </c>
      <c r="Q79" s="836">
        <v>221.04</v>
      </c>
      <c r="R79" s="823">
        <v>243.48</v>
      </c>
      <c r="S79" s="823">
        <v>265.44</v>
      </c>
      <c r="T79" s="823">
        <v>287.39999999999998</v>
      </c>
      <c r="U79" s="823">
        <v>309.59999999999997</v>
      </c>
      <c r="V79" s="823">
        <v>331.8</v>
      </c>
      <c r="W79" s="823">
        <v>353.52000000000004</v>
      </c>
      <c r="X79" s="823">
        <v>375.96</v>
      </c>
      <c r="Y79" s="823">
        <v>398.03999999999996</v>
      </c>
      <c r="Z79" s="823">
        <v>420.23999999999995</v>
      </c>
      <c r="AA79" s="823">
        <v>442.2</v>
      </c>
      <c r="AB79" s="823">
        <v>464.28</v>
      </c>
      <c r="AC79" s="837">
        <v>486.47999999999996</v>
      </c>
    </row>
    <row r="80" spans="1:29" x14ac:dyDescent="0.3">
      <c r="A80" s="828">
        <v>20</v>
      </c>
      <c r="B80" s="836">
        <v>194</v>
      </c>
      <c r="C80" s="823">
        <v>213.3</v>
      </c>
      <c r="D80" s="823">
        <v>232.7</v>
      </c>
      <c r="E80" s="823">
        <v>252</v>
      </c>
      <c r="F80" s="823">
        <v>271.60000000000002</v>
      </c>
      <c r="G80" s="823">
        <v>290.89999999999998</v>
      </c>
      <c r="H80" s="823">
        <v>310.2</v>
      </c>
      <c r="I80" s="823">
        <v>329.7</v>
      </c>
      <c r="J80" s="823">
        <v>349.1</v>
      </c>
      <c r="K80" s="823">
        <v>368.5</v>
      </c>
      <c r="L80" s="823">
        <v>387.9</v>
      </c>
      <c r="M80" s="823">
        <v>407.1</v>
      </c>
      <c r="N80" s="837">
        <v>426.7</v>
      </c>
      <c r="P80" s="828">
        <v>20</v>
      </c>
      <c r="Q80" s="836">
        <v>232.79999999999998</v>
      </c>
      <c r="R80" s="823">
        <v>255.96</v>
      </c>
      <c r="S80" s="823">
        <v>279.23999999999995</v>
      </c>
      <c r="T80" s="823">
        <v>302.39999999999998</v>
      </c>
      <c r="U80" s="823">
        <v>325.92</v>
      </c>
      <c r="V80" s="823">
        <v>349.08</v>
      </c>
      <c r="W80" s="823">
        <v>372.23999999999995</v>
      </c>
      <c r="X80" s="823">
        <v>395.64</v>
      </c>
      <c r="Y80" s="823">
        <v>418.92</v>
      </c>
      <c r="Z80" s="823">
        <v>442.2</v>
      </c>
      <c r="AA80" s="823">
        <v>465.47999999999996</v>
      </c>
      <c r="AB80" s="823">
        <v>488.52</v>
      </c>
      <c r="AC80" s="837">
        <v>512.04</v>
      </c>
    </row>
    <row r="81" spans="1:29" x14ac:dyDescent="0.3">
      <c r="A81" s="828">
        <v>21</v>
      </c>
      <c r="B81" s="836">
        <v>203.7</v>
      </c>
      <c r="C81" s="823">
        <v>223.9</v>
      </c>
      <c r="D81" s="823">
        <v>244.5</v>
      </c>
      <c r="E81" s="823">
        <v>264.8</v>
      </c>
      <c r="F81" s="823">
        <v>285.2</v>
      </c>
      <c r="G81" s="823">
        <v>305.60000000000002</v>
      </c>
      <c r="H81" s="823">
        <v>325.89999999999998</v>
      </c>
      <c r="I81" s="823">
        <v>346.2</v>
      </c>
      <c r="J81" s="823">
        <v>366.4</v>
      </c>
      <c r="K81" s="823">
        <v>386.9</v>
      </c>
      <c r="L81" s="823">
        <v>407.1</v>
      </c>
      <c r="M81" s="823">
        <v>427.6</v>
      </c>
      <c r="N81" s="837">
        <v>448</v>
      </c>
      <c r="P81" s="828">
        <v>21</v>
      </c>
      <c r="Q81" s="836">
        <v>244.43999999999997</v>
      </c>
      <c r="R81" s="823">
        <v>268.68</v>
      </c>
      <c r="S81" s="823">
        <v>293.39999999999998</v>
      </c>
      <c r="T81" s="823">
        <v>317.76</v>
      </c>
      <c r="U81" s="823">
        <v>342.23999999999995</v>
      </c>
      <c r="V81" s="823">
        <v>366.72</v>
      </c>
      <c r="W81" s="823">
        <v>391.08</v>
      </c>
      <c r="X81" s="823">
        <v>415.44</v>
      </c>
      <c r="Y81" s="823">
        <v>439.67999999999995</v>
      </c>
      <c r="Z81" s="823">
        <v>464.28</v>
      </c>
      <c r="AA81" s="823">
        <v>488.52</v>
      </c>
      <c r="AB81" s="823">
        <v>513.12</v>
      </c>
      <c r="AC81" s="837">
        <v>537.6</v>
      </c>
    </row>
    <row r="82" spans="1:29" ht="15" thickBot="1" x14ac:dyDescent="0.35">
      <c r="A82" s="829">
        <v>22</v>
      </c>
      <c r="B82" s="838">
        <v>213.3</v>
      </c>
      <c r="C82" s="839">
        <v>234.7</v>
      </c>
      <c r="D82" s="839">
        <v>255.9</v>
      </c>
      <c r="E82" s="839">
        <v>277.39999999999998</v>
      </c>
      <c r="F82" s="839">
        <v>298.8</v>
      </c>
      <c r="G82" s="839">
        <v>320.10000000000002</v>
      </c>
      <c r="H82" s="839">
        <v>341.4</v>
      </c>
      <c r="I82" s="839">
        <v>362.6</v>
      </c>
      <c r="J82" s="839">
        <v>383.9</v>
      </c>
      <c r="K82" s="839">
        <v>405.4</v>
      </c>
      <c r="L82" s="839">
        <v>426.7</v>
      </c>
      <c r="M82" s="839">
        <v>448</v>
      </c>
      <c r="N82" s="840">
        <v>469.4</v>
      </c>
      <c r="P82" s="829">
        <v>22</v>
      </c>
      <c r="Q82" s="838">
        <v>255.96</v>
      </c>
      <c r="R82" s="839">
        <v>281.64</v>
      </c>
      <c r="S82" s="839">
        <v>307.08</v>
      </c>
      <c r="T82" s="839">
        <v>332.87999999999994</v>
      </c>
      <c r="U82" s="839">
        <v>358.56</v>
      </c>
      <c r="V82" s="839">
        <v>384.12</v>
      </c>
      <c r="W82" s="839">
        <v>409.67999999999995</v>
      </c>
      <c r="X82" s="839">
        <v>435.12</v>
      </c>
      <c r="Y82" s="839">
        <v>460.67999999999995</v>
      </c>
      <c r="Z82" s="839">
        <v>486.47999999999996</v>
      </c>
      <c r="AA82" s="839">
        <v>512.04</v>
      </c>
      <c r="AB82" s="839">
        <v>537.6</v>
      </c>
      <c r="AC82" s="840">
        <v>563.28</v>
      </c>
    </row>
    <row r="98" spans="5:5" x14ac:dyDescent="0.3">
      <c r="E98" s="43"/>
    </row>
    <row r="99" spans="5:5" x14ac:dyDescent="0.3">
      <c r="E99" s="45"/>
    </row>
    <row r="100" spans="5:5" x14ac:dyDescent="0.3">
      <c r="E100" s="45"/>
    </row>
    <row r="101" spans="5:5" x14ac:dyDescent="0.3">
      <c r="E101" s="45"/>
    </row>
    <row r="102" spans="5:5" x14ac:dyDescent="0.3">
      <c r="E102" s="45"/>
    </row>
    <row r="103" spans="5:5" x14ac:dyDescent="0.3">
      <c r="E103" s="45"/>
    </row>
    <row r="104" spans="5:5" x14ac:dyDescent="0.3">
      <c r="E104" s="45"/>
    </row>
    <row r="105" spans="5:5" x14ac:dyDescent="0.3">
      <c r="E105" s="45"/>
    </row>
    <row r="106" spans="5:5" x14ac:dyDescent="0.3">
      <c r="E106" s="45"/>
    </row>
    <row r="107" spans="5:5" x14ac:dyDescent="0.3">
      <c r="E107" s="45"/>
    </row>
    <row r="108" spans="5:5" x14ac:dyDescent="0.3">
      <c r="E108" s="45"/>
    </row>
    <row r="109" spans="5:5" x14ac:dyDescent="0.3">
      <c r="E109" s="45"/>
    </row>
    <row r="110" spans="5:5" x14ac:dyDescent="0.3">
      <c r="E110" s="45"/>
    </row>
    <row r="111" spans="5:5" x14ac:dyDescent="0.3">
      <c r="E111" s="45"/>
    </row>
    <row r="112" spans="5:5" x14ac:dyDescent="0.3">
      <c r="E112" s="45"/>
    </row>
    <row r="113" spans="5:5" x14ac:dyDescent="0.3">
      <c r="E113" s="45"/>
    </row>
    <row r="114" spans="5:5" x14ac:dyDescent="0.3">
      <c r="E114" s="45"/>
    </row>
    <row r="115" spans="5:5" x14ac:dyDescent="0.3">
      <c r="E115" s="45"/>
    </row>
    <row r="116" spans="5:5" x14ac:dyDescent="0.3">
      <c r="E116" s="45"/>
    </row>
    <row r="117" spans="5:5" x14ac:dyDescent="0.3">
      <c r="E117" s="45"/>
    </row>
    <row r="118" spans="5:5" x14ac:dyDescent="0.3">
      <c r="E118" s="45"/>
    </row>
    <row r="119" spans="5:5" x14ac:dyDescent="0.3">
      <c r="E119" s="45"/>
    </row>
  </sheetData>
  <mergeCells count="4">
    <mergeCell ref="I1:J1"/>
    <mergeCell ref="I2:J2"/>
    <mergeCell ref="A19:B19"/>
    <mergeCell ref="P19:Q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0A81-5CF8-4167-84E5-AF02BEB1550A}">
  <sheetPr>
    <tabColor rgb="FFFFC000"/>
  </sheetPr>
  <dimension ref="A1:AI170"/>
  <sheetViews>
    <sheetView zoomScaleNormal="100" workbookViewId="0">
      <selection activeCell="I4" sqref="I4"/>
    </sheetView>
  </sheetViews>
  <sheetFormatPr defaultColWidth="9.109375" defaultRowHeight="14.4" x14ac:dyDescent="0.3"/>
  <cols>
    <col min="1" max="1" width="17.109375" style="52" bestFit="1" customWidth="1"/>
    <col min="2" max="2" width="11.109375" style="52" customWidth="1"/>
    <col min="3" max="6" width="8.109375" style="52" bestFit="1" customWidth="1"/>
    <col min="7" max="7" width="10.33203125" style="52" customWidth="1"/>
    <col min="8" max="8" width="9.6640625" style="52" customWidth="1"/>
    <col min="9" max="9" width="12.5546875" style="52" customWidth="1"/>
    <col min="10" max="10" width="12.33203125" style="52" customWidth="1"/>
    <col min="11" max="11" width="8.88671875" style="52" bestFit="1" customWidth="1"/>
    <col min="12" max="13" width="8.5546875" style="52" bestFit="1" customWidth="1"/>
    <col min="14" max="16" width="8.88671875" style="52" bestFit="1" customWidth="1"/>
    <col min="17" max="18" width="6.88671875" style="52" bestFit="1" customWidth="1"/>
    <col min="19" max="19" width="9.109375" style="52" customWidth="1"/>
    <col min="20" max="22" width="6.88671875" style="52" bestFit="1" customWidth="1"/>
    <col min="23" max="28" width="7.6640625" style="52" bestFit="1" customWidth="1"/>
    <col min="29" max="31" width="7.5546875" style="52" bestFit="1" customWidth="1"/>
    <col min="32" max="35" width="8.109375" style="52" bestFit="1" customWidth="1"/>
    <col min="36" max="16384" width="9.109375" style="52"/>
  </cols>
  <sheetData>
    <row r="1" spans="1:35" customFormat="1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35" customFormat="1" ht="21.6" thickBot="1" x14ac:dyDescent="0.45">
      <c r="A2" s="130" t="s">
        <v>560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35" s="843" customFormat="1" ht="15.6" x14ac:dyDescent="0.3">
      <c r="A3" s="820"/>
    </row>
    <row r="4" spans="1:35" s="62" customFormat="1" ht="16.2" thickBot="1" x14ac:dyDescent="0.35">
      <c r="A4" s="62" t="s">
        <v>272</v>
      </c>
    </row>
    <row r="5" spans="1:35" ht="15" thickBot="1" x14ac:dyDescent="0.35">
      <c r="A5" s="826" t="s">
        <v>273</v>
      </c>
      <c r="B5" s="1400" t="s">
        <v>274</v>
      </c>
      <c r="C5" s="824" t="s">
        <v>561</v>
      </c>
      <c r="D5" s="846"/>
      <c r="E5" s="846"/>
      <c r="F5" s="846"/>
      <c r="G5" s="846"/>
      <c r="H5" s="846"/>
      <c r="I5" s="846"/>
      <c r="J5" s="846"/>
      <c r="K5" s="846"/>
      <c r="L5" s="846"/>
      <c r="M5" s="846"/>
      <c r="N5" s="846"/>
      <c r="O5" s="846"/>
      <c r="P5" s="846"/>
      <c r="Q5" s="846"/>
      <c r="R5" s="846"/>
      <c r="S5" s="846"/>
      <c r="T5" s="846"/>
      <c r="U5" s="846"/>
      <c r="V5" s="846"/>
      <c r="W5" s="846"/>
    </row>
    <row r="6" spans="1:35" ht="15" thickBot="1" x14ac:dyDescent="0.35">
      <c r="A6" s="1404" t="s">
        <v>275</v>
      </c>
      <c r="B6" s="1409">
        <v>3</v>
      </c>
      <c r="C6" s="1409">
        <v>4</v>
      </c>
      <c r="D6" s="1409">
        <v>5</v>
      </c>
      <c r="E6" s="1409">
        <v>6</v>
      </c>
      <c r="F6" s="1409">
        <v>7</v>
      </c>
      <c r="G6" s="1409">
        <v>8</v>
      </c>
      <c r="H6" s="1409">
        <v>9</v>
      </c>
      <c r="I6" s="1409">
        <v>10</v>
      </c>
      <c r="J6" s="1409">
        <v>11</v>
      </c>
      <c r="K6" s="1409">
        <v>12</v>
      </c>
      <c r="L6" s="1409">
        <v>13</v>
      </c>
      <c r="M6" s="1409">
        <v>14</v>
      </c>
      <c r="N6" s="1409">
        <v>15</v>
      </c>
      <c r="O6" s="1409">
        <v>16</v>
      </c>
      <c r="P6" s="1409">
        <v>17</v>
      </c>
      <c r="Q6" s="1409">
        <v>18</v>
      </c>
      <c r="R6" s="1409">
        <v>19</v>
      </c>
      <c r="S6" s="1409">
        <v>20</v>
      </c>
      <c r="T6" s="1409">
        <v>21</v>
      </c>
      <c r="U6" s="1409">
        <v>22</v>
      </c>
      <c r="V6" s="1409">
        <v>23</v>
      </c>
      <c r="W6" s="1409">
        <v>24</v>
      </c>
      <c r="X6" s="1409">
        <v>25</v>
      </c>
      <c r="Y6" s="1409">
        <v>26</v>
      </c>
      <c r="Z6" s="1409">
        <v>27</v>
      </c>
      <c r="AA6" s="1409">
        <v>28</v>
      </c>
      <c r="AB6" s="1409">
        <v>29</v>
      </c>
      <c r="AC6" s="1409">
        <v>30</v>
      </c>
      <c r="AD6" s="1409">
        <v>31</v>
      </c>
      <c r="AE6" s="1409">
        <v>32</v>
      </c>
      <c r="AF6" s="1409">
        <v>33</v>
      </c>
      <c r="AG6" s="1409">
        <v>34</v>
      </c>
      <c r="AH6" s="1409">
        <v>35</v>
      </c>
      <c r="AI6" s="1410">
        <v>36</v>
      </c>
    </row>
    <row r="7" spans="1:35" x14ac:dyDescent="0.3">
      <c r="A7" s="1422" t="s">
        <v>43</v>
      </c>
      <c r="B7" s="1423">
        <v>7.4</v>
      </c>
      <c r="C7" s="1424">
        <v>9.1</v>
      </c>
      <c r="D7" s="1424">
        <v>11.4</v>
      </c>
      <c r="E7" s="1424">
        <v>13.7</v>
      </c>
      <c r="F7" s="1424">
        <v>17.399999999999999</v>
      </c>
      <c r="G7" s="1424">
        <v>21.7</v>
      </c>
      <c r="H7" s="1424">
        <v>26.4</v>
      </c>
      <c r="I7" s="1424">
        <v>32.200000000000003</v>
      </c>
      <c r="J7" s="1424">
        <v>37.799999999999997</v>
      </c>
      <c r="K7" s="1424">
        <v>43.9</v>
      </c>
      <c r="L7" s="1424">
        <v>50.6</v>
      </c>
      <c r="M7" s="1424">
        <v>57.6</v>
      </c>
      <c r="N7" s="1424">
        <v>65</v>
      </c>
      <c r="O7" s="1424">
        <v>73.099999999999994</v>
      </c>
      <c r="P7" s="1424">
        <v>80.900000000000006</v>
      </c>
      <c r="Q7" s="1424">
        <v>89.5</v>
      </c>
      <c r="R7" s="1424">
        <v>98.9</v>
      </c>
      <c r="S7" s="1424">
        <v>109.5</v>
      </c>
      <c r="T7" s="1424">
        <v>120.6</v>
      </c>
      <c r="U7" s="1424">
        <v>131.9</v>
      </c>
      <c r="V7" s="1424">
        <v>143.80000000000001</v>
      </c>
      <c r="W7" s="1424">
        <v>155.69999999999999</v>
      </c>
      <c r="X7" s="1425">
        <v>197.6</v>
      </c>
      <c r="Y7" s="1425">
        <v>239.5</v>
      </c>
      <c r="Z7" s="1425">
        <v>281.3</v>
      </c>
      <c r="AA7" s="1425">
        <v>323.10000000000002</v>
      </c>
      <c r="AB7" s="1425">
        <v>365</v>
      </c>
      <c r="AC7" s="1425">
        <v>406.9</v>
      </c>
      <c r="AD7" s="1425">
        <v>448.7</v>
      </c>
      <c r="AE7" s="1425">
        <v>490.5</v>
      </c>
      <c r="AF7" s="1425">
        <v>532.5</v>
      </c>
      <c r="AG7" s="1425">
        <v>574.29999999999995</v>
      </c>
      <c r="AH7" s="1425">
        <v>616.1</v>
      </c>
      <c r="AI7" s="1426">
        <v>658.1</v>
      </c>
    </row>
    <row r="8" spans="1:35" x14ac:dyDescent="0.3">
      <c r="A8" s="1406" t="s">
        <v>285</v>
      </c>
      <c r="B8" s="1415">
        <v>7.4</v>
      </c>
      <c r="C8" s="1413">
        <v>9.1</v>
      </c>
      <c r="D8" s="1413">
        <v>11.4</v>
      </c>
      <c r="E8" s="1413">
        <v>13.7</v>
      </c>
      <c r="F8" s="1413">
        <v>17.399999999999999</v>
      </c>
      <c r="G8" s="1413">
        <v>21.7</v>
      </c>
      <c r="H8" s="1413">
        <v>26.4</v>
      </c>
      <c r="I8" s="1413">
        <v>32.200000000000003</v>
      </c>
      <c r="J8" s="1413">
        <v>37.799999999999997</v>
      </c>
      <c r="K8" s="1413">
        <v>43.9</v>
      </c>
      <c r="L8" s="1413">
        <v>50.6</v>
      </c>
      <c r="M8" s="1413">
        <v>57.6</v>
      </c>
      <c r="N8" s="1413">
        <v>65</v>
      </c>
      <c r="O8" s="1413">
        <v>73.099999999999994</v>
      </c>
      <c r="P8" s="1413">
        <v>80.900000000000006</v>
      </c>
      <c r="Q8" s="1413">
        <v>89.5</v>
      </c>
      <c r="R8" s="1413">
        <v>98.9</v>
      </c>
      <c r="S8" s="1413">
        <v>109.5</v>
      </c>
      <c r="T8" s="1413">
        <v>120.6</v>
      </c>
      <c r="U8" s="1413">
        <v>131.9</v>
      </c>
      <c r="V8" s="1413">
        <v>143.80000000000001</v>
      </c>
      <c r="W8" s="1413">
        <v>155.69999999999999</v>
      </c>
      <c r="X8" s="1414">
        <v>197.6</v>
      </c>
      <c r="Y8" s="1414">
        <v>239.5</v>
      </c>
      <c r="Z8" s="1414">
        <v>281.3</v>
      </c>
      <c r="AA8" s="1414">
        <v>323.10000000000002</v>
      </c>
      <c r="AB8" s="1414">
        <v>365</v>
      </c>
      <c r="AC8" s="1414">
        <v>406.9</v>
      </c>
      <c r="AD8" s="1414">
        <v>448.7</v>
      </c>
      <c r="AE8" s="1414">
        <v>490.5</v>
      </c>
      <c r="AF8" s="1414">
        <v>532.5</v>
      </c>
      <c r="AG8" s="1414">
        <v>574.29999999999995</v>
      </c>
      <c r="AH8" s="1414">
        <v>616.1</v>
      </c>
      <c r="AI8" s="1416">
        <v>658.1</v>
      </c>
    </row>
    <row r="9" spans="1:35" x14ac:dyDescent="0.3">
      <c r="A9" s="1427" t="s">
        <v>44</v>
      </c>
      <c r="B9" s="1428">
        <v>8.9</v>
      </c>
      <c r="C9" s="1429">
        <v>11.7</v>
      </c>
      <c r="D9" s="1429">
        <v>13.6</v>
      </c>
      <c r="E9" s="1429">
        <v>16.7</v>
      </c>
      <c r="F9" s="1429">
        <v>21.5</v>
      </c>
      <c r="G9" s="1429">
        <v>26.4</v>
      </c>
      <c r="H9" s="1429">
        <v>32.1</v>
      </c>
      <c r="I9" s="1429">
        <v>38.299999999999997</v>
      </c>
      <c r="J9" s="1429">
        <v>44.6</v>
      </c>
      <c r="K9" s="1429">
        <v>51.3</v>
      </c>
      <c r="L9" s="1429">
        <v>58.6</v>
      </c>
      <c r="M9" s="1429">
        <v>67.8</v>
      </c>
      <c r="N9" s="1429">
        <v>76.2</v>
      </c>
      <c r="O9" s="1429">
        <v>85.3</v>
      </c>
      <c r="P9" s="1429">
        <v>95.2</v>
      </c>
      <c r="Q9" s="1429">
        <v>104.6</v>
      </c>
      <c r="R9" s="1429">
        <v>115.4</v>
      </c>
      <c r="S9" s="1429">
        <v>125.8</v>
      </c>
      <c r="T9" s="1429">
        <v>137.30000000000001</v>
      </c>
      <c r="U9" s="1429">
        <v>153.30000000000001</v>
      </c>
      <c r="V9" s="1429">
        <v>166.4</v>
      </c>
      <c r="W9" s="1429">
        <v>179.6</v>
      </c>
      <c r="X9" s="1430">
        <v>221.3</v>
      </c>
      <c r="Y9" s="1430">
        <v>263.2</v>
      </c>
      <c r="Z9" s="1430">
        <v>305.2</v>
      </c>
      <c r="AA9" s="1430">
        <v>346.9</v>
      </c>
      <c r="AB9" s="1430">
        <v>388.8</v>
      </c>
      <c r="AC9" s="1430">
        <v>430.7</v>
      </c>
      <c r="AD9" s="1430">
        <v>472.4</v>
      </c>
      <c r="AE9" s="1430">
        <v>514.29999999999995</v>
      </c>
      <c r="AF9" s="1430">
        <v>556.20000000000005</v>
      </c>
      <c r="AG9" s="1430">
        <v>598</v>
      </c>
      <c r="AH9" s="1430">
        <v>639.79999999999995</v>
      </c>
      <c r="AI9" s="1431">
        <v>681.8</v>
      </c>
    </row>
    <row r="10" spans="1:35" x14ac:dyDescent="0.3">
      <c r="A10" s="1427" t="s">
        <v>11</v>
      </c>
      <c r="B10" s="1428">
        <v>14.4</v>
      </c>
      <c r="C10" s="1429">
        <v>16.600000000000001</v>
      </c>
      <c r="D10" s="1429">
        <v>18.5</v>
      </c>
      <c r="E10" s="1429">
        <v>22.8</v>
      </c>
      <c r="F10" s="1429">
        <v>27.5</v>
      </c>
      <c r="G10" s="1429">
        <v>33.1</v>
      </c>
      <c r="H10" s="1429">
        <v>39.299999999999997</v>
      </c>
      <c r="I10" s="1429">
        <v>45.9</v>
      </c>
      <c r="J10" s="1429">
        <v>52.8</v>
      </c>
      <c r="K10" s="1429">
        <v>61.3</v>
      </c>
      <c r="L10" s="1429">
        <v>70.599999999999994</v>
      </c>
      <c r="M10" s="1429">
        <v>80.2</v>
      </c>
      <c r="N10" s="1429">
        <v>90.1</v>
      </c>
      <c r="O10" s="1429">
        <v>100.5</v>
      </c>
      <c r="P10" s="1429">
        <v>111.5</v>
      </c>
      <c r="Q10" s="1429">
        <v>123.2</v>
      </c>
      <c r="R10" s="1429">
        <v>136</v>
      </c>
      <c r="S10" s="1429">
        <v>149.6</v>
      </c>
      <c r="T10" s="1429">
        <v>164.2</v>
      </c>
      <c r="U10" s="1429">
        <v>179.6</v>
      </c>
      <c r="V10" s="1429">
        <v>195.2</v>
      </c>
      <c r="W10" s="1429">
        <v>211.8</v>
      </c>
      <c r="X10" s="1430">
        <v>253.6</v>
      </c>
      <c r="Y10" s="1430">
        <v>295.39999999999998</v>
      </c>
      <c r="Z10" s="1430">
        <v>337.4</v>
      </c>
      <c r="AA10" s="1430">
        <v>379.1</v>
      </c>
      <c r="AB10" s="1430">
        <v>421</v>
      </c>
      <c r="AC10" s="1430">
        <v>462.9</v>
      </c>
      <c r="AD10" s="1430">
        <v>504.6</v>
      </c>
      <c r="AE10" s="1430">
        <v>546.5</v>
      </c>
      <c r="AF10" s="1430">
        <v>588.4</v>
      </c>
      <c r="AG10" s="1430">
        <v>630.20000000000005</v>
      </c>
      <c r="AH10" s="1430">
        <v>672</v>
      </c>
      <c r="AI10" s="1431">
        <v>713.9</v>
      </c>
    </row>
    <row r="11" spans="1:35" x14ac:dyDescent="0.3">
      <c r="A11" s="1427" t="s">
        <v>12</v>
      </c>
      <c r="B11" s="1428">
        <v>15.8</v>
      </c>
      <c r="C11" s="1429">
        <v>18.2</v>
      </c>
      <c r="D11" s="1429">
        <v>21.4</v>
      </c>
      <c r="E11" s="1429">
        <v>25.9</v>
      </c>
      <c r="F11" s="1429">
        <v>31.1</v>
      </c>
      <c r="G11" s="1429">
        <v>38</v>
      </c>
      <c r="H11" s="1429">
        <v>44.3</v>
      </c>
      <c r="I11" s="1429">
        <v>52</v>
      </c>
      <c r="J11" s="1429">
        <v>59.3</v>
      </c>
      <c r="K11" s="1429">
        <v>69</v>
      </c>
      <c r="L11" s="1429">
        <v>79.2</v>
      </c>
      <c r="M11" s="1429">
        <v>89.6</v>
      </c>
      <c r="N11" s="1429">
        <v>97.7</v>
      </c>
      <c r="O11" s="1429">
        <v>108.9</v>
      </c>
      <c r="P11" s="1429">
        <v>120.4</v>
      </c>
      <c r="Q11" s="1429">
        <v>132.9</v>
      </c>
      <c r="R11" s="1429">
        <v>146.9</v>
      </c>
      <c r="S11" s="1429">
        <v>161.6</v>
      </c>
      <c r="T11" s="1429">
        <v>177.2</v>
      </c>
      <c r="U11" s="1429">
        <v>193.7</v>
      </c>
      <c r="V11" s="1429">
        <v>210.5</v>
      </c>
      <c r="W11" s="1429">
        <v>228.3</v>
      </c>
      <c r="X11" s="1430">
        <v>270.3</v>
      </c>
      <c r="Y11" s="1430">
        <v>312</v>
      </c>
      <c r="Z11" s="1430">
        <v>353.9</v>
      </c>
      <c r="AA11" s="1430">
        <v>395.9</v>
      </c>
      <c r="AB11" s="1430">
        <v>437.6</v>
      </c>
      <c r="AC11" s="1430">
        <v>479.5</v>
      </c>
      <c r="AD11" s="1430">
        <v>521.4</v>
      </c>
      <c r="AE11" s="1430">
        <v>563.20000000000005</v>
      </c>
      <c r="AF11" s="1430">
        <v>605.1</v>
      </c>
      <c r="AG11" s="1430">
        <v>646.79999999999995</v>
      </c>
      <c r="AH11" s="1430">
        <v>688.8</v>
      </c>
      <c r="AI11" s="1431">
        <v>730.6</v>
      </c>
    </row>
    <row r="12" spans="1:35" x14ac:dyDescent="0.3">
      <c r="A12" s="1406" t="s">
        <v>13</v>
      </c>
      <c r="B12" s="1415">
        <v>25.5</v>
      </c>
      <c r="C12" s="1413">
        <v>29.9</v>
      </c>
      <c r="D12" s="1413">
        <v>32.6</v>
      </c>
      <c r="E12" s="1413">
        <v>38</v>
      </c>
      <c r="F12" s="1413">
        <v>44.1</v>
      </c>
      <c r="G12" s="1413">
        <v>52.1</v>
      </c>
      <c r="H12" s="1413">
        <v>58.8</v>
      </c>
      <c r="I12" s="1413">
        <v>67.2</v>
      </c>
      <c r="J12" s="1413">
        <v>75</v>
      </c>
      <c r="K12" s="1413">
        <v>86.1</v>
      </c>
      <c r="L12" s="1413">
        <v>97.2</v>
      </c>
      <c r="M12" s="1413">
        <v>108.7</v>
      </c>
      <c r="N12" s="1413">
        <v>114.7</v>
      </c>
      <c r="O12" s="1413">
        <v>125.6</v>
      </c>
      <c r="P12" s="1413">
        <v>137.30000000000001</v>
      </c>
      <c r="Q12" s="1413">
        <v>151.1</v>
      </c>
      <c r="R12" s="1413">
        <v>164.2</v>
      </c>
      <c r="S12" s="1413">
        <v>180.3</v>
      </c>
      <c r="T12" s="1413">
        <v>196.6</v>
      </c>
      <c r="U12" s="1413">
        <v>214.4</v>
      </c>
      <c r="V12" s="1413">
        <v>232.2</v>
      </c>
      <c r="W12" s="1413">
        <v>251</v>
      </c>
      <c r="X12" s="1414">
        <v>292.7</v>
      </c>
      <c r="Y12" s="1414">
        <v>334.6</v>
      </c>
      <c r="Z12" s="1414">
        <v>376.5</v>
      </c>
      <c r="AA12" s="1414">
        <v>418.3</v>
      </c>
      <c r="AB12" s="1414">
        <v>460.2</v>
      </c>
      <c r="AC12" s="1414">
        <v>543.9</v>
      </c>
      <c r="AD12" s="1414">
        <v>627.6</v>
      </c>
      <c r="AE12" s="1414">
        <v>711.3</v>
      </c>
      <c r="AF12" s="1414">
        <v>794.9</v>
      </c>
      <c r="AG12" s="1414">
        <v>878.6</v>
      </c>
      <c r="AH12" s="1414">
        <v>962.4</v>
      </c>
      <c r="AI12" s="1416">
        <v>1046.0999999999999</v>
      </c>
    </row>
    <row r="13" spans="1:35" x14ac:dyDescent="0.3">
      <c r="A13" s="1407" t="s">
        <v>14</v>
      </c>
      <c r="B13" s="1415">
        <v>34.9</v>
      </c>
      <c r="C13" s="1413">
        <v>41.3</v>
      </c>
      <c r="D13" s="1413">
        <v>45</v>
      </c>
      <c r="E13" s="1413">
        <v>52.6</v>
      </c>
      <c r="F13" s="1413">
        <v>61.1</v>
      </c>
      <c r="G13" s="1413">
        <v>71.599999999999994</v>
      </c>
      <c r="H13" s="1413">
        <v>81.5</v>
      </c>
      <c r="I13" s="1413">
        <v>92.6</v>
      </c>
      <c r="J13" s="1413">
        <v>103.5</v>
      </c>
      <c r="K13" s="1413">
        <v>118.5</v>
      </c>
      <c r="L13" s="1413">
        <v>134.30000000000001</v>
      </c>
      <c r="M13" s="1413">
        <v>150.1</v>
      </c>
      <c r="N13" s="1413">
        <v>158.30000000000001</v>
      </c>
      <c r="O13" s="1413">
        <v>173.3</v>
      </c>
      <c r="P13" s="1413">
        <v>189.5</v>
      </c>
      <c r="Q13" s="1413">
        <v>207.5</v>
      </c>
      <c r="R13" s="1413">
        <v>226.6</v>
      </c>
      <c r="S13" s="1413">
        <v>248.8</v>
      </c>
      <c r="T13" s="1413">
        <v>271.39999999999998</v>
      </c>
      <c r="U13" s="1413">
        <v>295.89999999999998</v>
      </c>
      <c r="V13" s="1413">
        <v>320.60000000000002</v>
      </c>
      <c r="W13" s="1413">
        <v>346.3</v>
      </c>
      <c r="X13" s="1414">
        <v>388</v>
      </c>
      <c r="Y13" s="1414">
        <v>429.9</v>
      </c>
      <c r="Z13" s="1414">
        <v>471.9</v>
      </c>
      <c r="AA13" s="1414">
        <v>513.6</v>
      </c>
      <c r="AB13" s="1414">
        <v>555.5</v>
      </c>
      <c r="AC13" s="1414">
        <v>639.20000000000005</v>
      </c>
      <c r="AD13" s="1414">
        <v>722.9</v>
      </c>
      <c r="AE13" s="1414">
        <v>806.6</v>
      </c>
      <c r="AF13" s="1414">
        <v>890.4</v>
      </c>
      <c r="AG13" s="1414">
        <v>974</v>
      </c>
      <c r="AH13" s="1414">
        <v>1057.8</v>
      </c>
      <c r="AI13" s="1416">
        <v>1141.5</v>
      </c>
    </row>
    <row r="14" spans="1:35" ht="15" thickBot="1" x14ac:dyDescent="0.35">
      <c r="A14" s="1408" t="s">
        <v>154</v>
      </c>
      <c r="B14" s="1417">
        <v>63.1</v>
      </c>
      <c r="C14" s="1418">
        <v>74.400000000000006</v>
      </c>
      <c r="D14" s="1418">
        <v>80.900000000000006</v>
      </c>
      <c r="E14" s="1418">
        <v>94.7</v>
      </c>
      <c r="F14" s="1418">
        <v>109.9</v>
      </c>
      <c r="G14" s="1418">
        <v>129</v>
      </c>
      <c r="H14" s="1418">
        <v>146.1</v>
      </c>
      <c r="I14" s="1418">
        <v>166.7</v>
      </c>
      <c r="J14" s="1418">
        <v>186.2</v>
      </c>
      <c r="K14" s="1418">
        <v>213.3</v>
      </c>
      <c r="L14" s="1418">
        <v>241.5</v>
      </c>
      <c r="M14" s="1418">
        <v>270.2</v>
      </c>
      <c r="N14" s="1418">
        <v>285</v>
      </c>
      <c r="O14" s="1418">
        <v>312</v>
      </c>
      <c r="P14" s="1418">
        <v>340.9</v>
      </c>
      <c r="Q14" s="1418">
        <v>373.9</v>
      </c>
      <c r="R14" s="1418">
        <v>407.8</v>
      </c>
      <c r="S14" s="1418">
        <v>448</v>
      </c>
      <c r="T14" s="1418">
        <v>488.3</v>
      </c>
      <c r="U14" s="1418">
        <v>532.4</v>
      </c>
      <c r="V14" s="1418">
        <v>577</v>
      </c>
      <c r="W14" s="1418">
        <v>623.20000000000005</v>
      </c>
      <c r="X14" s="1419">
        <v>665</v>
      </c>
      <c r="Y14" s="1419">
        <v>706.8</v>
      </c>
      <c r="Z14" s="1419">
        <v>748.8</v>
      </c>
      <c r="AA14" s="1419">
        <v>790.5</v>
      </c>
      <c r="AB14" s="1419">
        <v>832.4</v>
      </c>
      <c r="AC14" s="1419">
        <v>916.1</v>
      </c>
      <c r="AD14" s="1419">
        <v>999.7</v>
      </c>
      <c r="AE14" s="1419">
        <v>1083.5999999999999</v>
      </c>
      <c r="AF14" s="1419">
        <v>1167.3</v>
      </c>
      <c r="AG14" s="1419">
        <v>1250.9000000000001</v>
      </c>
      <c r="AH14" s="1419">
        <v>1334.7</v>
      </c>
      <c r="AI14" s="1420">
        <v>1418.5</v>
      </c>
    </row>
    <row r="15" spans="1:35" ht="15" thickBot="1" x14ac:dyDescent="0.35">
      <c r="A15" s="1405"/>
      <c r="B15" s="1411"/>
      <c r="C15" s="1411"/>
      <c r="D15" s="1411"/>
      <c r="E15" s="1411"/>
      <c r="F15" s="1411"/>
      <c r="G15" s="1411"/>
      <c r="H15" s="1411"/>
      <c r="I15" s="1411"/>
      <c r="J15" s="1411"/>
      <c r="K15" s="1411"/>
      <c r="L15" s="1411"/>
      <c r="M15" s="1411"/>
      <c r="N15" s="1411"/>
      <c r="O15" s="1411"/>
      <c r="P15" s="1411"/>
      <c r="Q15" s="1411"/>
      <c r="R15" s="1411"/>
      <c r="S15" s="1411"/>
      <c r="T15" s="1411"/>
      <c r="U15" s="1411"/>
      <c r="V15" s="1411"/>
      <c r="W15" s="1412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</row>
    <row r="16" spans="1:35" ht="15" thickBot="1" x14ac:dyDescent="0.35">
      <c r="A16" s="95" t="s">
        <v>273</v>
      </c>
      <c r="B16" s="822" t="s">
        <v>558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1:35" ht="15" thickBot="1" x14ac:dyDescent="0.35">
      <c r="A17" s="1404" t="s">
        <v>275</v>
      </c>
      <c r="B17" s="1409">
        <v>3</v>
      </c>
      <c r="C17" s="1409">
        <v>4</v>
      </c>
      <c r="D17" s="1409">
        <v>5</v>
      </c>
      <c r="E17" s="1409">
        <v>6</v>
      </c>
      <c r="F17" s="1409">
        <v>7</v>
      </c>
      <c r="G17" s="1409">
        <v>8</v>
      </c>
      <c r="H17" s="1409">
        <v>9</v>
      </c>
      <c r="I17" s="1409">
        <v>10</v>
      </c>
      <c r="J17" s="1409">
        <v>11</v>
      </c>
      <c r="K17" s="1409">
        <v>12</v>
      </c>
      <c r="L17" s="1409">
        <v>13</v>
      </c>
      <c r="M17" s="1409">
        <v>14</v>
      </c>
      <c r="N17" s="1409">
        <v>15</v>
      </c>
      <c r="O17" s="1409">
        <v>16</v>
      </c>
      <c r="P17" s="1409">
        <v>17</v>
      </c>
      <c r="Q17" s="1409">
        <v>18</v>
      </c>
      <c r="R17" s="1409">
        <v>19</v>
      </c>
      <c r="S17" s="1409">
        <v>20</v>
      </c>
      <c r="T17" s="1409">
        <v>21</v>
      </c>
      <c r="U17" s="1409">
        <v>22</v>
      </c>
      <c r="V17" s="1409">
        <v>23</v>
      </c>
      <c r="W17" s="1409">
        <v>24</v>
      </c>
      <c r="X17" s="1409">
        <v>25</v>
      </c>
      <c r="Y17" s="1409">
        <v>26</v>
      </c>
      <c r="Z17" s="1409">
        <v>27</v>
      </c>
      <c r="AA17" s="1409">
        <v>28</v>
      </c>
      <c r="AB17" s="1409">
        <v>29</v>
      </c>
      <c r="AC17" s="1409">
        <v>30</v>
      </c>
      <c r="AD17" s="1409">
        <v>31</v>
      </c>
      <c r="AE17" s="1409">
        <v>32</v>
      </c>
      <c r="AF17" s="1409">
        <v>33</v>
      </c>
      <c r="AG17" s="1409">
        <v>34</v>
      </c>
      <c r="AH17" s="1409">
        <v>35</v>
      </c>
      <c r="AI17" s="1410">
        <v>36</v>
      </c>
    </row>
    <row r="18" spans="1:35" x14ac:dyDescent="0.3">
      <c r="A18" s="1422" t="s">
        <v>43</v>
      </c>
      <c r="B18" s="1423">
        <v>8.8800000000000008</v>
      </c>
      <c r="C18" s="1424">
        <v>10.92</v>
      </c>
      <c r="D18" s="1424">
        <v>13.68</v>
      </c>
      <c r="E18" s="1424">
        <v>16.439999999999998</v>
      </c>
      <c r="F18" s="1424">
        <v>20.88</v>
      </c>
      <c r="G18" s="1424">
        <v>26.04</v>
      </c>
      <c r="H18" s="1424">
        <v>31.679999999999996</v>
      </c>
      <c r="I18" s="1424">
        <v>38.64</v>
      </c>
      <c r="J18" s="1424">
        <v>45.359999999999992</v>
      </c>
      <c r="K18" s="1424">
        <v>52.68</v>
      </c>
      <c r="L18" s="1424">
        <v>60.72</v>
      </c>
      <c r="M18" s="1424">
        <v>69.12</v>
      </c>
      <c r="N18" s="1424">
        <v>78</v>
      </c>
      <c r="O18" s="1424">
        <v>87.719999999999985</v>
      </c>
      <c r="P18" s="1424">
        <v>97.08</v>
      </c>
      <c r="Q18" s="1424">
        <v>107.39999999999999</v>
      </c>
      <c r="R18" s="1424">
        <v>118.68</v>
      </c>
      <c r="S18" s="1424">
        <v>131.4</v>
      </c>
      <c r="T18" s="1424">
        <v>144.72</v>
      </c>
      <c r="U18" s="1424">
        <v>158.28</v>
      </c>
      <c r="V18" s="1424">
        <v>172.56</v>
      </c>
      <c r="W18" s="1424">
        <v>186.83999999999997</v>
      </c>
      <c r="X18" s="1425">
        <v>237.11999999999998</v>
      </c>
      <c r="Y18" s="1425">
        <v>287.39999999999998</v>
      </c>
      <c r="Z18" s="1425">
        <v>337.56</v>
      </c>
      <c r="AA18" s="1425">
        <v>387.72</v>
      </c>
      <c r="AB18" s="1425">
        <v>438</v>
      </c>
      <c r="AC18" s="1425">
        <v>488.28</v>
      </c>
      <c r="AD18" s="1425">
        <v>538.43999999999994</v>
      </c>
      <c r="AE18" s="1425">
        <v>588.6</v>
      </c>
      <c r="AF18" s="1425">
        <v>639</v>
      </c>
      <c r="AG18" s="1425">
        <v>689.16</v>
      </c>
      <c r="AH18" s="1425">
        <v>739.32</v>
      </c>
      <c r="AI18" s="1426">
        <v>789.72</v>
      </c>
    </row>
    <row r="19" spans="1:35" x14ac:dyDescent="0.3">
      <c r="A19" s="1406" t="s">
        <v>285</v>
      </c>
      <c r="B19" s="1415">
        <v>8.8800000000000008</v>
      </c>
      <c r="C19" s="1413">
        <v>10.92</v>
      </c>
      <c r="D19" s="1413">
        <v>13.68</v>
      </c>
      <c r="E19" s="1413">
        <v>16.439999999999998</v>
      </c>
      <c r="F19" s="1413">
        <v>20.88</v>
      </c>
      <c r="G19" s="1413">
        <v>26.04</v>
      </c>
      <c r="H19" s="1413">
        <v>31.679999999999996</v>
      </c>
      <c r="I19" s="1413">
        <v>38.64</v>
      </c>
      <c r="J19" s="1413">
        <v>45.359999999999992</v>
      </c>
      <c r="K19" s="1413">
        <v>52.68</v>
      </c>
      <c r="L19" s="1413">
        <v>60.72</v>
      </c>
      <c r="M19" s="1413">
        <v>69.12</v>
      </c>
      <c r="N19" s="1413">
        <v>78</v>
      </c>
      <c r="O19" s="1413">
        <v>87.719999999999985</v>
      </c>
      <c r="P19" s="1413">
        <v>97.08</v>
      </c>
      <c r="Q19" s="1413">
        <v>107.39999999999999</v>
      </c>
      <c r="R19" s="1413">
        <v>118.68</v>
      </c>
      <c r="S19" s="1413">
        <v>131.4</v>
      </c>
      <c r="T19" s="1413">
        <v>144.72</v>
      </c>
      <c r="U19" s="1413">
        <v>158.28</v>
      </c>
      <c r="V19" s="1413">
        <v>172.56</v>
      </c>
      <c r="W19" s="1413">
        <v>186.83999999999997</v>
      </c>
      <c r="X19" s="1414">
        <v>237.11999999999998</v>
      </c>
      <c r="Y19" s="1414">
        <v>287.39999999999998</v>
      </c>
      <c r="Z19" s="1414">
        <v>337.56</v>
      </c>
      <c r="AA19" s="1414">
        <v>387.72</v>
      </c>
      <c r="AB19" s="1414">
        <v>438</v>
      </c>
      <c r="AC19" s="1414">
        <v>488.28</v>
      </c>
      <c r="AD19" s="1414">
        <v>538.43999999999994</v>
      </c>
      <c r="AE19" s="1414">
        <v>588.6</v>
      </c>
      <c r="AF19" s="1414">
        <v>639</v>
      </c>
      <c r="AG19" s="1414">
        <v>689.16</v>
      </c>
      <c r="AH19" s="1414">
        <v>739.32</v>
      </c>
      <c r="AI19" s="1416">
        <v>789.72</v>
      </c>
    </row>
    <row r="20" spans="1:35" x14ac:dyDescent="0.3">
      <c r="A20" s="1427" t="s">
        <v>44</v>
      </c>
      <c r="B20" s="1428">
        <v>10.68</v>
      </c>
      <c r="C20" s="1429">
        <v>14.04</v>
      </c>
      <c r="D20" s="1429">
        <v>16.32</v>
      </c>
      <c r="E20" s="1429">
        <v>20.04</v>
      </c>
      <c r="F20" s="1429">
        <v>25.8</v>
      </c>
      <c r="G20" s="1429">
        <v>31.679999999999996</v>
      </c>
      <c r="H20" s="1429">
        <v>38.520000000000003</v>
      </c>
      <c r="I20" s="1429">
        <v>45.959999999999994</v>
      </c>
      <c r="J20" s="1429">
        <v>53.52</v>
      </c>
      <c r="K20" s="1429">
        <v>61.559999999999995</v>
      </c>
      <c r="L20" s="1429">
        <v>70.319999999999993</v>
      </c>
      <c r="M20" s="1429">
        <v>81.36</v>
      </c>
      <c r="N20" s="1429">
        <v>91.44</v>
      </c>
      <c r="O20" s="1429">
        <v>102.36</v>
      </c>
      <c r="P20" s="1429">
        <v>114.24</v>
      </c>
      <c r="Q20" s="1429">
        <v>125.51999999999998</v>
      </c>
      <c r="R20" s="1429">
        <v>138.47999999999999</v>
      </c>
      <c r="S20" s="1429">
        <v>150.95999999999998</v>
      </c>
      <c r="T20" s="1429">
        <v>164.76000000000002</v>
      </c>
      <c r="U20" s="1429">
        <v>183.96</v>
      </c>
      <c r="V20" s="1429">
        <v>199.68</v>
      </c>
      <c r="W20" s="1429">
        <v>215.51999999999998</v>
      </c>
      <c r="X20" s="1430">
        <v>265.56</v>
      </c>
      <c r="Y20" s="1430">
        <v>315.83999999999997</v>
      </c>
      <c r="Z20" s="1430">
        <v>366.23999999999995</v>
      </c>
      <c r="AA20" s="1430">
        <v>416.28</v>
      </c>
      <c r="AB20" s="1430">
        <v>466.56</v>
      </c>
      <c r="AC20" s="1430">
        <v>516.83999999999992</v>
      </c>
      <c r="AD20" s="1430">
        <v>566.88</v>
      </c>
      <c r="AE20" s="1430">
        <v>617.16</v>
      </c>
      <c r="AF20" s="1430">
        <v>667.44</v>
      </c>
      <c r="AG20" s="1430">
        <v>717.6</v>
      </c>
      <c r="AH20" s="1430">
        <v>767.75999999999988</v>
      </c>
      <c r="AI20" s="1431">
        <v>818.16</v>
      </c>
    </row>
    <row r="21" spans="1:35" x14ac:dyDescent="0.3">
      <c r="A21" s="1427" t="s">
        <v>11</v>
      </c>
      <c r="B21" s="1428">
        <v>17.28</v>
      </c>
      <c r="C21" s="1429">
        <v>19.920000000000002</v>
      </c>
      <c r="D21" s="1429">
        <v>22.2</v>
      </c>
      <c r="E21" s="1429">
        <v>27.36</v>
      </c>
      <c r="F21" s="1429">
        <v>33</v>
      </c>
      <c r="G21" s="1429">
        <v>39.72</v>
      </c>
      <c r="H21" s="1429">
        <v>47.16</v>
      </c>
      <c r="I21" s="1429">
        <v>55.08</v>
      </c>
      <c r="J21" s="1429">
        <v>63.359999999999992</v>
      </c>
      <c r="K21" s="1429">
        <v>73.559999999999988</v>
      </c>
      <c r="L21" s="1429">
        <v>84.719999999999985</v>
      </c>
      <c r="M21" s="1429">
        <v>96.24</v>
      </c>
      <c r="N21" s="1429">
        <v>108.11999999999999</v>
      </c>
      <c r="O21" s="1429">
        <v>120.6</v>
      </c>
      <c r="P21" s="1429">
        <v>133.79999999999998</v>
      </c>
      <c r="Q21" s="1429">
        <v>147.84</v>
      </c>
      <c r="R21" s="1429">
        <v>163.19999999999999</v>
      </c>
      <c r="S21" s="1429">
        <v>179.51999999999998</v>
      </c>
      <c r="T21" s="1429">
        <v>197.04</v>
      </c>
      <c r="U21" s="1429">
        <v>215.51999999999998</v>
      </c>
      <c r="V21" s="1429">
        <v>234.23999999999998</v>
      </c>
      <c r="W21" s="1429">
        <v>254.16</v>
      </c>
      <c r="X21" s="1430">
        <v>304.32</v>
      </c>
      <c r="Y21" s="1430">
        <v>354.47999999999996</v>
      </c>
      <c r="Z21" s="1430">
        <v>404.87999999999994</v>
      </c>
      <c r="AA21" s="1430">
        <v>454.92</v>
      </c>
      <c r="AB21" s="1430">
        <v>505.2</v>
      </c>
      <c r="AC21" s="1430">
        <v>555.4799999999999</v>
      </c>
      <c r="AD21" s="1430">
        <v>605.52</v>
      </c>
      <c r="AE21" s="1430">
        <v>655.8</v>
      </c>
      <c r="AF21" s="1430">
        <v>706.07999999999993</v>
      </c>
      <c r="AG21" s="1430">
        <v>756.24</v>
      </c>
      <c r="AH21" s="1430">
        <v>806.4</v>
      </c>
      <c r="AI21" s="1431">
        <v>856.68</v>
      </c>
    </row>
    <row r="22" spans="1:35" x14ac:dyDescent="0.3">
      <c r="A22" s="1427" t="s">
        <v>12</v>
      </c>
      <c r="B22" s="1428">
        <v>18.96</v>
      </c>
      <c r="C22" s="1429">
        <v>21.84</v>
      </c>
      <c r="D22" s="1429">
        <v>25.679999999999996</v>
      </c>
      <c r="E22" s="1429">
        <v>31.08</v>
      </c>
      <c r="F22" s="1429">
        <v>37.32</v>
      </c>
      <c r="G22" s="1429">
        <v>45.6</v>
      </c>
      <c r="H22" s="1429">
        <v>53.16</v>
      </c>
      <c r="I22" s="1429">
        <v>62.4</v>
      </c>
      <c r="J22" s="1429">
        <v>71.16</v>
      </c>
      <c r="K22" s="1429">
        <v>82.8</v>
      </c>
      <c r="L22" s="1429">
        <v>95.04</v>
      </c>
      <c r="M22" s="1429">
        <v>107.52</v>
      </c>
      <c r="N22" s="1429">
        <v>117.24</v>
      </c>
      <c r="O22" s="1429">
        <v>130.68</v>
      </c>
      <c r="P22" s="1429">
        <v>144.47999999999999</v>
      </c>
      <c r="Q22" s="1429">
        <v>159.47999999999999</v>
      </c>
      <c r="R22" s="1429">
        <v>176.28</v>
      </c>
      <c r="S22" s="1429">
        <v>193.92</v>
      </c>
      <c r="T22" s="1429">
        <v>212.64</v>
      </c>
      <c r="U22" s="1429">
        <v>232.43999999999997</v>
      </c>
      <c r="V22" s="1429">
        <v>252.6</v>
      </c>
      <c r="W22" s="1429">
        <v>273.95999999999998</v>
      </c>
      <c r="X22" s="1430">
        <v>324.36</v>
      </c>
      <c r="Y22" s="1430">
        <v>374.4</v>
      </c>
      <c r="Z22" s="1430">
        <v>424.67999999999995</v>
      </c>
      <c r="AA22" s="1430">
        <v>475.07999999999993</v>
      </c>
      <c r="AB22" s="1430">
        <v>525.12</v>
      </c>
      <c r="AC22" s="1430">
        <v>575.4</v>
      </c>
      <c r="AD22" s="1430">
        <v>625.67999999999995</v>
      </c>
      <c r="AE22" s="1430">
        <v>675.84</v>
      </c>
      <c r="AF22" s="1430">
        <v>726.12</v>
      </c>
      <c r="AG22" s="1430">
        <v>776.16</v>
      </c>
      <c r="AH22" s="1430">
        <v>826.56</v>
      </c>
      <c r="AI22" s="1431">
        <v>876.72</v>
      </c>
    </row>
    <row r="23" spans="1:35" x14ac:dyDescent="0.3">
      <c r="A23" s="1406" t="s">
        <v>13</v>
      </c>
      <c r="B23" s="1415">
        <v>30.599999999999998</v>
      </c>
      <c r="C23" s="1413">
        <v>35.879999999999995</v>
      </c>
      <c r="D23" s="1413">
        <v>39.119999999999997</v>
      </c>
      <c r="E23" s="1413">
        <v>45.6</v>
      </c>
      <c r="F23" s="1413">
        <v>52.92</v>
      </c>
      <c r="G23" s="1413">
        <v>62.519999999999996</v>
      </c>
      <c r="H23" s="1413">
        <v>70.559999999999988</v>
      </c>
      <c r="I23" s="1413">
        <v>80.64</v>
      </c>
      <c r="J23" s="1413">
        <v>90</v>
      </c>
      <c r="K23" s="1413">
        <v>103.32</v>
      </c>
      <c r="L23" s="1413">
        <v>116.64</v>
      </c>
      <c r="M23" s="1413">
        <v>130.44</v>
      </c>
      <c r="N23" s="1413">
        <v>137.63999999999999</v>
      </c>
      <c r="O23" s="1413">
        <v>150.72</v>
      </c>
      <c r="P23" s="1413">
        <v>164.76000000000002</v>
      </c>
      <c r="Q23" s="1413">
        <v>181.32</v>
      </c>
      <c r="R23" s="1413">
        <v>197.04</v>
      </c>
      <c r="S23" s="1413">
        <v>216.36</v>
      </c>
      <c r="T23" s="1413">
        <v>235.92</v>
      </c>
      <c r="U23" s="1413">
        <v>257.27999999999997</v>
      </c>
      <c r="V23" s="1413">
        <v>278.64</v>
      </c>
      <c r="W23" s="1413">
        <v>301.2</v>
      </c>
      <c r="X23" s="1414">
        <v>351.23999999999995</v>
      </c>
      <c r="Y23" s="1414">
        <v>401.52000000000004</v>
      </c>
      <c r="Z23" s="1414">
        <v>451.8</v>
      </c>
      <c r="AA23" s="1414">
        <v>501.96</v>
      </c>
      <c r="AB23" s="1414">
        <v>552.24</v>
      </c>
      <c r="AC23" s="1414">
        <v>652.67999999999995</v>
      </c>
      <c r="AD23" s="1414">
        <v>753.12</v>
      </c>
      <c r="AE23" s="1414">
        <v>853.56</v>
      </c>
      <c r="AF23" s="1414">
        <v>953.87999999999988</v>
      </c>
      <c r="AG23" s="1414">
        <v>1054.32</v>
      </c>
      <c r="AH23" s="1414">
        <v>1154.8799999999999</v>
      </c>
      <c r="AI23" s="1416">
        <v>1255.32</v>
      </c>
    </row>
    <row r="24" spans="1:35" x14ac:dyDescent="0.3">
      <c r="A24" s="1407" t="s">
        <v>14</v>
      </c>
      <c r="B24" s="1415">
        <v>41.879999999999995</v>
      </c>
      <c r="C24" s="1413">
        <v>49.559999999999995</v>
      </c>
      <c r="D24" s="1413">
        <v>54</v>
      </c>
      <c r="E24" s="1413">
        <v>63.12</v>
      </c>
      <c r="F24" s="1413">
        <v>73.319999999999993</v>
      </c>
      <c r="G24" s="1413">
        <v>85.919999999999987</v>
      </c>
      <c r="H24" s="1413">
        <v>97.8</v>
      </c>
      <c r="I24" s="1413">
        <v>111.11999999999999</v>
      </c>
      <c r="J24" s="1413">
        <v>124.19999999999999</v>
      </c>
      <c r="K24" s="1413">
        <v>142.19999999999999</v>
      </c>
      <c r="L24" s="1413">
        <v>161.16</v>
      </c>
      <c r="M24" s="1413">
        <v>180.11999999999998</v>
      </c>
      <c r="N24" s="1413">
        <v>189.96</v>
      </c>
      <c r="O24" s="1413">
        <v>207.96</v>
      </c>
      <c r="P24" s="1413">
        <v>227.4</v>
      </c>
      <c r="Q24" s="1413">
        <v>249</v>
      </c>
      <c r="R24" s="1413">
        <v>271.91999999999996</v>
      </c>
      <c r="S24" s="1413">
        <v>298.56</v>
      </c>
      <c r="T24" s="1413">
        <v>325.67999999999995</v>
      </c>
      <c r="U24" s="1413">
        <v>355.08</v>
      </c>
      <c r="V24" s="1413">
        <v>384.72</v>
      </c>
      <c r="W24" s="1413">
        <v>415.56</v>
      </c>
      <c r="X24" s="1414">
        <v>465.59999999999997</v>
      </c>
      <c r="Y24" s="1414">
        <v>515.88</v>
      </c>
      <c r="Z24" s="1414">
        <v>566.28</v>
      </c>
      <c r="AA24" s="1414">
        <v>616.32000000000005</v>
      </c>
      <c r="AB24" s="1414">
        <v>666.6</v>
      </c>
      <c r="AC24" s="1414">
        <v>767.04000000000008</v>
      </c>
      <c r="AD24" s="1414">
        <v>867.4799999999999</v>
      </c>
      <c r="AE24" s="1414">
        <v>967.92</v>
      </c>
      <c r="AF24" s="1414">
        <v>1068.48</v>
      </c>
      <c r="AG24" s="1414">
        <v>1168.8</v>
      </c>
      <c r="AH24" s="1414">
        <v>1269.3599999999999</v>
      </c>
      <c r="AI24" s="1416">
        <v>1369.8</v>
      </c>
    </row>
    <row r="25" spans="1:35" ht="15" thickBot="1" x14ac:dyDescent="0.35">
      <c r="A25" s="1408" t="s">
        <v>154</v>
      </c>
      <c r="B25" s="1417">
        <v>75.72</v>
      </c>
      <c r="C25" s="1418">
        <v>89.28</v>
      </c>
      <c r="D25" s="1418">
        <v>97.08</v>
      </c>
      <c r="E25" s="1418">
        <v>113.64</v>
      </c>
      <c r="F25" s="1418">
        <v>131.88</v>
      </c>
      <c r="G25" s="1418">
        <v>154.79999999999998</v>
      </c>
      <c r="H25" s="1418">
        <v>175.32</v>
      </c>
      <c r="I25" s="1418">
        <v>200.04</v>
      </c>
      <c r="J25" s="1418">
        <v>223.43999999999997</v>
      </c>
      <c r="K25" s="1418">
        <v>255.96</v>
      </c>
      <c r="L25" s="1418">
        <v>289.8</v>
      </c>
      <c r="M25" s="1418">
        <v>324.23999999999995</v>
      </c>
      <c r="N25" s="1418">
        <v>342</v>
      </c>
      <c r="O25" s="1418">
        <v>374.4</v>
      </c>
      <c r="P25" s="1418">
        <v>409.08</v>
      </c>
      <c r="Q25" s="1418">
        <v>448.67999999999995</v>
      </c>
      <c r="R25" s="1418">
        <v>489.36</v>
      </c>
      <c r="S25" s="1418">
        <v>537.6</v>
      </c>
      <c r="T25" s="1418">
        <v>585.96</v>
      </c>
      <c r="U25" s="1418">
        <v>638.88</v>
      </c>
      <c r="V25" s="1418">
        <v>692.4</v>
      </c>
      <c r="W25" s="1418">
        <v>747.84</v>
      </c>
      <c r="X25" s="1419">
        <v>798</v>
      </c>
      <c r="Y25" s="1419">
        <v>848.16</v>
      </c>
      <c r="Z25" s="1419">
        <v>898.56</v>
      </c>
      <c r="AA25" s="1419">
        <v>948.59999999999991</v>
      </c>
      <c r="AB25" s="1419">
        <v>998.87999999999988</v>
      </c>
      <c r="AC25" s="1419">
        <v>1099.32</v>
      </c>
      <c r="AD25" s="1419">
        <v>1199.6400000000001</v>
      </c>
      <c r="AE25" s="1419">
        <v>1300.32</v>
      </c>
      <c r="AF25" s="1419">
        <v>1400.76</v>
      </c>
      <c r="AG25" s="1419">
        <v>1501.0800000000002</v>
      </c>
      <c r="AH25" s="1419">
        <v>1601.64</v>
      </c>
      <c r="AI25" s="1420">
        <v>1702.2</v>
      </c>
    </row>
    <row r="26" spans="1:35" x14ac:dyDescent="0.3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spans="1:35" ht="16.2" thickBot="1" x14ac:dyDescent="0.35">
      <c r="A27" s="1681" t="s">
        <v>286</v>
      </c>
      <c r="B27" s="1681"/>
      <c r="R27" s="1682" t="s">
        <v>286</v>
      </c>
      <c r="S27" s="1682"/>
      <c r="U27" s="62"/>
    </row>
    <row r="28" spans="1:35" ht="15" thickBot="1" x14ac:dyDescent="0.35">
      <c r="A28" s="826" t="s">
        <v>281</v>
      </c>
      <c r="B28" s="1400" t="s">
        <v>274</v>
      </c>
      <c r="C28" s="824" t="s">
        <v>557</v>
      </c>
      <c r="D28" s="846"/>
      <c r="E28" s="846"/>
      <c r="F28" s="846"/>
      <c r="G28" s="846"/>
      <c r="H28" s="846"/>
      <c r="I28" s="846"/>
      <c r="J28" s="846"/>
      <c r="K28" s="846"/>
      <c r="L28" s="846"/>
      <c r="M28" s="846"/>
      <c r="N28" s="846"/>
      <c r="O28" s="846"/>
      <c r="P28" s="846"/>
      <c r="R28" s="871" t="s">
        <v>281</v>
      </c>
      <c r="S28" s="46"/>
      <c r="T28" s="46"/>
      <c r="U28" s="822" t="s">
        <v>558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</row>
    <row r="29" spans="1:35" ht="15" thickBot="1" x14ac:dyDescent="0.35">
      <c r="A29" s="867" t="s">
        <v>275</v>
      </c>
      <c r="B29" s="864">
        <v>10</v>
      </c>
      <c r="C29" s="865">
        <v>11</v>
      </c>
      <c r="D29" s="865">
        <v>12</v>
      </c>
      <c r="E29" s="865">
        <v>13</v>
      </c>
      <c r="F29" s="865">
        <v>14</v>
      </c>
      <c r="G29" s="865">
        <v>15</v>
      </c>
      <c r="H29" s="865">
        <v>16</v>
      </c>
      <c r="I29" s="865">
        <v>17</v>
      </c>
      <c r="J29" s="865">
        <v>18</v>
      </c>
      <c r="K29" s="865">
        <v>19</v>
      </c>
      <c r="L29" s="865">
        <v>20</v>
      </c>
      <c r="M29" s="865">
        <v>21</v>
      </c>
      <c r="N29" s="865">
        <v>22</v>
      </c>
      <c r="O29" s="865">
        <v>23</v>
      </c>
      <c r="P29" s="866">
        <v>24</v>
      </c>
      <c r="R29" s="867" t="s">
        <v>275</v>
      </c>
      <c r="S29" s="864">
        <v>10</v>
      </c>
      <c r="T29" s="865">
        <v>11</v>
      </c>
      <c r="U29" s="865">
        <v>12</v>
      </c>
      <c r="V29" s="865">
        <v>13</v>
      </c>
      <c r="W29" s="865">
        <v>14</v>
      </c>
      <c r="X29" s="865">
        <v>15</v>
      </c>
      <c r="Y29" s="865">
        <v>16</v>
      </c>
      <c r="Z29" s="865">
        <v>17</v>
      </c>
      <c r="AA29" s="865">
        <v>18</v>
      </c>
      <c r="AB29" s="865">
        <v>19</v>
      </c>
      <c r="AC29" s="865">
        <v>20</v>
      </c>
      <c r="AD29" s="865">
        <v>21</v>
      </c>
      <c r="AE29" s="865">
        <v>22</v>
      </c>
      <c r="AF29" s="865">
        <v>23</v>
      </c>
      <c r="AG29" s="866">
        <v>24</v>
      </c>
    </row>
    <row r="30" spans="1:35" x14ac:dyDescent="0.3">
      <c r="A30" s="868">
        <v>10</v>
      </c>
      <c r="B30" s="858">
        <v>54.4</v>
      </c>
      <c r="C30" s="854">
        <v>59.1</v>
      </c>
      <c r="D30" s="854">
        <v>62.5</v>
      </c>
      <c r="E30" s="854">
        <v>65.8</v>
      </c>
      <c r="F30" s="854">
        <v>69.099999999999994</v>
      </c>
      <c r="G30" s="854">
        <v>71.3</v>
      </c>
      <c r="H30" s="854">
        <v>74.5</v>
      </c>
      <c r="I30" s="854">
        <v>79.3</v>
      </c>
      <c r="J30" s="854">
        <v>82.6</v>
      </c>
      <c r="K30" s="854">
        <v>91.6</v>
      </c>
      <c r="L30" s="854">
        <v>99.2</v>
      </c>
      <c r="M30" s="854">
        <v>105.4</v>
      </c>
      <c r="N30" s="854">
        <v>110</v>
      </c>
      <c r="O30" s="854">
        <v>117.4</v>
      </c>
      <c r="P30" s="855">
        <v>123.7</v>
      </c>
      <c r="R30" s="868">
        <v>10</v>
      </c>
      <c r="S30" s="858">
        <v>65.28</v>
      </c>
      <c r="T30" s="854">
        <v>70.92</v>
      </c>
      <c r="U30" s="854">
        <v>75</v>
      </c>
      <c r="V30" s="854">
        <v>78.959999999999994</v>
      </c>
      <c r="W30" s="854">
        <v>82.919999999999987</v>
      </c>
      <c r="X30" s="854">
        <v>85.559999999999988</v>
      </c>
      <c r="Y30" s="854">
        <v>89.399999999999991</v>
      </c>
      <c r="Z30" s="854">
        <v>95.16</v>
      </c>
      <c r="AA30" s="854">
        <v>99.11999999999999</v>
      </c>
      <c r="AB30" s="854">
        <v>109.91999999999999</v>
      </c>
      <c r="AC30" s="854">
        <v>119.03999999999999</v>
      </c>
      <c r="AD30" s="854">
        <v>126.48</v>
      </c>
      <c r="AE30" s="854">
        <v>132</v>
      </c>
      <c r="AF30" s="854">
        <v>140.88</v>
      </c>
      <c r="AG30" s="855">
        <v>148.44</v>
      </c>
    </row>
    <row r="31" spans="1:35" x14ac:dyDescent="0.3">
      <c r="A31" s="869">
        <v>11</v>
      </c>
      <c r="B31" s="859">
        <v>59.1</v>
      </c>
      <c r="C31" s="845">
        <v>64.5</v>
      </c>
      <c r="D31" s="845">
        <v>68.3</v>
      </c>
      <c r="E31" s="845">
        <v>72.099999999999994</v>
      </c>
      <c r="F31" s="845">
        <v>76</v>
      </c>
      <c r="G31" s="845">
        <v>78.3</v>
      </c>
      <c r="H31" s="845">
        <v>82.3</v>
      </c>
      <c r="I31" s="845">
        <v>86.1</v>
      </c>
      <c r="J31" s="845">
        <v>91.3</v>
      </c>
      <c r="K31" s="845">
        <v>100.6</v>
      </c>
      <c r="L31" s="845">
        <v>108.7</v>
      </c>
      <c r="M31" s="845">
        <v>115.4</v>
      </c>
      <c r="N31" s="845">
        <v>120.4</v>
      </c>
      <c r="O31" s="845">
        <v>128.5</v>
      </c>
      <c r="P31" s="848">
        <v>135</v>
      </c>
      <c r="R31" s="869">
        <v>11</v>
      </c>
      <c r="S31" s="859">
        <v>70.92</v>
      </c>
      <c r="T31" s="845">
        <v>77.399999999999991</v>
      </c>
      <c r="U31" s="845">
        <v>81.96</v>
      </c>
      <c r="V31" s="845">
        <v>86.52</v>
      </c>
      <c r="W31" s="845">
        <v>91.2</v>
      </c>
      <c r="X31" s="845">
        <v>93.96</v>
      </c>
      <c r="Y31" s="845">
        <v>98.759999999999991</v>
      </c>
      <c r="Z31" s="845">
        <v>103.32</v>
      </c>
      <c r="AA31" s="845">
        <v>109.55999999999999</v>
      </c>
      <c r="AB31" s="845">
        <v>120.71999999999998</v>
      </c>
      <c r="AC31" s="845">
        <v>130.44</v>
      </c>
      <c r="AD31" s="845">
        <v>138.47999999999999</v>
      </c>
      <c r="AE31" s="845">
        <v>144.47999999999999</v>
      </c>
      <c r="AF31" s="845">
        <v>154.19999999999999</v>
      </c>
      <c r="AG31" s="848">
        <v>162</v>
      </c>
    </row>
    <row r="32" spans="1:35" x14ac:dyDescent="0.3">
      <c r="A32" s="869">
        <v>12</v>
      </c>
      <c r="B32" s="859">
        <v>62.5</v>
      </c>
      <c r="C32" s="845">
        <v>68.3</v>
      </c>
      <c r="D32" s="845">
        <v>74.099999999999994</v>
      </c>
      <c r="E32" s="845">
        <v>78.3</v>
      </c>
      <c r="F32" s="845">
        <v>82.6</v>
      </c>
      <c r="G32" s="845">
        <v>85.3</v>
      </c>
      <c r="H32" s="845">
        <v>88.3</v>
      </c>
      <c r="I32" s="845">
        <v>92.7</v>
      </c>
      <c r="J32" s="845">
        <v>99.8</v>
      </c>
      <c r="K32" s="845">
        <v>109.8</v>
      </c>
      <c r="L32" s="845">
        <v>118.2</v>
      </c>
      <c r="M32" s="845">
        <v>125.3</v>
      </c>
      <c r="N32" s="845">
        <v>131</v>
      </c>
      <c r="O32" s="845">
        <v>139.30000000000001</v>
      </c>
      <c r="P32" s="848">
        <v>146.5</v>
      </c>
      <c r="R32" s="869">
        <v>12</v>
      </c>
      <c r="S32" s="859">
        <v>75</v>
      </c>
      <c r="T32" s="845">
        <v>81.96</v>
      </c>
      <c r="U32" s="845">
        <v>88.919999999999987</v>
      </c>
      <c r="V32" s="845">
        <v>93.96</v>
      </c>
      <c r="W32" s="845">
        <v>99.11999999999999</v>
      </c>
      <c r="X32" s="845">
        <v>102.36</v>
      </c>
      <c r="Y32" s="845">
        <v>105.96</v>
      </c>
      <c r="Z32" s="845">
        <v>111.24</v>
      </c>
      <c r="AA32" s="845">
        <v>119.75999999999999</v>
      </c>
      <c r="AB32" s="845">
        <v>131.76</v>
      </c>
      <c r="AC32" s="845">
        <v>141.84</v>
      </c>
      <c r="AD32" s="845">
        <v>150.35999999999999</v>
      </c>
      <c r="AE32" s="845">
        <v>157.19999999999999</v>
      </c>
      <c r="AF32" s="845">
        <v>167.16</v>
      </c>
      <c r="AG32" s="848">
        <v>175.79999999999998</v>
      </c>
    </row>
    <row r="33" spans="1:33" x14ac:dyDescent="0.3">
      <c r="A33" s="869">
        <v>13</v>
      </c>
      <c r="B33" s="859">
        <v>65.8</v>
      </c>
      <c r="C33" s="845">
        <v>72.099999999999994</v>
      </c>
      <c r="D33" s="845">
        <v>78.3</v>
      </c>
      <c r="E33" s="845">
        <v>84.5</v>
      </c>
      <c r="F33" s="845">
        <v>89.2</v>
      </c>
      <c r="G33" s="845">
        <v>92.6</v>
      </c>
      <c r="H33" s="845">
        <v>96.1</v>
      </c>
      <c r="I33" s="845">
        <v>99.4</v>
      </c>
      <c r="J33" s="845">
        <v>108.4</v>
      </c>
      <c r="K33" s="845">
        <v>118.6</v>
      </c>
      <c r="L33" s="845">
        <v>127.6</v>
      </c>
      <c r="M33" s="845">
        <v>135.1</v>
      </c>
      <c r="N33" s="845">
        <v>141.4</v>
      </c>
      <c r="O33" s="845">
        <v>150.4</v>
      </c>
      <c r="P33" s="848">
        <v>157.9</v>
      </c>
      <c r="R33" s="869">
        <v>13</v>
      </c>
      <c r="S33" s="859">
        <v>78.959999999999994</v>
      </c>
      <c r="T33" s="845">
        <v>86.52</v>
      </c>
      <c r="U33" s="845">
        <v>93.96</v>
      </c>
      <c r="V33" s="845">
        <v>101.39999999999999</v>
      </c>
      <c r="W33" s="845">
        <v>107.04</v>
      </c>
      <c r="X33" s="845">
        <v>111.11999999999999</v>
      </c>
      <c r="Y33" s="845">
        <v>115.32</v>
      </c>
      <c r="Z33" s="845">
        <v>119.28</v>
      </c>
      <c r="AA33" s="845">
        <v>130.08000000000001</v>
      </c>
      <c r="AB33" s="845">
        <v>142.32</v>
      </c>
      <c r="AC33" s="845">
        <v>153.11999999999998</v>
      </c>
      <c r="AD33" s="845">
        <v>162.11999999999998</v>
      </c>
      <c r="AE33" s="845">
        <v>169.68</v>
      </c>
      <c r="AF33" s="845">
        <v>180.48</v>
      </c>
      <c r="AG33" s="848">
        <v>189.48</v>
      </c>
    </row>
    <row r="34" spans="1:33" x14ac:dyDescent="0.3">
      <c r="A34" s="869">
        <v>14</v>
      </c>
      <c r="B34" s="859">
        <v>69.099999999999994</v>
      </c>
      <c r="C34" s="845">
        <v>76</v>
      </c>
      <c r="D34" s="845">
        <v>82.6</v>
      </c>
      <c r="E34" s="845">
        <v>89.2</v>
      </c>
      <c r="F34" s="845">
        <v>96</v>
      </c>
      <c r="G34" s="845">
        <v>99.7</v>
      </c>
      <c r="H34" s="845">
        <v>103.6</v>
      </c>
      <c r="I34" s="845">
        <v>107.4</v>
      </c>
      <c r="J34" s="845">
        <v>116.8</v>
      </c>
      <c r="K34" s="845">
        <v>127.7</v>
      </c>
      <c r="L34" s="845">
        <v>137.19999999999999</v>
      </c>
      <c r="M34" s="845">
        <v>145.1</v>
      </c>
      <c r="N34" s="845">
        <v>151.9</v>
      </c>
      <c r="O34" s="845">
        <v>161.19999999999999</v>
      </c>
      <c r="P34" s="848">
        <v>169.4</v>
      </c>
      <c r="R34" s="869">
        <v>14</v>
      </c>
      <c r="S34" s="859">
        <v>82.919999999999987</v>
      </c>
      <c r="T34" s="845">
        <v>91.2</v>
      </c>
      <c r="U34" s="845">
        <v>99.11999999999999</v>
      </c>
      <c r="V34" s="845">
        <v>107.04</v>
      </c>
      <c r="W34" s="845">
        <v>115.19999999999999</v>
      </c>
      <c r="X34" s="845">
        <v>119.64</v>
      </c>
      <c r="Y34" s="845">
        <v>124.32</v>
      </c>
      <c r="Z34" s="845">
        <v>128.88</v>
      </c>
      <c r="AA34" s="845">
        <v>140.16</v>
      </c>
      <c r="AB34" s="845">
        <v>153.24</v>
      </c>
      <c r="AC34" s="845">
        <v>164.64</v>
      </c>
      <c r="AD34" s="845">
        <v>174.11999999999998</v>
      </c>
      <c r="AE34" s="845">
        <v>182.28</v>
      </c>
      <c r="AF34" s="845">
        <v>193.43999999999997</v>
      </c>
      <c r="AG34" s="848">
        <v>203.28</v>
      </c>
    </row>
    <row r="35" spans="1:33" x14ac:dyDescent="0.3">
      <c r="A35" s="869">
        <v>15</v>
      </c>
      <c r="B35" s="859">
        <v>71.3</v>
      </c>
      <c r="C35" s="845">
        <v>78.3</v>
      </c>
      <c r="D35" s="845">
        <v>85.3</v>
      </c>
      <c r="E35" s="845">
        <v>92.6</v>
      </c>
      <c r="F35" s="845">
        <v>99.7</v>
      </c>
      <c r="G35" s="845">
        <v>106.7</v>
      </c>
      <c r="H35" s="845">
        <v>111</v>
      </c>
      <c r="I35" s="845">
        <v>115.5</v>
      </c>
      <c r="J35" s="845">
        <v>125.4</v>
      </c>
      <c r="K35" s="845">
        <v>136.6</v>
      </c>
      <c r="L35" s="845">
        <v>146.5</v>
      </c>
      <c r="M35" s="845">
        <v>155.1</v>
      </c>
      <c r="N35" s="845">
        <v>162.19999999999999</v>
      </c>
      <c r="O35" s="845">
        <v>172.1</v>
      </c>
      <c r="P35" s="848">
        <v>180.5</v>
      </c>
      <c r="R35" s="869">
        <v>15</v>
      </c>
      <c r="S35" s="859">
        <v>85.559999999999988</v>
      </c>
      <c r="T35" s="845">
        <v>93.96</v>
      </c>
      <c r="U35" s="845">
        <v>102.36</v>
      </c>
      <c r="V35" s="845">
        <v>111.11999999999999</v>
      </c>
      <c r="W35" s="845">
        <v>119.64</v>
      </c>
      <c r="X35" s="845">
        <v>128.04</v>
      </c>
      <c r="Y35" s="845">
        <v>133.19999999999999</v>
      </c>
      <c r="Z35" s="845">
        <v>138.6</v>
      </c>
      <c r="AA35" s="845">
        <v>150.47999999999999</v>
      </c>
      <c r="AB35" s="845">
        <v>163.92</v>
      </c>
      <c r="AC35" s="845">
        <v>175.79999999999998</v>
      </c>
      <c r="AD35" s="845">
        <v>186.11999999999998</v>
      </c>
      <c r="AE35" s="845">
        <v>194.64</v>
      </c>
      <c r="AF35" s="845">
        <v>206.51999999999998</v>
      </c>
      <c r="AG35" s="848">
        <v>216.6</v>
      </c>
    </row>
    <row r="36" spans="1:33" x14ac:dyDescent="0.3">
      <c r="A36" s="869">
        <v>16</v>
      </c>
      <c r="B36" s="859">
        <v>74.5</v>
      </c>
      <c r="C36" s="845">
        <v>82.3</v>
      </c>
      <c r="D36" s="845">
        <v>88.3</v>
      </c>
      <c r="E36" s="845">
        <v>96.1</v>
      </c>
      <c r="F36" s="845">
        <v>103.6</v>
      </c>
      <c r="G36" s="845">
        <v>111</v>
      </c>
      <c r="H36" s="845">
        <v>118.9</v>
      </c>
      <c r="I36" s="845">
        <v>123.5</v>
      </c>
      <c r="J36" s="845">
        <v>134.1</v>
      </c>
      <c r="K36" s="845">
        <v>145.69999999999999</v>
      </c>
      <c r="L36" s="845">
        <v>156</v>
      </c>
      <c r="M36" s="845">
        <v>165.1</v>
      </c>
      <c r="N36" s="845">
        <v>172.7</v>
      </c>
      <c r="O36" s="845">
        <v>183.2</v>
      </c>
      <c r="P36" s="848">
        <v>192.2</v>
      </c>
      <c r="R36" s="869">
        <v>16</v>
      </c>
      <c r="S36" s="859">
        <v>89.399999999999991</v>
      </c>
      <c r="T36" s="845">
        <v>98.759999999999991</v>
      </c>
      <c r="U36" s="845">
        <v>105.96</v>
      </c>
      <c r="V36" s="845">
        <v>115.32</v>
      </c>
      <c r="W36" s="845">
        <v>124.32</v>
      </c>
      <c r="X36" s="845">
        <v>133.19999999999999</v>
      </c>
      <c r="Y36" s="845">
        <v>142.68</v>
      </c>
      <c r="Z36" s="845">
        <v>148.19999999999999</v>
      </c>
      <c r="AA36" s="845">
        <v>160.91999999999999</v>
      </c>
      <c r="AB36" s="845">
        <v>174.83999999999997</v>
      </c>
      <c r="AC36" s="845">
        <v>187.2</v>
      </c>
      <c r="AD36" s="845">
        <v>198.11999999999998</v>
      </c>
      <c r="AE36" s="845">
        <v>207.23999999999998</v>
      </c>
      <c r="AF36" s="845">
        <v>219.83999999999997</v>
      </c>
      <c r="AG36" s="848">
        <v>230.64</v>
      </c>
    </row>
    <row r="37" spans="1:33" x14ac:dyDescent="0.3">
      <c r="A37" s="869">
        <v>17</v>
      </c>
      <c r="B37" s="859">
        <v>79.3</v>
      </c>
      <c r="C37" s="845">
        <v>86.1</v>
      </c>
      <c r="D37" s="845">
        <v>92.7</v>
      </c>
      <c r="E37" s="845">
        <v>99.4</v>
      </c>
      <c r="F37" s="845">
        <v>107.4</v>
      </c>
      <c r="G37" s="845">
        <v>115.5</v>
      </c>
      <c r="H37" s="845">
        <v>123.5</v>
      </c>
      <c r="I37" s="845">
        <v>131.69999999999999</v>
      </c>
      <c r="J37" s="845">
        <v>142.4</v>
      </c>
      <c r="K37" s="845">
        <v>154.80000000000001</v>
      </c>
      <c r="L37" s="845">
        <v>165.5</v>
      </c>
      <c r="M37" s="845">
        <v>175.1</v>
      </c>
      <c r="N37" s="845">
        <v>183.2</v>
      </c>
      <c r="O37" s="845">
        <v>194.1</v>
      </c>
      <c r="P37" s="848">
        <v>203.5</v>
      </c>
      <c r="R37" s="869">
        <v>17</v>
      </c>
      <c r="S37" s="859">
        <v>95.16</v>
      </c>
      <c r="T37" s="845">
        <v>103.32</v>
      </c>
      <c r="U37" s="845">
        <v>111.24</v>
      </c>
      <c r="V37" s="845">
        <v>119.28</v>
      </c>
      <c r="W37" s="845">
        <v>128.88</v>
      </c>
      <c r="X37" s="845">
        <v>138.6</v>
      </c>
      <c r="Y37" s="845">
        <v>148.19999999999999</v>
      </c>
      <c r="Z37" s="845">
        <v>158.04</v>
      </c>
      <c r="AA37" s="845">
        <v>170.88</v>
      </c>
      <c r="AB37" s="845">
        <v>185.76000000000002</v>
      </c>
      <c r="AC37" s="845">
        <v>198.6</v>
      </c>
      <c r="AD37" s="845">
        <v>210.11999999999998</v>
      </c>
      <c r="AE37" s="845">
        <v>219.83999999999997</v>
      </c>
      <c r="AF37" s="845">
        <v>232.92</v>
      </c>
      <c r="AG37" s="848">
        <v>244.2</v>
      </c>
    </row>
    <row r="38" spans="1:33" x14ac:dyDescent="0.3">
      <c r="A38" s="869">
        <v>18</v>
      </c>
      <c r="B38" s="859">
        <v>82.6</v>
      </c>
      <c r="C38" s="845">
        <v>91.3</v>
      </c>
      <c r="D38" s="845">
        <v>99.8</v>
      </c>
      <c r="E38" s="845">
        <v>108.4</v>
      </c>
      <c r="F38" s="845">
        <v>116.8</v>
      </c>
      <c r="G38" s="845">
        <v>125.4</v>
      </c>
      <c r="H38" s="845">
        <v>134.1</v>
      </c>
      <c r="I38" s="845">
        <v>142.4</v>
      </c>
      <c r="J38" s="845">
        <v>151.1</v>
      </c>
      <c r="K38" s="845">
        <v>163.69999999999999</v>
      </c>
      <c r="L38" s="845">
        <v>175.1</v>
      </c>
      <c r="M38" s="845">
        <v>185.1</v>
      </c>
      <c r="N38" s="845">
        <v>193.5</v>
      </c>
      <c r="O38" s="845">
        <v>204.9</v>
      </c>
      <c r="P38" s="848">
        <v>214.8</v>
      </c>
      <c r="R38" s="869">
        <v>18</v>
      </c>
      <c r="S38" s="859">
        <v>99.11999999999999</v>
      </c>
      <c r="T38" s="845">
        <v>109.55999999999999</v>
      </c>
      <c r="U38" s="845">
        <v>119.75999999999999</v>
      </c>
      <c r="V38" s="845">
        <v>130.08000000000001</v>
      </c>
      <c r="W38" s="845">
        <v>140.16</v>
      </c>
      <c r="X38" s="845">
        <v>150.47999999999999</v>
      </c>
      <c r="Y38" s="845">
        <v>160.91999999999999</v>
      </c>
      <c r="Z38" s="845">
        <v>170.88</v>
      </c>
      <c r="AA38" s="845">
        <v>181.32</v>
      </c>
      <c r="AB38" s="845">
        <v>196.43999999999997</v>
      </c>
      <c r="AC38" s="845">
        <v>210.11999999999998</v>
      </c>
      <c r="AD38" s="845">
        <v>222.11999999999998</v>
      </c>
      <c r="AE38" s="845">
        <v>232.2</v>
      </c>
      <c r="AF38" s="845">
        <v>245.88</v>
      </c>
      <c r="AG38" s="848">
        <v>257.76</v>
      </c>
    </row>
    <row r="39" spans="1:33" x14ac:dyDescent="0.3">
      <c r="A39" s="869">
        <v>19</v>
      </c>
      <c r="B39" s="859">
        <v>91.6</v>
      </c>
      <c r="C39" s="845">
        <v>100.6</v>
      </c>
      <c r="D39" s="845">
        <v>109.8</v>
      </c>
      <c r="E39" s="845">
        <v>118.6</v>
      </c>
      <c r="F39" s="845">
        <v>127.7</v>
      </c>
      <c r="G39" s="845">
        <v>136.6</v>
      </c>
      <c r="H39" s="845">
        <v>145.69999999999999</v>
      </c>
      <c r="I39" s="845">
        <v>154.80000000000001</v>
      </c>
      <c r="J39" s="845">
        <v>163.69999999999999</v>
      </c>
      <c r="K39" s="845">
        <v>172.8</v>
      </c>
      <c r="L39" s="845">
        <v>184.4</v>
      </c>
      <c r="M39" s="845">
        <v>194.9</v>
      </c>
      <c r="N39" s="845">
        <v>204.1</v>
      </c>
      <c r="O39" s="845">
        <v>215.7</v>
      </c>
      <c r="P39" s="848">
        <v>226.2</v>
      </c>
      <c r="R39" s="869">
        <v>19</v>
      </c>
      <c r="S39" s="859">
        <v>109.91999999999999</v>
      </c>
      <c r="T39" s="845">
        <v>120.71999999999998</v>
      </c>
      <c r="U39" s="845">
        <v>131.76</v>
      </c>
      <c r="V39" s="845">
        <v>142.32</v>
      </c>
      <c r="W39" s="845">
        <v>153.24</v>
      </c>
      <c r="X39" s="845">
        <v>163.92</v>
      </c>
      <c r="Y39" s="845">
        <v>174.83999999999997</v>
      </c>
      <c r="Z39" s="845">
        <v>185.76000000000002</v>
      </c>
      <c r="AA39" s="845">
        <v>196.43999999999997</v>
      </c>
      <c r="AB39" s="845">
        <v>207.36</v>
      </c>
      <c r="AC39" s="845">
        <v>221.28</v>
      </c>
      <c r="AD39" s="845">
        <v>233.88</v>
      </c>
      <c r="AE39" s="845">
        <v>244.92</v>
      </c>
      <c r="AF39" s="845">
        <v>258.83999999999997</v>
      </c>
      <c r="AG39" s="848">
        <v>271.44</v>
      </c>
    </row>
    <row r="40" spans="1:33" x14ac:dyDescent="0.3">
      <c r="A40" s="869">
        <v>20</v>
      </c>
      <c r="B40" s="859">
        <v>99.2</v>
      </c>
      <c r="C40" s="845">
        <v>108.7</v>
      </c>
      <c r="D40" s="845">
        <v>118.2</v>
      </c>
      <c r="E40" s="845">
        <v>127.6</v>
      </c>
      <c r="F40" s="845">
        <v>137.19999999999999</v>
      </c>
      <c r="G40" s="845">
        <v>146.5</v>
      </c>
      <c r="H40" s="845">
        <v>156</v>
      </c>
      <c r="I40" s="845">
        <v>165.5</v>
      </c>
      <c r="J40" s="845">
        <v>175.1</v>
      </c>
      <c r="K40" s="845">
        <v>184.4</v>
      </c>
      <c r="L40" s="845">
        <v>194.1</v>
      </c>
      <c r="M40" s="845">
        <v>204.9</v>
      </c>
      <c r="N40" s="845">
        <v>214.4</v>
      </c>
      <c r="O40" s="845">
        <v>226.6</v>
      </c>
      <c r="P40" s="848">
        <v>237.6</v>
      </c>
      <c r="R40" s="869">
        <v>20</v>
      </c>
      <c r="S40" s="859">
        <v>119.03999999999999</v>
      </c>
      <c r="T40" s="845">
        <v>130.44</v>
      </c>
      <c r="U40" s="845">
        <v>141.84</v>
      </c>
      <c r="V40" s="845">
        <v>153.11999999999998</v>
      </c>
      <c r="W40" s="845">
        <v>164.64</v>
      </c>
      <c r="X40" s="845">
        <v>175.79999999999998</v>
      </c>
      <c r="Y40" s="845">
        <v>187.2</v>
      </c>
      <c r="Z40" s="845">
        <v>198.6</v>
      </c>
      <c r="AA40" s="845">
        <v>210.11999999999998</v>
      </c>
      <c r="AB40" s="845">
        <v>221.28</v>
      </c>
      <c r="AC40" s="845">
        <v>232.92</v>
      </c>
      <c r="AD40" s="845">
        <v>245.88</v>
      </c>
      <c r="AE40" s="845">
        <v>257.27999999999997</v>
      </c>
      <c r="AF40" s="845">
        <v>271.91999999999996</v>
      </c>
      <c r="AG40" s="848">
        <v>285.12</v>
      </c>
    </row>
    <row r="41" spans="1:33" x14ac:dyDescent="0.3">
      <c r="A41" s="869">
        <v>21</v>
      </c>
      <c r="B41" s="859">
        <v>105.4</v>
      </c>
      <c r="C41" s="845">
        <v>115.4</v>
      </c>
      <c r="D41" s="845">
        <v>125.3</v>
      </c>
      <c r="E41" s="845">
        <v>135.1</v>
      </c>
      <c r="F41" s="845">
        <v>145.1</v>
      </c>
      <c r="G41" s="845">
        <v>155.1</v>
      </c>
      <c r="H41" s="845">
        <v>165.1</v>
      </c>
      <c r="I41" s="845">
        <v>175.1</v>
      </c>
      <c r="J41" s="845">
        <v>185.1</v>
      </c>
      <c r="K41" s="845">
        <v>194.9</v>
      </c>
      <c r="L41" s="845">
        <v>204.9</v>
      </c>
      <c r="M41" s="845">
        <v>214.9</v>
      </c>
      <c r="N41" s="845">
        <v>224.9</v>
      </c>
      <c r="O41" s="845">
        <v>237.7</v>
      </c>
      <c r="P41" s="848">
        <v>249</v>
      </c>
      <c r="R41" s="869">
        <v>21</v>
      </c>
      <c r="S41" s="859">
        <v>126.48</v>
      </c>
      <c r="T41" s="845">
        <v>138.47999999999999</v>
      </c>
      <c r="U41" s="845">
        <v>150.35999999999999</v>
      </c>
      <c r="V41" s="845">
        <v>162.11999999999998</v>
      </c>
      <c r="W41" s="845">
        <v>174.11999999999998</v>
      </c>
      <c r="X41" s="845">
        <v>186.11999999999998</v>
      </c>
      <c r="Y41" s="845">
        <v>198.11999999999998</v>
      </c>
      <c r="Z41" s="845">
        <v>210.11999999999998</v>
      </c>
      <c r="AA41" s="845">
        <v>222.11999999999998</v>
      </c>
      <c r="AB41" s="845">
        <v>233.88</v>
      </c>
      <c r="AC41" s="845">
        <v>245.88</v>
      </c>
      <c r="AD41" s="845">
        <v>257.88</v>
      </c>
      <c r="AE41" s="845">
        <v>269.88</v>
      </c>
      <c r="AF41" s="845">
        <v>285.23999999999995</v>
      </c>
      <c r="AG41" s="848">
        <v>298.8</v>
      </c>
    </row>
    <row r="42" spans="1:33" x14ac:dyDescent="0.3">
      <c r="A42" s="869">
        <v>22</v>
      </c>
      <c r="B42" s="859">
        <v>110</v>
      </c>
      <c r="C42" s="845">
        <v>120.4</v>
      </c>
      <c r="D42" s="845">
        <v>131</v>
      </c>
      <c r="E42" s="845">
        <v>141.4</v>
      </c>
      <c r="F42" s="845">
        <v>151.9</v>
      </c>
      <c r="G42" s="845">
        <v>162.19999999999999</v>
      </c>
      <c r="H42" s="845">
        <v>172.7</v>
      </c>
      <c r="I42" s="845">
        <v>183.2</v>
      </c>
      <c r="J42" s="845">
        <v>193.5</v>
      </c>
      <c r="K42" s="845">
        <v>204.1</v>
      </c>
      <c r="L42" s="845">
        <v>214.4</v>
      </c>
      <c r="M42" s="845">
        <v>224.9</v>
      </c>
      <c r="N42" s="845">
        <v>235.4</v>
      </c>
      <c r="O42" s="845">
        <v>248.6</v>
      </c>
      <c r="P42" s="848">
        <v>260.39999999999998</v>
      </c>
      <c r="R42" s="869">
        <v>22</v>
      </c>
      <c r="S42" s="859">
        <v>132</v>
      </c>
      <c r="T42" s="845">
        <v>144.47999999999999</v>
      </c>
      <c r="U42" s="845">
        <v>157.19999999999999</v>
      </c>
      <c r="V42" s="845">
        <v>169.68</v>
      </c>
      <c r="W42" s="845">
        <v>182.28</v>
      </c>
      <c r="X42" s="845">
        <v>194.64</v>
      </c>
      <c r="Y42" s="845">
        <v>207.23999999999998</v>
      </c>
      <c r="Z42" s="845">
        <v>219.83999999999997</v>
      </c>
      <c r="AA42" s="845">
        <v>232.2</v>
      </c>
      <c r="AB42" s="845">
        <v>244.92</v>
      </c>
      <c r="AC42" s="845">
        <v>257.27999999999997</v>
      </c>
      <c r="AD42" s="845">
        <v>269.88</v>
      </c>
      <c r="AE42" s="845">
        <v>282.48</v>
      </c>
      <c r="AF42" s="845">
        <v>298.32</v>
      </c>
      <c r="AG42" s="848">
        <v>312.47999999999996</v>
      </c>
    </row>
    <row r="43" spans="1:33" x14ac:dyDescent="0.3">
      <c r="A43" s="869">
        <v>23</v>
      </c>
      <c r="B43" s="859">
        <v>117.4</v>
      </c>
      <c r="C43" s="845">
        <v>128.5</v>
      </c>
      <c r="D43" s="845">
        <v>139.30000000000001</v>
      </c>
      <c r="E43" s="845">
        <v>150.4</v>
      </c>
      <c r="F43" s="845">
        <v>161.19999999999999</v>
      </c>
      <c r="G43" s="845">
        <v>172.1</v>
      </c>
      <c r="H43" s="845">
        <v>183.2</v>
      </c>
      <c r="I43" s="845">
        <v>194.1</v>
      </c>
      <c r="J43" s="845">
        <v>204.9</v>
      </c>
      <c r="K43" s="845">
        <v>215.7</v>
      </c>
      <c r="L43" s="845">
        <v>226.6</v>
      </c>
      <c r="M43" s="845">
        <v>237.7</v>
      </c>
      <c r="N43" s="845">
        <v>248.6</v>
      </c>
      <c r="O43" s="845">
        <v>259.39999999999998</v>
      </c>
      <c r="P43" s="848">
        <v>271.60000000000002</v>
      </c>
      <c r="R43" s="869">
        <v>23</v>
      </c>
      <c r="S43" s="859">
        <v>140.88</v>
      </c>
      <c r="T43" s="845">
        <v>154.19999999999999</v>
      </c>
      <c r="U43" s="845">
        <v>167.16</v>
      </c>
      <c r="V43" s="845">
        <v>180.48</v>
      </c>
      <c r="W43" s="845">
        <v>193.43999999999997</v>
      </c>
      <c r="X43" s="845">
        <v>206.51999999999998</v>
      </c>
      <c r="Y43" s="845">
        <v>219.83999999999997</v>
      </c>
      <c r="Z43" s="845">
        <v>232.92</v>
      </c>
      <c r="AA43" s="845">
        <v>245.88</v>
      </c>
      <c r="AB43" s="845">
        <v>258.83999999999997</v>
      </c>
      <c r="AC43" s="845">
        <v>271.91999999999996</v>
      </c>
      <c r="AD43" s="845">
        <v>285.23999999999995</v>
      </c>
      <c r="AE43" s="845">
        <v>298.32</v>
      </c>
      <c r="AF43" s="845">
        <v>311.27999999999997</v>
      </c>
      <c r="AG43" s="848">
        <v>325.92</v>
      </c>
    </row>
    <row r="44" spans="1:33" ht="15" thickBot="1" x14ac:dyDescent="0.35">
      <c r="A44" s="870">
        <v>24</v>
      </c>
      <c r="B44" s="860">
        <v>123.7</v>
      </c>
      <c r="C44" s="851">
        <v>135</v>
      </c>
      <c r="D44" s="851">
        <v>146.5</v>
      </c>
      <c r="E44" s="851">
        <v>157.9</v>
      </c>
      <c r="F44" s="851">
        <v>169.4</v>
      </c>
      <c r="G44" s="851">
        <v>180.5</v>
      </c>
      <c r="H44" s="851">
        <v>192.2</v>
      </c>
      <c r="I44" s="851">
        <v>203.5</v>
      </c>
      <c r="J44" s="851">
        <v>214.8</v>
      </c>
      <c r="K44" s="851">
        <v>226.2</v>
      </c>
      <c r="L44" s="851">
        <v>237.6</v>
      </c>
      <c r="M44" s="851">
        <v>249</v>
      </c>
      <c r="N44" s="851">
        <v>260.39999999999998</v>
      </c>
      <c r="O44" s="851">
        <v>271.60000000000002</v>
      </c>
      <c r="P44" s="852">
        <v>283.3</v>
      </c>
      <c r="R44" s="870">
        <v>24</v>
      </c>
      <c r="S44" s="860">
        <v>148.44</v>
      </c>
      <c r="T44" s="851">
        <v>162</v>
      </c>
      <c r="U44" s="851">
        <v>175.79999999999998</v>
      </c>
      <c r="V44" s="851">
        <v>189.48</v>
      </c>
      <c r="W44" s="851">
        <v>203.28</v>
      </c>
      <c r="X44" s="851">
        <v>216.6</v>
      </c>
      <c r="Y44" s="851">
        <v>230.64</v>
      </c>
      <c r="Z44" s="851">
        <v>244.2</v>
      </c>
      <c r="AA44" s="851">
        <v>257.76</v>
      </c>
      <c r="AB44" s="851">
        <v>271.44</v>
      </c>
      <c r="AC44" s="851">
        <v>285.12</v>
      </c>
      <c r="AD44" s="851">
        <v>298.8</v>
      </c>
      <c r="AE44" s="851">
        <v>312.47999999999996</v>
      </c>
      <c r="AF44" s="851">
        <v>325.92</v>
      </c>
      <c r="AG44" s="852">
        <v>339.96</v>
      </c>
    </row>
    <row r="45" spans="1:33" ht="15" thickBot="1" x14ac:dyDescent="0.35">
      <c r="A45" s="847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R45" s="100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</row>
    <row r="46" spans="1:33" ht="15" thickBot="1" x14ac:dyDescent="0.35">
      <c r="A46" s="873" t="s">
        <v>287</v>
      </c>
      <c r="B46" s="1402" t="s">
        <v>274</v>
      </c>
      <c r="C46" s="874" t="s">
        <v>557</v>
      </c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R46" s="892" t="s">
        <v>287</v>
      </c>
      <c r="S46" s="893"/>
      <c r="T46" s="894" t="s">
        <v>558</v>
      </c>
      <c r="U46" s="875"/>
      <c r="V46" s="875"/>
      <c r="W46" s="875"/>
      <c r="X46" s="875"/>
      <c r="Y46" s="875"/>
      <c r="Z46" s="875"/>
      <c r="AA46" s="875"/>
      <c r="AB46" s="875"/>
      <c r="AC46" s="875"/>
      <c r="AD46" s="875"/>
      <c r="AE46" s="875"/>
      <c r="AF46" s="875"/>
      <c r="AG46" s="875"/>
    </row>
    <row r="47" spans="1:33" ht="15" thickBot="1" x14ac:dyDescent="0.35">
      <c r="A47" s="876" t="s">
        <v>275</v>
      </c>
      <c r="B47" s="877">
        <v>10</v>
      </c>
      <c r="C47" s="878">
        <v>11</v>
      </c>
      <c r="D47" s="878">
        <v>12</v>
      </c>
      <c r="E47" s="878">
        <v>13</v>
      </c>
      <c r="F47" s="878">
        <v>14</v>
      </c>
      <c r="G47" s="878">
        <v>15</v>
      </c>
      <c r="H47" s="878">
        <v>16</v>
      </c>
      <c r="I47" s="878">
        <v>17</v>
      </c>
      <c r="J47" s="878">
        <v>18</v>
      </c>
      <c r="K47" s="878">
        <v>19</v>
      </c>
      <c r="L47" s="878">
        <v>20</v>
      </c>
      <c r="M47" s="878">
        <v>21</v>
      </c>
      <c r="N47" s="878">
        <v>22</v>
      </c>
      <c r="O47" s="878">
        <v>23</v>
      </c>
      <c r="P47" s="879">
        <v>24</v>
      </c>
      <c r="R47" s="876" t="s">
        <v>275</v>
      </c>
      <c r="S47" s="877">
        <v>10</v>
      </c>
      <c r="T47" s="878">
        <v>11</v>
      </c>
      <c r="U47" s="878">
        <v>12</v>
      </c>
      <c r="V47" s="878">
        <v>13</v>
      </c>
      <c r="W47" s="878">
        <v>14</v>
      </c>
      <c r="X47" s="878">
        <v>15</v>
      </c>
      <c r="Y47" s="878">
        <v>16</v>
      </c>
      <c r="Z47" s="878">
        <v>17</v>
      </c>
      <c r="AA47" s="878">
        <v>18</v>
      </c>
      <c r="AB47" s="878">
        <v>19</v>
      </c>
      <c r="AC47" s="878">
        <v>20</v>
      </c>
      <c r="AD47" s="878">
        <v>21</v>
      </c>
      <c r="AE47" s="878">
        <v>22</v>
      </c>
      <c r="AF47" s="878">
        <v>23</v>
      </c>
      <c r="AG47" s="879">
        <v>24</v>
      </c>
    </row>
    <row r="48" spans="1:33" x14ac:dyDescent="0.3">
      <c r="A48" s="880">
        <v>10</v>
      </c>
      <c r="B48" s="881">
        <v>54.4</v>
      </c>
      <c r="C48" s="882">
        <v>59.1</v>
      </c>
      <c r="D48" s="882">
        <v>62.5</v>
      </c>
      <c r="E48" s="882">
        <v>65.8</v>
      </c>
      <c r="F48" s="882">
        <v>69.099999999999994</v>
      </c>
      <c r="G48" s="882">
        <v>71.3</v>
      </c>
      <c r="H48" s="882">
        <v>74.5</v>
      </c>
      <c r="I48" s="882">
        <v>79.3</v>
      </c>
      <c r="J48" s="882">
        <v>82.6</v>
      </c>
      <c r="K48" s="882">
        <v>91.6</v>
      </c>
      <c r="L48" s="882">
        <v>99.2</v>
      </c>
      <c r="M48" s="882">
        <v>105.4</v>
      </c>
      <c r="N48" s="882">
        <v>110</v>
      </c>
      <c r="O48" s="882">
        <v>117.4</v>
      </c>
      <c r="P48" s="883">
        <v>123.7</v>
      </c>
      <c r="R48" s="880">
        <v>10</v>
      </c>
      <c r="S48" s="881">
        <v>65.28</v>
      </c>
      <c r="T48" s="882">
        <v>70.92</v>
      </c>
      <c r="U48" s="882">
        <v>75</v>
      </c>
      <c r="V48" s="882">
        <v>78.959999999999994</v>
      </c>
      <c r="W48" s="882">
        <v>82.919999999999987</v>
      </c>
      <c r="X48" s="882">
        <v>85.559999999999988</v>
      </c>
      <c r="Y48" s="882">
        <v>89.399999999999991</v>
      </c>
      <c r="Z48" s="882">
        <v>95.16</v>
      </c>
      <c r="AA48" s="882">
        <v>99.11999999999999</v>
      </c>
      <c r="AB48" s="882">
        <v>109.91999999999999</v>
      </c>
      <c r="AC48" s="882">
        <v>119.03999999999999</v>
      </c>
      <c r="AD48" s="882">
        <v>126.48</v>
      </c>
      <c r="AE48" s="882">
        <v>132</v>
      </c>
      <c r="AF48" s="882">
        <v>140.88</v>
      </c>
      <c r="AG48" s="883">
        <v>148.44</v>
      </c>
    </row>
    <row r="49" spans="1:33" x14ac:dyDescent="0.3">
      <c r="A49" s="884">
        <v>11</v>
      </c>
      <c r="B49" s="885">
        <v>59.1</v>
      </c>
      <c r="C49" s="886">
        <v>64.5</v>
      </c>
      <c r="D49" s="886">
        <v>68.3</v>
      </c>
      <c r="E49" s="886">
        <v>72.099999999999994</v>
      </c>
      <c r="F49" s="886">
        <v>76</v>
      </c>
      <c r="G49" s="886">
        <v>78.3</v>
      </c>
      <c r="H49" s="886">
        <v>82.3</v>
      </c>
      <c r="I49" s="886">
        <v>86.1</v>
      </c>
      <c r="J49" s="886">
        <v>91.3</v>
      </c>
      <c r="K49" s="886">
        <v>100.6</v>
      </c>
      <c r="L49" s="886">
        <v>108.7</v>
      </c>
      <c r="M49" s="886">
        <v>115.4</v>
      </c>
      <c r="N49" s="886">
        <v>120.4</v>
      </c>
      <c r="O49" s="886">
        <v>128.5</v>
      </c>
      <c r="P49" s="887">
        <v>135</v>
      </c>
      <c r="R49" s="884">
        <v>11</v>
      </c>
      <c r="S49" s="885">
        <v>70.92</v>
      </c>
      <c r="T49" s="886">
        <v>77.399999999999991</v>
      </c>
      <c r="U49" s="886">
        <v>81.96</v>
      </c>
      <c r="V49" s="886">
        <v>86.52</v>
      </c>
      <c r="W49" s="886">
        <v>91.2</v>
      </c>
      <c r="X49" s="886">
        <v>93.96</v>
      </c>
      <c r="Y49" s="886">
        <v>98.759999999999991</v>
      </c>
      <c r="Z49" s="886">
        <v>103.32</v>
      </c>
      <c r="AA49" s="886">
        <v>109.55999999999999</v>
      </c>
      <c r="AB49" s="886">
        <v>120.71999999999998</v>
      </c>
      <c r="AC49" s="886">
        <v>130.44</v>
      </c>
      <c r="AD49" s="886">
        <v>138.47999999999999</v>
      </c>
      <c r="AE49" s="886">
        <v>144.47999999999999</v>
      </c>
      <c r="AF49" s="886">
        <v>154.19999999999999</v>
      </c>
      <c r="AG49" s="887">
        <v>162</v>
      </c>
    </row>
    <row r="50" spans="1:33" x14ac:dyDescent="0.3">
      <c r="A50" s="884">
        <v>12</v>
      </c>
      <c r="B50" s="885">
        <v>62.5</v>
      </c>
      <c r="C50" s="886">
        <v>68.3</v>
      </c>
      <c r="D50" s="886">
        <v>74.099999999999994</v>
      </c>
      <c r="E50" s="886">
        <v>78.3</v>
      </c>
      <c r="F50" s="886">
        <v>82.6</v>
      </c>
      <c r="G50" s="886">
        <v>85.3</v>
      </c>
      <c r="H50" s="886">
        <v>88.3</v>
      </c>
      <c r="I50" s="886">
        <v>92.7</v>
      </c>
      <c r="J50" s="886">
        <v>99.8</v>
      </c>
      <c r="K50" s="886">
        <v>109.8</v>
      </c>
      <c r="L50" s="886">
        <v>118.2</v>
      </c>
      <c r="M50" s="886">
        <v>125.3</v>
      </c>
      <c r="N50" s="886">
        <v>131</v>
      </c>
      <c r="O50" s="886">
        <v>139.30000000000001</v>
      </c>
      <c r="P50" s="887">
        <v>146.5</v>
      </c>
      <c r="R50" s="884">
        <v>12</v>
      </c>
      <c r="S50" s="885">
        <v>75</v>
      </c>
      <c r="T50" s="886">
        <v>81.96</v>
      </c>
      <c r="U50" s="886">
        <v>88.919999999999987</v>
      </c>
      <c r="V50" s="886">
        <v>93.96</v>
      </c>
      <c r="W50" s="886">
        <v>99.11999999999999</v>
      </c>
      <c r="X50" s="886">
        <v>102.36</v>
      </c>
      <c r="Y50" s="886">
        <v>105.96</v>
      </c>
      <c r="Z50" s="886">
        <v>111.24</v>
      </c>
      <c r="AA50" s="886">
        <v>119.75999999999999</v>
      </c>
      <c r="AB50" s="886">
        <v>131.76</v>
      </c>
      <c r="AC50" s="886">
        <v>141.84</v>
      </c>
      <c r="AD50" s="886">
        <v>150.35999999999999</v>
      </c>
      <c r="AE50" s="886">
        <v>157.19999999999999</v>
      </c>
      <c r="AF50" s="886">
        <v>167.16</v>
      </c>
      <c r="AG50" s="887">
        <v>175.79999999999998</v>
      </c>
    </row>
    <row r="51" spans="1:33" x14ac:dyDescent="0.3">
      <c r="A51" s="884">
        <v>13</v>
      </c>
      <c r="B51" s="885">
        <v>65.8</v>
      </c>
      <c r="C51" s="886">
        <v>72.099999999999994</v>
      </c>
      <c r="D51" s="886">
        <v>78.3</v>
      </c>
      <c r="E51" s="886">
        <v>84.5</v>
      </c>
      <c r="F51" s="886">
        <v>89.2</v>
      </c>
      <c r="G51" s="886">
        <v>92.6</v>
      </c>
      <c r="H51" s="886">
        <v>96.1</v>
      </c>
      <c r="I51" s="886">
        <v>99.4</v>
      </c>
      <c r="J51" s="886">
        <v>108.4</v>
      </c>
      <c r="K51" s="886">
        <v>118.6</v>
      </c>
      <c r="L51" s="886">
        <v>127.6</v>
      </c>
      <c r="M51" s="886">
        <v>135.1</v>
      </c>
      <c r="N51" s="886">
        <v>141.4</v>
      </c>
      <c r="O51" s="886">
        <v>150.4</v>
      </c>
      <c r="P51" s="887">
        <v>157.9</v>
      </c>
      <c r="R51" s="884">
        <v>13</v>
      </c>
      <c r="S51" s="885">
        <v>78.959999999999994</v>
      </c>
      <c r="T51" s="886">
        <v>86.52</v>
      </c>
      <c r="U51" s="886">
        <v>93.96</v>
      </c>
      <c r="V51" s="886">
        <v>101.39999999999999</v>
      </c>
      <c r="W51" s="886">
        <v>107.04</v>
      </c>
      <c r="X51" s="886">
        <v>111.11999999999999</v>
      </c>
      <c r="Y51" s="886">
        <v>115.32</v>
      </c>
      <c r="Z51" s="886">
        <v>119.28</v>
      </c>
      <c r="AA51" s="886">
        <v>130.08000000000001</v>
      </c>
      <c r="AB51" s="886">
        <v>142.32</v>
      </c>
      <c r="AC51" s="886">
        <v>153.11999999999998</v>
      </c>
      <c r="AD51" s="886">
        <v>162.11999999999998</v>
      </c>
      <c r="AE51" s="886">
        <v>169.68</v>
      </c>
      <c r="AF51" s="886">
        <v>180.48</v>
      </c>
      <c r="AG51" s="887">
        <v>189.48</v>
      </c>
    </row>
    <row r="52" spans="1:33" x14ac:dyDescent="0.3">
      <c r="A52" s="884">
        <v>14</v>
      </c>
      <c r="B52" s="885">
        <v>69.099999999999994</v>
      </c>
      <c r="C52" s="886">
        <v>76</v>
      </c>
      <c r="D52" s="886">
        <v>82.6</v>
      </c>
      <c r="E52" s="886">
        <v>89.2</v>
      </c>
      <c r="F52" s="886">
        <v>96</v>
      </c>
      <c r="G52" s="886">
        <v>99.7</v>
      </c>
      <c r="H52" s="886">
        <v>103.6</v>
      </c>
      <c r="I52" s="886">
        <v>107.4</v>
      </c>
      <c r="J52" s="886">
        <v>116.8</v>
      </c>
      <c r="K52" s="886">
        <v>127.7</v>
      </c>
      <c r="L52" s="886">
        <v>137.19999999999999</v>
      </c>
      <c r="M52" s="886">
        <v>145.1</v>
      </c>
      <c r="N52" s="886">
        <v>151.9</v>
      </c>
      <c r="O52" s="886">
        <v>161.19999999999999</v>
      </c>
      <c r="P52" s="887">
        <v>169.4</v>
      </c>
      <c r="R52" s="884">
        <v>14</v>
      </c>
      <c r="S52" s="885">
        <v>82.919999999999987</v>
      </c>
      <c r="T52" s="886">
        <v>91.2</v>
      </c>
      <c r="U52" s="886">
        <v>99.11999999999999</v>
      </c>
      <c r="V52" s="886">
        <v>107.04</v>
      </c>
      <c r="W52" s="886">
        <v>115.19999999999999</v>
      </c>
      <c r="X52" s="886">
        <v>119.64</v>
      </c>
      <c r="Y52" s="886">
        <v>124.32</v>
      </c>
      <c r="Z52" s="886">
        <v>128.88</v>
      </c>
      <c r="AA52" s="886">
        <v>140.16</v>
      </c>
      <c r="AB52" s="886">
        <v>153.24</v>
      </c>
      <c r="AC52" s="886">
        <v>164.64</v>
      </c>
      <c r="AD52" s="886">
        <v>174.11999999999998</v>
      </c>
      <c r="AE52" s="886">
        <v>182.28</v>
      </c>
      <c r="AF52" s="886">
        <v>193.43999999999997</v>
      </c>
      <c r="AG52" s="887">
        <v>203.28</v>
      </c>
    </row>
    <row r="53" spans="1:33" x14ac:dyDescent="0.3">
      <c r="A53" s="884">
        <v>15</v>
      </c>
      <c r="B53" s="885">
        <v>71.3</v>
      </c>
      <c r="C53" s="886">
        <v>78.3</v>
      </c>
      <c r="D53" s="886">
        <v>85.3</v>
      </c>
      <c r="E53" s="886">
        <v>92.6</v>
      </c>
      <c r="F53" s="886">
        <v>99.7</v>
      </c>
      <c r="G53" s="886">
        <v>106.7</v>
      </c>
      <c r="H53" s="886">
        <v>111</v>
      </c>
      <c r="I53" s="886">
        <v>115.5</v>
      </c>
      <c r="J53" s="886">
        <v>125.4</v>
      </c>
      <c r="K53" s="886">
        <v>136.6</v>
      </c>
      <c r="L53" s="886">
        <v>146.5</v>
      </c>
      <c r="M53" s="886">
        <v>155.1</v>
      </c>
      <c r="N53" s="886">
        <v>162.19999999999999</v>
      </c>
      <c r="O53" s="886">
        <v>172.1</v>
      </c>
      <c r="P53" s="887">
        <v>180.5</v>
      </c>
      <c r="R53" s="884">
        <v>15</v>
      </c>
      <c r="S53" s="885">
        <v>85.559999999999988</v>
      </c>
      <c r="T53" s="886">
        <v>93.96</v>
      </c>
      <c r="U53" s="886">
        <v>102.36</v>
      </c>
      <c r="V53" s="886">
        <v>111.11999999999999</v>
      </c>
      <c r="W53" s="886">
        <v>119.64</v>
      </c>
      <c r="X53" s="886">
        <v>128.04</v>
      </c>
      <c r="Y53" s="886">
        <v>133.19999999999999</v>
      </c>
      <c r="Z53" s="886">
        <v>138.6</v>
      </c>
      <c r="AA53" s="886">
        <v>150.47999999999999</v>
      </c>
      <c r="AB53" s="886">
        <v>163.92</v>
      </c>
      <c r="AC53" s="886">
        <v>175.79999999999998</v>
      </c>
      <c r="AD53" s="886">
        <v>186.11999999999998</v>
      </c>
      <c r="AE53" s="886">
        <v>194.64</v>
      </c>
      <c r="AF53" s="886">
        <v>206.51999999999998</v>
      </c>
      <c r="AG53" s="887">
        <v>216.6</v>
      </c>
    </row>
    <row r="54" spans="1:33" x14ac:dyDescent="0.3">
      <c r="A54" s="884">
        <v>16</v>
      </c>
      <c r="B54" s="885">
        <v>74.5</v>
      </c>
      <c r="C54" s="886">
        <v>82.3</v>
      </c>
      <c r="D54" s="886">
        <v>88.3</v>
      </c>
      <c r="E54" s="886">
        <v>96.1</v>
      </c>
      <c r="F54" s="886">
        <v>103.6</v>
      </c>
      <c r="G54" s="886">
        <v>111</v>
      </c>
      <c r="H54" s="886">
        <v>118.9</v>
      </c>
      <c r="I54" s="886">
        <v>123.5</v>
      </c>
      <c r="J54" s="886">
        <v>134.1</v>
      </c>
      <c r="K54" s="886">
        <v>145.69999999999999</v>
      </c>
      <c r="L54" s="886">
        <v>156</v>
      </c>
      <c r="M54" s="886">
        <v>165.1</v>
      </c>
      <c r="N54" s="886">
        <v>172.7</v>
      </c>
      <c r="O54" s="886">
        <v>183.2</v>
      </c>
      <c r="P54" s="887">
        <v>192.2</v>
      </c>
      <c r="R54" s="884">
        <v>16</v>
      </c>
      <c r="S54" s="885">
        <v>89.399999999999991</v>
      </c>
      <c r="T54" s="886">
        <v>98.759999999999991</v>
      </c>
      <c r="U54" s="886">
        <v>105.96</v>
      </c>
      <c r="V54" s="886">
        <v>115.32</v>
      </c>
      <c r="W54" s="886">
        <v>124.32</v>
      </c>
      <c r="X54" s="886">
        <v>133.19999999999999</v>
      </c>
      <c r="Y54" s="886">
        <v>142.68</v>
      </c>
      <c r="Z54" s="886">
        <v>148.19999999999999</v>
      </c>
      <c r="AA54" s="886">
        <v>160.91999999999999</v>
      </c>
      <c r="AB54" s="886">
        <v>174.83999999999997</v>
      </c>
      <c r="AC54" s="886">
        <v>187.2</v>
      </c>
      <c r="AD54" s="886">
        <v>198.11999999999998</v>
      </c>
      <c r="AE54" s="886">
        <v>207.23999999999998</v>
      </c>
      <c r="AF54" s="886">
        <v>219.83999999999997</v>
      </c>
      <c r="AG54" s="887">
        <v>230.64</v>
      </c>
    </row>
    <row r="55" spans="1:33" x14ac:dyDescent="0.3">
      <c r="A55" s="884">
        <v>17</v>
      </c>
      <c r="B55" s="885">
        <v>79.3</v>
      </c>
      <c r="C55" s="886">
        <v>86.1</v>
      </c>
      <c r="D55" s="886">
        <v>92.7</v>
      </c>
      <c r="E55" s="886">
        <v>99.4</v>
      </c>
      <c r="F55" s="886">
        <v>107.4</v>
      </c>
      <c r="G55" s="886">
        <v>115.5</v>
      </c>
      <c r="H55" s="886">
        <v>123.5</v>
      </c>
      <c r="I55" s="886">
        <v>131.69999999999999</v>
      </c>
      <c r="J55" s="886">
        <v>142.4</v>
      </c>
      <c r="K55" s="886">
        <v>154.80000000000001</v>
      </c>
      <c r="L55" s="886">
        <v>165.5</v>
      </c>
      <c r="M55" s="886">
        <v>175.1</v>
      </c>
      <c r="N55" s="886">
        <v>183.2</v>
      </c>
      <c r="O55" s="886">
        <v>194.1</v>
      </c>
      <c r="P55" s="887">
        <v>203.5</v>
      </c>
      <c r="R55" s="884">
        <v>17</v>
      </c>
      <c r="S55" s="885">
        <v>95.16</v>
      </c>
      <c r="T55" s="886">
        <v>103.32</v>
      </c>
      <c r="U55" s="886">
        <v>111.24</v>
      </c>
      <c r="V55" s="886">
        <v>119.28</v>
      </c>
      <c r="W55" s="886">
        <v>128.88</v>
      </c>
      <c r="X55" s="886">
        <v>138.6</v>
      </c>
      <c r="Y55" s="886">
        <v>148.19999999999999</v>
      </c>
      <c r="Z55" s="886">
        <v>158.04</v>
      </c>
      <c r="AA55" s="886">
        <v>170.88</v>
      </c>
      <c r="AB55" s="886">
        <v>185.76000000000002</v>
      </c>
      <c r="AC55" s="886">
        <v>198.6</v>
      </c>
      <c r="AD55" s="886">
        <v>210.11999999999998</v>
      </c>
      <c r="AE55" s="886">
        <v>219.83999999999997</v>
      </c>
      <c r="AF55" s="886">
        <v>232.92</v>
      </c>
      <c r="AG55" s="887">
        <v>244.2</v>
      </c>
    </row>
    <row r="56" spans="1:33" x14ac:dyDescent="0.3">
      <c r="A56" s="884">
        <v>18</v>
      </c>
      <c r="B56" s="885">
        <v>82.6</v>
      </c>
      <c r="C56" s="886">
        <v>91.3</v>
      </c>
      <c r="D56" s="886">
        <v>99.8</v>
      </c>
      <c r="E56" s="886">
        <v>108.4</v>
      </c>
      <c r="F56" s="886">
        <v>116.8</v>
      </c>
      <c r="G56" s="886">
        <v>125.4</v>
      </c>
      <c r="H56" s="886">
        <v>134.1</v>
      </c>
      <c r="I56" s="886">
        <v>142.4</v>
      </c>
      <c r="J56" s="886">
        <v>151.1</v>
      </c>
      <c r="K56" s="886">
        <v>163.69999999999999</v>
      </c>
      <c r="L56" s="886">
        <v>175.1</v>
      </c>
      <c r="M56" s="886">
        <v>185.1</v>
      </c>
      <c r="N56" s="886">
        <v>193.5</v>
      </c>
      <c r="O56" s="886">
        <v>204.9</v>
      </c>
      <c r="P56" s="887">
        <v>214.8</v>
      </c>
      <c r="R56" s="884">
        <v>18</v>
      </c>
      <c r="S56" s="885">
        <v>99.11999999999999</v>
      </c>
      <c r="T56" s="886">
        <v>109.55999999999999</v>
      </c>
      <c r="U56" s="886">
        <v>119.75999999999999</v>
      </c>
      <c r="V56" s="886">
        <v>130.08000000000001</v>
      </c>
      <c r="W56" s="886">
        <v>140.16</v>
      </c>
      <c r="X56" s="886">
        <v>150.47999999999999</v>
      </c>
      <c r="Y56" s="886">
        <v>160.91999999999999</v>
      </c>
      <c r="Z56" s="886">
        <v>170.88</v>
      </c>
      <c r="AA56" s="886">
        <v>181.32</v>
      </c>
      <c r="AB56" s="886">
        <v>196.43999999999997</v>
      </c>
      <c r="AC56" s="886">
        <v>210.11999999999998</v>
      </c>
      <c r="AD56" s="886">
        <v>222.11999999999998</v>
      </c>
      <c r="AE56" s="886">
        <v>232.2</v>
      </c>
      <c r="AF56" s="886">
        <v>245.88</v>
      </c>
      <c r="AG56" s="887">
        <v>257.76</v>
      </c>
    </row>
    <row r="57" spans="1:33" x14ac:dyDescent="0.3">
      <c r="A57" s="884">
        <v>19</v>
      </c>
      <c r="B57" s="885">
        <v>91.6</v>
      </c>
      <c r="C57" s="886">
        <v>100.6</v>
      </c>
      <c r="D57" s="886">
        <v>109.8</v>
      </c>
      <c r="E57" s="886">
        <v>118.6</v>
      </c>
      <c r="F57" s="886">
        <v>127.7</v>
      </c>
      <c r="G57" s="886">
        <v>136.6</v>
      </c>
      <c r="H57" s="886">
        <v>145.69999999999999</v>
      </c>
      <c r="I57" s="886">
        <v>154.80000000000001</v>
      </c>
      <c r="J57" s="886">
        <v>163.69999999999999</v>
      </c>
      <c r="K57" s="886">
        <v>172.8</v>
      </c>
      <c r="L57" s="886">
        <v>184.4</v>
      </c>
      <c r="M57" s="886">
        <v>194.9</v>
      </c>
      <c r="N57" s="886">
        <v>204.1</v>
      </c>
      <c r="O57" s="886">
        <v>215.7</v>
      </c>
      <c r="P57" s="887">
        <v>226.2</v>
      </c>
      <c r="R57" s="884">
        <v>19</v>
      </c>
      <c r="S57" s="885">
        <v>109.91999999999999</v>
      </c>
      <c r="T57" s="886">
        <v>120.71999999999998</v>
      </c>
      <c r="U57" s="886">
        <v>131.76</v>
      </c>
      <c r="V57" s="886">
        <v>142.32</v>
      </c>
      <c r="W57" s="886">
        <v>153.24</v>
      </c>
      <c r="X57" s="886">
        <v>163.92</v>
      </c>
      <c r="Y57" s="886">
        <v>174.83999999999997</v>
      </c>
      <c r="Z57" s="886">
        <v>185.76000000000002</v>
      </c>
      <c r="AA57" s="886">
        <v>196.43999999999997</v>
      </c>
      <c r="AB57" s="886">
        <v>207.36</v>
      </c>
      <c r="AC57" s="886">
        <v>221.28</v>
      </c>
      <c r="AD57" s="886">
        <v>233.88</v>
      </c>
      <c r="AE57" s="886">
        <v>244.92</v>
      </c>
      <c r="AF57" s="886">
        <v>258.83999999999997</v>
      </c>
      <c r="AG57" s="887">
        <v>271.44</v>
      </c>
    </row>
    <row r="58" spans="1:33" x14ac:dyDescent="0.3">
      <c r="A58" s="884">
        <v>20</v>
      </c>
      <c r="B58" s="885">
        <v>99.2</v>
      </c>
      <c r="C58" s="886">
        <v>108.7</v>
      </c>
      <c r="D58" s="886">
        <v>118.2</v>
      </c>
      <c r="E58" s="886">
        <v>127.6</v>
      </c>
      <c r="F58" s="886">
        <v>137.19999999999999</v>
      </c>
      <c r="G58" s="886">
        <v>146.5</v>
      </c>
      <c r="H58" s="886">
        <v>156</v>
      </c>
      <c r="I58" s="886">
        <v>165.5</v>
      </c>
      <c r="J58" s="886">
        <v>175.1</v>
      </c>
      <c r="K58" s="886">
        <v>184.4</v>
      </c>
      <c r="L58" s="886">
        <v>194.1</v>
      </c>
      <c r="M58" s="886">
        <v>204.9</v>
      </c>
      <c r="N58" s="886">
        <v>214.4</v>
      </c>
      <c r="O58" s="886">
        <v>226.6</v>
      </c>
      <c r="P58" s="887">
        <v>237.6</v>
      </c>
      <c r="R58" s="884">
        <v>20</v>
      </c>
      <c r="S58" s="885">
        <v>119.03999999999999</v>
      </c>
      <c r="T58" s="886">
        <v>130.44</v>
      </c>
      <c r="U58" s="886">
        <v>141.84</v>
      </c>
      <c r="V58" s="886">
        <v>153.11999999999998</v>
      </c>
      <c r="W58" s="886">
        <v>164.64</v>
      </c>
      <c r="X58" s="886">
        <v>175.79999999999998</v>
      </c>
      <c r="Y58" s="886">
        <v>187.2</v>
      </c>
      <c r="Z58" s="886">
        <v>198.6</v>
      </c>
      <c r="AA58" s="886">
        <v>210.11999999999998</v>
      </c>
      <c r="AB58" s="886">
        <v>221.28</v>
      </c>
      <c r="AC58" s="886">
        <v>232.92</v>
      </c>
      <c r="AD58" s="886">
        <v>245.88</v>
      </c>
      <c r="AE58" s="886">
        <v>257.27999999999997</v>
      </c>
      <c r="AF58" s="886">
        <v>271.91999999999996</v>
      </c>
      <c r="AG58" s="887">
        <v>285.12</v>
      </c>
    </row>
    <row r="59" spans="1:33" x14ac:dyDescent="0.3">
      <c r="A59" s="884">
        <v>21</v>
      </c>
      <c r="B59" s="885">
        <v>105.4</v>
      </c>
      <c r="C59" s="886">
        <v>115.4</v>
      </c>
      <c r="D59" s="886">
        <v>125.3</v>
      </c>
      <c r="E59" s="886">
        <v>135.1</v>
      </c>
      <c r="F59" s="886">
        <v>145.1</v>
      </c>
      <c r="G59" s="886">
        <v>155.1</v>
      </c>
      <c r="H59" s="886">
        <v>165.1</v>
      </c>
      <c r="I59" s="886">
        <v>175.1</v>
      </c>
      <c r="J59" s="886">
        <v>185.1</v>
      </c>
      <c r="K59" s="886">
        <v>194.9</v>
      </c>
      <c r="L59" s="886">
        <v>204.9</v>
      </c>
      <c r="M59" s="886">
        <v>214.9</v>
      </c>
      <c r="N59" s="886">
        <v>224.9</v>
      </c>
      <c r="O59" s="886">
        <v>237.7</v>
      </c>
      <c r="P59" s="887">
        <v>249</v>
      </c>
      <c r="R59" s="884">
        <v>21</v>
      </c>
      <c r="S59" s="885">
        <v>126.48</v>
      </c>
      <c r="T59" s="886">
        <v>138.47999999999999</v>
      </c>
      <c r="U59" s="886">
        <v>150.35999999999999</v>
      </c>
      <c r="V59" s="886">
        <v>162.11999999999998</v>
      </c>
      <c r="W59" s="886">
        <v>174.11999999999998</v>
      </c>
      <c r="X59" s="886">
        <v>186.11999999999998</v>
      </c>
      <c r="Y59" s="886">
        <v>198.11999999999998</v>
      </c>
      <c r="Z59" s="886">
        <v>210.11999999999998</v>
      </c>
      <c r="AA59" s="886">
        <v>222.11999999999998</v>
      </c>
      <c r="AB59" s="886">
        <v>233.88</v>
      </c>
      <c r="AC59" s="886">
        <v>245.88</v>
      </c>
      <c r="AD59" s="886">
        <v>257.88</v>
      </c>
      <c r="AE59" s="886">
        <v>269.88</v>
      </c>
      <c r="AF59" s="886">
        <v>285.23999999999995</v>
      </c>
      <c r="AG59" s="887">
        <v>298.8</v>
      </c>
    </row>
    <row r="60" spans="1:33" x14ac:dyDescent="0.3">
      <c r="A60" s="884">
        <v>22</v>
      </c>
      <c r="B60" s="885">
        <v>110</v>
      </c>
      <c r="C60" s="886">
        <v>120.4</v>
      </c>
      <c r="D60" s="886">
        <v>131</v>
      </c>
      <c r="E60" s="886">
        <v>141.4</v>
      </c>
      <c r="F60" s="886">
        <v>151.9</v>
      </c>
      <c r="G60" s="886">
        <v>162.19999999999999</v>
      </c>
      <c r="H60" s="886">
        <v>172.7</v>
      </c>
      <c r="I60" s="886">
        <v>183.2</v>
      </c>
      <c r="J60" s="886">
        <v>193.5</v>
      </c>
      <c r="K60" s="886">
        <v>204.1</v>
      </c>
      <c r="L60" s="886">
        <v>214.4</v>
      </c>
      <c r="M60" s="886">
        <v>224.9</v>
      </c>
      <c r="N60" s="886">
        <v>235.4</v>
      </c>
      <c r="O60" s="886">
        <v>248.6</v>
      </c>
      <c r="P60" s="887">
        <v>260.39999999999998</v>
      </c>
      <c r="R60" s="884">
        <v>22</v>
      </c>
      <c r="S60" s="885">
        <v>132</v>
      </c>
      <c r="T60" s="886">
        <v>144.47999999999999</v>
      </c>
      <c r="U60" s="886">
        <v>157.19999999999999</v>
      </c>
      <c r="V60" s="886">
        <v>169.68</v>
      </c>
      <c r="W60" s="886">
        <v>182.28</v>
      </c>
      <c r="X60" s="886">
        <v>194.64</v>
      </c>
      <c r="Y60" s="886">
        <v>207.23999999999998</v>
      </c>
      <c r="Z60" s="886">
        <v>219.83999999999997</v>
      </c>
      <c r="AA60" s="886">
        <v>232.2</v>
      </c>
      <c r="AB60" s="886">
        <v>244.92</v>
      </c>
      <c r="AC60" s="886">
        <v>257.27999999999997</v>
      </c>
      <c r="AD60" s="886">
        <v>269.88</v>
      </c>
      <c r="AE60" s="886">
        <v>282.48</v>
      </c>
      <c r="AF60" s="886">
        <v>298.32</v>
      </c>
      <c r="AG60" s="887">
        <v>312.47999999999996</v>
      </c>
    </row>
    <row r="61" spans="1:33" x14ac:dyDescent="0.3">
      <c r="A61" s="884">
        <v>23</v>
      </c>
      <c r="B61" s="885">
        <v>117.4</v>
      </c>
      <c r="C61" s="886">
        <v>128.5</v>
      </c>
      <c r="D61" s="886">
        <v>139.30000000000001</v>
      </c>
      <c r="E61" s="886">
        <v>150.4</v>
      </c>
      <c r="F61" s="886">
        <v>161.19999999999999</v>
      </c>
      <c r="G61" s="886">
        <v>172.1</v>
      </c>
      <c r="H61" s="886">
        <v>183.2</v>
      </c>
      <c r="I61" s="886">
        <v>194.1</v>
      </c>
      <c r="J61" s="886">
        <v>204.9</v>
      </c>
      <c r="K61" s="886">
        <v>215.7</v>
      </c>
      <c r="L61" s="886">
        <v>226.6</v>
      </c>
      <c r="M61" s="886">
        <v>237.7</v>
      </c>
      <c r="N61" s="886">
        <v>248.6</v>
      </c>
      <c r="O61" s="886">
        <v>259.39999999999998</v>
      </c>
      <c r="P61" s="887">
        <v>271.60000000000002</v>
      </c>
      <c r="R61" s="884">
        <v>23</v>
      </c>
      <c r="S61" s="885">
        <v>140.88</v>
      </c>
      <c r="T61" s="886">
        <v>154.19999999999999</v>
      </c>
      <c r="U61" s="886">
        <v>167.16</v>
      </c>
      <c r="V61" s="886">
        <v>180.48</v>
      </c>
      <c r="W61" s="886">
        <v>193.43999999999997</v>
      </c>
      <c r="X61" s="886">
        <v>206.51999999999998</v>
      </c>
      <c r="Y61" s="886">
        <v>219.83999999999997</v>
      </c>
      <c r="Z61" s="886">
        <v>232.92</v>
      </c>
      <c r="AA61" s="886">
        <v>245.88</v>
      </c>
      <c r="AB61" s="886">
        <v>258.83999999999997</v>
      </c>
      <c r="AC61" s="886">
        <v>271.91999999999996</v>
      </c>
      <c r="AD61" s="886">
        <v>285.23999999999995</v>
      </c>
      <c r="AE61" s="886">
        <v>298.32</v>
      </c>
      <c r="AF61" s="886">
        <v>311.27999999999997</v>
      </c>
      <c r="AG61" s="887">
        <v>325.92</v>
      </c>
    </row>
    <row r="62" spans="1:33" ht="15" thickBot="1" x14ac:dyDescent="0.35">
      <c r="A62" s="888">
        <v>24</v>
      </c>
      <c r="B62" s="889">
        <v>123.7</v>
      </c>
      <c r="C62" s="890">
        <v>135</v>
      </c>
      <c r="D62" s="890">
        <v>146.5</v>
      </c>
      <c r="E62" s="890">
        <v>157.9</v>
      </c>
      <c r="F62" s="890">
        <v>169.4</v>
      </c>
      <c r="G62" s="890">
        <v>180.5</v>
      </c>
      <c r="H62" s="890">
        <v>192.2</v>
      </c>
      <c r="I62" s="890">
        <v>203.5</v>
      </c>
      <c r="J62" s="890">
        <v>214.8</v>
      </c>
      <c r="K62" s="890">
        <v>226.2</v>
      </c>
      <c r="L62" s="890">
        <v>237.6</v>
      </c>
      <c r="M62" s="890">
        <v>249</v>
      </c>
      <c r="N62" s="890">
        <v>260.39999999999998</v>
      </c>
      <c r="O62" s="890">
        <v>271.60000000000002</v>
      </c>
      <c r="P62" s="891">
        <v>283.3</v>
      </c>
      <c r="R62" s="888">
        <v>24</v>
      </c>
      <c r="S62" s="889">
        <v>148.44</v>
      </c>
      <c r="T62" s="890">
        <v>162</v>
      </c>
      <c r="U62" s="890">
        <v>175.79999999999998</v>
      </c>
      <c r="V62" s="890">
        <v>189.48</v>
      </c>
      <c r="W62" s="890">
        <v>203.28</v>
      </c>
      <c r="X62" s="890">
        <v>216.6</v>
      </c>
      <c r="Y62" s="890">
        <v>230.64</v>
      </c>
      <c r="Z62" s="890">
        <v>244.2</v>
      </c>
      <c r="AA62" s="890">
        <v>257.76</v>
      </c>
      <c r="AB62" s="890">
        <v>271.44</v>
      </c>
      <c r="AC62" s="890">
        <v>285.12</v>
      </c>
      <c r="AD62" s="890">
        <v>298.8</v>
      </c>
      <c r="AE62" s="890">
        <v>312.47999999999996</v>
      </c>
      <c r="AF62" s="890">
        <v>325.92</v>
      </c>
      <c r="AG62" s="891">
        <v>339.96</v>
      </c>
    </row>
    <row r="63" spans="1:33" ht="15" thickBot="1" x14ac:dyDescent="0.35">
      <c r="A63" s="53"/>
      <c r="B63" s="102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R63" s="53"/>
      <c r="S63" s="54"/>
      <c r="T63" s="55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</row>
    <row r="64" spans="1:33" ht="15" thickBot="1" x14ac:dyDescent="0.35">
      <c r="A64" s="56" t="s">
        <v>282</v>
      </c>
      <c r="B64" s="1401" t="s">
        <v>274</v>
      </c>
      <c r="C64" s="824" t="s">
        <v>561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R64" s="872" t="s">
        <v>282</v>
      </c>
      <c r="S64" s="46"/>
      <c r="T64" s="822" t="s">
        <v>558</v>
      </c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</row>
    <row r="65" spans="1:33" ht="15" thickBot="1" x14ac:dyDescent="0.35">
      <c r="A65" s="867" t="s">
        <v>275</v>
      </c>
      <c r="B65" s="864">
        <v>10</v>
      </c>
      <c r="C65" s="865">
        <v>11</v>
      </c>
      <c r="D65" s="865">
        <v>12</v>
      </c>
      <c r="E65" s="865">
        <v>13</v>
      </c>
      <c r="F65" s="865">
        <v>14</v>
      </c>
      <c r="G65" s="865">
        <v>15</v>
      </c>
      <c r="H65" s="865">
        <v>16</v>
      </c>
      <c r="I65" s="865">
        <v>17</v>
      </c>
      <c r="J65" s="865">
        <v>18</v>
      </c>
      <c r="K65" s="865">
        <v>19</v>
      </c>
      <c r="L65" s="865">
        <v>20</v>
      </c>
      <c r="M65" s="865">
        <v>21</v>
      </c>
      <c r="N65" s="865">
        <v>22</v>
      </c>
      <c r="O65" s="865">
        <v>23</v>
      </c>
      <c r="P65" s="866">
        <v>24</v>
      </c>
      <c r="R65" s="867" t="s">
        <v>275</v>
      </c>
      <c r="S65" s="864">
        <v>10</v>
      </c>
      <c r="T65" s="865">
        <v>11</v>
      </c>
      <c r="U65" s="865">
        <v>12</v>
      </c>
      <c r="V65" s="865">
        <v>13</v>
      </c>
      <c r="W65" s="865">
        <v>14</v>
      </c>
      <c r="X65" s="865">
        <v>15</v>
      </c>
      <c r="Y65" s="865">
        <v>16</v>
      </c>
      <c r="Z65" s="865">
        <v>17</v>
      </c>
      <c r="AA65" s="865">
        <v>18</v>
      </c>
      <c r="AB65" s="865">
        <v>19</v>
      </c>
      <c r="AC65" s="865">
        <v>20</v>
      </c>
      <c r="AD65" s="865">
        <v>21</v>
      </c>
      <c r="AE65" s="865">
        <v>22</v>
      </c>
      <c r="AF65" s="865">
        <v>23</v>
      </c>
      <c r="AG65" s="866">
        <v>24</v>
      </c>
    </row>
    <row r="66" spans="1:33" x14ac:dyDescent="0.3">
      <c r="A66" s="868">
        <v>10</v>
      </c>
      <c r="B66" s="858">
        <v>64.5</v>
      </c>
      <c r="C66" s="854">
        <v>70.3</v>
      </c>
      <c r="D66" s="854">
        <v>74.400000000000006</v>
      </c>
      <c r="E66" s="854">
        <v>78.599999999999994</v>
      </c>
      <c r="F66" s="854">
        <v>81.5</v>
      </c>
      <c r="G66" s="854">
        <v>84.3</v>
      </c>
      <c r="H66" s="854">
        <v>88.6</v>
      </c>
      <c r="I66" s="854">
        <v>92.7</v>
      </c>
      <c r="J66" s="854">
        <v>96.9</v>
      </c>
      <c r="K66" s="854">
        <v>103.8</v>
      </c>
      <c r="L66" s="854">
        <v>117.6</v>
      </c>
      <c r="M66" s="854">
        <v>124.9</v>
      </c>
      <c r="N66" s="854">
        <v>131.9</v>
      </c>
      <c r="O66" s="854">
        <v>138.80000000000001</v>
      </c>
      <c r="P66" s="855">
        <v>144.6</v>
      </c>
      <c r="R66" s="868">
        <v>10</v>
      </c>
      <c r="S66" s="858">
        <v>77.399999999999991</v>
      </c>
      <c r="T66" s="854">
        <v>84.36</v>
      </c>
      <c r="U66" s="854">
        <v>89.28</v>
      </c>
      <c r="V66" s="854">
        <v>94.32</v>
      </c>
      <c r="W66" s="854">
        <v>97.8</v>
      </c>
      <c r="X66" s="854">
        <v>101.16</v>
      </c>
      <c r="Y66" s="854">
        <v>106.32</v>
      </c>
      <c r="Z66" s="854">
        <v>111.24</v>
      </c>
      <c r="AA66" s="854">
        <v>116.28</v>
      </c>
      <c r="AB66" s="854">
        <v>124.55999999999999</v>
      </c>
      <c r="AC66" s="854">
        <v>141.11999999999998</v>
      </c>
      <c r="AD66" s="854">
        <v>149.88</v>
      </c>
      <c r="AE66" s="854">
        <v>158.28</v>
      </c>
      <c r="AF66" s="854">
        <v>166.56</v>
      </c>
      <c r="AG66" s="855">
        <v>173.51999999999998</v>
      </c>
    </row>
    <row r="67" spans="1:33" x14ac:dyDescent="0.3">
      <c r="A67" s="869">
        <v>11</v>
      </c>
      <c r="B67" s="859">
        <v>70.3</v>
      </c>
      <c r="C67" s="845">
        <v>76.3</v>
      </c>
      <c r="D67" s="845">
        <v>81.3</v>
      </c>
      <c r="E67" s="845">
        <v>86</v>
      </c>
      <c r="F67" s="845">
        <v>89.3</v>
      </c>
      <c r="G67" s="845">
        <v>94</v>
      </c>
      <c r="H67" s="845">
        <v>99</v>
      </c>
      <c r="I67" s="845">
        <v>102.2</v>
      </c>
      <c r="J67" s="845">
        <v>106.9</v>
      </c>
      <c r="K67" s="845">
        <v>114.6</v>
      </c>
      <c r="L67" s="845">
        <v>129.1</v>
      </c>
      <c r="M67" s="845">
        <v>136.6</v>
      </c>
      <c r="N67" s="845">
        <v>144.30000000000001</v>
      </c>
      <c r="O67" s="845">
        <v>151.9</v>
      </c>
      <c r="P67" s="848">
        <v>158</v>
      </c>
      <c r="R67" s="869">
        <v>11</v>
      </c>
      <c r="S67" s="859">
        <v>84.36</v>
      </c>
      <c r="T67" s="845">
        <v>91.559999999999988</v>
      </c>
      <c r="U67" s="845">
        <v>97.559999999999988</v>
      </c>
      <c r="V67" s="845">
        <v>103.2</v>
      </c>
      <c r="W67" s="845">
        <v>107.16</v>
      </c>
      <c r="X67" s="845">
        <v>112.8</v>
      </c>
      <c r="Y67" s="845">
        <v>118.8</v>
      </c>
      <c r="Z67" s="845">
        <v>122.64</v>
      </c>
      <c r="AA67" s="845">
        <v>128.28</v>
      </c>
      <c r="AB67" s="845">
        <v>137.51999999999998</v>
      </c>
      <c r="AC67" s="845">
        <v>154.91999999999999</v>
      </c>
      <c r="AD67" s="845">
        <v>163.92</v>
      </c>
      <c r="AE67" s="845">
        <v>173.16</v>
      </c>
      <c r="AF67" s="845">
        <v>182.28</v>
      </c>
      <c r="AG67" s="848">
        <v>189.6</v>
      </c>
    </row>
    <row r="68" spans="1:33" x14ac:dyDescent="0.3">
      <c r="A68" s="869">
        <v>12</v>
      </c>
      <c r="B68" s="859">
        <v>74.400000000000006</v>
      </c>
      <c r="C68" s="845">
        <v>81.3</v>
      </c>
      <c r="D68" s="845">
        <v>87.9</v>
      </c>
      <c r="E68" s="845">
        <v>93.3</v>
      </c>
      <c r="F68" s="845">
        <v>98.7</v>
      </c>
      <c r="G68" s="845">
        <v>102.5</v>
      </c>
      <c r="H68" s="845">
        <v>106.4</v>
      </c>
      <c r="I68" s="845">
        <v>110.3</v>
      </c>
      <c r="J68" s="845">
        <v>117.1</v>
      </c>
      <c r="K68" s="845">
        <v>125.3</v>
      </c>
      <c r="L68" s="845">
        <v>140.4</v>
      </c>
      <c r="M68" s="845">
        <v>148.6</v>
      </c>
      <c r="N68" s="845">
        <v>156.6</v>
      </c>
      <c r="O68" s="845">
        <v>164.8</v>
      </c>
      <c r="P68" s="848">
        <v>171.4</v>
      </c>
      <c r="R68" s="869">
        <v>12</v>
      </c>
      <c r="S68" s="859">
        <v>89.28</v>
      </c>
      <c r="T68" s="845">
        <v>97.559999999999988</v>
      </c>
      <c r="U68" s="845">
        <v>105.48</v>
      </c>
      <c r="V68" s="845">
        <v>111.96</v>
      </c>
      <c r="W68" s="845">
        <v>118.44</v>
      </c>
      <c r="X68" s="845">
        <v>123</v>
      </c>
      <c r="Y68" s="845">
        <v>127.68</v>
      </c>
      <c r="Z68" s="845">
        <v>132.35999999999999</v>
      </c>
      <c r="AA68" s="845">
        <v>140.51999999999998</v>
      </c>
      <c r="AB68" s="845">
        <v>150.35999999999999</v>
      </c>
      <c r="AC68" s="845">
        <v>168.48</v>
      </c>
      <c r="AD68" s="845">
        <v>178.32</v>
      </c>
      <c r="AE68" s="845">
        <v>187.92</v>
      </c>
      <c r="AF68" s="845">
        <v>197.76000000000002</v>
      </c>
      <c r="AG68" s="848">
        <v>205.68</v>
      </c>
    </row>
    <row r="69" spans="1:33" x14ac:dyDescent="0.3">
      <c r="A69" s="869">
        <v>13</v>
      </c>
      <c r="B69" s="859">
        <v>78.599999999999994</v>
      </c>
      <c r="C69" s="845">
        <v>86</v>
      </c>
      <c r="D69" s="845">
        <v>93.3</v>
      </c>
      <c r="E69" s="845">
        <v>100.5</v>
      </c>
      <c r="F69" s="845">
        <v>106.4</v>
      </c>
      <c r="G69" s="845">
        <v>109.5</v>
      </c>
      <c r="H69" s="845">
        <v>114</v>
      </c>
      <c r="I69" s="845">
        <v>119.9</v>
      </c>
      <c r="J69" s="845">
        <v>127.2</v>
      </c>
      <c r="K69" s="845">
        <v>135.80000000000001</v>
      </c>
      <c r="L69" s="845">
        <v>151.6</v>
      </c>
      <c r="M69" s="845">
        <v>160.30000000000001</v>
      </c>
      <c r="N69" s="845">
        <v>168.8</v>
      </c>
      <c r="O69" s="845">
        <v>177.5</v>
      </c>
      <c r="P69" s="848">
        <v>184.8</v>
      </c>
      <c r="R69" s="869">
        <v>13</v>
      </c>
      <c r="S69" s="859">
        <v>94.32</v>
      </c>
      <c r="T69" s="845">
        <v>103.2</v>
      </c>
      <c r="U69" s="845">
        <v>111.96</v>
      </c>
      <c r="V69" s="845">
        <v>120.6</v>
      </c>
      <c r="W69" s="845">
        <v>127.68</v>
      </c>
      <c r="X69" s="845">
        <v>131.4</v>
      </c>
      <c r="Y69" s="845">
        <v>136.79999999999998</v>
      </c>
      <c r="Z69" s="845">
        <v>143.88</v>
      </c>
      <c r="AA69" s="845">
        <v>152.63999999999999</v>
      </c>
      <c r="AB69" s="845">
        <v>162.96</v>
      </c>
      <c r="AC69" s="845">
        <v>181.92</v>
      </c>
      <c r="AD69" s="845">
        <v>192.36</v>
      </c>
      <c r="AE69" s="845">
        <v>202.56</v>
      </c>
      <c r="AF69" s="845">
        <v>213</v>
      </c>
      <c r="AG69" s="848">
        <v>221.76000000000002</v>
      </c>
    </row>
    <row r="70" spans="1:33" x14ac:dyDescent="0.3">
      <c r="A70" s="869">
        <v>14</v>
      </c>
      <c r="B70" s="859">
        <v>81.5</v>
      </c>
      <c r="C70" s="845">
        <v>89.3</v>
      </c>
      <c r="D70" s="845">
        <v>98.7</v>
      </c>
      <c r="E70" s="845">
        <v>106.4</v>
      </c>
      <c r="F70" s="845">
        <v>114.2</v>
      </c>
      <c r="G70" s="845">
        <v>118</v>
      </c>
      <c r="H70" s="845">
        <v>121.6</v>
      </c>
      <c r="I70" s="845">
        <v>126.6</v>
      </c>
      <c r="J70" s="845">
        <v>137.4</v>
      </c>
      <c r="K70" s="845">
        <v>146.5</v>
      </c>
      <c r="L70" s="845">
        <v>162.6</v>
      </c>
      <c r="M70" s="845">
        <v>172</v>
      </c>
      <c r="N70" s="845">
        <v>181.3</v>
      </c>
      <c r="O70" s="845">
        <v>190.5</v>
      </c>
      <c r="P70" s="848">
        <v>198.4</v>
      </c>
      <c r="R70" s="869">
        <v>14</v>
      </c>
      <c r="S70" s="859">
        <v>97.8</v>
      </c>
      <c r="T70" s="845">
        <v>107.16</v>
      </c>
      <c r="U70" s="845">
        <v>118.44</v>
      </c>
      <c r="V70" s="845">
        <v>127.68</v>
      </c>
      <c r="W70" s="845">
        <v>137.04</v>
      </c>
      <c r="X70" s="845">
        <v>141.6</v>
      </c>
      <c r="Y70" s="845">
        <v>145.91999999999999</v>
      </c>
      <c r="Z70" s="845">
        <v>151.91999999999999</v>
      </c>
      <c r="AA70" s="845">
        <v>164.88</v>
      </c>
      <c r="AB70" s="845">
        <v>175.79999999999998</v>
      </c>
      <c r="AC70" s="845">
        <v>195.11999999999998</v>
      </c>
      <c r="AD70" s="845">
        <v>206.4</v>
      </c>
      <c r="AE70" s="845">
        <v>217.56</v>
      </c>
      <c r="AF70" s="845">
        <v>228.6</v>
      </c>
      <c r="AG70" s="848">
        <v>238.07999999999998</v>
      </c>
    </row>
    <row r="71" spans="1:33" x14ac:dyDescent="0.3">
      <c r="A71" s="869">
        <v>15</v>
      </c>
      <c r="B71" s="859">
        <v>84.3</v>
      </c>
      <c r="C71" s="845">
        <v>94</v>
      </c>
      <c r="D71" s="845">
        <v>102.5</v>
      </c>
      <c r="E71" s="845">
        <v>109.5</v>
      </c>
      <c r="F71" s="845">
        <v>118</v>
      </c>
      <c r="G71" s="845">
        <v>126.3</v>
      </c>
      <c r="H71" s="845">
        <v>130.4</v>
      </c>
      <c r="I71" s="845">
        <v>136.30000000000001</v>
      </c>
      <c r="J71" s="845">
        <v>147.5</v>
      </c>
      <c r="K71" s="845">
        <v>157.19999999999999</v>
      </c>
      <c r="L71" s="845">
        <v>173.9</v>
      </c>
      <c r="M71" s="845">
        <v>183.8</v>
      </c>
      <c r="N71" s="845">
        <v>193.5</v>
      </c>
      <c r="O71" s="845">
        <v>203.4</v>
      </c>
      <c r="P71" s="848">
        <v>211.9</v>
      </c>
      <c r="R71" s="869">
        <v>15</v>
      </c>
      <c r="S71" s="859">
        <v>101.16</v>
      </c>
      <c r="T71" s="845">
        <v>112.8</v>
      </c>
      <c r="U71" s="845">
        <v>123</v>
      </c>
      <c r="V71" s="845">
        <v>131.4</v>
      </c>
      <c r="W71" s="845">
        <v>141.6</v>
      </c>
      <c r="X71" s="845">
        <v>151.56</v>
      </c>
      <c r="Y71" s="845">
        <v>156.47999999999999</v>
      </c>
      <c r="Z71" s="845">
        <v>163.56</v>
      </c>
      <c r="AA71" s="845">
        <v>177</v>
      </c>
      <c r="AB71" s="845">
        <v>188.64</v>
      </c>
      <c r="AC71" s="845">
        <v>208.68</v>
      </c>
      <c r="AD71" s="845">
        <v>220.56</v>
      </c>
      <c r="AE71" s="845">
        <v>232.2</v>
      </c>
      <c r="AF71" s="845">
        <v>244.07999999999998</v>
      </c>
      <c r="AG71" s="848">
        <v>254.28</v>
      </c>
    </row>
    <row r="72" spans="1:33" x14ac:dyDescent="0.3">
      <c r="A72" s="869">
        <v>16</v>
      </c>
      <c r="B72" s="859">
        <v>88.6</v>
      </c>
      <c r="C72" s="845">
        <v>99</v>
      </c>
      <c r="D72" s="845">
        <v>106.4</v>
      </c>
      <c r="E72" s="845">
        <v>114</v>
      </c>
      <c r="F72" s="845">
        <v>121.6</v>
      </c>
      <c r="G72" s="845">
        <v>130.4</v>
      </c>
      <c r="H72" s="845">
        <v>139.4</v>
      </c>
      <c r="I72" s="845">
        <v>145.69999999999999</v>
      </c>
      <c r="J72" s="845">
        <v>157.6</v>
      </c>
      <c r="K72" s="845">
        <v>168</v>
      </c>
      <c r="L72" s="845">
        <v>185.3</v>
      </c>
      <c r="M72" s="845">
        <v>195.6</v>
      </c>
      <c r="N72" s="845">
        <v>206.1</v>
      </c>
      <c r="O72" s="845">
        <v>216.3</v>
      </c>
      <c r="P72" s="848">
        <v>225.3</v>
      </c>
      <c r="R72" s="869">
        <v>16</v>
      </c>
      <c r="S72" s="859">
        <v>106.32</v>
      </c>
      <c r="T72" s="845">
        <v>118.8</v>
      </c>
      <c r="U72" s="845">
        <v>127.68</v>
      </c>
      <c r="V72" s="845">
        <v>136.79999999999998</v>
      </c>
      <c r="W72" s="845">
        <v>145.91999999999999</v>
      </c>
      <c r="X72" s="845">
        <v>156.47999999999999</v>
      </c>
      <c r="Y72" s="845">
        <v>167.28</v>
      </c>
      <c r="Z72" s="845">
        <v>174.83999999999997</v>
      </c>
      <c r="AA72" s="845">
        <v>189.11999999999998</v>
      </c>
      <c r="AB72" s="845">
        <v>201.6</v>
      </c>
      <c r="AC72" s="845">
        <v>222.36</v>
      </c>
      <c r="AD72" s="845">
        <v>234.71999999999997</v>
      </c>
      <c r="AE72" s="845">
        <v>247.32</v>
      </c>
      <c r="AF72" s="845">
        <v>259.56</v>
      </c>
      <c r="AG72" s="848">
        <v>270.36</v>
      </c>
    </row>
    <row r="73" spans="1:33" x14ac:dyDescent="0.3">
      <c r="A73" s="869">
        <v>17</v>
      </c>
      <c r="B73" s="859">
        <v>92.7</v>
      </c>
      <c r="C73" s="845">
        <v>102.2</v>
      </c>
      <c r="D73" s="845">
        <v>110.3</v>
      </c>
      <c r="E73" s="845">
        <v>119.9</v>
      </c>
      <c r="F73" s="845">
        <v>126.6</v>
      </c>
      <c r="G73" s="845">
        <v>136.30000000000001</v>
      </c>
      <c r="H73" s="845">
        <v>145.69999999999999</v>
      </c>
      <c r="I73" s="845">
        <v>155.19999999999999</v>
      </c>
      <c r="J73" s="845">
        <v>167.7</v>
      </c>
      <c r="K73" s="845">
        <v>178.5</v>
      </c>
      <c r="L73" s="845">
        <v>196.4</v>
      </c>
      <c r="M73" s="845">
        <v>207.4</v>
      </c>
      <c r="N73" s="845">
        <v>218.3</v>
      </c>
      <c r="O73" s="845">
        <v>229.2</v>
      </c>
      <c r="P73" s="848">
        <v>238.7</v>
      </c>
      <c r="R73" s="869">
        <v>17</v>
      </c>
      <c r="S73" s="859">
        <v>111.24</v>
      </c>
      <c r="T73" s="845">
        <v>122.64</v>
      </c>
      <c r="U73" s="845">
        <v>132.35999999999999</v>
      </c>
      <c r="V73" s="845">
        <v>143.88</v>
      </c>
      <c r="W73" s="845">
        <v>151.91999999999999</v>
      </c>
      <c r="X73" s="845">
        <v>163.56</v>
      </c>
      <c r="Y73" s="845">
        <v>174.83999999999997</v>
      </c>
      <c r="Z73" s="845">
        <v>186.23999999999998</v>
      </c>
      <c r="AA73" s="845">
        <v>201.23999999999998</v>
      </c>
      <c r="AB73" s="845">
        <v>214.2</v>
      </c>
      <c r="AC73" s="845">
        <v>235.68</v>
      </c>
      <c r="AD73" s="845">
        <v>248.88</v>
      </c>
      <c r="AE73" s="845">
        <v>261.95999999999998</v>
      </c>
      <c r="AF73" s="845">
        <v>275.03999999999996</v>
      </c>
      <c r="AG73" s="848">
        <v>286.44</v>
      </c>
    </row>
    <row r="74" spans="1:33" x14ac:dyDescent="0.3">
      <c r="A74" s="869">
        <v>18</v>
      </c>
      <c r="B74" s="859">
        <v>96.9</v>
      </c>
      <c r="C74" s="845">
        <v>106.9</v>
      </c>
      <c r="D74" s="845">
        <v>117.1</v>
      </c>
      <c r="E74" s="845">
        <v>127.2</v>
      </c>
      <c r="F74" s="845">
        <v>137.4</v>
      </c>
      <c r="G74" s="845">
        <v>147.5</v>
      </c>
      <c r="H74" s="845">
        <v>157.6</v>
      </c>
      <c r="I74" s="845">
        <v>167.7</v>
      </c>
      <c r="J74" s="845">
        <v>177.6</v>
      </c>
      <c r="K74" s="845">
        <v>189.1</v>
      </c>
      <c r="L74" s="845">
        <v>207.6</v>
      </c>
      <c r="M74" s="845">
        <v>219.1</v>
      </c>
      <c r="N74" s="845">
        <v>230.5</v>
      </c>
      <c r="O74" s="845">
        <v>242.2</v>
      </c>
      <c r="P74" s="848">
        <v>252.1</v>
      </c>
      <c r="R74" s="869">
        <v>18</v>
      </c>
      <c r="S74" s="859">
        <v>116.28</v>
      </c>
      <c r="T74" s="845">
        <v>128.28</v>
      </c>
      <c r="U74" s="845">
        <v>140.51999999999998</v>
      </c>
      <c r="V74" s="845">
        <v>152.63999999999999</v>
      </c>
      <c r="W74" s="845">
        <v>164.88</v>
      </c>
      <c r="X74" s="845">
        <v>177</v>
      </c>
      <c r="Y74" s="845">
        <v>189.11999999999998</v>
      </c>
      <c r="Z74" s="845">
        <v>201.23999999999998</v>
      </c>
      <c r="AA74" s="845">
        <v>213.11999999999998</v>
      </c>
      <c r="AB74" s="845">
        <v>226.92</v>
      </c>
      <c r="AC74" s="845">
        <v>249.11999999999998</v>
      </c>
      <c r="AD74" s="845">
        <v>262.91999999999996</v>
      </c>
      <c r="AE74" s="845">
        <v>276.59999999999997</v>
      </c>
      <c r="AF74" s="845">
        <v>290.64</v>
      </c>
      <c r="AG74" s="848">
        <v>302.52</v>
      </c>
    </row>
    <row r="75" spans="1:33" x14ac:dyDescent="0.3">
      <c r="A75" s="869">
        <v>19</v>
      </c>
      <c r="B75" s="859">
        <v>103.8</v>
      </c>
      <c r="C75" s="845">
        <v>114.6</v>
      </c>
      <c r="D75" s="845">
        <v>125.3</v>
      </c>
      <c r="E75" s="845">
        <v>135.80000000000001</v>
      </c>
      <c r="F75" s="845">
        <v>146.5</v>
      </c>
      <c r="G75" s="845">
        <v>157.19999999999999</v>
      </c>
      <c r="H75" s="845">
        <v>168</v>
      </c>
      <c r="I75" s="845">
        <v>178.5</v>
      </c>
      <c r="J75" s="845">
        <v>189.1</v>
      </c>
      <c r="K75" s="845">
        <v>199.9</v>
      </c>
      <c r="L75" s="845">
        <v>218.9</v>
      </c>
      <c r="M75" s="845">
        <v>231</v>
      </c>
      <c r="N75" s="845">
        <v>242.9</v>
      </c>
      <c r="O75" s="845">
        <v>255</v>
      </c>
      <c r="P75" s="848">
        <v>265.8</v>
      </c>
      <c r="R75" s="869">
        <v>19</v>
      </c>
      <c r="S75" s="859">
        <v>124.55999999999999</v>
      </c>
      <c r="T75" s="845">
        <v>137.51999999999998</v>
      </c>
      <c r="U75" s="845">
        <v>150.35999999999999</v>
      </c>
      <c r="V75" s="845">
        <v>162.96</v>
      </c>
      <c r="W75" s="845">
        <v>175.79999999999998</v>
      </c>
      <c r="X75" s="845">
        <v>188.64</v>
      </c>
      <c r="Y75" s="845">
        <v>201.6</v>
      </c>
      <c r="Z75" s="845">
        <v>214.2</v>
      </c>
      <c r="AA75" s="845">
        <v>226.92</v>
      </c>
      <c r="AB75" s="845">
        <v>239.88</v>
      </c>
      <c r="AC75" s="845">
        <v>262.68</v>
      </c>
      <c r="AD75" s="845">
        <v>277.2</v>
      </c>
      <c r="AE75" s="845">
        <v>291.48</v>
      </c>
      <c r="AF75" s="845">
        <v>306</v>
      </c>
      <c r="AG75" s="848">
        <v>318.95999999999998</v>
      </c>
    </row>
    <row r="76" spans="1:33" x14ac:dyDescent="0.3">
      <c r="A76" s="869">
        <v>20</v>
      </c>
      <c r="B76" s="859">
        <v>117.6</v>
      </c>
      <c r="C76" s="845">
        <v>129.1</v>
      </c>
      <c r="D76" s="845">
        <v>140.4</v>
      </c>
      <c r="E76" s="845">
        <v>151.6</v>
      </c>
      <c r="F76" s="845">
        <v>162.6</v>
      </c>
      <c r="G76" s="845">
        <v>173.9</v>
      </c>
      <c r="H76" s="845">
        <v>185.3</v>
      </c>
      <c r="I76" s="845">
        <v>196.4</v>
      </c>
      <c r="J76" s="845">
        <v>207.6</v>
      </c>
      <c r="K76" s="845">
        <v>218.9</v>
      </c>
      <c r="L76" s="845">
        <v>229.9</v>
      </c>
      <c r="M76" s="845">
        <v>242.7</v>
      </c>
      <c r="N76" s="845">
        <v>255.2</v>
      </c>
      <c r="O76" s="845">
        <v>267.89999999999998</v>
      </c>
      <c r="P76" s="848">
        <v>279.10000000000002</v>
      </c>
      <c r="R76" s="869">
        <v>20</v>
      </c>
      <c r="S76" s="859">
        <v>141.11999999999998</v>
      </c>
      <c r="T76" s="845">
        <v>154.91999999999999</v>
      </c>
      <c r="U76" s="845">
        <v>168.48</v>
      </c>
      <c r="V76" s="845">
        <v>181.92</v>
      </c>
      <c r="W76" s="845">
        <v>195.11999999999998</v>
      </c>
      <c r="X76" s="845">
        <v>208.68</v>
      </c>
      <c r="Y76" s="845">
        <v>222.36</v>
      </c>
      <c r="Z76" s="845">
        <v>235.68</v>
      </c>
      <c r="AA76" s="845">
        <v>249.11999999999998</v>
      </c>
      <c r="AB76" s="845">
        <v>262.68</v>
      </c>
      <c r="AC76" s="845">
        <v>275.88</v>
      </c>
      <c r="AD76" s="845">
        <v>291.23999999999995</v>
      </c>
      <c r="AE76" s="845">
        <v>306.23999999999995</v>
      </c>
      <c r="AF76" s="845">
        <v>321.47999999999996</v>
      </c>
      <c r="AG76" s="848">
        <v>334.92</v>
      </c>
    </row>
    <row r="77" spans="1:33" x14ac:dyDescent="0.3">
      <c r="A77" s="869">
        <v>21</v>
      </c>
      <c r="B77" s="859">
        <v>124.9</v>
      </c>
      <c r="C77" s="845">
        <v>136.6</v>
      </c>
      <c r="D77" s="845">
        <v>148.6</v>
      </c>
      <c r="E77" s="845">
        <v>160.30000000000001</v>
      </c>
      <c r="F77" s="845">
        <v>172</v>
      </c>
      <c r="G77" s="845">
        <v>183.8</v>
      </c>
      <c r="H77" s="845">
        <v>195.6</v>
      </c>
      <c r="I77" s="845">
        <v>207.4</v>
      </c>
      <c r="J77" s="845">
        <v>219.1</v>
      </c>
      <c r="K77" s="845">
        <v>231</v>
      </c>
      <c r="L77" s="845">
        <v>242.7</v>
      </c>
      <c r="M77" s="845">
        <v>254.3</v>
      </c>
      <c r="N77" s="845">
        <v>267.7</v>
      </c>
      <c r="O77" s="845">
        <v>280.8</v>
      </c>
      <c r="P77" s="848">
        <v>292.60000000000002</v>
      </c>
      <c r="R77" s="869">
        <v>21</v>
      </c>
      <c r="S77" s="859">
        <v>149.88</v>
      </c>
      <c r="T77" s="845">
        <v>163.92</v>
      </c>
      <c r="U77" s="845">
        <v>178.32</v>
      </c>
      <c r="V77" s="845">
        <v>192.36</v>
      </c>
      <c r="W77" s="845">
        <v>206.4</v>
      </c>
      <c r="X77" s="845">
        <v>220.56</v>
      </c>
      <c r="Y77" s="845">
        <v>234.71999999999997</v>
      </c>
      <c r="Z77" s="845">
        <v>248.88</v>
      </c>
      <c r="AA77" s="845">
        <v>262.91999999999996</v>
      </c>
      <c r="AB77" s="845">
        <v>277.2</v>
      </c>
      <c r="AC77" s="845">
        <v>291.23999999999995</v>
      </c>
      <c r="AD77" s="845">
        <v>305.16000000000003</v>
      </c>
      <c r="AE77" s="845">
        <v>321.23999999999995</v>
      </c>
      <c r="AF77" s="845">
        <v>336.96</v>
      </c>
      <c r="AG77" s="848">
        <v>351.12</v>
      </c>
    </row>
    <row r="78" spans="1:33" x14ac:dyDescent="0.3">
      <c r="A78" s="869">
        <v>22</v>
      </c>
      <c r="B78" s="859">
        <v>131.9</v>
      </c>
      <c r="C78" s="845">
        <v>144.30000000000001</v>
      </c>
      <c r="D78" s="845">
        <v>156.6</v>
      </c>
      <c r="E78" s="845">
        <v>168.8</v>
      </c>
      <c r="F78" s="845">
        <v>181.3</v>
      </c>
      <c r="G78" s="845">
        <v>193.5</v>
      </c>
      <c r="H78" s="845">
        <v>206.1</v>
      </c>
      <c r="I78" s="845">
        <v>218.3</v>
      </c>
      <c r="J78" s="845">
        <v>230.5</v>
      </c>
      <c r="K78" s="845">
        <v>242.9</v>
      </c>
      <c r="L78" s="845">
        <v>255.2</v>
      </c>
      <c r="M78" s="845">
        <v>267.7</v>
      </c>
      <c r="N78" s="845">
        <v>279.89999999999998</v>
      </c>
      <c r="O78" s="845">
        <v>293.8</v>
      </c>
      <c r="P78" s="848">
        <v>306</v>
      </c>
      <c r="R78" s="869">
        <v>22</v>
      </c>
      <c r="S78" s="859">
        <v>158.28</v>
      </c>
      <c r="T78" s="845">
        <v>173.16</v>
      </c>
      <c r="U78" s="845">
        <v>187.92</v>
      </c>
      <c r="V78" s="845">
        <v>202.56</v>
      </c>
      <c r="W78" s="845">
        <v>217.56</v>
      </c>
      <c r="X78" s="845">
        <v>232.2</v>
      </c>
      <c r="Y78" s="845">
        <v>247.32</v>
      </c>
      <c r="Z78" s="845">
        <v>261.95999999999998</v>
      </c>
      <c r="AA78" s="845">
        <v>276.59999999999997</v>
      </c>
      <c r="AB78" s="845">
        <v>291.48</v>
      </c>
      <c r="AC78" s="845">
        <v>306.23999999999995</v>
      </c>
      <c r="AD78" s="845">
        <v>321.23999999999995</v>
      </c>
      <c r="AE78" s="845">
        <v>335.87999999999994</v>
      </c>
      <c r="AF78" s="845">
        <v>352.56</v>
      </c>
      <c r="AG78" s="848">
        <v>367.2</v>
      </c>
    </row>
    <row r="79" spans="1:33" x14ac:dyDescent="0.3">
      <c r="A79" s="869">
        <v>23</v>
      </c>
      <c r="B79" s="859">
        <v>138.80000000000001</v>
      </c>
      <c r="C79" s="845">
        <v>151.9</v>
      </c>
      <c r="D79" s="845">
        <v>164.8</v>
      </c>
      <c r="E79" s="845">
        <v>177.5</v>
      </c>
      <c r="F79" s="845">
        <v>190.5</v>
      </c>
      <c r="G79" s="845">
        <v>203.4</v>
      </c>
      <c r="H79" s="845">
        <v>216.3</v>
      </c>
      <c r="I79" s="845">
        <v>229.2</v>
      </c>
      <c r="J79" s="845">
        <v>242.2</v>
      </c>
      <c r="K79" s="845">
        <v>255</v>
      </c>
      <c r="L79" s="845">
        <v>267.89999999999998</v>
      </c>
      <c r="M79" s="845">
        <v>280.8</v>
      </c>
      <c r="N79" s="845">
        <v>293.8</v>
      </c>
      <c r="O79" s="845">
        <v>306.5</v>
      </c>
      <c r="P79" s="848">
        <v>319.39999999999998</v>
      </c>
      <c r="R79" s="869">
        <v>23</v>
      </c>
      <c r="S79" s="859">
        <v>166.56</v>
      </c>
      <c r="T79" s="845">
        <v>182.28</v>
      </c>
      <c r="U79" s="845">
        <v>197.76000000000002</v>
      </c>
      <c r="V79" s="845">
        <v>213</v>
      </c>
      <c r="W79" s="845">
        <v>228.6</v>
      </c>
      <c r="X79" s="845">
        <v>244.07999999999998</v>
      </c>
      <c r="Y79" s="845">
        <v>259.56</v>
      </c>
      <c r="Z79" s="845">
        <v>275.03999999999996</v>
      </c>
      <c r="AA79" s="845">
        <v>290.64</v>
      </c>
      <c r="AB79" s="845">
        <v>306</v>
      </c>
      <c r="AC79" s="845">
        <v>321.47999999999996</v>
      </c>
      <c r="AD79" s="845">
        <v>336.96</v>
      </c>
      <c r="AE79" s="845">
        <v>352.56</v>
      </c>
      <c r="AF79" s="845">
        <v>367.8</v>
      </c>
      <c r="AG79" s="848">
        <v>383.28</v>
      </c>
    </row>
    <row r="80" spans="1:33" ht="15" thickBot="1" x14ac:dyDescent="0.35">
      <c r="A80" s="870">
        <v>24</v>
      </c>
      <c r="B80" s="860">
        <v>144.6</v>
      </c>
      <c r="C80" s="851">
        <v>158</v>
      </c>
      <c r="D80" s="851">
        <v>171.4</v>
      </c>
      <c r="E80" s="851">
        <v>184.8</v>
      </c>
      <c r="F80" s="851">
        <v>198.4</v>
      </c>
      <c r="G80" s="851">
        <v>211.9</v>
      </c>
      <c r="H80" s="851">
        <v>225.3</v>
      </c>
      <c r="I80" s="851">
        <v>238.7</v>
      </c>
      <c r="J80" s="851">
        <v>252.1</v>
      </c>
      <c r="K80" s="851">
        <v>265.8</v>
      </c>
      <c r="L80" s="851">
        <v>279.10000000000002</v>
      </c>
      <c r="M80" s="851">
        <v>292.60000000000002</v>
      </c>
      <c r="N80" s="851">
        <v>306</v>
      </c>
      <c r="O80" s="851">
        <v>319.39999999999998</v>
      </c>
      <c r="P80" s="852">
        <v>333</v>
      </c>
      <c r="R80" s="870">
        <v>24</v>
      </c>
      <c r="S80" s="860">
        <v>173.51999999999998</v>
      </c>
      <c r="T80" s="851">
        <v>189.6</v>
      </c>
      <c r="U80" s="851">
        <v>205.68</v>
      </c>
      <c r="V80" s="851">
        <v>221.76000000000002</v>
      </c>
      <c r="W80" s="851">
        <v>238.07999999999998</v>
      </c>
      <c r="X80" s="851">
        <v>254.28</v>
      </c>
      <c r="Y80" s="851">
        <v>270.36</v>
      </c>
      <c r="Z80" s="851">
        <v>286.44</v>
      </c>
      <c r="AA80" s="851">
        <v>302.52</v>
      </c>
      <c r="AB80" s="851">
        <v>318.95999999999998</v>
      </c>
      <c r="AC80" s="851">
        <v>334.92</v>
      </c>
      <c r="AD80" s="851">
        <v>351.12</v>
      </c>
      <c r="AE80" s="851">
        <v>367.2</v>
      </c>
      <c r="AF80" s="851">
        <v>383.28</v>
      </c>
      <c r="AG80" s="852">
        <v>399.59999999999997</v>
      </c>
    </row>
    <row r="81" spans="1:33" ht="15" thickBot="1" x14ac:dyDescent="0.35">
      <c r="A81" s="100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R81" s="100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spans="1:33" ht="15" thickBot="1" x14ac:dyDescent="0.35">
      <c r="A82" s="56" t="s">
        <v>283</v>
      </c>
      <c r="B82" s="1401" t="s">
        <v>274</v>
      </c>
      <c r="C82" s="824" t="s">
        <v>561</v>
      </c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R82" s="872" t="s">
        <v>283</v>
      </c>
      <c r="S82" s="46"/>
      <c r="T82" s="822" t="s">
        <v>558</v>
      </c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</row>
    <row r="83" spans="1:33" ht="15" thickBot="1" x14ac:dyDescent="0.35">
      <c r="A83" s="867" t="s">
        <v>275</v>
      </c>
      <c r="B83" s="864">
        <v>10</v>
      </c>
      <c r="C83" s="865">
        <v>11</v>
      </c>
      <c r="D83" s="865">
        <v>12</v>
      </c>
      <c r="E83" s="865">
        <v>13</v>
      </c>
      <c r="F83" s="865">
        <v>14</v>
      </c>
      <c r="G83" s="865">
        <v>15</v>
      </c>
      <c r="H83" s="865">
        <v>16</v>
      </c>
      <c r="I83" s="865">
        <v>17</v>
      </c>
      <c r="J83" s="865">
        <v>18</v>
      </c>
      <c r="K83" s="865">
        <v>19</v>
      </c>
      <c r="L83" s="865">
        <v>20</v>
      </c>
      <c r="M83" s="865">
        <v>21</v>
      </c>
      <c r="N83" s="865">
        <v>22</v>
      </c>
      <c r="O83" s="865">
        <v>23</v>
      </c>
      <c r="P83" s="866">
        <v>24</v>
      </c>
      <c r="R83" s="867" t="s">
        <v>275</v>
      </c>
      <c r="S83" s="864">
        <v>10</v>
      </c>
      <c r="T83" s="865">
        <v>11</v>
      </c>
      <c r="U83" s="865">
        <v>12</v>
      </c>
      <c r="V83" s="865">
        <v>13</v>
      </c>
      <c r="W83" s="865">
        <v>14</v>
      </c>
      <c r="X83" s="865">
        <v>15</v>
      </c>
      <c r="Y83" s="865">
        <v>16</v>
      </c>
      <c r="Z83" s="865">
        <v>17</v>
      </c>
      <c r="AA83" s="865">
        <v>18</v>
      </c>
      <c r="AB83" s="865">
        <v>19</v>
      </c>
      <c r="AC83" s="865">
        <v>20</v>
      </c>
      <c r="AD83" s="865">
        <v>21</v>
      </c>
      <c r="AE83" s="865">
        <v>22</v>
      </c>
      <c r="AF83" s="865">
        <v>23</v>
      </c>
      <c r="AG83" s="866">
        <v>24</v>
      </c>
    </row>
    <row r="84" spans="1:33" x14ac:dyDescent="0.3">
      <c r="A84" s="868">
        <v>10</v>
      </c>
      <c r="B84" s="858">
        <v>74</v>
      </c>
      <c r="C84" s="854">
        <v>80.599999999999994</v>
      </c>
      <c r="D84" s="854">
        <v>85.4</v>
      </c>
      <c r="E84" s="854">
        <v>90.7</v>
      </c>
      <c r="F84" s="854">
        <v>96</v>
      </c>
      <c r="G84" s="854">
        <v>99.6</v>
      </c>
      <c r="H84" s="854">
        <v>103.4</v>
      </c>
      <c r="I84" s="854">
        <v>107</v>
      </c>
      <c r="J84" s="854">
        <v>113.6</v>
      </c>
      <c r="K84" s="854">
        <v>121.6</v>
      </c>
      <c r="L84" s="854">
        <v>136.5</v>
      </c>
      <c r="M84" s="854">
        <v>144.6</v>
      </c>
      <c r="N84" s="854">
        <v>152.30000000000001</v>
      </c>
      <c r="O84" s="854">
        <v>160.4</v>
      </c>
      <c r="P84" s="855">
        <v>166.9</v>
      </c>
      <c r="R84" s="868">
        <v>10</v>
      </c>
      <c r="S84" s="858">
        <v>88.8</v>
      </c>
      <c r="T84" s="854">
        <v>96.719999999999985</v>
      </c>
      <c r="U84" s="854">
        <v>102.48</v>
      </c>
      <c r="V84" s="854">
        <v>108.84</v>
      </c>
      <c r="W84" s="854">
        <v>115.19999999999999</v>
      </c>
      <c r="X84" s="854">
        <v>119.51999999999998</v>
      </c>
      <c r="Y84" s="854">
        <v>124.08</v>
      </c>
      <c r="Z84" s="854">
        <v>128.4</v>
      </c>
      <c r="AA84" s="854">
        <v>136.32</v>
      </c>
      <c r="AB84" s="854">
        <v>145.91999999999999</v>
      </c>
      <c r="AC84" s="854">
        <v>163.79999999999998</v>
      </c>
      <c r="AD84" s="854">
        <v>173.51999999999998</v>
      </c>
      <c r="AE84" s="854">
        <v>182.76000000000002</v>
      </c>
      <c r="AF84" s="854">
        <v>192.48</v>
      </c>
      <c r="AG84" s="855">
        <v>200.28</v>
      </c>
    </row>
    <row r="85" spans="1:33" x14ac:dyDescent="0.3">
      <c r="A85" s="869">
        <v>11</v>
      </c>
      <c r="B85" s="859">
        <v>80.599999999999994</v>
      </c>
      <c r="C85" s="845">
        <v>87.8</v>
      </c>
      <c r="D85" s="845">
        <v>93.5</v>
      </c>
      <c r="E85" s="845">
        <v>99.3</v>
      </c>
      <c r="F85" s="845">
        <v>105.2</v>
      </c>
      <c r="G85" s="845">
        <v>109.5</v>
      </c>
      <c r="H85" s="845">
        <v>113.8</v>
      </c>
      <c r="I85" s="845">
        <v>118.2</v>
      </c>
      <c r="J85" s="845">
        <v>125.4</v>
      </c>
      <c r="K85" s="845">
        <v>134.1</v>
      </c>
      <c r="L85" s="845">
        <v>149.5</v>
      </c>
      <c r="M85" s="845">
        <v>158.1</v>
      </c>
      <c r="N85" s="845">
        <v>166.8</v>
      </c>
      <c r="O85" s="845">
        <v>175.3</v>
      </c>
      <c r="P85" s="848">
        <v>182.6</v>
      </c>
      <c r="R85" s="869">
        <v>11</v>
      </c>
      <c r="S85" s="859">
        <v>96.719999999999985</v>
      </c>
      <c r="T85" s="845">
        <v>105.36</v>
      </c>
      <c r="U85" s="845">
        <v>112.2</v>
      </c>
      <c r="V85" s="845">
        <v>119.16</v>
      </c>
      <c r="W85" s="845">
        <v>126.24</v>
      </c>
      <c r="X85" s="845">
        <v>131.4</v>
      </c>
      <c r="Y85" s="845">
        <v>136.56</v>
      </c>
      <c r="Z85" s="845">
        <v>141.84</v>
      </c>
      <c r="AA85" s="845">
        <v>150.47999999999999</v>
      </c>
      <c r="AB85" s="845">
        <v>160.91999999999999</v>
      </c>
      <c r="AC85" s="845">
        <v>179.4</v>
      </c>
      <c r="AD85" s="845">
        <v>189.72</v>
      </c>
      <c r="AE85" s="845">
        <v>200.16</v>
      </c>
      <c r="AF85" s="845">
        <v>210.36</v>
      </c>
      <c r="AG85" s="848">
        <v>219.11999999999998</v>
      </c>
    </row>
    <row r="86" spans="1:33" x14ac:dyDescent="0.3">
      <c r="A86" s="869">
        <v>12</v>
      </c>
      <c r="B86" s="859">
        <v>85.4</v>
      </c>
      <c r="C86" s="845">
        <v>93.5</v>
      </c>
      <c r="D86" s="845">
        <v>101.4</v>
      </c>
      <c r="E86" s="845">
        <v>107.7</v>
      </c>
      <c r="F86" s="845">
        <v>114.2</v>
      </c>
      <c r="G86" s="845">
        <v>119.3</v>
      </c>
      <c r="H86" s="845">
        <v>122.9</v>
      </c>
      <c r="I86" s="845">
        <v>127.8</v>
      </c>
      <c r="J86" s="845">
        <v>137.30000000000001</v>
      </c>
      <c r="K86" s="845">
        <v>146.1</v>
      </c>
      <c r="L86" s="845">
        <v>162.6</v>
      </c>
      <c r="M86" s="845">
        <v>172</v>
      </c>
      <c r="N86" s="845">
        <v>181.2</v>
      </c>
      <c r="O86" s="845">
        <v>190.5</v>
      </c>
      <c r="P86" s="848">
        <v>198.4</v>
      </c>
      <c r="R86" s="869">
        <v>12</v>
      </c>
      <c r="S86" s="859">
        <v>102.48</v>
      </c>
      <c r="T86" s="845">
        <v>112.2</v>
      </c>
      <c r="U86" s="845">
        <v>121.68</v>
      </c>
      <c r="V86" s="845">
        <v>129.24</v>
      </c>
      <c r="W86" s="845">
        <v>137.04</v>
      </c>
      <c r="X86" s="845">
        <v>143.16</v>
      </c>
      <c r="Y86" s="845">
        <v>147.47999999999999</v>
      </c>
      <c r="Z86" s="845">
        <v>153.35999999999999</v>
      </c>
      <c r="AA86" s="845">
        <v>164.76000000000002</v>
      </c>
      <c r="AB86" s="845">
        <v>175.32</v>
      </c>
      <c r="AC86" s="845">
        <v>195.11999999999998</v>
      </c>
      <c r="AD86" s="845">
        <v>206.4</v>
      </c>
      <c r="AE86" s="845">
        <v>217.43999999999997</v>
      </c>
      <c r="AF86" s="845">
        <v>228.6</v>
      </c>
      <c r="AG86" s="848">
        <v>238.07999999999998</v>
      </c>
    </row>
    <row r="87" spans="1:33" x14ac:dyDescent="0.3">
      <c r="A87" s="869">
        <v>13</v>
      </c>
      <c r="B87" s="859">
        <v>90.7</v>
      </c>
      <c r="C87" s="845">
        <v>99.3</v>
      </c>
      <c r="D87" s="845">
        <v>107.7</v>
      </c>
      <c r="E87" s="845">
        <v>116.4</v>
      </c>
      <c r="F87" s="845">
        <v>123.4</v>
      </c>
      <c r="G87" s="845">
        <v>127.6</v>
      </c>
      <c r="H87" s="845">
        <v>131.9</v>
      </c>
      <c r="I87" s="845">
        <v>137.69999999999999</v>
      </c>
      <c r="J87" s="845">
        <v>148.9</v>
      </c>
      <c r="K87" s="845">
        <v>158.80000000000001</v>
      </c>
      <c r="L87" s="845">
        <v>175.7</v>
      </c>
      <c r="M87" s="845">
        <v>185.7</v>
      </c>
      <c r="N87" s="845">
        <v>195.7</v>
      </c>
      <c r="O87" s="845">
        <v>205.5</v>
      </c>
      <c r="P87" s="848">
        <v>213.9</v>
      </c>
      <c r="R87" s="869">
        <v>13</v>
      </c>
      <c r="S87" s="859">
        <v>108.84</v>
      </c>
      <c r="T87" s="845">
        <v>119.16</v>
      </c>
      <c r="U87" s="845">
        <v>129.24</v>
      </c>
      <c r="V87" s="845">
        <v>139.68</v>
      </c>
      <c r="W87" s="845">
        <v>148.08000000000001</v>
      </c>
      <c r="X87" s="845">
        <v>153.11999999999998</v>
      </c>
      <c r="Y87" s="845">
        <v>158.28</v>
      </c>
      <c r="Z87" s="845">
        <v>165.23999999999998</v>
      </c>
      <c r="AA87" s="845">
        <v>178.68</v>
      </c>
      <c r="AB87" s="845">
        <v>190.56</v>
      </c>
      <c r="AC87" s="845">
        <v>210.83999999999997</v>
      </c>
      <c r="AD87" s="845">
        <v>222.83999999999997</v>
      </c>
      <c r="AE87" s="845">
        <v>234.83999999999997</v>
      </c>
      <c r="AF87" s="845">
        <v>246.6</v>
      </c>
      <c r="AG87" s="848">
        <v>256.68</v>
      </c>
    </row>
    <row r="88" spans="1:33" x14ac:dyDescent="0.3">
      <c r="A88" s="869">
        <v>14</v>
      </c>
      <c r="B88" s="859">
        <v>96</v>
      </c>
      <c r="C88" s="845">
        <v>105.2</v>
      </c>
      <c r="D88" s="845">
        <v>114.2</v>
      </c>
      <c r="E88" s="845">
        <v>123.4</v>
      </c>
      <c r="F88" s="845">
        <v>132.30000000000001</v>
      </c>
      <c r="G88" s="845">
        <v>137.5</v>
      </c>
      <c r="H88" s="845">
        <v>142.30000000000001</v>
      </c>
      <c r="I88" s="845">
        <v>148.80000000000001</v>
      </c>
      <c r="J88" s="845">
        <v>160.69999999999999</v>
      </c>
      <c r="K88" s="845">
        <v>171.3</v>
      </c>
      <c r="L88" s="845">
        <v>188.9</v>
      </c>
      <c r="M88" s="845">
        <v>199.5</v>
      </c>
      <c r="N88" s="845">
        <v>210.1</v>
      </c>
      <c r="O88" s="845">
        <v>220.7</v>
      </c>
      <c r="P88" s="848">
        <v>229.6</v>
      </c>
      <c r="R88" s="869">
        <v>14</v>
      </c>
      <c r="S88" s="859">
        <v>115.19999999999999</v>
      </c>
      <c r="T88" s="845">
        <v>126.24</v>
      </c>
      <c r="U88" s="845">
        <v>137.04</v>
      </c>
      <c r="V88" s="845">
        <v>148.08000000000001</v>
      </c>
      <c r="W88" s="845">
        <v>158.76000000000002</v>
      </c>
      <c r="X88" s="845">
        <v>165</v>
      </c>
      <c r="Y88" s="845">
        <v>170.76000000000002</v>
      </c>
      <c r="Z88" s="845">
        <v>178.56</v>
      </c>
      <c r="AA88" s="845">
        <v>192.83999999999997</v>
      </c>
      <c r="AB88" s="845">
        <v>205.56</v>
      </c>
      <c r="AC88" s="845">
        <v>226.68</v>
      </c>
      <c r="AD88" s="845">
        <v>239.39999999999998</v>
      </c>
      <c r="AE88" s="845">
        <v>252.11999999999998</v>
      </c>
      <c r="AF88" s="845">
        <v>264.83999999999997</v>
      </c>
      <c r="AG88" s="848">
        <v>275.52</v>
      </c>
    </row>
    <row r="89" spans="1:33" x14ac:dyDescent="0.3">
      <c r="A89" s="869">
        <v>15</v>
      </c>
      <c r="B89" s="859">
        <v>99.6</v>
      </c>
      <c r="C89" s="845">
        <v>109.5</v>
      </c>
      <c r="D89" s="845">
        <v>119.3</v>
      </c>
      <c r="E89" s="845">
        <v>127.6</v>
      </c>
      <c r="F89" s="845">
        <v>137.5</v>
      </c>
      <c r="G89" s="845">
        <v>147.19999999999999</v>
      </c>
      <c r="H89" s="845">
        <v>152.80000000000001</v>
      </c>
      <c r="I89" s="845">
        <v>159.80000000000001</v>
      </c>
      <c r="J89" s="845">
        <v>172.4</v>
      </c>
      <c r="K89" s="845">
        <v>183.7</v>
      </c>
      <c r="L89" s="845">
        <v>201.8</v>
      </c>
      <c r="M89" s="845">
        <v>213.1</v>
      </c>
      <c r="N89" s="845">
        <v>224.5</v>
      </c>
      <c r="O89" s="845">
        <v>235.6</v>
      </c>
      <c r="P89" s="848">
        <v>245.4</v>
      </c>
      <c r="R89" s="869">
        <v>15</v>
      </c>
      <c r="S89" s="859">
        <v>119.51999999999998</v>
      </c>
      <c r="T89" s="845">
        <v>131.4</v>
      </c>
      <c r="U89" s="845">
        <v>143.16</v>
      </c>
      <c r="V89" s="845">
        <v>153.11999999999998</v>
      </c>
      <c r="W89" s="845">
        <v>165</v>
      </c>
      <c r="X89" s="845">
        <v>176.64</v>
      </c>
      <c r="Y89" s="845">
        <v>183.36</v>
      </c>
      <c r="Z89" s="845">
        <v>191.76000000000002</v>
      </c>
      <c r="AA89" s="845">
        <v>206.88</v>
      </c>
      <c r="AB89" s="845">
        <v>220.43999999999997</v>
      </c>
      <c r="AC89" s="845">
        <v>242.16</v>
      </c>
      <c r="AD89" s="845">
        <v>255.71999999999997</v>
      </c>
      <c r="AE89" s="845">
        <v>269.39999999999998</v>
      </c>
      <c r="AF89" s="845">
        <v>282.71999999999997</v>
      </c>
      <c r="AG89" s="848">
        <v>294.48</v>
      </c>
    </row>
    <row r="90" spans="1:33" x14ac:dyDescent="0.3">
      <c r="A90" s="869">
        <v>16</v>
      </c>
      <c r="B90" s="859">
        <v>103.4</v>
      </c>
      <c r="C90" s="845">
        <v>113.8</v>
      </c>
      <c r="D90" s="845">
        <v>122.9</v>
      </c>
      <c r="E90" s="845">
        <v>131.9</v>
      </c>
      <c r="F90" s="845">
        <v>142.30000000000001</v>
      </c>
      <c r="G90" s="845">
        <v>152.80000000000001</v>
      </c>
      <c r="H90" s="845">
        <v>163.30000000000001</v>
      </c>
      <c r="I90" s="845">
        <v>170.9</v>
      </c>
      <c r="J90" s="845">
        <v>184.2</v>
      </c>
      <c r="K90" s="845">
        <v>196.2</v>
      </c>
      <c r="L90" s="845">
        <v>214.9</v>
      </c>
      <c r="M90" s="845">
        <v>227</v>
      </c>
      <c r="N90" s="845">
        <v>238.7</v>
      </c>
      <c r="O90" s="845">
        <v>250.6</v>
      </c>
      <c r="P90" s="848">
        <v>261</v>
      </c>
      <c r="R90" s="869">
        <v>16</v>
      </c>
      <c r="S90" s="859">
        <v>124.08</v>
      </c>
      <c r="T90" s="845">
        <v>136.56</v>
      </c>
      <c r="U90" s="845">
        <v>147.47999999999999</v>
      </c>
      <c r="V90" s="845">
        <v>158.28</v>
      </c>
      <c r="W90" s="845">
        <v>170.76000000000002</v>
      </c>
      <c r="X90" s="845">
        <v>183.36</v>
      </c>
      <c r="Y90" s="845">
        <v>195.96</v>
      </c>
      <c r="Z90" s="845">
        <v>205.08</v>
      </c>
      <c r="AA90" s="845">
        <v>221.04</v>
      </c>
      <c r="AB90" s="845">
        <v>235.43999999999997</v>
      </c>
      <c r="AC90" s="845">
        <v>257.88</v>
      </c>
      <c r="AD90" s="845">
        <v>272.39999999999998</v>
      </c>
      <c r="AE90" s="845">
        <v>286.44</v>
      </c>
      <c r="AF90" s="845">
        <v>300.71999999999997</v>
      </c>
      <c r="AG90" s="848">
        <v>313.2</v>
      </c>
    </row>
    <row r="91" spans="1:33" x14ac:dyDescent="0.3">
      <c r="A91" s="869">
        <v>17</v>
      </c>
      <c r="B91" s="859">
        <v>107</v>
      </c>
      <c r="C91" s="845">
        <v>118.2</v>
      </c>
      <c r="D91" s="845">
        <v>127.8</v>
      </c>
      <c r="E91" s="845">
        <v>137.69999999999999</v>
      </c>
      <c r="F91" s="845">
        <v>148.80000000000001</v>
      </c>
      <c r="G91" s="845">
        <v>159.80000000000001</v>
      </c>
      <c r="H91" s="845">
        <v>170.9</v>
      </c>
      <c r="I91" s="845">
        <v>182</v>
      </c>
      <c r="J91" s="845">
        <v>196</v>
      </c>
      <c r="K91" s="845">
        <v>208.4</v>
      </c>
      <c r="L91" s="845">
        <v>228.1</v>
      </c>
      <c r="M91" s="845">
        <v>240.5</v>
      </c>
      <c r="N91" s="845">
        <v>253.1</v>
      </c>
      <c r="O91" s="845">
        <v>265.8</v>
      </c>
      <c r="P91" s="848">
        <v>276.89999999999998</v>
      </c>
      <c r="R91" s="869">
        <v>17</v>
      </c>
      <c r="S91" s="859">
        <v>128.4</v>
      </c>
      <c r="T91" s="845">
        <v>141.84</v>
      </c>
      <c r="U91" s="845">
        <v>153.35999999999999</v>
      </c>
      <c r="V91" s="845">
        <v>165.23999999999998</v>
      </c>
      <c r="W91" s="845">
        <v>178.56</v>
      </c>
      <c r="X91" s="845">
        <v>191.76000000000002</v>
      </c>
      <c r="Y91" s="845">
        <v>205.08</v>
      </c>
      <c r="Z91" s="845">
        <v>218.4</v>
      </c>
      <c r="AA91" s="845">
        <v>235.2</v>
      </c>
      <c r="AB91" s="845">
        <v>250.07999999999998</v>
      </c>
      <c r="AC91" s="845">
        <v>273.71999999999997</v>
      </c>
      <c r="AD91" s="845">
        <v>288.59999999999997</v>
      </c>
      <c r="AE91" s="845">
        <v>303.71999999999997</v>
      </c>
      <c r="AF91" s="845">
        <v>318.95999999999998</v>
      </c>
      <c r="AG91" s="848">
        <v>332.28</v>
      </c>
    </row>
    <row r="92" spans="1:33" x14ac:dyDescent="0.3">
      <c r="A92" s="869">
        <v>18</v>
      </c>
      <c r="B92" s="859">
        <v>113.6</v>
      </c>
      <c r="C92" s="845">
        <v>125.4</v>
      </c>
      <c r="D92" s="845">
        <v>137.30000000000001</v>
      </c>
      <c r="E92" s="845">
        <v>148.9</v>
      </c>
      <c r="F92" s="845">
        <v>160.69999999999999</v>
      </c>
      <c r="G92" s="845">
        <v>172.4</v>
      </c>
      <c r="H92" s="845">
        <v>184.2</v>
      </c>
      <c r="I92" s="845">
        <v>196</v>
      </c>
      <c r="J92" s="845">
        <v>207.8</v>
      </c>
      <c r="K92" s="845">
        <v>221</v>
      </c>
      <c r="L92" s="845">
        <v>241.2</v>
      </c>
      <c r="M92" s="845">
        <v>254.2</v>
      </c>
      <c r="N92" s="845">
        <v>267.5</v>
      </c>
      <c r="O92" s="845">
        <v>280.7</v>
      </c>
      <c r="P92" s="848">
        <v>292.5</v>
      </c>
      <c r="R92" s="869">
        <v>18</v>
      </c>
      <c r="S92" s="859">
        <v>136.32</v>
      </c>
      <c r="T92" s="845">
        <v>150.47999999999999</v>
      </c>
      <c r="U92" s="845">
        <v>164.76000000000002</v>
      </c>
      <c r="V92" s="845">
        <v>178.68</v>
      </c>
      <c r="W92" s="845">
        <v>192.83999999999997</v>
      </c>
      <c r="X92" s="845">
        <v>206.88</v>
      </c>
      <c r="Y92" s="845">
        <v>221.04</v>
      </c>
      <c r="Z92" s="845">
        <v>235.2</v>
      </c>
      <c r="AA92" s="845">
        <v>249.36</v>
      </c>
      <c r="AB92" s="845">
        <v>265.2</v>
      </c>
      <c r="AC92" s="845">
        <v>289.44</v>
      </c>
      <c r="AD92" s="845">
        <v>305.03999999999996</v>
      </c>
      <c r="AE92" s="845">
        <v>321</v>
      </c>
      <c r="AF92" s="845">
        <v>336.84</v>
      </c>
      <c r="AG92" s="848">
        <v>351</v>
      </c>
    </row>
    <row r="93" spans="1:33" x14ac:dyDescent="0.3">
      <c r="A93" s="869">
        <v>19</v>
      </c>
      <c r="B93" s="859">
        <v>121.6</v>
      </c>
      <c r="C93" s="845">
        <v>134.1</v>
      </c>
      <c r="D93" s="845">
        <v>146.1</v>
      </c>
      <c r="E93" s="845">
        <v>158.80000000000001</v>
      </c>
      <c r="F93" s="845">
        <v>171.3</v>
      </c>
      <c r="G93" s="845">
        <v>183.7</v>
      </c>
      <c r="H93" s="845">
        <v>196.2</v>
      </c>
      <c r="I93" s="845">
        <v>208.4</v>
      </c>
      <c r="J93" s="845">
        <v>221</v>
      </c>
      <c r="K93" s="845">
        <v>233.5</v>
      </c>
      <c r="L93" s="845">
        <v>254.2</v>
      </c>
      <c r="M93" s="845">
        <v>268</v>
      </c>
      <c r="N93" s="845">
        <v>281.8</v>
      </c>
      <c r="O93" s="845">
        <v>295.60000000000002</v>
      </c>
      <c r="P93" s="848">
        <v>308.2</v>
      </c>
      <c r="R93" s="869">
        <v>19</v>
      </c>
      <c r="S93" s="859">
        <v>145.91999999999999</v>
      </c>
      <c r="T93" s="845">
        <v>160.91999999999999</v>
      </c>
      <c r="U93" s="845">
        <v>175.32</v>
      </c>
      <c r="V93" s="845">
        <v>190.56</v>
      </c>
      <c r="W93" s="845">
        <v>205.56</v>
      </c>
      <c r="X93" s="845">
        <v>220.43999999999997</v>
      </c>
      <c r="Y93" s="845">
        <v>235.43999999999997</v>
      </c>
      <c r="Z93" s="845">
        <v>250.07999999999998</v>
      </c>
      <c r="AA93" s="845">
        <v>265.2</v>
      </c>
      <c r="AB93" s="845">
        <v>280.2</v>
      </c>
      <c r="AC93" s="845">
        <v>305.03999999999996</v>
      </c>
      <c r="AD93" s="845">
        <v>321.59999999999997</v>
      </c>
      <c r="AE93" s="845">
        <v>338.16</v>
      </c>
      <c r="AF93" s="845">
        <v>354.72</v>
      </c>
      <c r="AG93" s="848">
        <v>369.84</v>
      </c>
    </row>
    <row r="94" spans="1:33" x14ac:dyDescent="0.3">
      <c r="A94" s="869">
        <v>20</v>
      </c>
      <c r="B94" s="859">
        <v>136.5</v>
      </c>
      <c r="C94" s="845">
        <v>149.5</v>
      </c>
      <c r="D94" s="845">
        <v>162.6</v>
      </c>
      <c r="E94" s="845">
        <v>175.7</v>
      </c>
      <c r="F94" s="845">
        <v>188.9</v>
      </c>
      <c r="G94" s="845">
        <v>201.8</v>
      </c>
      <c r="H94" s="845">
        <v>214.9</v>
      </c>
      <c r="I94" s="845">
        <v>228.1</v>
      </c>
      <c r="J94" s="845">
        <v>241.2</v>
      </c>
      <c r="K94" s="845">
        <v>254.2</v>
      </c>
      <c r="L94" s="845">
        <v>267.2</v>
      </c>
      <c r="M94" s="845">
        <v>281.7</v>
      </c>
      <c r="N94" s="845">
        <v>296.2</v>
      </c>
      <c r="O94" s="845">
        <v>310.7</v>
      </c>
      <c r="P94" s="848">
        <v>323.7</v>
      </c>
      <c r="R94" s="869">
        <v>20</v>
      </c>
      <c r="S94" s="859">
        <v>163.79999999999998</v>
      </c>
      <c r="T94" s="845">
        <v>179.4</v>
      </c>
      <c r="U94" s="845">
        <v>195.11999999999998</v>
      </c>
      <c r="V94" s="845">
        <v>210.83999999999997</v>
      </c>
      <c r="W94" s="845">
        <v>226.68</v>
      </c>
      <c r="X94" s="845">
        <v>242.16</v>
      </c>
      <c r="Y94" s="845">
        <v>257.88</v>
      </c>
      <c r="Z94" s="845">
        <v>273.71999999999997</v>
      </c>
      <c r="AA94" s="845">
        <v>289.44</v>
      </c>
      <c r="AB94" s="845">
        <v>305.03999999999996</v>
      </c>
      <c r="AC94" s="845">
        <v>320.64</v>
      </c>
      <c r="AD94" s="845">
        <v>338.03999999999996</v>
      </c>
      <c r="AE94" s="845">
        <v>355.44</v>
      </c>
      <c r="AF94" s="845">
        <v>372.84</v>
      </c>
      <c r="AG94" s="848">
        <v>388.44</v>
      </c>
    </row>
    <row r="95" spans="1:33" x14ac:dyDescent="0.3">
      <c r="A95" s="869">
        <v>21</v>
      </c>
      <c r="B95" s="859">
        <v>144.6</v>
      </c>
      <c r="C95" s="845">
        <v>158.1</v>
      </c>
      <c r="D95" s="845">
        <v>172</v>
      </c>
      <c r="E95" s="845">
        <v>185.7</v>
      </c>
      <c r="F95" s="845">
        <v>199.5</v>
      </c>
      <c r="G95" s="845">
        <v>213.1</v>
      </c>
      <c r="H95" s="845">
        <v>227</v>
      </c>
      <c r="I95" s="845">
        <v>240.5</v>
      </c>
      <c r="J95" s="845">
        <v>254.2</v>
      </c>
      <c r="K95" s="845">
        <v>268</v>
      </c>
      <c r="L95" s="845">
        <v>281.7</v>
      </c>
      <c r="M95" s="845">
        <v>295.5</v>
      </c>
      <c r="N95" s="845">
        <v>310.60000000000002</v>
      </c>
      <c r="O95" s="845">
        <v>325.8</v>
      </c>
      <c r="P95" s="848">
        <v>339.5</v>
      </c>
      <c r="R95" s="869">
        <v>21</v>
      </c>
      <c r="S95" s="859">
        <v>173.51999999999998</v>
      </c>
      <c r="T95" s="845">
        <v>189.72</v>
      </c>
      <c r="U95" s="845">
        <v>206.4</v>
      </c>
      <c r="V95" s="845">
        <v>222.83999999999997</v>
      </c>
      <c r="W95" s="845">
        <v>239.39999999999998</v>
      </c>
      <c r="X95" s="845">
        <v>255.71999999999997</v>
      </c>
      <c r="Y95" s="845">
        <v>272.39999999999998</v>
      </c>
      <c r="Z95" s="845">
        <v>288.59999999999997</v>
      </c>
      <c r="AA95" s="845">
        <v>305.03999999999996</v>
      </c>
      <c r="AB95" s="845">
        <v>321.59999999999997</v>
      </c>
      <c r="AC95" s="845">
        <v>338.03999999999996</v>
      </c>
      <c r="AD95" s="845">
        <v>354.59999999999997</v>
      </c>
      <c r="AE95" s="845">
        <v>372.72</v>
      </c>
      <c r="AF95" s="845">
        <v>390.96</v>
      </c>
      <c r="AG95" s="848">
        <v>407.4</v>
      </c>
    </row>
    <row r="96" spans="1:33" x14ac:dyDescent="0.3">
      <c r="A96" s="869">
        <v>22</v>
      </c>
      <c r="B96" s="859">
        <v>152.30000000000001</v>
      </c>
      <c r="C96" s="845">
        <v>166.8</v>
      </c>
      <c r="D96" s="845">
        <v>181.2</v>
      </c>
      <c r="E96" s="845">
        <v>195.7</v>
      </c>
      <c r="F96" s="845">
        <v>210.1</v>
      </c>
      <c r="G96" s="845">
        <v>224.5</v>
      </c>
      <c r="H96" s="845">
        <v>238.7</v>
      </c>
      <c r="I96" s="845">
        <v>253.1</v>
      </c>
      <c r="J96" s="845">
        <v>267.5</v>
      </c>
      <c r="K96" s="845">
        <v>281.8</v>
      </c>
      <c r="L96" s="845">
        <v>296.2</v>
      </c>
      <c r="M96" s="845">
        <v>310.60000000000002</v>
      </c>
      <c r="N96" s="845">
        <v>325</v>
      </c>
      <c r="O96" s="845">
        <v>340.8</v>
      </c>
      <c r="P96" s="848">
        <v>355.1</v>
      </c>
      <c r="R96" s="869">
        <v>22</v>
      </c>
      <c r="S96" s="859">
        <v>182.76000000000002</v>
      </c>
      <c r="T96" s="845">
        <v>200.16</v>
      </c>
      <c r="U96" s="845">
        <v>217.43999999999997</v>
      </c>
      <c r="V96" s="845">
        <v>234.83999999999997</v>
      </c>
      <c r="W96" s="845">
        <v>252.11999999999998</v>
      </c>
      <c r="X96" s="845">
        <v>269.39999999999998</v>
      </c>
      <c r="Y96" s="845">
        <v>286.44</v>
      </c>
      <c r="Z96" s="845">
        <v>303.71999999999997</v>
      </c>
      <c r="AA96" s="845">
        <v>321</v>
      </c>
      <c r="AB96" s="845">
        <v>338.16</v>
      </c>
      <c r="AC96" s="845">
        <v>355.44</v>
      </c>
      <c r="AD96" s="845">
        <v>372.72</v>
      </c>
      <c r="AE96" s="845">
        <v>390</v>
      </c>
      <c r="AF96" s="845">
        <v>408.96</v>
      </c>
      <c r="AG96" s="848">
        <v>426.12</v>
      </c>
    </row>
    <row r="97" spans="1:33" x14ac:dyDescent="0.3">
      <c r="A97" s="869">
        <v>23</v>
      </c>
      <c r="B97" s="859">
        <v>160.4</v>
      </c>
      <c r="C97" s="845">
        <v>175.3</v>
      </c>
      <c r="D97" s="845">
        <v>190.5</v>
      </c>
      <c r="E97" s="845">
        <v>205.5</v>
      </c>
      <c r="F97" s="845">
        <v>220.7</v>
      </c>
      <c r="G97" s="845">
        <v>235.6</v>
      </c>
      <c r="H97" s="845">
        <v>250.6</v>
      </c>
      <c r="I97" s="845">
        <v>265.8</v>
      </c>
      <c r="J97" s="845">
        <v>280.7</v>
      </c>
      <c r="K97" s="845">
        <v>295.60000000000002</v>
      </c>
      <c r="L97" s="845">
        <v>310.7</v>
      </c>
      <c r="M97" s="845">
        <v>325.8</v>
      </c>
      <c r="N97" s="845">
        <v>340.8</v>
      </c>
      <c r="O97" s="845">
        <v>355.7</v>
      </c>
      <c r="P97" s="848">
        <v>371</v>
      </c>
      <c r="R97" s="869">
        <v>23</v>
      </c>
      <c r="S97" s="859">
        <v>192.48</v>
      </c>
      <c r="T97" s="845">
        <v>210.36</v>
      </c>
      <c r="U97" s="845">
        <v>228.6</v>
      </c>
      <c r="V97" s="845">
        <v>246.6</v>
      </c>
      <c r="W97" s="845">
        <v>264.83999999999997</v>
      </c>
      <c r="X97" s="845">
        <v>282.71999999999997</v>
      </c>
      <c r="Y97" s="845">
        <v>300.71999999999997</v>
      </c>
      <c r="Z97" s="845">
        <v>318.95999999999998</v>
      </c>
      <c r="AA97" s="845">
        <v>336.84</v>
      </c>
      <c r="AB97" s="845">
        <v>354.72</v>
      </c>
      <c r="AC97" s="845">
        <v>372.84</v>
      </c>
      <c r="AD97" s="845">
        <v>390.96</v>
      </c>
      <c r="AE97" s="845">
        <v>408.96</v>
      </c>
      <c r="AF97" s="845">
        <v>426.84</v>
      </c>
      <c r="AG97" s="848">
        <v>445.2</v>
      </c>
    </row>
    <row r="98" spans="1:33" ht="15" thickBot="1" x14ac:dyDescent="0.35">
      <c r="A98" s="870">
        <v>24</v>
      </c>
      <c r="B98" s="860">
        <v>166.9</v>
      </c>
      <c r="C98" s="851">
        <v>182.6</v>
      </c>
      <c r="D98" s="851">
        <v>198.4</v>
      </c>
      <c r="E98" s="851">
        <v>213.9</v>
      </c>
      <c r="F98" s="851">
        <v>229.6</v>
      </c>
      <c r="G98" s="851">
        <v>245.4</v>
      </c>
      <c r="H98" s="851">
        <v>261</v>
      </c>
      <c r="I98" s="851">
        <v>276.89999999999998</v>
      </c>
      <c r="J98" s="851">
        <v>292.5</v>
      </c>
      <c r="K98" s="851">
        <v>308.2</v>
      </c>
      <c r="L98" s="851">
        <v>323.7</v>
      </c>
      <c r="M98" s="851">
        <v>339.5</v>
      </c>
      <c r="N98" s="851">
        <v>355.1</v>
      </c>
      <c r="O98" s="851">
        <v>371</v>
      </c>
      <c r="P98" s="852">
        <v>386.4</v>
      </c>
      <c r="R98" s="870">
        <v>24</v>
      </c>
      <c r="S98" s="860">
        <v>200.28</v>
      </c>
      <c r="T98" s="851">
        <v>219.11999999999998</v>
      </c>
      <c r="U98" s="851">
        <v>238.07999999999998</v>
      </c>
      <c r="V98" s="851">
        <v>256.68</v>
      </c>
      <c r="W98" s="851">
        <v>275.52</v>
      </c>
      <c r="X98" s="851">
        <v>294.48</v>
      </c>
      <c r="Y98" s="851">
        <v>313.2</v>
      </c>
      <c r="Z98" s="851">
        <v>332.28</v>
      </c>
      <c r="AA98" s="851">
        <v>351</v>
      </c>
      <c r="AB98" s="851">
        <v>369.84</v>
      </c>
      <c r="AC98" s="851">
        <v>388.44</v>
      </c>
      <c r="AD98" s="851">
        <v>407.4</v>
      </c>
      <c r="AE98" s="851">
        <v>426.12</v>
      </c>
      <c r="AF98" s="851">
        <v>445.2</v>
      </c>
      <c r="AG98" s="852">
        <v>463.67999999999995</v>
      </c>
    </row>
    <row r="99" spans="1:33" ht="15" thickBot="1" x14ac:dyDescent="0.35">
      <c r="A99" s="53"/>
      <c r="B99" s="102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R99" s="53"/>
      <c r="S99" s="54"/>
      <c r="T99" s="55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</row>
    <row r="100" spans="1:33" ht="15" thickBot="1" x14ac:dyDescent="0.35">
      <c r="A100" s="56" t="s">
        <v>284</v>
      </c>
      <c r="B100" s="1401" t="s">
        <v>274</v>
      </c>
      <c r="C100" s="824" t="s">
        <v>561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R100" s="872" t="s">
        <v>284</v>
      </c>
      <c r="S100" s="46"/>
      <c r="T100" s="822" t="s">
        <v>558</v>
      </c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</row>
    <row r="101" spans="1:33" ht="15" thickBot="1" x14ac:dyDescent="0.35">
      <c r="A101" s="867" t="s">
        <v>275</v>
      </c>
      <c r="B101" s="864">
        <v>10</v>
      </c>
      <c r="C101" s="865">
        <v>11</v>
      </c>
      <c r="D101" s="865">
        <v>12</v>
      </c>
      <c r="E101" s="865">
        <v>13</v>
      </c>
      <c r="F101" s="865">
        <v>14</v>
      </c>
      <c r="G101" s="865">
        <v>15</v>
      </c>
      <c r="H101" s="865">
        <v>16</v>
      </c>
      <c r="I101" s="865">
        <v>17</v>
      </c>
      <c r="J101" s="865">
        <v>18</v>
      </c>
      <c r="K101" s="865">
        <v>19</v>
      </c>
      <c r="L101" s="865">
        <v>20</v>
      </c>
      <c r="M101" s="865">
        <v>21</v>
      </c>
      <c r="N101" s="865">
        <v>22</v>
      </c>
      <c r="O101" s="865">
        <v>23</v>
      </c>
      <c r="P101" s="866">
        <v>24</v>
      </c>
      <c r="R101" s="867" t="s">
        <v>275</v>
      </c>
      <c r="S101" s="864">
        <v>10</v>
      </c>
      <c r="T101" s="865">
        <v>11</v>
      </c>
      <c r="U101" s="865">
        <v>12</v>
      </c>
      <c r="V101" s="865">
        <v>13</v>
      </c>
      <c r="W101" s="865">
        <v>14</v>
      </c>
      <c r="X101" s="865">
        <v>15</v>
      </c>
      <c r="Y101" s="865">
        <v>16</v>
      </c>
      <c r="Z101" s="865">
        <v>17</v>
      </c>
      <c r="AA101" s="865">
        <v>18</v>
      </c>
      <c r="AB101" s="865">
        <v>19</v>
      </c>
      <c r="AC101" s="865">
        <v>20</v>
      </c>
      <c r="AD101" s="865">
        <v>21</v>
      </c>
      <c r="AE101" s="865">
        <v>22</v>
      </c>
      <c r="AF101" s="865">
        <v>23</v>
      </c>
      <c r="AG101" s="866">
        <v>24</v>
      </c>
    </row>
    <row r="102" spans="1:33" x14ac:dyDescent="0.3">
      <c r="A102" s="868">
        <v>10</v>
      </c>
      <c r="B102" s="858">
        <v>97</v>
      </c>
      <c r="C102" s="854">
        <v>104.2</v>
      </c>
      <c r="D102" s="854">
        <v>113</v>
      </c>
      <c r="E102" s="854">
        <v>119</v>
      </c>
      <c r="F102" s="854">
        <v>124.9</v>
      </c>
      <c r="G102" s="854">
        <v>130.5</v>
      </c>
      <c r="H102" s="854">
        <v>136.6</v>
      </c>
      <c r="I102" s="854">
        <v>142.4</v>
      </c>
      <c r="J102" s="854">
        <v>154.1</v>
      </c>
      <c r="K102" s="854">
        <v>167</v>
      </c>
      <c r="L102" s="854">
        <v>178.5</v>
      </c>
      <c r="M102" s="854">
        <v>190</v>
      </c>
      <c r="N102" s="854">
        <v>200.1</v>
      </c>
      <c r="O102" s="854">
        <v>210.3</v>
      </c>
      <c r="P102" s="855">
        <v>220.6</v>
      </c>
      <c r="R102" s="868">
        <v>10</v>
      </c>
      <c r="S102" s="858">
        <v>116.39999999999999</v>
      </c>
      <c r="T102" s="854">
        <v>125.03999999999999</v>
      </c>
      <c r="U102" s="854">
        <v>135.6</v>
      </c>
      <c r="V102" s="854">
        <v>142.79999999999998</v>
      </c>
      <c r="W102" s="854">
        <v>149.88</v>
      </c>
      <c r="X102" s="854">
        <v>156.6</v>
      </c>
      <c r="Y102" s="854">
        <v>163.92</v>
      </c>
      <c r="Z102" s="854">
        <v>170.88</v>
      </c>
      <c r="AA102" s="854">
        <v>184.92</v>
      </c>
      <c r="AB102" s="854">
        <v>200.4</v>
      </c>
      <c r="AC102" s="854">
        <v>214.2</v>
      </c>
      <c r="AD102" s="854">
        <v>228</v>
      </c>
      <c r="AE102" s="854">
        <v>240.11999999999998</v>
      </c>
      <c r="AF102" s="854">
        <v>252.36</v>
      </c>
      <c r="AG102" s="855">
        <v>264.71999999999997</v>
      </c>
    </row>
    <row r="103" spans="1:33" x14ac:dyDescent="0.3">
      <c r="A103" s="869">
        <v>11</v>
      </c>
      <c r="B103" s="859">
        <v>104.2</v>
      </c>
      <c r="C103" s="845">
        <v>113.9</v>
      </c>
      <c r="D103" s="845">
        <v>123.5</v>
      </c>
      <c r="E103" s="845">
        <v>130.19999999999999</v>
      </c>
      <c r="F103" s="845">
        <v>137.19999999999999</v>
      </c>
      <c r="G103" s="845">
        <v>143.80000000000001</v>
      </c>
      <c r="H103" s="845">
        <v>150.69999999999999</v>
      </c>
      <c r="I103" s="845">
        <v>157.5</v>
      </c>
      <c r="J103" s="845">
        <v>169.7</v>
      </c>
      <c r="K103" s="845">
        <v>183.5</v>
      </c>
      <c r="L103" s="845">
        <v>196</v>
      </c>
      <c r="M103" s="845">
        <v>208.3</v>
      </c>
      <c r="N103" s="845">
        <v>219.3</v>
      </c>
      <c r="O103" s="845">
        <v>230.1</v>
      </c>
      <c r="P103" s="848">
        <v>241.3</v>
      </c>
      <c r="R103" s="869">
        <v>11</v>
      </c>
      <c r="S103" s="859">
        <v>125.03999999999999</v>
      </c>
      <c r="T103" s="845">
        <v>136.68</v>
      </c>
      <c r="U103" s="845">
        <v>148.19999999999999</v>
      </c>
      <c r="V103" s="845">
        <v>156.23999999999998</v>
      </c>
      <c r="W103" s="845">
        <v>164.64</v>
      </c>
      <c r="X103" s="845">
        <v>172.56</v>
      </c>
      <c r="Y103" s="845">
        <v>180.83999999999997</v>
      </c>
      <c r="Z103" s="845">
        <v>189</v>
      </c>
      <c r="AA103" s="845">
        <v>203.64</v>
      </c>
      <c r="AB103" s="845">
        <v>220.2</v>
      </c>
      <c r="AC103" s="845">
        <v>235.2</v>
      </c>
      <c r="AD103" s="845">
        <v>249.96</v>
      </c>
      <c r="AE103" s="845">
        <v>263.16000000000003</v>
      </c>
      <c r="AF103" s="845">
        <v>276.12</v>
      </c>
      <c r="AG103" s="848">
        <v>289.56</v>
      </c>
    </row>
    <row r="104" spans="1:33" x14ac:dyDescent="0.3">
      <c r="A104" s="869">
        <v>12</v>
      </c>
      <c r="B104" s="859">
        <v>113</v>
      </c>
      <c r="C104" s="845">
        <v>123.5</v>
      </c>
      <c r="D104" s="845">
        <v>134.1</v>
      </c>
      <c r="E104" s="845">
        <v>141.6</v>
      </c>
      <c r="F104" s="845">
        <v>149.30000000000001</v>
      </c>
      <c r="G104" s="845">
        <v>156.80000000000001</v>
      </c>
      <c r="H104" s="845">
        <v>164.7</v>
      </c>
      <c r="I104" s="845">
        <v>172.1</v>
      </c>
      <c r="J104" s="845">
        <v>185.5</v>
      </c>
      <c r="K104" s="845">
        <v>200.1</v>
      </c>
      <c r="L104" s="845">
        <v>213.5</v>
      </c>
      <c r="M104" s="845">
        <v>226.6</v>
      </c>
      <c r="N104" s="845">
        <v>238.5</v>
      </c>
      <c r="O104" s="845">
        <v>250.4</v>
      </c>
      <c r="P104" s="848">
        <v>262.2</v>
      </c>
      <c r="R104" s="869">
        <v>12</v>
      </c>
      <c r="S104" s="859">
        <v>135.6</v>
      </c>
      <c r="T104" s="845">
        <v>148.19999999999999</v>
      </c>
      <c r="U104" s="845">
        <v>160.91999999999999</v>
      </c>
      <c r="V104" s="845">
        <v>169.92</v>
      </c>
      <c r="W104" s="845">
        <v>179.16</v>
      </c>
      <c r="X104" s="845">
        <v>188.16</v>
      </c>
      <c r="Y104" s="845">
        <v>197.64</v>
      </c>
      <c r="Z104" s="845">
        <v>206.51999999999998</v>
      </c>
      <c r="AA104" s="845">
        <v>222.6</v>
      </c>
      <c r="AB104" s="845">
        <v>240.11999999999998</v>
      </c>
      <c r="AC104" s="845">
        <v>256.2</v>
      </c>
      <c r="AD104" s="845">
        <v>271.91999999999996</v>
      </c>
      <c r="AE104" s="845">
        <v>286.2</v>
      </c>
      <c r="AF104" s="845">
        <v>300.48</v>
      </c>
      <c r="AG104" s="848">
        <v>314.64</v>
      </c>
    </row>
    <row r="105" spans="1:33" x14ac:dyDescent="0.3">
      <c r="A105" s="869">
        <v>13</v>
      </c>
      <c r="B105" s="859">
        <v>119</v>
      </c>
      <c r="C105" s="845">
        <v>130.19999999999999</v>
      </c>
      <c r="D105" s="845">
        <v>141.6</v>
      </c>
      <c r="E105" s="845">
        <v>153</v>
      </c>
      <c r="F105" s="845">
        <v>161.30000000000001</v>
      </c>
      <c r="G105" s="845">
        <v>169.9</v>
      </c>
      <c r="H105" s="845">
        <v>178.5</v>
      </c>
      <c r="I105" s="845">
        <v>186.9</v>
      </c>
      <c r="J105" s="845">
        <v>201</v>
      </c>
      <c r="K105" s="845">
        <v>216.6</v>
      </c>
      <c r="L105" s="845">
        <v>230.9</v>
      </c>
      <c r="M105" s="845">
        <v>244.9</v>
      </c>
      <c r="N105" s="845">
        <v>257.60000000000002</v>
      </c>
      <c r="O105" s="845">
        <v>270.39999999999998</v>
      </c>
      <c r="P105" s="848">
        <v>283.3</v>
      </c>
      <c r="R105" s="869">
        <v>13</v>
      </c>
      <c r="S105" s="859">
        <v>142.79999999999998</v>
      </c>
      <c r="T105" s="845">
        <v>156.23999999999998</v>
      </c>
      <c r="U105" s="845">
        <v>169.92</v>
      </c>
      <c r="V105" s="845">
        <v>183.6</v>
      </c>
      <c r="W105" s="845">
        <v>193.56</v>
      </c>
      <c r="X105" s="845">
        <v>203.88</v>
      </c>
      <c r="Y105" s="845">
        <v>214.2</v>
      </c>
      <c r="Z105" s="845">
        <v>224.28</v>
      </c>
      <c r="AA105" s="845">
        <v>241.2</v>
      </c>
      <c r="AB105" s="845">
        <v>259.91999999999996</v>
      </c>
      <c r="AC105" s="845">
        <v>277.08</v>
      </c>
      <c r="AD105" s="845">
        <v>293.88</v>
      </c>
      <c r="AE105" s="845">
        <v>309.12</v>
      </c>
      <c r="AF105" s="845">
        <v>324.47999999999996</v>
      </c>
      <c r="AG105" s="848">
        <v>339.96</v>
      </c>
    </row>
    <row r="106" spans="1:33" x14ac:dyDescent="0.3">
      <c r="A106" s="869">
        <v>14</v>
      </c>
      <c r="B106" s="859">
        <v>124.9</v>
      </c>
      <c r="C106" s="845">
        <v>137.19999999999999</v>
      </c>
      <c r="D106" s="845">
        <v>149.30000000000001</v>
      </c>
      <c r="E106" s="845">
        <v>161.30000000000001</v>
      </c>
      <c r="F106" s="845">
        <v>173.6</v>
      </c>
      <c r="G106" s="845">
        <v>183</v>
      </c>
      <c r="H106" s="845">
        <v>192.6</v>
      </c>
      <c r="I106" s="845">
        <v>201.7</v>
      </c>
      <c r="J106" s="845">
        <v>216.7</v>
      </c>
      <c r="K106" s="845">
        <v>233.1</v>
      </c>
      <c r="L106" s="845">
        <v>248.4</v>
      </c>
      <c r="M106" s="845">
        <v>263.2</v>
      </c>
      <c r="N106" s="845">
        <v>276.89999999999998</v>
      </c>
      <c r="O106" s="845">
        <v>290.5</v>
      </c>
      <c r="P106" s="848">
        <v>304.10000000000002</v>
      </c>
      <c r="R106" s="869">
        <v>14</v>
      </c>
      <c r="S106" s="859">
        <v>149.88</v>
      </c>
      <c r="T106" s="845">
        <v>164.64</v>
      </c>
      <c r="U106" s="845">
        <v>179.16</v>
      </c>
      <c r="V106" s="845">
        <v>193.56</v>
      </c>
      <c r="W106" s="845">
        <v>208.32</v>
      </c>
      <c r="X106" s="845">
        <v>219.6</v>
      </c>
      <c r="Y106" s="845">
        <v>231.11999999999998</v>
      </c>
      <c r="Z106" s="845">
        <v>242.03999999999996</v>
      </c>
      <c r="AA106" s="845">
        <v>260.03999999999996</v>
      </c>
      <c r="AB106" s="845">
        <v>279.71999999999997</v>
      </c>
      <c r="AC106" s="845">
        <v>298.08</v>
      </c>
      <c r="AD106" s="845">
        <v>315.83999999999997</v>
      </c>
      <c r="AE106" s="845">
        <v>332.28</v>
      </c>
      <c r="AF106" s="845">
        <v>348.59999999999997</v>
      </c>
      <c r="AG106" s="848">
        <v>364.92</v>
      </c>
    </row>
    <row r="107" spans="1:33" x14ac:dyDescent="0.3">
      <c r="A107" s="869">
        <v>15</v>
      </c>
      <c r="B107" s="859">
        <v>130.5</v>
      </c>
      <c r="C107" s="845">
        <v>143.80000000000001</v>
      </c>
      <c r="D107" s="845">
        <v>156.80000000000001</v>
      </c>
      <c r="E107" s="845">
        <v>169.9</v>
      </c>
      <c r="F107" s="845">
        <v>183</v>
      </c>
      <c r="G107" s="845">
        <v>196.2</v>
      </c>
      <c r="H107" s="845">
        <v>206.4</v>
      </c>
      <c r="I107" s="845">
        <v>216.5</v>
      </c>
      <c r="J107" s="845">
        <v>232.3</v>
      </c>
      <c r="K107" s="845">
        <v>249.7</v>
      </c>
      <c r="L107" s="845">
        <v>265.7</v>
      </c>
      <c r="M107" s="845">
        <v>281.39999999999998</v>
      </c>
      <c r="N107" s="845">
        <v>296</v>
      </c>
      <c r="O107" s="845">
        <v>310.39999999999998</v>
      </c>
      <c r="P107" s="848">
        <v>324.89999999999998</v>
      </c>
      <c r="R107" s="869">
        <v>15</v>
      </c>
      <c r="S107" s="859">
        <v>156.6</v>
      </c>
      <c r="T107" s="845">
        <v>172.56</v>
      </c>
      <c r="U107" s="845">
        <v>188.16</v>
      </c>
      <c r="V107" s="845">
        <v>203.88</v>
      </c>
      <c r="W107" s="845">
        <v>219.6</v>
      </c>
      <c r="X107" s="845">
        <v>235.43999999999997</v>
      </c>
      <c r="Y107" s="845">
        <v>247.68</v>
      </c>
      <c r="Z107" s="845">
        <v>259.8</v>
      </c>
      <c r="AA107" s="845">
        <v>278.76</v>
      </c>
      <c r="AB107" s="845">
        <v>299.64</v>
      </c>
      <c r="AC107" s="845">
        <v>318.83999999999997</v>
      </c>
      <c r="AD107" s="845">
        <v>337.67999999999995</v>
      </c>
      <c r="AE107" s="845">
        <v>355.2</v>
      </c>
      <c r="AF107" s="845">
        <v>372.47999999999996</v>
      </c>
      <c r="AG107" s="848">
        <v>389.87999999999994</v>
      </c>
    </row>
    <row r="108" spans="1:33" x14ac:dyDescent="0.3">
      <c r="A108" s="869">
        <v>16</v>
      </c>
      <c r="B108" s="859">
        <v>136.6</v>
      </c>
      <c r="C108" s="845">
        <v>150.69999999999999</v>
      </c>
      <c r="D108" s="845">
        <v>164.7</v>
      </c>
      <c r="E108" s="845">
        <v>178.5</v>
      </c>
      <c r="F108" s="845">
        <v>192.6</v>
      </c>
      <c r="G108" s="845">
        <v>206.4</v>
      </c>
      <c r="H108" s="845">
        <v>220.4</v>
      </c>
      <c r="I108" s="845">
        <v>231.3</v>
      </c>
      <c r="J108" s="845">
        <v>248.3</v>
      </c>
      <c r="K108" s="845">
        <v>266.3</v>
      </c>
      <c r="L108" s="845">
        <v>283.2</v>
      </c>
      <c r="M108" s="845">
        <v>299.7</v>
      </c>
      <c r="N108" s="845">
        <v>315.10000000000002</v>
      </c>
      <c r="O108" s="845">
        <v>330.3</v>
      </c>
      <c r="P108" s="848">
        <v>345.9</v>
      </c>
      <c r="R108" s="869">
        <v>16</v>
      </c>
      <c r="S108" s="859">
        <v>163.92</v>
      </c>
      <c r="T108" s="845">
        <v>180.83999999999997</v>
      </c>
      <c r="U108" s="845">
        <v>197.64</v>
      </c>
      <c r="V108" s="845">
        <v>214.2</v>
      </c>
      <c r="W108" s="845">
        <v>231.11999999999998</v>
      </c>
      <c r="X108" s="845">
        <v>247.68</v>
      </c>
      <c r="Y108" s="845">
        <v>264.48</v>
      </c>
      <c r="Z108" s="845">
        <v>277.56</v>
      </c>
      <c r="AA108" s="845">
        <v>297.95999999999998</v>
      </c>
      <c r="AB108" s="845">
        <v>319.56</v>
      </c>
      <c r="AC108" s="845">
        <v>339.84</v>
      </c>
      <c r="AD108" s="845">
        <v>359.64</v>
      </c>
      <c r="AE108" s="845">
        <v>378.12</v>
      </c>
      <c r="AF108" s="845">
        <v>396.36</v>
      </c>
      <c r="AG108" s="848">
        <v>415.08</v>
      </c>
    </row>
    <row r="109" spans="1:33" x14ac:dyDescent="0.3">
      <c r="A109" s="869">
        <v>17</v>
      </c>
      <c r="B109" s="859">
        <v>142.4</v>
      </c>
      <c r="C109" s="845">
        <v>157.5</v>
      </c>
      <c r="D109" s="845">
        <v>172.1</v>
      </c>
      <c r="E109" s="845">
        <v>186.9</v>
      </c>
      <c r="F109" s="845">
        <v>201.7</v>
      </c>
      <c r="G109" s="845">
        <v>216.5</v>
      </c>
      <c r="H109" s="845">
        <v>231.3</v>
      </c>
      <c r="I109" s="845">
        <v>246.1</v>
      </c>
      <c r="J109" s="845">
        <v>263.89999999999998</v>
      </c>
      <c r="K109" s="845">
        <v>283</v>
      </c>
      <c r="L109" s="845">
        <v>300.5</v>
      </c>
      <c r="M109" s="845">
        <v>318.3</v>
      </c>
      <c r="N109" s="845">
        <v>334.4</v>
      </c>
      <c r="O109" s="845">
        <v>350.6</v>
      </c>
      <c r="P109" s="848">
        <v>366.8</v>
      </c>
      <c r="R109" s="869">
        <v>17</v>
      </c>
      <c r="S109" s="859">
        <v>170.88</v>
      </c>
      <c r="T109" s="845">
        <v>189</v>
      </c>
      <c r="U109" s="845">
        <v>206.51999999999998</v>
      </c>
      <c r="V109" s="845">
        <v>224.28</v>
      </c>
      <c r="W109" s="845">
        <v>242.03999999999996</v>
      </c>
      <c r="X109" s="845">
        <v>259.8</v>
      </c>
      <c r="Y109" s="845">
        <v>277.56</v>
      </c>
      <c r="Z109" s="845">
        <v>295.32</v>
      </c>
      <c r="AA109" s="845">
        <v>316.67999999999995</v>
      </c>
      <c r="AB109" s="845">
        <v>339.59999999999997</v>
      </c>
      <c r="AC109" s="845">
        <v>360.59999999999997</v>
      </c>
      <c r="AD109" s="845">
        <v>381.96</v>
      </c>
      <c r="AE109" s="845">
        <v>401.28</v>
      </c>
      <c r="AF109" s="845">
        <v>420.72</v>
      </c>
      <c r="AG109" s="848">
        <v>440.16</v>
      </c>
    </row>
    <row r="110" spans="1:33" x14ac:dyDescent="0.3">
      <c r="A110" s="869">
        <v>18</v>
      </c>
      <c r="B110" s="859">
        <v>154.1</v>
      </c>
      <c r="C110" s="845">
        <v>169.7</v>
      </c>
      <c r="D110" s="845">
        <v>185.5</v>
      </c>
      <c r="E110" s="845">
        <v>201</v>
      </c>
      <c r="F110" s="845">
        <v>216.7</v>
      </c>
      <c r="G110" s="845">
        <v>232.3</v>
      </c>
      <c r="H110" s="845">
        <v>248.3</v>
      </c>
      <c r="I110" s="845">
        <v>263.89999999999998</v>
      </c>
      <c r="J110" s="845">
        <v>279.60000000000002</v>
      </c>
      <c r="K110" s="845">
        <v>299.3</v>
      </c>
      <c r="L110" s="845">
        <v>318</v>
      </c>
      <c r="M110" s="845">
        <v>336.4</v>
      </c>
      <c r="N110" s="845">
        <v>353.6</v>
      </c>
      <c r="O110" s="845">
        <v>370.5</v>
      </c>
      <c r="P110" s="848">
        <v>387.7</v>
      </c>
      <c r="R110" s="869">
        <v>18</v>
      </c>
      <c r="S110" s="859">
        <v>184.92</v>
      </c>
      <c r="T110" s="845">
        <v>203.64</v>
      </c>
      <c r="U110" s="845">
        <v>222.6</v>
      </c>
      <c r="V110" s="845">
        <v>241.2</v>
      </c>
      <c r="W110" s="845">
        <v>260.03999999999996</v>
      </c>
      <c r="X110" s="845">
        <v>278.76</v>
      </c>
      <c r="Y110" s="845">
        <v>297.95999999999998</v>
      </c>
      <c r="Z110" s="845">
        <v>316.67999999999995</v>
      </c>
      <c r="AA110" s="845">
        <v>335.52000000000004</v>
      </c>
      <c r="AB110" s="845">
        <v>359.16</v>
      </c>
      <c r="AC110" s="845">
        <v>381.59999999999997</v>
      </c>
      <c r="AD110" s="845">
        <v>403.67999999999995</v>
      </c>
      <c r="AE110" s="845">
        <v>424.32</v>
      </c>
      <c r="AF110" s="845">
        <v>444.59999999999997</v>
      </c>
      <c r="AG110" s="848">
        <v>465.23999999999995</v>
      </c>
    </row>
    <row r="111" spans="1:33" x14ac:dyDescent="0.3">
      <c r="A111" s="869">
        <v>19</v>
      </c>
      <c r="B111" s="859">
        <v>167</v>
      </c>
      <c r="C111" s="845">
        <v>183.5</v>
      </c>
      <c r="D111" s="845">
        <v>200.1</v>
      </c>
      <c r="E111" s="845">
        <v>216.6</v>
      </c>
      <c r="F111" s="845">
        <v>233.1</v>
      </c>
      <c r="G111" s="845">
        <v>249.7</v>
      </c>
      <c r="H111" s="845">
        <v>266.3</v>
      </c>
      <c r="I111" s="845">
        <v>283</v>
      </c>
      <c r="J111" s="845">
        <v>299.3</v>
      </c>
      <c r="K111" s="845">
        <v>315.8</v>
      </c>
      <c r="L111" s="845">
        <v>335.4</v>
      </c>
      <c r="M111" s="845">
        <v>354.6</v>
      </c>
      <c r="N111" s="845">
        <v>372.6</v>
      </c>
      <c r="O111" s="845">
        <v>390.5</v>
      </c>
      <c r="P111" s="848">
        <v>408.7</v>
      </c>
      <c r="R111" s="869">
        <v>19</v>
      </c>
      <c r="S111" s="859">
        <v>200.4</v>
      </c>
      <c r="T111" s="845">
        <v>220.2</v>
      </c>
      <c r="U111" s="845">
        <v>240.11999999999998</v>
      </c>
      <c r="V111" s="845">
        <v>259.91999999999996</v>
      </c>
      <c r="W111" s="845">
        <v>279.71999999999997</v>
      </c>
      <c r="X111" s="845">
        <v>299.64</v>
      </c>
      <c r="Y111" s="845">
        <v>319.56</v>
      </c>
      <c r="Z111" s="845">
        <v>339.59999999999997</v>
      </c>
      <c r="AA111" s="845">
        <v>359.16</v>
      </c>
      <c r="AB111" s="845">
        <v>378.96</v>
      </c>
      <c r="AC111" s="845">
        <v>402.47999999999996</v>
      </c>
      <c r="AD111" s="845">
        <v>425.52000000000004</v>
      </c>
      <c r="AE111" s="845">
        <v>447.12</v>
      </c>
      <c r="AF111" s="845">
        <v>468.59999999999997</v>
      </c>
      <c r="AG111" s="848">
        <v>490.43999999999994</v>
      </c>
    </row>
    <row r="112" spans="1:33" x14ac:dyDescent="0.3">
      <c r="A112" s="869">
        <v>20</v>
      </c>
      <c r="B112" s="859">
        <v>178.5</v>
      </c>
      <c r="C112" s="845">
        <v>196</v>
      </c>
      <c r="D112" s="845">
        <v>213.5</v>
      </c>
      <c r="E112" s="845">
        <v>230.9</v>
      </c>
      <c r="F112" s="845">
        <v>248.4</v>
      </c>
      <c r="G112" s="845">
        <v>265.7</v>
      </c>
      <c r="H112" s="845">
        <v>283.2</v>
      </c>
      <c r="I112" s="845">
        <v>300.5</v>
      </c>
      <c r="J112" s="845">
        <v>318</v>
      </c>
      <c r="K112" s="845">
        <v>335.4</v>
      </c>
      <c r="L112" s="845">
        <v>352.7</v>
      </c>
      <c r="M112" s="845">
        <v>372.9</v>
      </c>
      <c r="N112" s="845">
        <v>391.9</v>
      </c>
      <c r="O112" s="845">
        <v>410.5</v>
      </c>
      <c r="P112" s="848">
        <v>429.4</v>
      </c>
      <c r="R112" s="869">
        <v>20</v>
      </c>
      <c r="S112" s="859">
        <v>214.2</v>
      </c>
      <c r="T112" s="845">
        <v>235.2</v>
      </c>
      <c r="U112" s="845">
        <v>256.2</v>
      </c>
      <c r="V112" s="845">
        <v>277.08</v>
      </c>
      <c r="W112" s="845">
        <v>298.08</v>
      </c>
      <c r="X112" s="845">
        <v>318.83999999999997</v>
      </c>
      <c r="Y112" s="845">
        <v>339.84</v>
      </c>
      <c r="Z112" s="845">
        <v>360.59999999999997</v>
      </c>
      <c r="AA112" s="845">
        <v>381.59999999999997</v>
      </c>
      <c r="AB112" s="845">
        <v>402.47999999999996</v>
      </c>
      <c r="AC112" s="845">
        <v>423.23999999999995</v>
      </c>
      <c r="AD112" s="845">
        <v>447.47999999999996</v>
      </c>
      <c r="AE112" s="845">
        <v>470.28</v>
      </c>
      <c r="AF112" s="845">
        <v>492.59999999999997</v>
      </c>
      <c r="AG112" s="848">
        <v>515.28</v>
      </c>
    </row>
    <row r="113" spans="1:33" x14ac:dyDescent="0.3">
      <c r="A113" s="869">
        <v>21</v>
      </c>
      <c r="B113" s="859">
        <v>190</v>
      </c>
      <c r="C113" s="845">
        <v>208.3</v>
      </c>
      <c r="D113" s="845">
        <v>226.6</v>
      </c>
      <c r="E113" s="845">
        <v>244.9</v>
      </c>
      <c r="F113" s="845">
        <v>263.2</v>
      </c>
      <c r="G113" s="845">
        <v>281.39999999999998</v>
      </c>
      <c r="H113" s="845">
        <v>299.7</v>
      </c>
      <c r="I113" s="845">
        <v>318.3</v>
      </c>
      <c r="J113" s="845">
        <v>336.4</v>
      </c>
      <c r="K113" s="845">
        <v>354.6</v>
      </c>
      <c r="L113" s="845">
        <v>372.9</v>
      </c>
      <c r="M113" s="845">
        <v>391.4</v>
      </c>
      <c r="N113" s="845">
        <v>410.9</v>
      </c>
      <c r="O113" s="845">
        <v>430.7</v>
      </c>
      <c r="P113" s="848">
        <v>450.4</v>
      </c>
      <c r="R113" s="869">
        <v>21</v>
      </c>
      <c r="S113" s="859">
        <v>228</v>
      </c>
      <c r="T113" s="845">
        <v>249.96</v>
      </c>
      <c r="U113" s="845">
        <v>271.91999999999996</v>
      </c>
      <c r="V113" s="845">
        <v>293.88</v>
      </c>
      <c r="W113" s="845">
        <v>315.83999999999997</v>
      </c>
      <c r="X113" s="845">
        <v>337.67999999999995</v>
      </c>
      <c r="Y113" s="845">
        <v>359.64</v>
      </c>
      <c r="Z113" s="845">
        <v>381.96</v>
      </c>
      <c r="AA113" s="845">
        <v>403.67999999999995</v>
      </c>
      <c r="AB113" s="845">
        <v>425.52000000000004</v>
      </c>
      <c r="AC113" s="845">
        <v>447.47999999999996</v>
      </c>
      <c r="AD113" s="845">
        <v>469.67999999999995</v>
      </c>
      <c r="AE113" s="845">
        <v>493.07999999999993</v>
      </c>
      <c r="AF113" s="845">
        <v>516.83999999999992</v>
      </c>
      <c r="AG113" s="848">
        <v>540.4799999999999</v>
      </c>
    </row>
    <row r="114" spans="1:33" x14ac:dyDescent="0.3">
      <c r="A114" s="869">
        <v>22</v>
      </c>
      <c r="B114" s="859">
        <v>200.1</v>
      </c>
      <c r="C114" s="845">
        <v>219.3</v>
      </c>
      <c r="D114" s="845">
        <v>238.5</v>
      </c>
      <c r="E114" s="845">
        <v>257.60000000000002</v>
      </c>
      <c r="F114" s="845">
        <v>276.89999999999998</v>
      </c>
      <c r="G114" s="845">
        <v>296</v>
      </c>
      <c r="H114" s="845">
        <v>315.10000000000002</v>
      </c>
      <c r="I114" s="845">
        <v>334.4</v>
      </c>
      <c r="J114" s="845">
        <v>353.6</v>
      </c>
      <c r="K114" s="845">
        <v>372.6</v>
      </c>
      <c r="L114" s="845">
        <v>391.9</v>
      </c>
      <c r="M114" s="845">
        <v>410.9</v>
      </c>
      <c r="N114" s="845">
        <v>430.2</v>
      </c>
      <c r="O114" s="845">
        <v>450.8</v>
      </c>
      <c r="P114" s="848">
        <v>471.2</v>
      </c>
      <c r="R114" s="869">
        <v>22</v>
      </c>
      <c r="S114" s="859">
        <v>240.11999999999998</v>
      </c>
      <c r="T114" s="845">
        <v>263.16000000000003</v>
      </c>
      <c r="U114" s="845">
        <v>286.2</v>
      </c>
      <c r="V114" s="845">
        <v>309.12</v>
      </c>
      <c r="W114" s="845">
        <v>332.28</v>
      </c>
      <c r="X114" s="845">
        <v>355.2</v>
      </c>
      <c r="Y114" s="845">
        <v>378.12</v>
      </c>
      <c r="Z114" s="845">
        <v>401.28</v>
      </c>
      <c r="AA114" s="845">
        <v>424.32</v>
      </c>
      <c r="AB114" s="845">
        <v>447.12</v>
      </c>
      <c r="AC114" s="845">
        <v>470.28</v>
      </c>
      <c r="AD114" s="845">
        <v>493.07999999999993</v>
      </c>
      <c r="AE114" s="845">
        <v>516.24</v>
      </c>
      <c r="AF114" s="845">
        <v>540.96</v>
      </c>
      <c r="AG114" s="848">
        <v>565.43999999999994</v>
      </c>
    </row>
    <row r="115" spans="1:33" x14ac:dyDescent="0.3">
      <c r="A115" s="869">
        <v>23</v>
      </c>
      <c r="B115" s="859">
        <v>210.3</v>
      </c>
      <c r="C115" s="845">
        <v>230.1</v>
      </c>
      <c r="D115" s="845">
        <v>250.4</v>
      </c>
      <c r="E115" s="845">
        <v>270.39999999999998</v>
      </c>
      <c r="F115" s="845">
        <v>290.5</v>
      </c>
      <c r="G115" s="845">
        <v>310.39999999999998</v>
      </c>
      <c r="H115" s="845">
        <v>330.3</v>
      </c>
      <c r="I115" s="845">
        <v>350.6</v>
      </c>
      <c r="J115" s="845">
        <v>370.5</v>
      </c>
      <c r="K115" s="845">
        <v>390.5</v>
      </c>
      <c r="L115" s="845">
        <v>410.5</v>
      </c>
      <c r="M115" s="845">
        <v>430.7</v>
      </c>
      <c r="N115" s="845">
        <v>450.8</v>
      </c>
      <c r="O115" s="845">
        <v>470.6</v>
      </c>
      <c r="P115" s="848">
        <v>492.2</v>
      </c>
      <c r="R115" s="869">
        <v>23</v>
      </c>
      <c r="S115" s="859">
        <v>252.36</v>
      </c>
      <c r="T115" s="845">
        <v>276.12</v>
      </c>
      <c r="U115" s="845">
        <v>300.48</v>
      </c>
      <c r="V115" s="845">
        <v>324.47999999999996</v>
      </c>
      <c r="W115" s="845">
        <v>348.59999999999997</v>
      </c>
      <c r="X115" s="845">
        <v>372.47999999999996</v>
      </c>
      <c r="Y115" s="845">
        <v>396.36</v>
      </c>
      <c r="Z115" s="845">
        <v>420.72</v>
      </c>
      <c r="AA115" s="845">
        <v>444.59999999999997</v>
      </c>
      <c r="AB115" s="845">
        <v>468.59999999999997</v>
      </c>
      <c r="AC115" s="845">
        <v>492.59999999999997</v>
      </c>
      <c r="AD115" s="845">
        <v>516.83999999999992</v>
      </c>
      <c r="AE115" s="845">
        <v>540.96</v>
      </c>
      <c r="AF115" s="845">
        <v>564.72</v>
      </c>
      <c r="AG115" s="848">
        <v>590.64</v>
      </c>
    </row>
    <row r="116" spans="1:33" ht="15" thickBot="1" x14ac:dyDescent="0.35">
      <c r="A116" s="870">
        <v>24</v>
      </c>
      <c r="B116" s="860">
        <v>220.6</v>
      </c>
      <c r="C116" s="851">
        <v>241.3</v>
      </c>
      <c r="D116" s="851">
        <v>262.2</v>
      </c>
      <c r="E116" s="851">
        <v>283.3</v>
      </c>
      <c r="F116" s="851">
        <v>304.10000000000002</v>
      </c>
      <c r="G116" s="851">
        <v>324.89999999999998</v>
      </c>
      <c r="H116" s="851">
        <v>345.9</v>
      </c>
      <c r="I116" s="851">
        <v>366.8</v>
      </c>
      <c r="J116" s="851">
        <v>387.7</v>
      </c>
      <c r="K116" s="851">
        <v>408.7</v>
      </c>
      <c r="L116" s="851">
        <v>429.4</v>
      </c>
      <c r="M116" s="851">
        <v>450.4</v>
      </c>
      <c r="N116" s="851">
        <v>471.2</v>
      </c>
      <c r="O116" s="851">
        <v>492.2</v>
      </c>
      <c r="P116" s="852">
        <v>513</v>
      </c>
      <c r="R116" s="870">
        <v>24</v>
      </c>
      <c r="S116" s="860">
        <v>264.71999999999997</v>
      </c>
      <c r="T116" s="851">
        <v>289.56</v>
      </c>
      <c r="U116" s="851">
        <v>314.64</v>
      </c>
      <c r="V116" s="851">
        <v>339.96</v>
      </c>
      <c r="W116" s="851">
        <v>364.92</v>
      </c>
      <c r="X116" s="851">
        <v>389.87999999999994</v>
      </c>
      <c r="Y116" s="851">
        <v>415.08</v>
      </c>
      <c r="Z116" s="851">
        <v>440.16</v>
      </c>
      <c r="AA116" s="851">
        <v>465.23999999999995</v>
      </c>
      <c r="AB116" s="851">
        <v>490.43999999999994</v>
      </c>
      <c r="AC116" s="851">
        <v>515.28</v>
      </c>
      <c r="AD116" s="851">
        <v>540.4799999999999</v>
      </c>
      <c r="AE116" s="851">
        <v>565.43999999999994</v>
      </c>
      <c r="AF116" s="851">
        <v>590.64</v>
      </c>
      <c r="AG116" s="852">
        <v>615.6</v>
      </c>
    </row>
    <row r="117" spans="1:33" ht="15" thickBot="1" x14ac:dyDescent="0.35">
      <c r="A117" s="100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R117" s="100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spans="1:33" ht="15" thickBot="1" x14ac:dyDescent="0.35">
      <c r="A118" s="895" t="s">
        <v>288</v>
      </c>
      <c r="B118" s="1403" t="s">
        <v>274</v>
      </c>
      <c r="C118" s="875"/>
      <c r="D118" s="875"/>
      <c r="E118" s="875"/>
      <c r="F118" s="875"/>
      <c r="G118" s="875"/>
      <c r="H118" s="875"/>
      <c r="I118" s="875"/>
      <c r="J118" s="875"/>
      <c r="K118" s="875"/>
      <c r="L118" s="875"/>
      <c r="M118" s="875"/>
      <c r="N118" s="875"/>
      <c r="O118" s="875"/>
      <c r="P118" s="875"/>
      <c r="R118" s="896" t="s">
        <v>288</v>
      </c>
      <c r="S118" s="893"/>
      <c r="T118" s="894" t="s">
        <v>558</v>
      </c>
      <c r="U118" s="875"/>
      <c r="V118" s="875"/>
      <c r="W118" s="875"/>
      <c r="X118" s="875"/>
      <c r="Y118" s="875"/>
      <c r="Z118" s="875"/>
      <c r="AA118" s="875"/>
      <c r="AB118" s="875"/>
      <c r="AC118" s="875"/>
      <c r="AD118" s="875"/>
      <c r="AE118" s="875"/>
      <c r="AF118" s="875"/>
      <c r="AG118" s="875"/>
    </row>
    <row r="119" spans="1:33" ht="15" thickBot="1" x14ac:dyDescent="0.35">
      <c r="A119" s="876" t="s">
        <v>275</v>
      </c>
      <c r="B119" s="877">
        <v>10</v>
      </c>
      <c r="C119" s="878">
        <v>11</v>
      </c>
      <c r="D119" s="878">
        <v>12</v>
      </c>
      <c r="E119" s="878">
        <v>13</v>
      </c>
      <c r="F119" s="878">
        <v>14</v>
      </c>
      <c r="G119" s="878">
        <v>15</v>
      </c>
      <c r="H119" s="878">
        <v>16</v>
      </c>
      <c r="I119" s="878">
        <v>17</v>
      </c>
      <c r="J119" s="878">
        <v>18</v>
      </c>
      <c r="K119" s="878">
        <v>19</v>
      </c>
      <c r="L119" s="878">
        <v>20</v>
      </c>
      <c r="M119" s="878">
        <v>21</v>
      </c>
      <c r="N119" s="878">
        <v>22</v>
      </c>
      <c r="O119" s="878">
        <v>23</v>
      </c>
      <c r="P119" s="879">
        <v>24</v>
      </c>
      <c r="R119" s="876" t="s">
        <v>275</v>
      </c>
      <c r="S119" s="877">
        <v>10</v>
      </c>
      <c r="T119" s="878">
        <v>11</v>
      </c>
      <c r="U119" s="878">
        <v>12</v>
      </c>
      <c r="V119" s="878">
        <v>13</v>
      </c>
      <c r="W119" s="878">
        <v>14</v>
      </c>
      <c r="X119" s="878">
        <v>15</v>
      </c>
      <c r="Y119" s="878">
        <v>16</v>
      </c>
      <c r="Z119" s="878">
        <v>17</v>
      </c>
      <c r="AA119" s="878">
        <v>18</v>
      </c>
      <c r="AB119" s="878">
        <v>19</v>
      </c>
      <c r="AC119" s="878">
        <v>20</v>
      </c>
      <c r="AD119" s="878">
        <v>21</v>
      </c>
      <c r="AE119" s="878">
        <v>22</v>
      </c>
      <c r="AF119" s="878">
        <v>23</v>
      </c>
      <c r="AG119" s="879">
        <v>24</v>
      </c>
    </row>
    <row r="120" spans="1:33" x14ac:dyDescent="0.3">
      <c r="A120" s="880">
        <v>10</v>
      </c>
      <c r="B120" s="881">
        <v>132.30000000000001</v>
      </c>
      <c r="C120" s="882">
        <v>143.30000000000001</v>
      </c>
      <c r="D120" s="882">
        <v>155.5</v>
      </c>
      <c r="E120" s="882">
        <v>164.9</v>
      </c>
      <c r="F120" s="882">
        <v>174</v>
      </c>
      <c r="G120" s="882">
        <v>183.4</v>
      </c>
      <c r="H120" s="882">
        <v>192.8</v>
      </c>
      <c r="I120" s="882">
        <v>201.9</v>
      </c>
      <c r="J120" s="882">
        <v>217.1</v>
      </c>
      <c r="K120" s="882">
        <v>233.7</v>
      </c>
      <c r="L120" s="882">
        <v>248.8</v>
      </c>
      <c r="M120" s="882">
        <v>264</v>
      </c>
      <c r="N120" s="882">
        <v>277.7</v>
      </c>
      <c r="O120" s="882">
        <v>291.3</v>
      </c>
      <c r="P120" s="883">
        <v>305.2</v>
      </c>
      <c r="R120" s="880">
        <v>10</v>
      </c>
      <c r="S120" s="881">
        <v>158.76000000000002</v>
      </c>
      <c r="T120" s="882">
        <v>171.96</v>
      </c>
      <c r="U120" s="882">
        <v>186.6</v>
      </c>
      <c r="V120" s="882">
        <v>197.88</v>
      </c>
      <c r="W120" s="882">
        <v>208.79999999999998</v>
      </c>
      <c r="X120" s="882">
        <v>220.08</v>
      </c>
      <c r="Y120" s="882">
        <v>231.36</v>
      </c>
      <c r="Z120" s="882">
        <v>242.28</v>
      </c>
      <c r="AA120" s="882">
        <v>260.52</v>
      </c>
      <c r="AB120" s="882">
        <v>280.44</v>
      </c>
      <c r="AC120" s="882">
        <v>298.56</v>
      </c>
      <c r="AD120" s="882">
        <v>316.8</v>
      </c>
      <c r="AE120" s="882">
        <v>333.23999999999995</v>
      </c>
      <c r="AF120" s="882">
        <v>349.56</v>
      </c>
      <c r="AG120" s="883">
        <v>366.23999999999995</v>
      </c>
    </row>
    <row r="121" spans="1:33" x14ac:dyDescent="0.3">
      <c r="A121" s="884">
        <v>11</v>
      </c>
      <c r="B121" s="885">
        <v>143.30000000000001</v>
      </c>
      <c r="C121" s="886">
        <v>156.80000000000001</v>
      </c>
      <c r="D121" s="886">
        <v>170.2</v>
      </c>
      <c r="E121" s="886">
        <v>180.7</v>
      </c>
      <c r="F121" s="886">
        <v>191.1</v>
      </c>
      <c r="G121" s="886">
        <v>201.8</v>
      </c>
      <c r="H121" s="886">
        <v>212.1</v>
      </c>
      <c r="I121" s="886">
        <v>222.7</v>
      </c>
      <c r="J121" s="886">
        <v>239.2</v>
      </c>
      <c r="K121" s="886">
        <v>257.10000000000002</v>
      </c>
      <c r="L121" s="886">
        <v>273.3</v>
      </c>
      <c r="M121" s="886">
        <v>289.8</v>
      </c>
      <c r="N121" s="886">
        <v>304.60000000000002</v>
      </c>
      <c r="O121" s="886">
        <v>319.39999999999998</v>
      </c>
      <c r="P121" s="887">
        <v>334.4</v>
      </c>
      <c r="R121" s="884">
        <v>11</v>
      </c>
      <c r="S121" s="885">
        <v>171.96</v>
      </c>
      <c r="T121" s="886">
        <v>188.16</v>
      </c>
      <c r="U121" s="886">
        <v>204.23999999999998</v>
      </c>
      <c r="V121" s="886">
        <v>216.83999999999997</v>
      </c>
      <c r="W121" s="886">
        <v>229.32</v>
      </c>
      <c r="X121" s="886">
        <v>242.16</v>
      </c>
      <c r="Y121" s="886">
        <v>254.51999999999998</v>
      </c>
      <c r="Z121" s="886">
        <v>267.23999999999995</v>
      </c>
      <c r="AA121" s="886">
        <v>287.03999999999996</v>
      </c>
      <c r="AB121" s="886">
        <v>308.52000000000004</v>
      </c>
      <c r="AC121" s="886">
        <v>327.96</v>
      </c>
      <c r="AD121" s="886">
        <v>347.76</v>
      </c>
      <c r="AE121" s="886">
        <v>365.52000000000004</v>
      </c>
      <c r="AF121" s="886">
        <v>383.28</v>
      </c>
      <c r="AG121" s="887">
        <v>401.28</v>
      </c>
    </row>
    <row r="122" spans="1:33" x14ac:dyDescent="0.3">
      <c r="A122" s="884">
        <v>12</v>
      </c>
      <c r="B122" s="885">
        <v>155.5</v>
      </c>
      <c r="C122" s="886">
        <v>170.2</v>
      </c>
      <c r="D122" s="886">
        <v>184.6</v>
      </c>
      <c r="E122" s="886">
        <v>196.6</v>
      </c>
      <c r="F122" s="886">
        <v>208.3</v>
      </c>
      <c r="G122" s="886">
        <v>220.1</v>
      </c>
      <c r="H122" s="886">
        <v>231.8</v>
      </c>
      <c r="I122" s="886">
        <v>243.4</v>
      </c>
      <c r="J122" s="886">
        <v>261</v>
      </c>
      <c r="K122" s="886">
        <v>280.3</v>
      </c>
      <c r="L122" s="886">
        <v>297.8</v>
      </c>
      <c r="M122" s="886">
        <v>315.5</v>
      </c>
      <c r="N122" s="886">
        <v>331.3</v>
      </c>
      <c r="O122" s="886">
        <v>347.6</v>
      </c>
      <c r="P122" s="887">
        <v>363.8</v>
      </c>
      <c r="R122" s="884">
        <v>12</v>
      </c>
      <c r="S122" s="885">
        <v>186.6</v>
      </c>
      <c r="T122" s="886">
        <v>204.23999999999998</v>
      </c>
      <c r="U122" s="886">
        <v>221.51999999999998</v>
      </c>
      <c r="V122" s="886">
        <v>235.92</v>
      </c>
      <c r="W122" s="886">
        <v>249.96</v>
      </c>
      <c r="X122" s="886">
        <v>264.12</v>
      </c>
      <c r="Y122" s="886">
        <v>278.16000000000003</v>
      </c>
      <c r="Z122" s="886">
        <v>292.08</v>
      </c>
      <c r="AA122" s="886">
        <v>313.2</v>
      </c>
      <c r="AB122" s="886">
        <v>336.36</v>
      </c>
      <c r="AC122" s="886">
        <v>357.36</v>
      </c>
      <c r="AD122" s="886">
        <v>378.59999999999997</v>
      </c>
      <c r="AE122" s="886">
        <v>397.56</v>
      </c>
      <c r="AF122" s="886">
        <v>417.12</v>
      </c>
      <c r="AG122" s="887">
        <v>436.56</v>
      </c>
    </row>
    <row r="123" spans="1:33" x14ac:dyDescent="0.3">
      <c r="A123" s="884">
        <v>13</v>
      </c>
      <c r="B123" s="885">
        <v>164.9</v>
      </c>
      <c r="C123" s="886">
        <v>180.7</v>
      </c>
      <c r="D123" s="886">
        <v>196.6</v>
      </c>
      <c r="E123" s="886">
        <v>212.5</v>
      </c>
      <c r="F123" s="886">
        <v>225.4</v>
      </c>
      <c r="G123" s="886">
        <v>238.4</v>
      </c>
      <c r="H123" s="886">
        <v>251.4</v>
      </c>
      <c r="I123" s="886">
        <v>264.3</v>
      </c>
      <c r="J123" s="886">
        <v>283.3</v>
      </c>
      <c r="K123" s="886">
        <v>303.3</v>
      </c>
      <c r="L123" s="886">
        <v>322.2</v>
      </c>
      <c r="M123" s="886">
        <v>340.9</v>
      </c>
      <c r="N123" s="886">
        <v>358.3</v>
      </c>
      <c r="O123" s="886">
        <v>375.6</v>
      </c>
      <c r="P123" s="887">
        <v>393.1</v>
      </c>
      <c r="R123" s="884">
        <v>13</v>
      </c>
      <c r="S123" s="885">
        <v>197.88</v>
      </c>
      <c r="T123" s="886">
        <v>216.83999999999997</v>
      </c>
      <c r="U123" s="886">
        <v>235.92</v>
      </c>
      <c r="V123" s="886">
        <v>255</v>
      </c>
      <c r="W123" s="886">
        <v>270.48</v>
      </c>
      <c r="X123" s="886">
        <v>286.08</v>
      </c>
      <c r="Y123" s="886">
        <v>301.68</v>
      </c>
      <c r="Z123" s="886">
        <v>317.16000000000003</v>
      </c>
      <c r="AA123" s="886">
        <v>339.96</v>
      </c>
      <c r="AB123" s="886">
        <v>363.96</v>
      </c>
      <c r="AC123" s="886">
        <v>386.64</v>
      </c>
      <c r="AD123" s="886">
        <v>409.08</v>
      </c>
      <c r="AE123" s="886">
        <v>429.96</v>
      </c>
      <c r="AF123" s="886">
        <v>450.72</v>
      </c>
      <c r="AG123" s="887">
        <v>471.72</v>
      </c>
    </row>
    <row r="124" spans="1:33" x14ac:dyDescent="0.3">
      <c r="A124" s="884">
        <v>14</v>
      </c>
      <c r="B124" s="885">
        <v>174</v>
      </c>
      <c r="C124" s="886">
        <v>191.1</v>
      </c>
      <c r="D124" s="886">
        <v>208.3</v>
      </c>
      <c r="E124" s="886">
        <v>225.4</v>
      </c>
      <c r="F124" s="886">
        <v>242.6</v>
      </c>
      <c r="G124" s="886">
        <v>256.89999999999998</v>
      </c>
      <c r="H124" s="886">
        <v>270.8</v>
      </c>
      <c r="I124" s="886">
        <v>285</v>
      </c>
      <c r="J124" s="886">
        <v>305.2</v>
      </c>
      <c r="K124" s="886">
        <v>326.5</v>
      </c>
      <c r="L124" s="886">
        <v>346.6</v>
      </c>
      <c r="M124" s="886">
        <v>366.7</v>
      </c>
      <c r="N124" s="886">
        <v>385.1</v>
      </c>
      <c r="O124" s="886">
        <v>403.7</v>
      </c>
      <c r="P124" s="887">
        <v>422.5</v>
      </c>
      <c r="R124" s="884">
        <v>14</v>
      </c>
      <c r="S124" s="885">
        <v>208.79999999999998</v>
      </c>
      <c r="T124" s="886">
        <v>229.32</v>
      </c>
      <c r="U124" s="886">
        <v>249.96</v>
      </c>
      <c r="V124" s="886">
        <v>270.48</v>
      </c>
      <c r="W124" s="886">
        <v>291.12</v>
      </c>
      <c r="X124" s="886">
        <v>308.27999999999997</v>
      </c>
      <c r="Y124" s="886">
        <v>324.95999999999998</v>
      </c>
      <c r="Z124" s="886">
        <v>342</v>
      </c>
      <c r="AA124" s="886">
        <v>366.23999999999995</v>
      </c>
      <c r="AB124" s="886">
        <v>391.8</v>
      </c>
      <c r="AC124" s="886">
        <v>415.92</v>
      </c>
      <c r="AD124" s="886">
        <v>440.03999999999996</v>
      </c>
      <c r="AE124" s="886">
        <v>462.12</v>
      </c>
      <c r="AF124" s="886">
        <v>484.43999999999994</v>
      </c>
      <c r="AG124" s="887">
        <v>507</v>
      </c>
    </row>
    <row r="125" spans="1:33" x14ac:dyDescent="0.3">
      <c r="A125" s="884">
        <v>15</v>
      </c>
      <c r="B125" s="885">
        <v>183.4</v>
      </c>
      <c r="C125" s="886">
        <v>201.8</v>
      </c>
      <c r="D125" s="886">
        <v>220.1</v>
      </c>
      <c r="E125" s="886">
        <v>238.4</v>
      </c>
      <c r="F125" s="886">
        <v>256.89999999999998</v>
      </c>
      <c r="G125" s="886">
        <v>275</v>
      </c>
      <c r="H125" s="886">
        <v>290.5</v>
      </c>
      <c r="I125" s="886">
        <v>305.7</v>
      </c>
      <c r="J125" s="886">
        <v>327.10000000000002</v>
      </c>
      <c r="K125" s="886">
        <v>349.6</v>
      </c>
      <c r="L125" s="886">
        <v>371.1</v>
      </c>
      <c r="M125" s="886">
        <v>392.4</v>
      </c>
      <c r="N125" s="886">
        <v>412.3</v>
      </c>
      <c r="O125" s="886">
        <v>431.8</v>
      </c>
      <c r="P125" s="887">
        <v>451.7</v>
      </c>
      <c r="R125" s="884">
        <v>15</v>
      </c>
      <c r="S125" s="885">
        <v>220.08</v>
      </c>
      <c r="T125" s="886">
        <v>242.16</v>
      </c>
      <c r="U125" s="886">
        <v>264.12</v>
      </c>
      <c r="V125" s="886">
        <v>286.08</v>
      </c>
      <c r="W125" s="886">
        <v>308.27999999999997</v>
      </c>
      <c r="X125" s="886">
        <v>330</v>
      </c>
      <c r="Y125" s="886">
        <v>348.59999999999997</v>
      </c>
      <c r="Z125" s="886">
        <v>366.84</v>
      </c>
      <c r="AA125" s="886">
        <v>392.52000000000004</v>
      </c>
      <c r="AB125" s="886">
        <v>419.52000000000004</v>
      </c>
      <c r="AC125" s="886">
        <v>445.32</v>
      </c>
      <c r="AD125" s="886">
        <v>470.87999999999994</v>
      </c>
      <c r="AE125" s="886">
        <v>494.76</v>
      </c>
      <c r="AF125" s="886">
        <v>518.16</v>
      </c>
      <c r="AG125" s="887">
        <v>542.04</v>
      </c>
    </row>
    <row r="126" spans="1:33" x14ac:dyDescent="0.3">
      <c r="A126" s="884">
        <v>16</v>
      </c>
      <c r="B126" s="885">
        <v>192.8</v>
      </c>
      <c r="C126" s="886">
        <v>212.1</v>
      </c>
      <c r="D126" s="886">
        <v>231.8</v>
      </c>
      <c r="E126" s="886">
        <v>251.4</v>
      </c>
      <c r="F126" s="886">
        <v>270.8</v>
      </c>
      <c r="G126" s="886">
        <v>290.5</v>
      </c>
      <c r="H126" s="886">
        <v>310</v>
      </c>
      <c r="I126" s="886">
        <v>326.5</v>
      </c>
      <c r="J126" s="886">
        <v>349.1</v>
      </c>
      <c r="K126" s="886">
        <v>373</v>
      </c>
      <c r="L126" s="886">
        <v>395.4</v>
      </c>
      <c r="M126" s="886">
        <v>418.1</v>
      </c>
      <c r="N126" s="886">
        <v>439</v>
      </c>
      <c r="O126" s="886">
        <v>460</v>
      </c>
      <c r="P126" s="887">
        <v>480.9</v>
      </c>
      <c r="R126" s="884">
        <v>16</v>
      </c>
      <c r="S126" s="885">
        <v>231.36</v>
      </c>
      <c r="T126" s="886">
        <v>254.51999999999998</v>
      </c>
      <c r="U126" s="886">
        <v>278.16000000000003</v>
      </c>
      <c r="V126" s="886">
        <v>301.68</v>
      </c>
      <c r="W126" s="886">
        <v>324.95999999999998</v>
      </c>
      <c r="X126" s="886">
        <v>348.59999999999997</v>
      </c>
      <c r="Y126" s="886">
        <v>372</v>
      </c>
      <c r="Z126" s="886">
        <v>391.8</v>
      </c>
      <c r="AA126" s="886">
        <v>418.92</v>
      </c>
      <c r="AB126" s="886">
        <v>447.59999999999997</v>
      </c>
      <c r="AC126" s="886">
        <v>474.47999999999996</v>
      </c>
      <c r="AD126" s="886">
        <v>501.72</v>
      </c>
      <c r="AE126" s="886">
        <v>526.79999999999995</v>
      </c>
      <c r="AF126" s="886">
        <v>552</v>
      </c>
      <c r="AG126" s="887">
        <v>577.07999999999993</v>
      </c>
    </row>
    <row r="127" spans="1:33" x14ac:dyDescent="0.3">
      <c r="A127" s="884">
        <v>17</v>
      </c>
      <c r="B127" s="885">
        <v>201.9</v>
      </c>
      <c r="C127" s="886">
        <v>222.7</v>
      </c>
      <c r="D127" s="886">
        <v>243.4</v>
      </c>
      <c r="E127" s="886">
        <v>264.3</v>
      </c>
      <c r="F127" s="886">
        <v>285</v>
      </c>
      <c r="G127" s="886">
        <v>305.7</v>
      </c>
      <c r="H127" s="886">
        <v>326.5</v>
      </c>
      <c r="I127" s="886">
        <v>347.5</v>
      </c>
      <c r="J127" s="886">
        <v>371.2</v>
      </c>
      <c r="K127" s="886">
        <v>396.2</v>
      </c>
      <c r="L127" s="886">
        <v>419.9</v>
      </c>
      <c r="M127" s="886">
        <v>443.7</v>
      </c>
      <c r="N127" s="886">
        <v>465.8</v>
      </c>
      <c r="O127" s="886">
        <v>488</v>
      </c>
      <c r="P127" s="887">
        <v>510.4</v>
      </c>
      <c r="R127" s="884">
        <v>17</v>
      </c>
      <c r="S127" s="885">
        <v>242.28</v>
      </c>
      <c r="T127" s="886">
        <v>267.23999999999995</v>
      </c>
      <c r="U127" s="886">
        <v>292.08</v>
      </c>
      <c r="V127" s="886">
        <v>317.16000000000003</v>
      </c>
      <c r="W127" s="886">
        <v>342</v>
      </c>
      <c r="X127" s="886">
        <v>366.84</v>
      </c>
      <c r="Y127" s="886">
        <v>391.8</v>
      </c>
      <c r="Z127" s="886">
        <v>417</v>
      </c>
      <c r="AA127" s="886">
        <v>445.44</v>
      </c>
      <c r="AB127" s="886">
        <v>475.43999999999994</v>
      </c>
      <c r="AC127" s="886">
        <v>503.87999999999994</v>
      </c>
      <c r="AD127" s="886">
        <v>532.43999999999994</v>
      </c>
      <c r="AE127" s="886">
        <v>558.96</v>
      </c>
      <c r="AF127" s="886">
        <v>585.6</v>
      </c>
      <c r="AG127" s="887">
        <v>612.4799999999999</v>
      </c>
    </row>
    <row r="128" spans="1:33" x14ac:dyDescent="0.3">
      <c r="A128" s="884">
        <v>18</v>
      </c>
      <c r="B128" s="885">
        <v>217.1</v>
      </c>
      <c r="C128" s="886">
        <v>239.2</v>
      </c>
      <c r="D128" s="886">
        <v>261</v>
      </c>
      <c r="E128" s="886">
        <v>283.3</v>
      </c>
      <c r="F128" s="886">
        <v>305.2</v>
      </c>
      <c r="G128" s="886">
        <v>327.10000000000002</v>
      </c>
      <c r="H128" s="886">
        <v>349.1</v>
      </c>
      <c r="I128" s="886">
        <v>371.2</v>
      </c>
      <c r="J128" s="886">
        <v>393.1</v>
      </c>
      <c r="K128" s="886">
        <v>419.5</v>
      </c>
      <c r="L128" s="886">
        <v>444.5</v>
      </c>
      <c r="M128" s="886">
        <v>469.4</v>
      </c>
      <c r="N128" s="886">
        <v>492.7</v>
      </c>
      <c r="O128" s="886">
        <v>516.1</v>
      </c>
      <c r="P128" s="887">
        <v>539.5</v>
      </c>
      <c r="R128" s="884">
        <v>18</v>
      </c>
      <c r="S128" s="885">
        <v>260.52</v>
      </c>
      <c r="T128" s="886">
        <v>287.03999999999996</v>
      </c>
      <c r="U128" s="886">
        <v>313.2</v>
      </c>
      <c r="V128" s="886">
        <v>339.96</v>
      </c>
      <c r="W128" s="886">
        <v>366.23999999999995</v>
      </c>
      <c r="X128" s="886">
        <v>392.52000000000004</v>
      </c>
      <c r="Y128" s="886">
        <v>418.92</v>
      </c>
      <c r="Z128" s="886">
        <v>445.44</v>
      </c>
      <c r="AA128" s="886">
        <v>471.72</v>
      </c>
      <c r="AB128" s="886">
        <v>503.4</v>
      </c>
      <c r="AC128" s="886">
        <v>533.4</v>
      </c>
      <c r="AD128" s="886">
        <v>563.28</v>
      </c>
      <c r="AE128" s="886">
        <v>591.24</v>
      </c>
      <c r="AF128" s="886">
        <v>619.32000000000005</v>
      </c>
      <c r="AG128" s="887">
        <v>647.4</v>
      </c>
    </row>
    <row r="129" spans="1:33" x14ac:dyDescent="0.3">
      <c r="A129" s="884">
        <v>19</v>
      </c>
      <c r="B129" s="885">
        <v>233.7</v>
      </c>
      <c r="C129" s="886">
        <v>257.10000000000002</v>
      </c>
      <c r="D129" s="886">
        <v>280.3</v>
      </c>
      <c r="E129" s="886">
        <v>303.3</v>
      </c>
      <c r="F129" s="886">
        <v>326.5</v>
      </c>
      <c r="G129" s="886">
        <v>349.6</v>
      </c>
      <c r="H129" s="886">
        <v>373</v>
      </c>
      <c r="I129" s="886">
        <v>396.2</v>
      </c>
      <c r="J129" s="886">
        <v>419.5</v>
      </c>
      <c r="K129" s="886">
        <v>442.6</v>
      </c>
      <c r="L129" s="886">
        <v>468.7</v>
      </c>
      <c r="M129" s="886">
        <v>494.8</v>
      </c>
      <c r="N129" s="886">
        <v>519.6</v>
      </c>
      <c r="O129" s="886">
        <v>544.4</v>
      </c>
      <c r="P129" s="887">
        <v>569.1</v>
      </c>
      <c r="R129" s="884">
        <v>19</v>
      </c>
      <c r="S129" s="885">
        <v>280.44</v>
      </c>
      <c r="T129" s="886">
        <v>308.52000000000004</v>
      </c>
      <c r="U129" s="886">
        <v>336.36</v>
      </c>
      <c r="V129" s="886">
        <v>363.96</v>
      </c>
      <c r="W129" s="886">
        <v>391.8</v>
      </c>
      <c r="X129" s="886">
        <v>419.52000000000004</v>
      </c>
      <c r="Y129" s="886">
        <v>447.59999999999997</v>
      </c>
      <c r="Z129" s="886">
        <v>475.43999999999994</v>
      </c>
      <c r="AA129" s="886">
        <v>503.4</v>
      </c>
      <c r="AB129" s="886">
        <v>531.12</v>
      </c>
      <c r="AC129" s="886">
        <v>562.43999999999994</v>
      </c>
      <c r="AD129" s="886">
        <v>593.76</v>
      </c>
      <c r="AE129" s="886">
        <v>623.52</v>
      </c>
      <c r="AF129" s="886">
        <v>653.28</v>
      </c>
      <c r="AG129" s="887">
        <v>682.92</v>
      </c>
    </row>
    <row r="130" spans="1:33" x14ac:dyDescent="0.3">
      <c r="A130" s="884">
        <v>20</v>
      </c>
      <c r="B130" s="885">
        <v>248.8</v>
      </c>
      <c r="C130" s="886">
        <v>273.3</v>
      </c>
      <c r="D130" s="886">
        <v>297.8</v>
      </c>
      <c r="E130" s="886">
        <v>322.2</v>
      </c>
      <c r="F130" s="886">
        <v>346.6</v>
      </c>
      <c r="G130" s="886">
        <v>371.1</v>
      </c>
      <c r="H130" s="886">
        <v>395.4</v>
      </c>
      <c r="I130" s="886">
        <v>419.9</v>
      </c>
      <c r="J130" s="886">
        <v>444.5</v>
      </c>
      <c r="K130" s="886">
        <v>468.7</v>
      </c>
      <c r="L130" s="886">
        <v>493.2</v>
      </c>
      <c r="M130" s="886">
        <v>520.6</v>
      </c>
      <c r="N130" s="886">
        <v>546.5</v>
      </c>
      <c r="O130" s="886">
        <v>572.29999999999995</v>
      </c>
      <c r="P130" s="887">
        <v>598.4</v>
      </c>
      <c r="R130" s="884">
        <v>20</v>
      </c>
      <c r="S130" s="885">
        <v>298.56</v>
      </c>
      <c r="T130" s="886">
        <v>327.96</v>
      </c>
      <c r="U130" s="886">
        <v>357.36</v>
      </c>
      <c r="V130" s="886">
        <v>386.64</v>
      </c>
      <c r="W130" s="886">
        <v>415.92</v>
      </c>
      <c r="X130" s="886">
        <v>445.32</v>
      </c>
      <c r="Y130" s="886">
        <v>474.47999999999996</v>
      </c>
      <c r="Z130" s="886">
        <v>503.87999999999994</v>
      </c>
      <c r="AA130" s="886">
        <v>533.4</v>
      </c>
      <c r="AB130" s="886">
        <v>562.43999999999994</v>
      </c>
      <c r="AC130" s="886">
        <v>591.83999999999992</v>
      </c>
      <c r="AD130" s="886">
        <v>624.72</v>
      </c>
      <c r="AE130" s="886">
        <v>655.8</v>
      </c>
      <c r="AF130" s="886">
        <v>686.75999999999988</v>
      </c>
      <c r="AG130" s="887">
        <v>718.07999999999993</v>
      </c>
    </row>
    <row r="131" spans="1:33" x14ac:dyDescent="0.3">
      <c r="A131" s="884">
        <v>21</v>
      </c>
      <c r="B131" s="885">
        <v>264</v>
      </c>
      <c r="C131" s="886">
        <v>289.8</v>
      </c>
      <c r="D131" s="886">
        <v>315.5</v>
      </c>
      <c r="E131" s="886">
        <v>340.9</v>
      </c>
      <c r="F131" s="886">
        <v>366.7</v>
      </c>
      <c r="G131" s="886">
        <v>392.4</v>
      </c>
      <c r="H131" s="886">
        <v>418.1</v>
      </c>
      <c r="I131" s="886">
        <v>443.7</v>
      </c>
      <c r="J131" s="886">
        <v>469.4</v>
      </c>
      <c r="K131" s="886">
        <v>494.8</v>
      </c>
      <c r="L131" s="886">
        <v>520.6</v>
      </c>
      <c r="M131" s="886">
        <v>546.1</v>
      </c>
      <c r="N131" s="886">
        <v>573.5</v>
      </c>
      <c r="O131" s="886">
        <v>600.6</v>
      </c>
      <c r="P131" s="887">
        <v>627.6</v>
      </c>
      <c r="R131" s="884">
        <v>21</v>
      </c>
      <c r="S131" s="885">
        <v>316.8</v>
      </c>
      <c r="T131" s="886">
        <v>347.76</v>
      </c>
      <c r="U131" s="886">
        <v>378.59999999999997</v>
      </c>
      <c r="V131" s="886">
        <v>409.08</v>
      </c>
      <c r="W131" s="886">
        <v>440.03999999999996</v>
      </c>
      <c r="X131" s="886">
        <v>470.87999999999994</v>
      </c>
      <c r="Y131" s="886">
        <v>501.72</v>
      </c>
      <c r="Z131" s="886">
        <v>532.43999999999994</v>
      </c>
      <c r="AA131" s="886">
        <v>563.28</v>
      </c>
      <c r="AB131" s="886">
        <v>593.76</v>
      </c>
      <c r="AC131" s="886">
        <v>624.72</v>
      </c>
      <c r="AD131" s="886">
        <v>655.32000000000005</v>
      </c>
      <c r="AE131" s="886">
        <v>688.19999999999993</v>
      </c>
      <c r="AF131" s="886">
        <v>720.72</v>
      </c>
      <c r="AG131" s="887">
        <v>753.12</v>
      </c>
    </row>
    <row r="132" spans="1:33" x14ac:dyDescent="0.3">
      <c r="A132" s="884">
        <v>22</v>
      </c>
      <c r="B132" s="885">
        <v>277.7</v>
      </c>
      <c r="C132" s="886">
        <v>304.60000000000002</v>
      </c>
      <c r="D132" s="886">
        <v>331.3</v>
      </c>
      <c r="E132" s="886">
        <v>358.3</v>
      </c>
      <c r="F132" s="886">
        <v>385.1</v>
      </c>
      <c r="G132" s="886">
        <v>412.3</v>
      </c>
      <c r="H132" s="886">
        <v>439</v>
      </c>
      <c r="I132" s="886">
        <v>465.8</v>
      </c>
      <c r="J132" s="886">
        <v>492.7</v>
      </c>
      <c r="K132" s="886">
        <v>519.6</v>
      </c>
      <c r="L132" s="886">
        <v>546.5</v>
      </c>
      <c r="M132" s="886">
        <v>573.5</v>
      </c>
      <c r="N132" s="886">
        <v>600.29999999999995</v>
      </c>
      <c r="O132" s="886">
        <v>628.79999999999995</v>
      </c>
      <c r="P132" s="887">
        <v>656.9</v>
      </c>
      <c r="R132" s="884">
        <v>22</v>
      </c>
      <c r="S132" s="885">
        <v>333.23999999999995</v>
      </c>
      <c r="T132" s="886">
        <v>365.52000000000004</v>
      </c>
      <c r="U132" s="886">
        <v>397.56</v>
      </c>
      <c r="V132" s="886">
        <v>429.96</v>
      </c>
      <c r="W132" s="886">
        <v>462.12</v>
      </c>
      <c r="X132" s="886">
        <v>494.76</v>
      </c>
      <c r="Y132" s="886">
        <v>526.79999999999995</v>
      </c>
      <c r="Z132" s="886">
        <v>558.96</v>
      </c>
      <c r="AA132" s="886">
        <v>591.24</v>
      </c>
      <c r="AB132" s="886">
        <v>623.52</v>
      </c>
      <c r="AC132" s="886">
        <v>655.8</v>
      </c>
      <c r="AD132" s="886">
        <v>688.19999999999993</v>
      </c>
      <c r="AE132" s="886">
        <v>720.3599999999999</v>
      </c>
      <c r="AF132" s="886">
        <v>754.56</v>
      </c>
      <c r="AG132" s="887">
        <v>788.28</v>
      </c>
    </row>
    <row r="133" spans="1:33" x14ac:dyDescent="0.3">
      <c r="A133" s="884">
        <v>23</v>
      </c>
      <c r="B133" s="885">
        <v>291.3</v>
      </c>
      <c r="C133" s="886">
        <v>319.39999999999998</v>
      </c>
      <c r="D133" s="886">
        <v>347.6</v>
      </c>
      <c r="E133" s="886">
        <v>375.6</v>
      </c>
      <c r="F133" s="886">
        <v>403.7</v>
      </c>
      <c r="G133" s="886">
        <v>431.8</v>
      </c>
      <c r="H133" s="886">
        <v>460</v>
      </c>
      <c r="I133" s="886">
        <v>488</v>
      </c>
      <c r="J133" s="886">
        <v>516.1</v>
      </c>
      <c r="K133" s="886">
        <v>544.4</v>
      </c>
      <c r="L133" s="886">
        <v>572.29999999999995</v>
      </c>
      <c r="M133" s="886">
        <v>600.6</v>
      </c>
      <c r="N133" s="886">
        <v>628.79999999999995</v>
      </c>
      <c r="O133" s="886">
        <v>656.7</v>
      </c>
      <c r="P133" s="887">
        <v>686.2</v>
      </c>
      <c r="R133" s="884">
        <v>23</v>
      </c>
      <c r="S133" s="885">
        <v>349.56</v>
      </c>
      <c r="T133" s="886">
        <v>383.28</v>
      </c>
      <c r="U133" s="886">
        <v>417.12</v>
      </c>
      <c r="V133" s="886">
        <v>450.72</v>
      </c>
      <c r="W133" s="886">
        <v>484.43999999999994</v>
      </c>
      <c r="X133" s="886">
        <v>518.16</v>
      </c>
      <c r="Y133" s="886">
        <v>552</v>
      </c>
      <c r="Z133" s="886">
        <v>585.6</v>
      </c>
      <c r="AA133" s="886">
        <v>619.32000000000005</v>
      </c>
      <c r="AB133" s="886">
        <v>653.28</v>
      </c>
      <c r="AC133" s="886">
        <v>686.75999999999988</v>
      </c>
      <c r="AD133" s="886">
        <v>720.72</v>
      </c>
      <c r="AE133" s="886">
        <v>754.56</v>
      </c>
      <c r="AF133" s="886">
        <v>788.04000000000008</v>
      </c>
      <c r="AG133" s="887">
        <v>823.44</v>
      </c>
    </row>
    <row r="134" spans="1:33" ht="15" thickBot="1" x14ac:dyDescent="0.35">
      <c r="A134" s="888">
        <v>24</v>
      </c>
      <c r="B134" s="889">
        <v>305.2</v>
      </c>
      <c r="C134" s="890">
        <v>334.4</v>
      </c>
      <c r="D134" s="890">
        <v>363.8</v>
      </c>
      <c r="E134" s="890">
        <v>393.1</v>
      </c>
      <c r="F134" s="890">
        <v>422.5</v>
      </c>
      <c r="G134" s="890">
        <v>451.7</v>
      </c>
      <c r="H134" s="890">
        <v>480.9</v>
      </c>
      <c r="I134" s="890">
        <v>510.4</v>
      </c>
      <c r="J134" s="890">
        <v>539.5</v>
      </c>
      <c r="K134" s="890">
        <v>569.1</v>
      </c>
      <c r="L134" s="890">
        <v>598.4</v>
      </c>
      <c r="M134" s="890">
        <v>627.6</v>
      </c>
      <c r="N134" s="890">
        <v>656.9</v>
      </c>
      <c r="O134" s="890">
        <v>686.2</v>
      </c>
      <c r="P134" s="891">
        <v>715.5</v>
      </c>
      <c r="R134" s="888">
        <v>24</v>
      </c>
      <c r="S134" s="889">
        <v>366.23999999999995</v>
      </c>
      <c r="T134" s="890">
        <v>401.28</v>
      </c>
      <c r="U134" s="890">
        <v>436.56</v>
      </c>
      <c r="V134" s="890">
        <v>471.72</v>
      </c>
      <c r="W134" s="890">
        <v>507</v>
      </c>
      <c r="X134" s="890">
        <v>542.04</v>
      </c>
      <c r="Y134" s="890">
        <v>577.07999999999993</v>
      </c>
      <c r="Z134" s="890">
        <v>612.4799999999999</v>
      </c>
      <c r="AA134" s="890">
        <v>647.4</v>
      </c>
      <c r="AB134" s="890">
        <v>682.92</v>
      </c>
      <c r="AC134" s="890">
        <v>718.07999999999993</v>
      </c>
      <c r="AD134" s="890">
        <v>753.12</v>
      </c>
      <c r="AE134" s="890">
        <v>788.28</v>
      </c>
      <c r="AF134" s="890">
        <v>823.44</v>
      </c>
      <c r="AG134" s="891">
        <v>858.6</v>
      </c>
    </row>
    <row r="135" spans="1:33" ht="15" thickBot="1" x14ac:dyDescent="0.35">
      <c r="A135" s="53"/>
      <c r="B135" s="102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R135" s="53"/>
      <c r="S135" s="54"/>
      <c r="T135" s="55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</row>
    <row r="136" spans="1:33" ht="15" thickBot="1" x14ac:dyDescent="0.35">
      <c r="A136" s="895" t="s">
        <v>289</v>
      </c>
      <c r="B136" s="1403" t="s">
        <v>274</v>
      </c>
      <c r="C136" s="893"/>
      <c r="D136" s="893"/>
      <c r="E136" s="893"/>
      <c r="F136" s="893"/>
      <c r="G136" s="893"/>
      <c r="H136" s="893"/>
      <c r="I136" s="893"/>
      <c r="J136" s="893"/>
      <c r="K136" s="893"/>
      <c r="L136" s="893"/>
      <c r="M136" s="893"/>
      <c r="N136" s="893"/>
      <c r="O136" s="893"/>
      <c r="P136" s="893"/>
      <c r="R136" s="896" t="s">
        <v>289</v>
      </c>
      <c r="S136" s="893"/>
      <c r="T136" s="894" t="s">
        <v>558</v>
      </c>
      <c r="U136" s="893"/>
      <c r="V136" s="893"/>
      <c r="W136" s="893"/>
      <c r="X136" s="893"/>
      <c r="Y136" s="893"/>
      <c r="Z136" s="893"/>
      <c r="AA136" s="893"/>
      <c r="AB136" s="893"/>
      <c r="AC136" s="893"/>
      <c r="AD136" s="893"/>
      <c r="AE136" s="893"/>
      <c r="AF136" s="893"/>
      <c r="AG136" s="893"/>
    </row>
    <row r="137" spans="1:33" ht="15" thickBot="1" x14ac:dyDescent="0.35">
      <c r="A137" s="876" t="s">
        <v>275</v>
      </c>
      <c r="B137" s="877">
        <v>10</v>
      </c>
      <c r="C137" s="878">
        <v>11</v>
      </c>
      <c r="D137" s="878">
        <v>12</v>
      </c>
      <c r="E137" s="878">
        <v>13</v>
      </c>
      <c r="F137" s="878">
        <v>14</v>
      </c>
      <c r="G137" s="878">
        <v>15</v>
      </c>
      <c r="H137" s="878">
        <v>16</v>
      </c>
      <c r="I137" s="878">
        <v>17</v>
      </c>
      <c r="J137" s="878">
        <v>18</v>
      </c>
      <c r="K137" s="878">
        <v>19</v>
      </c>
      <c r="L137" s="878">
        <v>20</v>
      </c>
      <c r="M137" s="878">
        <v>21</v>
      </c>
      <c r="N137" s="878">
        <v>22</v>
      </c>
      <c r="O137" s="878">
        <v>23</v>
      </c>
      <c r="P137" s="879">
        <v>24</v>
      </c>
      <c r="R137" s="876" t="s">
        <v>275</v>
      </c>
      <c r="S137" s="877">
        <v>10</v>
      </c>
      <c r="T137" s="878">
        <v>11</v>
      </c>
      <c r="U137" s="878">
        <v>12</v>
      </c>
      <c r="V137" s="878">
        <v>13</v>
      </c>
      <c r="W137" s="878">
        <v>14</v>
      </c>
      <c r="X137" s="878">
        <v>15</v>
      </c>
      <c r="Y137" s="878">
        <v>16</v>
      </c>
      <c r="Z137" s="878">
        <v>17</v>
      </c>
      <c r="AA137" s="878">
        <v>18</v>
      </c>
      <c r="AB137" s="878">
        <v>19</v>
      </c>
      <c r="AC137" s="878">
        <v>20</v>
      </c>
      <c r="AD137" s="878">
        <v>21</v>
      </c>
      <c r="AE137" s="878">
        <v>22</v>
      </c>
      <c r="AF137" s="878">
        <v>23</v>
      </c>
      <c r="AG137" s="879">
        <v>24</v>
      </c>
    </row>
    <row r="138" spans="1:33" x14ac:dyDescent="0.3">
      <c r="A138" s="880">
        <v>10</v>
      </c>
      <c r="B138" s="881">
        <v>158.9</v>
      </c>
      <c r="C138" s="882">
        <v>172.4</v>
      </c>
      <c r="D138" s="882">
        <v>187.1</v>
      </c>
      <c r="E138" s="882">
        <v>199.2</v>
      </c>
      <c r="F138" s="882">
        <v>211</v>
      </c>
      <c r="G138" s="882">
        <v>223</v>
      </c>
      <c r="H138" s="882">
        <v>235.2</v>
      </c>
      <c r="I138" s="882">
        <v>247.1</v>
      </c>
      <c r="J138" s="882">
        <v>264.8</v>
      </c>
      <c r="K138" s="882">
        <v>284.10000000000002</v>
      </c>
      <c r="L138" s="882">
        <v>301.8</v>
      </c>
      <c r="M138" s="882">
        <v>319.39999999999998</v>
      </c>
      <c r="N138" s="882">
        <v>335.9</v>
      </c>
      <c r="O138" s="882">
        <v>352.2</v>
      </c>
      <c r="P138" s="883">
        <v>368.5</v>
      </c>
      <c r="R138" s="880">
        <v>10</v>
      </c>
      <c r="S138" s="881">
        <v>190.68</v>
      </c>
      <c r="T138" s="882">
        <v>206.88</v>
      </c>
      <c r="U138" s="882">
        <v>224.51999999999998</v>
      </c>
      <c r="V138" s="882">
        <v>239.03999999999996</v>
      </c>
      <c r="W138" s="882">
        <v>253.2</v>
      </c>
      <c r="X138" s="882">
        <v>267.59999999999997</v>
      </c>
      <c r="Y138" s="882">
        <v>282.23999999999995</v>
      </c>
      <c r="Z138" s="882">
        <v>296.52</v>
      </c>
      <c r="AA138" s="882">
        <v>317.76</v>
      </c>
      <c r="AB138" s="882">
        <v>340.92</v>
      </c>
      <c r="AC138" s="882">
        <v>362.16</v>
      </c>
      <c r="AD138" s="882">
        <v>383.28</v>
      </c>
      <c r="AE138" s="882">
        <v>403.08</v>
      </c>
      <c r="AF138" s="882">
        <v>422.64</v>
      </c>
      <c r="AG138" s="883">
        <v>442.2</v>
      </c>
    </row>
    <row r="139" spans="1:33" x14ac:dyDescent="0.3">
      <c r="A139" s="884">
        <v>11</v>
      </c>
      <c r="B139" s="885">
        <v>172.4</v>
      </c>
      <c r="C139" s="886">
        <v>188.9</v>
      </c>
      <c r="D139" s="886">
        <v>205.2</v>
      </c>
      <c r="E139" s="886">
        <v>218.5</v>
      </c>
      <c r="F139" s="886">
        <v>232.1</v>
      </c>
      <c r="G139" s="886">
        <v>245.6</v>
      </c>
      <c r="H139" s="886">
        <v>259.10000000000002</v>
      </c>
      <c r="I139" s="886">
        <v>272.60000000000002</v>
      </c>
      <c r="J139" s="886">
        <v>291.7</v>
      </c>
      <c r="K139" s="886">
        <v>312.5</v>
      </c>
      <c r="L139" s="886">
        <v>331.7</v>
      </c>
      <c r="M139" s="886">
        <v>351</v>
      </c>
      <c r="N139" s="886">
        <v>368.6</v>
      </c>
      <c r="O139" s="886">
        <v>386.4</v>
      </c>
      <c r="P139" s="887">
        <v>404.3</v>
      </c>
      <c r="R139" s="884">
        <v>11</v>
      </c>
      <c r="S139" s="885">
        <v>206.88</v>
      </c>
      <c r="T139" s="886">
        <v>226.68</v>
      </c>
      <c r="U139" s="886">
        <v>246.23999999999998</v>
      </c>
      <c r="V139" s="886">
        <v>262.2</v>
      </c>
      <c r="W139" s="886">
        <v>278.52</v>
      </c>
      <c r="X139" s="886">
        <v>294.71999999999997</v>
      </c>
      <c r="Y139" s="886">
        <v>310.92</v>
      </c>
      <c r="Z139" s="886">
        <v>327.12</v>
      </c>
      <c r="AA139" s="886">
        <v>350.03999999999996</v>
      </c>
      <c r="AB139" s="886">
        <v>375</v>
      </c>
      <c r="AC139" s="886">
        <v>398.03999999999996</v>
      </c>
      <c r="AD139" s="886">
        <v>421.2</v>
      </c>
      <c r="AE139" s="886">
        <v>442.32</v>
      </c>
      <c r="AF139" s="886">
        <v>463.67999999999995</v>
      </c>
      <c r="AG139" s="887">
        <v>485.15999999999997</v>
      </c>
    </row>
    <row r="140" spans="1:33" x14ac:dyDescent="0.3">
      <c r="A140" s="884">
        <v>12</v>
      </c>
      <c r="B140" s="885">
        <v>187.1</v>
      </c>
      <c r="C140" s="886">
        <v>205.2</v>
      </c>
      <c r="D140" s="886">
        <v>222.9</v>
      </c>
      <c r="E140" s="886">
        <v>238.1</v>
      </c>
      <c r="F140" s="886">
        <v>252.9</v>
      </c>
      <c r="G140" s="886">
        <v>267.8</v>
      </c>
      <c r="H140" s="886">
        <v>283</v>
      </c>
      <c r="I140" s="886">
        <v>297.8</v>
      </c>
      <c r="J140" s="886">
        <v>318.5</v>
      </c>
      <c r="K140" s="886">
        <v>340.8</v>
      </c>
      <c r="L140" s="886">
        <v>361.4</v>
      </c>
      <c r="M140" s="886">
        <v>382.1</v>
      </c>
      <c r="N140" s="886">
        <v>401.4</v>
      </c>
      <c r="O140" s="886">
        <v>420.7</v>
      </c>
      <c r="P140" s="887">
        <v>440.1</v>
      </c>
      <c r="R140" s="884">
        <v>12</v>
      </c>
      <c r="S140" s="885">
        <v>224.51999999999998</v>
      </c>
      <c r="T140" s="886">
        <v>246.23999999999998</v>
      </c>
      <c r="U140" s="886">
        <v>267.48</v>
      </c>
      <c r="V140" s="886">
        <v>285.71999999999997</v>
      </c>
      <c r="W140" s="886">
        <v>303.48</v>
      </c>
      <c r="X140" s="886">
        <v>321.36</v>
      </c>
      <c r="Y140" s="886">
        <v>339.59999999999997</v>
      </c>
      <c r="Z140" s="886">
        <v>357.36</v>
      </c>
      <c r="AA140" s="886">
        <v>382.2</v>
      </c>
      <c r="AB140" s="886">
        <v>408.96</v>
      </c>
      <c r="AC140" s="886">
        <v>433.67999999999995</v>
      </c>
      <c r="AD140" s="886">
        <v>458.52000000000004</v>
      </c>
      <c r="AE140" s="886">
        <v>481.67999999999995</v>
      </c>
      <c r="AF140" s="886">
        <v>504.84</v>
      </c>
      <c r="AG140" s="887">
        <v>528.12</v>
      </c>
    </row>
    <row r="141" spans="1:33" x14ac:dyDescent="0.3">
      <c r="A141" s="884">
        <v>13</v>
      </c>
      <c r="B141" s="885">
        <v>199.2</v>
      </c>
      <c r="C141" s="886">
        <v>218.5</v>
      </c>
      <c r="D141" s="886">
        <v>238.1</v>
      </c>
      <c r="E141" s="886">
        <v>257.2</v>
      </c>
      <c r="F141" s="886">
        <v>273.60000000000002</v>
      </c>
      <c r="G141" s="886">
        <v>290.10000000000002</v>
      </c>
      <c r="H141" s="886">
        <v>306.5</v>
      </c>
      <c r="I141" s="886">
        <v>323</v>
      </c>
      <c r="J141" s="886">
        <v>345.3</v>
      </c>
      <c r="K141" s="886">
        <v>368.8</v>
      </c>
      <c r="L141" s="886">
        <v>391.2</v>
      </c>
      <c r="M141" s="886">
        <v>413.4</v>
      </c>
      <c r="N141" s="886">
        <v>434.1</v>
      </c>
      <c r="O141" s="886">
        <v>454.9</v>
      </c>
      <c r="P141" s="887">
        <v>475.8</v>
      </c>
      <c r="R141" s="884">
        <v>13</v>
      </c>
      <c r="S141" s="885">
        <v>239.03999999999996</v>
      </c>
      <c r="T141" s="886">
        <v>262.2</v>
      </c>
      <c r="U141" s="886">
        <v>285.71999999999997</v>
      </c>
      <c r="V141" s="886">
        <v>308.64</v>
      </c>
      <c r="W141" s="886">
        <v>328.32</v>
      </c>
      <c r="X141" s="886">
        <v>348.12</v>
      </c>
      <c r="Y141" s="886">
        <v>367.8</v>
      </c>
      <c r="Z141" s="886">
        <v>387.59999999999997</v>
      </c>
      <c r="AA141" s="886">
        <v>414.36</v>
      </c>
      <c r="AB141" s="886">
        <v>442.56</v>
      </c>
      <c r="AC141" s="886">
        <v>469.43999999999994</v>
      </c>
      <c r="AD141" s="886">
        <v>496.07999999999993</v>
      </c>
      <c r="AE141" s="886">
        <v>520.91999999999996</v>
      </c>
      <c r="AF141" s="886">
        <v>545.88</v>
      </c>
      <c r="AG141" s="887">
        <v>570.96</v>
      </c>
    </row>
    <row r="142" spans="1:33" x14ac:dyDescent="0.3">
      <c r="A142" s="884">
        <v>14</v>
      </c>
      <c r="B142" s="885">
        <v>211</v>
      </c>
      <c r="C142" s="886">
        <v>232.1</v>
      </c>
      <c r="D142" s="886">
        <v>252.9</v>
      </c>
      <c r="E142" s="886">
        <v>273.60000000000002</v>
      </c>
      <c r="F142" s="886">
        <v>294.39999999999998</v>
      </c>
      <c r="G142" s="886">
        <v>312.5</v>
      </c>
      <c r="H142" s="886">
        <v>330.3</v>
      </c>
      <c r="I142" s="886">
        <v>348.3</v>
      </c>
      <c r="J142" s="886">
        <v>372</v>
      </c>
      <c r="K142" s="886">
        <v>397</v>
      </c>
      <c r="L142" s="886">
        <v>420.8</v>
      </c>
      <c r="M142" s="886">
        <v>444.7</v>
      </c>
      <c r="N142" s="886">
        <v>466.8</v>
      </c>
      <c r="O142" s="886">
        <v>489.3</v>
      </c>
      <c r="P142" s="887">
        <v>511.5</v>
      </c>
      <c r="R142" s="884">
        <v>14</v>
      </c>
      <c r="S142" s="885">
        <v>253.2</v>
      </c>
      <c r="T142" s="886">
        <v>278.52</v>
      </c>
      <c r="U142" s="886">
        <v>303.48</v>
      </c>
      <c r="V142" s="886">
        <v>328.32</v>
      </c>
      <c r="W142" s="886">
        <v>353.28</v>
      </c>
      <c r="X142" s="886">
        <v>375</v>
      </c>
      <c r="Y142" s="886">
        <v>396.36</v>
      </c>
      <c r="Z142" s="886">
        <v>417.96</v>
      </c>
      <c r="AA142" s="886">
        <v>446.4</v>
      </c>
      <c r="AB142" s="886">
        <v>476.4</v>
      </c>
      <c r="AC142" s="886">
        <v>504.96</v>
      </c>
      <c r="AD142" s="886">
        <v>533.64</v>
      </c>
      <c r="AE142" s="886">
        <v>560.16</v>
      </c>
      <c r="AF142" s="886">
        <v>587.16</v>
      </c>
      <c r="AG142" s="887">
        <v>613.79999999999995</v>
      </c>
    </row>
    <row r="143" spans="1:33" x14ac:dyDescent="0.3">
      <c r="A143" s="884">
        <v>15</v>
      </c>
      <c r="B143" s="885">
        <v>223</v>
      </c>
      <c r="C143" s="886">
        <v>245.6</v>
      </c>
      <c r="D143" s="886">
        <v>267.8</v>
      </c>
      <c r="E143" s="886">
        <v>290.10000000000002</v>
      </c>
      <c r="F143" s="886">
        <v>312.5</v>
      </c>
      <c r="G143" s="886">
        <v>334.7</v>
      </c>
      <c r="H143" s="886">
        <v>354.1</v>
      </c>
      <c r="I143" s="886">
        <v>373.9</v>
      </c>
      <c r="J143" s="886">
        <v>398.9</v>
      </c>
      <c r="K143" s="886">
        <v>425.4</v>
      </c>
      <c r="L143" s="886">
        <v>450.6</v>
      </c>
      <c r="M143" s="886">
        <v>475.9</v>
      </c>
      <c r="N143" s="886">
        <v>499.7</v>
      </c>
      <c r="O143" s="886">
        <v>523.5</v>
      </c>
      <c r="P143" s="887">
        <v>547.1</v>
      </c>
      <c r="R143" s="884">
        <v>15</v>
      </c>
      <c r="S143" s="885">
        <v>267.59999999999997</v>
      </c>
      <c r="T143" s="886">
        <v>294.71999999999997</v>
      </c>
      <c r="U143" s="886">
        <v>321.36</v>
      </c>
      <c r="V143" s="886">
        <v>348.12</v>
      </c>
      <c r="W143" s="886">
        <v>375</v>
      </c>
      <c r="X143" s="886">
        <v>401.64</v>
      </c>
      <c r="Y143" s="886">
        <v>424.92</v>
      </c>
      <c r="Z143" s="886">
        <v>448.67999999999995</v>
      </c>
      <c r="AA143" s="886">
        <v>478.67999999999995</v>
      </c>
      <c r="AB143" s="886">
        <v>510.47999999999996</v>
      </c>
      <c r="AC143" s="886">
        <v>540.72</v>
      </c>
      <c r="AD143" s="886">
        <v>571.07999999999993</v>
      </c>
      <c r="AE143" s="886">
        <v>599.64</v>
      </c>
      <c r="AF143" s="886">
        <v>628.19999999999993</v>
      </c>
      <c r="AG143" s="887">
        <v>656.52</v>
      </c>
    </row>
    <row r="144" spans="1:33" x14ac:dyDescent="0.3">
      <c r="A144" s="884">
        <v>16</v>
      </c>
      <c r="B144" s="885">
        <v>235.2</v>
      </c>
      <c r="C144" s="886">
        <v>259.10000000000002</v>
      </c>
      <c r="D144" s="886">
        <v>283</v>
      </c>
      <c r="E144" s="886">
        <v>306.5</v>
      </c>
      <c r="F144" s="886">
        <v>330.3</v>
      </c>
      <c r="G144" s="886">
        <v>354.1</v>
      </c>
      <c r="H144" s="886">
        <v>377.9</v>
      </c>
      <c r="I144" s="886">
        <v>399</v>
      </c>
      <c r="J144" s="886">
        <v>425.5</v>
      </c>
      <c r="K144" s="886">
        <v>453.8</v>
      </c>
      <c r="L144" s="886">
        <v>480.3</v>
      </c>
      <c r="M144" s="886">
        <v>507.1</v>
      </c>
      <c r="N144" s="886">
        <v>532.4</v>
      </c>
      <c r="O144" s="886">
        <v>557.5</v>
      </c>
      <c r="P144" s="887">
        <v>582.9</v>
      </c>
      <c r="R144" s="884">
        <v>16</v>
      </c>
      <c r="S144" s="885">
        <v>282.23999999999995</v>
      </c>
      <c r="T144" s="886">
        <v>310.92</v>
      </c>
      <c r="U144" s="886">
        <v>339.59999999999997</v>
      </c>
      <c r="V144" s="886">
        <v>367.8</v>
      </c>
      <c r="W144" s="886">
        <v>396.36</v>
      </c>
      <c r="X144" s="886">
        <v>424.92</v>
      </c>
      <c r="Y144" s="886">
        <v>453.47999999999996</v>
      </c>
      <c r="Z144" s="886">
        <v>478.79999999999995</v>
      </c>
      <c r="AA144" s="886">
        <v>510.59999999999997</v>
      </c>
      <c r="AB144" s="886">
        <v>544.55999999999995</v>
      </c>
      <c r="AC144" s="886">
        <v>576.36</v>
      </c>
      <c r="AD144" s="886">
        <v>608.52</v>
      </c>
      <c r="AE144" s="886">
        <v>638.88</v>
      </c>
      <c r="AF144" s="886">
        <v>669</v>
      </c>
      <c r="AG144" s="887">
        <v>699.4799999999999</v>
      </c>
    </row>
    <row r="145" spans="1:33" x14ac:dyDescent="0.3">
      <c r="A145" s="884">
        <v>17</v>
      </c>
      <c r="B145" s="885">
        <v>247.1</v>
      </c>
      <c r="C145" s="886">
        <v>272.60000000000002</v>
      </c>
      <c r="D145" s="886">
        <v>297.8</v>
      </c>
      <c r="E145" s="886">
        <v>323</v>
      </c>
      <c r="F145" s="886">
        <v>348.3</v>
      </c>
      <c r="G145" s="886">
        <v>373.9</v>
      </c>
      <c r="H145" s="886">
        <v>399</v>
      </c>
      <c r="I145" s="886">
        <v>424.3</v>
      </c>
      <c r="J145" s="886">
        <v>452.3</v>
      </c>
      <c r="K145" s="886">
        <v>482</v>
      </c>
      <c r="L145" s="886">
        <v>510.1</v>
      </c>
      <c r="M145" s="886">
        <v>538.29999999999995</v>
      </c>
      <c r="N145" s="886">
        <v>565</v>
      </c>
      <c r="O145" s="886">
        <v>591.6</v>
      </c>
      <c r="P145" s="887">
        <v>618.6</v>
      </c>
      <c r="R145" s="884">
        <v>17</v>
      </c>
      <c r="S145" s="885">
        <v>296.52</v>
      </c>
      <c r="T145" s="886">
        <v>327.12</v>
      </c>
      <c r="U145" s="886">
        <v>357.36</v>
      </c>
      <c r="V145" s="886">
        <v>387.59999999999997</v>
      </c>
      <c r="W145" s="886">
        <v>417.96</v>
      </c>
      <c r="X145" s="886">
        <v>448.67999999999995</v>
      </c>
      <c r="Y145" s="886">
        <v>478.79999999999995</v>
      </c>
      <c r="Z145" s="886">
        <v>509.15999999999997</v>
      </c>
      <c r="AA145" s="886">
        <v>542.76</v>
      </c>
      <c r="AB145" s="886">
        <v>578.4</v>
      </c>
      <c r="AC145" s="886">
        <v>612.12</v>
      </c>
      <c r="AD145" s="886">
        <v>645.95999999999992</v>
      </c>
      <c r="AE145" s="886">
        <v>678</v>
      </c>
      <c r="AF145" s="886">
        <v>709.92</v>
      </c>
      <c r="AG145" s="887">
        <v>742.32</v>
      </c>
    </row>
    <row r="146" spans="1:33" x14ac:dyDescent="0.3">
      <c r="A146" s="884">
        <v>18</v>
      </c>
      <c r="B146" s="885">
        <v>264.8</v>
      </c>
      <c r="C146" s="886">
        <v>291.7</v>
      </c>
      <c r="D146" s="886">
        <v>318.5</v>
      </c>
      <c r="E146" s="886">
        <v>345.3</v>
      </c>
      <c r="F146" s="886">
        <v>372</v>
      </c>
      <c r="G146" s="886">
        <v>398.9</v>
      </c>
      <c r="H146" s="886">
        <v>425.5</v>
      </c>
      <c r="I146" s="886">
        <v>452.3</v>
      </c>
      <c r="J146" s="886">
        <v>479.3</v>
      </c>
      <c r="K146" s="886">
        <v>510.4</v>
      </c>
      <c r="L146" s="886">
        <v>539.79999999999995</v>
      </c>
      <c r="M146" s="886">
        <v>569.6</v>
      </c>
      <c r="N146" s="886">
        <v>597.79999999999995</v>
      </c>
      <c r="O146" s="886">
        <v>626.1</v>
      </c>
      <c r="P146" s="887">
        <v>654.29999999999995</v>
      </c>
      <c r="R146" s="884">
        <v>18</v>
      </c>
      <c r="S146" s="885">
        <v>317.76</v>
      </c>
      <c r="T146" s="886">
        <v>350.03999999999996</v>
      </c>
      <c r="U146" s="886">
        <v>382.2</v>
      </c>
      <c r="V146" s="886">
        <v>414.36</v>
      </c>
      <c r="W146" s="886">
        <v>446.4</v>
      </c>
      <c r="X146" s="886">
        <v>478.67999999999995</v>
      </c>
      <c r="Y146" s="886">
        <v>510.59999999999997</v>
      </c>
      <c r="Z146" s="886">
        <v>542.76</v>
      </c>
      <c r="AA146" s="886">
        <v>575.16</v>
      </c>
      <c r="AB146" s="886">
        <v>612.4799999999999</v>
      </c>
      <c r="AC146" s="886">
        <v>647.75999999999988</v>
      </c>
      <c r="AD146" s="886">
        <v>683.52</v>
      </c>
      <c r="AE146" s="886">
        <v>717.3599999999999</v>
      </c>
      <c r="AF146" s="886">
        <v>751.32</v>
      </c>
      <c r="AG146" s="887">
        <v>785.16</v>
      </c>
    </row>
    <row r="147" spans="1:33" x14ac:dyDescent="0.3">
      <c r="A147" s="884">
        <v>19</v>
      </c>
      <c r="B147" s="885">
        <v>284.10000000000002</v>
      </c>
      <c r="C147" s="886">
        <v>312.5</v>
      </c>
      <c r="D147" s="886">
        <v>340.8</v>
      </c>
      <c r="E147" s="886">
        <v>368.8</v>
      </c>
      <c r="F147" s="886">
        <v>397</v>
      </c>
      <c r="G147" s="886">
        <v>425.4</v>
      </c>
      <c r="H147" s="886">
        <v>453.8</v>
      </c>
      <c r="I147" s="886">
        <v>482</v>
      </c>
      <c r="J147" s="886">
        <v>510.4</v>
      </c>
      <c r="K147" s="886">
        <v>538.6</v>
      </c>
      <c r="L147" s="886">
        <v>569.6</v>
      </c>
      <c r="M147" s="886">
        <v>600.79999999999995</v>
      </c>
      <c r="N147" s="886">
        <v>630.6</v>
      </c>
      <c r="O147" s="886">
        <v>660.3</v>
      </c>
      <c r="P147" s="887">
        <v>689.8</v>
      </c>
      <c r="R147" s="884">
        <v>19</v>
      </c>
      <c r="S147" s="885">
        <v>340.92</v>
      </c>
      <c r="T147" s="886">
        <v>375</v>
      </c>
      <c r="U147" s="886">
        <v>408.96</v>
      </c>
      <c r="V147" s="886">
        <v>442.56</v>
      </c>
      <c r="W147" s="886">
        <v>476.4</v>
      </c>
      <c r="X147" s="886">
        <v>510.47999999999996</v>
      </c>
      <c r="Y147" s="886">
        <v>544.55999999999995</v>
      </c>
      <c r="Z147" s="886">
        <v>578.4</v>
      </c>
      <c r="AA147" s="886">
        <v>612.4799999999999</v>
      </c>
      <c r="AB147" s="886">
        <v>646.32000000000005</v>
      </c>
      <c r="AC147" s="886">
        <v>683.52</v>
      </c>
      <c r="AD147" s="886">
        <v>720.95999999999992</v>
      </c>
      <c r="AE147" s="886">
        <v>756.72</v>
      </c>
      <c r="AF147" s="886">
        <v>792.3599999999999</v>
      </c>
      <c r="AG147" s="887">
        <v>827.75999999999988</v>
      </c>
    </row>
    <row r="148" spans="1:33" x14ac:dyDescent="0.3">
      <c r="A148" s="884">
        <v>20</v>
      </c>
      <c r="B148" s="885">
        <v>301.8</v>
      </c>
      <c r="C148" s="886">
        <v>331.7</v>
      </c>
      <c r="D148" s="886">
        <v>361.4</v>
      </c>
      <c r="E148" s="886">
        <v>391.2</v>
      </c>
      <c r="F148" s="886">
        <v>420.8</v>
      </c>
      <c r="G148" s="886">
        <v>450.6</v>
      </c>
      <c r="H148" s="886">
        <v>480.3</v>
      </c>
      <c r="I148" s="886">
        <v>510.1</v>
      </c>
      <c r="J148" s="886">
        <v>539.79999999999995</v>
      </c>
      <c r="K148" s="886">
        <v>569.6</v>
      </c>
      <c r="L148" s="886">
        <v>599.4</v>
      </c>
      <c r="M148" s="886">
        <v>632</v>
      </c>
      <c r="N148" s="886">
        <v>663.2</v>
      </c>
      <c r="O148" s="886">
        <v>694.3</v>
      </c>
      <c r="P148" s="887">
        <v>725.5</v>
      </c>
      <c r="R148" s="884">
        <v>20</v>
      </c>
      <c r="S148" s="885">
        <v>362.16</v>
      </c>
      <c r="T148" s="886">
        <v>398.03999999999996</v>
      </c>
      <c r="U148" s="886">
        <v>433.67999999999995</v>
      </c>
      <c r="V148" s="886">
        <v>469.43999999999994</v>
      </c>
      <c r="W148" s="886">
        <v>504.96</v>
      </c>
      <c r="X148" s="886">
        <v>540.72</v>
      </c>
      <c r="Y148" s="886">
        <v>576.36</v>
      </c>
      <c r="Z148" s="886">
        <v>612.12</v>
      </c>
      <c r="AA148" s="886">
        <v>647.75999999999988</v>
      </c>
      <c r="AB148" s="886">
        <v>683.52</v>
      </c>
      <c r="AC148" s="886">
        <v>719.28</v>
      </c>
      <c r="AD148" s="886">
        <v>758.4</v>
      </c>
      <c r="AE148" s="886">
        <v>795.84</v>
      </c>
      <c r="AF148" s="886">
        <v>833.16</v>
      </c>
      <c r="AG148" s="887">
        <v>870.6</v>
      </c>
    </row>
    <row r="149" spans="1:33" x14ac:dyDescent="0.3">
      <c r="A149" s="884">
        <v>21</v>
      </c>
      <c r="B149" s="885">
        <v>319.39999999999998</v>
      </c>
      <c r="C149" s="886">
        <v>351</v>
      </c>
      <c r="D149" s="886">
        <v>382.1</v>
      </c>
      <c r="E149" s="886">
        <v>413.4</v>
      </c>
      <c r="F149" s="886">
        <v>444.7</v>
      </c>
      <c r="G149" s="886">
        <v>475.9</v>
      </c>
      <c r="H149" s="886">
        <v>507.1</v>
      </c>
      <c r="I149" s="886">
        <v>538.29999999999995</v>
      </c>
      <c r="J149" s="886">
        <v>569.6</v>
      </c>
      <c r="K149" s="886">
        <v>600.79999999999995</v>
      </c>
      <c r="L149" s="886">
        <v>632</v>
      </c>
      <c r="M149" s="886">
        <v>663.3</v>
      </c>
      <c r="N149" s="886">
        <v>696</v>
      </c>
      <c r="O149" s="886">
        <v>728.6</v>
      </c>
      <c r="P149" s="887">
        <v>761.3</v>
      </c>
      <c r="R149" s="884">
        <v>21</v>
      </c>
      <c r="S149" s="885">
        <v>383.28</v>
      </c>
      <c r="T149" s="886">
        <v>421.2</v>
      </c>
      <c r="U149" s="886">
        <v>458.52000000000004</v>
      </c>
      <c r="V149" s="886">
        <v>496.07999999999993</v>
      </c>
      <c r="W149" s="886">
        <v>533.64</v>
      </c>
      <c r="X149" s="886">
        <v>571.07999999999993</v>
      </c>
      <c r="Y149" s="886">
        <v>608.52</v>
      </c>
      <c r="Z149" s="886">
        <v>645.95999999999992</v>
      </c>
      <c r="AA149" s="886">
        <v>683.52</v>
      </c>
      <c r="AB149" s="886">
        <v>720.95999999999992</v>
      </c>
      <c r="AC149" s="886">
        <v>758.4</v>
      </c>
      <c r="AD149" s="886">
        <v>795.95999999999992</v>
      </c>
      <c r="AE149" s="886">
        <v>835.19999999999993</v>
      </c>
      <c r="AF149" s="886">
        <v>874.32</v>
      </c>
      <c r="AG149" s="887">
        <v>913.56</v>
      </c>
    </row>
    <row r="150" spans="1:33" x14ac:dyDescent="0.3">
      <c r="A150" s="884">
        <v>22</v>
      </c>
      <c r="B150" s="885">
        <v>335.9</v>
      </c>
      <c r="C150" s="886">
        <v>368.6</v>
      </c>
      <c r="D150" s="886">
        <v>401.4</v>
      </c>
      <c r="E150" s="886">
        <v>434.1</v>
      </c>
      <c r="F150" s="886">
        <v>466.8</v>
      </c>
      <c r="G150" s="886">
        <v>499.7</v>
      </c>
      <c r="H150" s="886">
        <v>532.4</v>
      </c>
      <c r="I150" s="886">
        <v>565</v>
      </c>
      <c r="J150" s="886">
        <v>597.79999999999995</v>
      </c>
      <c r="K150" s="886">
        <v>630.6</v>
      </c>
      <c r="L150" s="886">
        <v>663.2</v>
      </c>
      <c r="M150" s="886">
        <v>696</v>
      </c>
      <c r="N150" s="886">
        <v>728.7</v>
      </c>
      <c r="O150" s="886">
        <v>762.8</v>
      </c>
      <c r="P150" s="887">
        <v>797</v>
      </c>
      <c r="R150" s="884">
        <v>22</v>
      </c>
      <c r="S150" s="885">
        <v>403.08</v>
      </c>
      <c r="T150" s="886">
        <v>442.32</v>
      </c>
      <c r="U150" s="886">
        <v>481.67999999999995</v>
      </c>
      <c r="V150" s="886">
        <v>520.91999999999996</v>
      </c>
      <c r="W150" s="886">
        <v>560.16</v>
      </c>
      <c r="X150" s="886">
        <v>599.64</v>
      </c>
      <c r="Y150" s="886">
        <v>638.88</v>
      </c>
      <c r="Z150" s="886">
        <v>678</v>
      </c>
      <c r="AA150" s="886">
        <v>717.3599999999999</v>
      </c>
      <c r="AB150" s="886">
        <v>756.72</v>
      </c>
      <c r="AC150" s="886">
        <v>795.84</v>
      </c>
      <c r="AD150" s="886">
        <v>835.19999999999993</v>
      </c>
      <c r="AE150" s="886">
        <v>874.44</v>
      </c>
      <c r="AF150" s="886">
        <v>915.3599999999999</v>
      </c>
      <c r="AG150" s="887">
        <v>956.4</v>
      </c>
    </row>
    <row r="151" spans="1:33" x14ac:dyDescent="0.3">
      <c r="A151" s="884">
        <v>23</v>
      </c>
      <c r="B151" s="885">
        <v>352.2</v>
      </c>
      <c r="C151" s="886">
        <v>386.4</v>
      </c>
      <c r="D151" s="886">
        <v>420.7</v>
      </c>
      <c r="E151" s="886">
        <v>454.9</v>
      </c>
      <c r="F151" s="886">
        <v>489.3</v>
      </c>
      <c r="G151" s="886">
        <v>523.5</v>
      </c>
      <c r="H151" s="886">
        <v>557.5</v>
      </c>
      <c r="I151" s="886">
        <v>591.6</v>
      </c>
      <c r="J151" s="886">
        <v>626.1</v>
      </c>
      <c r="K151" s="886">
        <v>660.3</v>
      </c>
      <c r="L151" s="886">
        <v>694.3</v>
      </c>
      <c r="M151" s="886">
        <v>728.6</v>
      </c>
      <c r="N151" s="886">
        <v>762.8</v>
      </c>
      <c r="O151" s="886">
        <v>797</v>
      </c>
      <c r="P151" s="887">
        <v>832.6</v>
      </c>
      <c r="R151" s="884">
        <v>23</v>
      </c>
      <c r="S151" s="885">
        <v>422.64</v>
      </c>
      <c r="T151" s="886">
        <v>463.67999999999995</v>
      </c>
      <c r="U151" s="886">
        <v>504.84</v>
      </c>
      <c r="V151" s="886">
        <v>545.88</v>
      </c>
      <c r="W151" s="886">
        <v>587.16</v>
      </c>
      <c r="X151" s="886">
        <v>628.19999999999993</v>
      </c>
      <c r="Y151" s="886">
        <v>669</v>
      </c>
      <c r="Z151" s="886">
        <v>709.92</v>
      </c>
      <c r="AA151" s="886">
        <v>751.32</v>
      </c>
      <c r="AB151" s="886">
        <v>792.3599999999999</v>
      </c>
      <c r="AC151" s="886">
        <v>833.16</v>
      </c>
      <c r="AD151" s="886">
        <v>874.32</v>
      </c>
      <c r="AE151" s="886">
        <v>915.3599999999999</v>
      </c>
      <c r="AF151" s="886">
        <v>956.4</v>
      </c>
      <c r="AG151" s="887">
        <v>999.12</v>
      </c>
    </row>
    <row r="152" spans="1:33" ht="15" thickBot="1" x14ac:dyDescent="0.35">
      <c r="A152" s="888">
        <v>24</v>
      </c>
      <c r="B152" s="889">
        <v>368.5</v>
      </c>
      <c r="C152" s="890">
        <v>404.3</v>
      </c>
      <c r="D152" s="890">
        <v>440.1</v>
      </c>
      <c r="E152" s="890">
        <v>475.8</v>
      </c>
      <c r="F152" s="890">
        <v>511.5</v>
      </c>
      <c r="G152" s="890">
        <v>547.1</v>
      </c>
      <c r="H152" s="890">
        <v>582.9</v>
      </c>
      <c r="I152" s="890">
        <v>618.6</v>
      </c>
      <c r="J152" s="890">
        <v>654.29999999999995</v>
      </c>
      <c r="K152" s="890">
        <v>689.8</v>
      </c>
      <c r="L152" s="890">
        <v>725.5</v>
      </c>
      <c r="M152" s="890">
        <v>761.3</v>
      </c>
      <c r="N152" s="890">
        <v>797</v>
      </c>
      <c r="O152" s="890">
        <v>832.6</v>
      </c>
      <c r="P152" s="891">
        <v>868.3</v>
      </c>
      <c r="R152" s="888">
        <v>24</v>
      </c>
      <c r="S152" s="889">
        <v>442.2</v>
      </c>
      <c r="T152" s="890">
        <v>485.15999999999997</v>
      </c>
      <c r="U152" s="890">
        <v>528.12</v>
      </c>
      <c r="V152" s="890">
        <v>570.96</v>
      </c>
      <c r="W152" s="890">
        <v>613.79999999999995</v>
      </c>
      <c r="X152" s="890">
        <v>656.52</v>
      </c>
      <c r="Y152" s="890">
        <v>699.4799999999999</v>
      </c>
      <c r="Z152" s="890">
        <v>742.32</v>
      </c>
      <c r="AA152" s="890">
        <v>785.16</v>
      </c>
      <c r="AB152" s="890">
        <v>827.75999999999988</v>
      </c>
      <c r="AC152" s="890">
        <v>870.6</v>
      </c>
      <c r="AD152" s="890">
        <v>913.56</v>
      </c>
      <c r="AE152" s="890">
        <v>956.4</v>
      </c>
      <c r="AF152" s="890">
        <v>999.12</v>
      </c>
      <c r="AG152" s="891">
        <v>1041.9599999999998</v>
      </c>
    </row>
    <row r="153" spans="1:33" ht="15" thickBot="1" x14ac:dyDescent="0.35">
      <c r="A153" s="100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R153" s="100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spans="1:33" ht="15" thickBot="1" x14ac:dyDescent="0.35">
      <c r="A154" s="895" t="s">
        <v>290</v>
      </c>
      <c r="B154" s="1403" t="s">
        <v>274</v>
      </c>
      <c r="C154" s="875"/>
      <c r="D154" s="875"/>
      <c r="E154" s="875"/>
      <c r="F154" s="875"/>
      <c r="G154" s="875"/>
      <c r="H154" s="875"/>
      <c r="I154" s="875"/>
      <c r="J154" s="875"/>
      <c r="K154" s="875"/>
      <c r="L154" s="875"/>
      <c r="M154" s="875"/>
      <c r="N154" s="875"/>
      <c r="O154" s="875"/>
      <c r="P154" s="875"/>
      <c r="R154" s="896" t="s">
        <v>290</v>
      </c>
      <c r="S154" s="893"/>
      <c r="T154" s="894" t="s">
        <v>558</v>
      </c>
      <c r="U154" s="875"/>
      <c r="V154" s="875"/>
      <c r="W154" s="875"/>
      <c r="X154" s="875"/>
      <c r="Y154" s="875"/>
      <c r="Z154" s="875"/>
      <c r="AA154" s="875"/>
      <c r="AB154" s="875"/>
      <c r="AC154" s="875"/>
      <c r="AD154" s="875"/>
      <c r="AE154" s="875"/>
      <c r="AF154" s="875"/>
      <c r="AG154" s="875"/>
    </row>
    <row r="155" spans="1:33" ht="15" thickBot="1" x14ac:dyDescent="0.35">
      <c r="A155" s="876" t="s">
        <v>275</v>
      </c>
      <c r="B155" s="877">
        <v>10</v>
      </c>
      <c r="C155" s="878">
        <v>11</v>
      </c>
      <c r="D155" s="878">
        <v>12</v>
      </c>
      <c r="E155" s="878">
        <v>13</v>
      </c>
      <c r="F155" s="878">
        <v>14</v>
      </c>
      <c r="G155" s="878">
        <v>15</v>
      </c>
      <c r="H155" s="878">
        <v>16</v>
      </c>
      <c r="I155" s="878">
        <v>17</v>
      </c>
      <c r="J155" s="878">
        <v>18</v>
      </c>
      <c r="K155" s="878">
        <v>19</v>
      </c>
      <c r="L155" s="878">
        <v>20</v>
      </c>
      <c r="M155" s="878">
        <v>21</v>
      </c>
      <c r="N155" s="878">
        <v>22</v>
      </c>
      <c r="O155" s="878">
        <v>23</v>
      </c>
      <c r="P155" s="879">
        <v>24</v>
      </c>
      <c r="R155" s="876" t="s">
        <v>275</v>
      </c>
      <c r="S155" s="877">
        <v>10</v>
      </c>
      <c r="T155" s="878">
        <v>11</v>
      </c>
      <c r="U155" s="878">
        <v>12</v>
      </c>
      <c r="V155" s="878">
        <v>13</v>
      </c>
      <c r="W155" s="878">
        <v>14</v>
      </c>
      <c r="X155" s="878">
        <v>15</v>
      </c>
      <c r="Y155" s="878">
        <v>16</v>
      </c>
      <c r="Z155" s="878">
        <v>17</v>
      </c>
      <c r="AA155" s="878">
        <v>18</v>
      </c>
      <c r="AB155" s="878">
        <v>19</v>
      </c>
      <c r="AC155" s="878">
        <v>20</v>
      </c>
      <c r="AD155" s="878">
        <v>21</v>
      </c>
      <c r="AE155" s="878">
        <v>22</v>
      </c>
      <c r="AF155" s="878">
        <v>23</v>
      </c>
      <c r="AG155" s="879">
        <v>24</v>
      </c>
    </row>
    <row r="156" spans="1:33" x14ac:dyDescent="0.3">
      <c r="A156" s="880">
        <v>10</v>
      </c>
      <c r="B156" s="881">
        <v>255.7</v>
      </c>
      <c r="C156" s="882">
        <v>278.8</v>
      </c>
      <c r="D156" s="882">
        <v>303.3</v>
      </c>
      <c r="E156" s="882">
        <v>325</v>
      </c>
      <c r="F156" s="882">
        <v>346.6</v>
      </c>
      <c r="G156" s="882">
        <v>368.3</v>
      </c>
      <c r="H156" s="882">
        <v>390</v>
      </c>
      <c r="I156" s="882">
        <v>411.6</v>
      </c>
      <c r="J156" s="882">
        <v>439</v>
      </c>
      <c r="K156" s="882">
        <v>467.9</v>
      </c>
      <c r="L156" s="882">
        <v>495.4</v>
      </c>
      <c r="M156" s="882">
        <v>522.70000000000005</v>
      </c>
      <c r="N156" s="882">
        <v>548.79999999999995</v>
      </c>
      <c r="O156" s="882">
        <v>574.70000000000005</v>
      </c>
      <c r="P156" s="883">
        <v>600.79999999999995</v>
      </c>
      <c r="R156" s="880">
        <v>10</v>
      </c>
      <c r="S156" s="881">
        <v>306.83999999999997</v>
      </c>
      <c r="T156" s="882">
        <v>334.56</v>
      </c>
      <c r="U156" s="882">
        <v>363.96</v>
      </c>
      <c r="V156" s="882">
        <v>390</v>
      </c>
      <c r="W156" s="882">
        <v>415.92</v>
      </c>
      <c r="X156" s="882">
        <v>441.96</v>
      </c>
      <c r="Y156" s="882">
        <v>468</v>
      </c>
      <c r="Z156" s="882">
        <v>493.92</v>
      </c>
      <c r="AA156" s="882">
        <v>526.79999999999995</v>
      </c>
      <c r="AB156" s="882">
        <v>561.4799999999999</v>
      </c>
      <c r="AC156" s="882">
        <v>594.4799999999999</v>
      </c>
      <c r="AD156" s="882">
        <v>627.24</v>
      </c>
      <c r="AE156" s="882">
        <v>658.56</v>
      </c>
      <c r="AF156" s="882">
        <v>689.64</v>
      </c>
      <c r="AG156" s="883">
        <v>720.95999999999992</v>
      </c>
    </row>
    <row r="157" spans="1:33" x14ac:dyDescent="0.3">
      <c r="A157" s="884">
        <v>11</v>
      </c>
      <c r="B157" s="885">
        <v>278.8</v>
      </c>
      <c r="C157" s="886">
        <v>305.7</v>
      </c>
      <c r="D157" s="886">
        <v>332.9</v>
      </c>
      <c r="E157" s="886">
        <v>356.9</v>
      </c>
      <c r="F157" s="886">
        <v>381</v>
      </c>
      <c r="G157" s="886">
        <v>405.2</v>
      </c>
      <c r="H157" s="886">
        <v>429.2</v>
      </c>
      <c r="I157" s="886">
        <v>453.3</v>
      </c>
      <c r="J157" s="886">
        <v>483.2</v>
      </c>
      <c r="K157" s="886">
        <v>514.6</v>
      </c>
      <c r="L157" s="886">
        <v>544.5</v>
      </c>
      <c r="M157" s="886">
        <v>574.29999999999995</v>
      </c>
      <c r="N157" s="886">
        <v>602.70000000000005</v>
      </c>
      <c r="O157" s="886">
        <v>631.1</v>
      </c>
      <c r="P157" s="887">
        <v>659.8</v>
      </c>
      <c r="R157" s="884">
        <v>11</v>
      </c>
      <c r="S157" s="885">
        <v>334.56</v>
      </c>
      <c r="T157" s="886">
        <v>366.84</v>
      </c>
      <c r="U157" s="886">
        <v>399.47999999999996</v>
      </c>
      <c r="V157" s="886">
        <v>428.28</v>
      </c>
      <c r="W157" s="886">
        <v>457.2</v>
      </c>
      <c r="X157" s="886">
        <v>486.23999999999995</v>
      </c>
      <c r="Y157" s="886">
        <v>515.04</v>
      </c>
      <c r="Z157" s="886">
        <v>543.96</v>
      </c>
      <c r="AA157" s="886">
        <v>579.83999999999992</v>
      </c>
      <c r="AB157" s="886">
        <v>617.52</v>
      </c>
      <c r="AC157" s="886">
        <v>653.4</v>
      </c>
      <c r="AD157" s="886">
        <v>689.16</v>
      </c>
      <c r="AE157" s="886">
        <v>723.24</v>
      </c>
      <c r="AF157" s="886">
        <v>757.32</v>
      </c>
      <c r="AG157" s="887">
        <v>791.75999999999988</v>
      </c>
    </row>
    <row r="158" spans="1:33" x14ac:dyDescent="0.3">
      <c r="A158" s="884">
        <v>12</v>
      </c>
      <c r="B158" s="885">
        <v>303.3</v>
      </c>
      <c r="C158" s="886">
        <v>332.9</v>
      </c>
      <c r="D158" s="886">
        <v>362.2</v>
      </c>
      <c r="E158" s="886">
        <v>388.8</v>
      </c>
      <c r="F158" s="886">
        <v>415.5</v>
      </c>
      <c r="G158" s="886">
        <v>441.9</v>
      </c>
      <c r="H158" s="886">
        <v>468.5</v>
      </c>
      <c r="I158" s="886">
        <v>494.9</v>
      </c>
      <c r="J158" s="886">
        <v>527.5</v>
      </c>
      <c r="K158" s="886">
        <v>561.20000000000005</v>
      </c>
      <c r="L158" s="886">
        <v>593.6</v>
      </c>
      <c r="M158" s="886">
        <v>626</v>
      </c>
      <c r="N158" s="886">
        <v>656.8</v>
      </c>
      <c r="O158" s="886">
        <v>687.7</v>
      </c>
      <c r="P158" s="887">
        <v>718.6</v>
      </c>
      <c r="R158" s="884">
        <v>12</v>
      </c>
      <c r="S158" s="885">
        <v>363.96</v>
      </c>
      <c r="T158" s="886">
        <v>399.47999999999996</v>
      </c>
      <c r="U158" s="886">
        <v>434.64</v>
      </c>
      <c r="V158" s="886">
        <v>466.56</v>
      </c>
      <c r="W158" s="886">
        <v>498.59999999999997</v>
      </c>
      <c r="X158" s="886">
        <v>530.28</v>
      </c>
      <c r="Y158" s="886">
        <v>562.19999999999993</v>
      </c>
      <c r="Z158" s="886">
        <v>593.88</v>
      </c>
      <c r="AA158" s="886">
        <v>633</v>
      </c>
      <c r="AB158" s="886">
        <v>673.44</v>
      </c>
      <c r="AC158" s="886">
        <v>712.32</v>
      </c>
      <c r="AD158" s="886">
        <v>751.19999999999993</v>
      </c>
      <c r="AE158" s="886">
        <v>788.16</v>
      </c>
      <c r="AF158" s="886">
        <v>825.24</v>
      </c>
      <c r="AG158" s="887">
        <v>862.32</v>
      </c>
    </row>
    <row r="159" spans="1:33" x14ac:dyDescent="0.3">
      <c r="A159" s="884">
        <v>13</v>
      </c>
      <c r="B159" s="885">
        <v>325</v>
      </c>
      <c r="C159" s="886">
        <v>356.9</v>
      </c>
      <c r="D159" s="886">
        <v>388.8</v>
      </c>
      <c r="E159" s="886">
        <v>420.7</v>
      </c>
      <c r="F159" s="886">
        <v>449.5</v>
      </c>
      <c r="G159" s="886">
        <v>478.7</v>
      </c>
      <c r="H159" s="886">
        <v>507.7</v>
      </c>
      <c r="I159" s="886">
        <v>536.70000000000005</v>
      </c>
      <c r="J159" s="886">
        <v>571.6</v>
      </c>
      <c r="K159" s="886">
        <v>608</v>
      </c>
      <c r="L159" s="886">
        <v>642.70000000000005</v>
      </c>
      <c r="M159" s="886">
        <v>677.5</v>
      </c>
      <c r="N159" s="886">
        <v>710.7</v>
      </c>
      <c r="O159" s="886">
        <v>744.2</v>
      </c>
      <c r="P159" s="887">
        <v>777.4</v>
      </c>
      <c r="R159" s="884">
        <v>13</v>
      </c>
      <c r="S159" s="885">
        <v>390</v>
      </c>
      <c r="T159" s="886">
        <v>428.28</v>
      </c>
      <c r="U159" s="886">
        <v>466.56</v>
      </c>
      <c r="V159" s="886">
        <v>504.84</v>
      </c>
      <c r="W159" s="886">
        <v>539.4</v>
      </c>
      <c r="X159" s="886">
        <v>574.43999999999994</v>
      </c>
      <c r="Y159" s="886">
        <v>609.24</v>
      </c>
      <c r="Z159" s="886">
        <v>644.04000000000008</v>
      </c>
      <c r="AA159" s="886">
        <v>685.92</v>
      </c>
      <c r="AB159" s="886">
        <v>729.6</v>
      </c>
      <c r="AC159" s="886">
        <v>771.24</v>
      </c>
      <c r="AD159" s="886">
        <v>813</v>
      </c>
      <c r="AE159" s="886">
        <v>852.84</v>
      </c>
      <c r="AF159" s="886">
        <v>893.04000000000008</v>
      </c>
      <c r="AG159" s="887">
        <v>932.87999999999988</v>
      </c>
    </row>
    <row r="160" spans="1:33" x14ac:dyDescent="0.3">
      <c r="A160" s="884">
        <v>14</v>
      </c>
      <c r="B160" s="885">
        <v>346.6</v>
      </c>
      <c r="C160" s="886">
        <v>381</v>
      </c>
      <c r="D160" s="886">
        <v>415.5</v>
      </c>
      <c r="E160" s="886">
        <v>449.5</v>
      </c>
      <c r="F160" s="886">
        <v>484</v>
      </c>
      <c r="G160" s="886">
        <v>515.5</v>
      </c>
      <c r="H160" s="886">
        <v>547.1</v>
      </c>
      <c r="I160" s="886">
        <v>578.4</v>
      </c>
      <c r="J160" s="886">
        <v>615.79999999999995</v>
      </c>
      <c r="K160" s="886">
        <v>654.5</v>
      </c>
      <c r="L160" s="886">
        <v>691.7</v>
      </c>
      <c r="M160" s="886">
        <v>728.9</v>
      </c>
      <c r="N160" s="886">
        <v>764.8</v>
      </c>
      <c r="O160" s="886">
        <v>800.5</v>
      </c>
      <c r="P160" s="887">
        <v>836.4</v>
      </c>
      <c r="R160" s="884">
        <v>14</v>
      </c>
      <c r="S160" s="885">
        <v>415.92</v>
      </c>
      <c r="T160" s="886">
        <v>457.2</v>
      </c>
      <c r="U160" s="886">
        <v>498.59999999999997</v>
      </c>
      <c r="V160" s="886">
        <v>539.4</v>
      </c>
      <c r="W160" s="886">
        <v>580.79999999999995</v>
      </c>
      <c r="X160" s="886">
        <v>618.6</v>
      </c>
      <c r="Y160" s="886">
        <v>656.52</v>
      </c>
      <c r="Z160" s="886">
        <v>694.07999999999993</v>
      </c>
      <c r="AA160" s="886">
        <v>738.95999999999992</v>
      </c>
      <c r="AB160" s="886">
        <v>785.4</v>
      </c>
      <c r="AC160" s="886">
        <v>830.04000000000008</v>
      </c>
      <c r="AD160" s="886">
        <v>874.68</v>
      </c>
      <c r="AE160" s="886">
        <v>917.75999999999988</v>
      </c>
      <c r="AF160" s="886">
        <v>960.59999999999991</v>
      </c>
      <c r="AG160" s="887">
        <v>1003.68</v>
      </c>
    </row>
    <row r="161" spans="1:33" x14ac:dyDescent="0.3">
      <c r="A161" s="884">
        <v>15</v>
      </c>
      <c r="B161" s="885">
        <v>368.3</v>
      </c>
      <c r="C161" s="886">
        <v>405.2</v>
      </c>
      <c r="D161" s="886">
        <v>441.9</v>
      </c>
      <c r="E161" s="886">
        <v>478.7</v>
      </c>
      <c r="F161" s="886">
        <v>515.5</v>
      </c>
      <c r="G161" s="886">
        <v>552.4</v>
      </c>
      <c r="H161" s="886">
        <v>586.4</v>
      </c>
      <c r="I161" s="886">
        <v>620.1</v>
      </c>
      <c r="J161" s="886">
        <v>660.1</v>
      </c>
      <c r="K161" s="886">
        <v>701.1</v>
      </c>
      <c r="L161" s="886">
        <v>740.9</v>
      </c>
      <c r="M161" s="886">
        <v>780.5</v>
      </c>
      <c r="N161" s="886">
        <v>818.8</v>
      </c>
      <c r="O161" s="886">
        <v>857.2</v>
      </c>
      <c r="P161" s="887">
        <v>895.3</v>
      </c>
      <c r="R161" s="884">
        <v>15</v>
      </c>
      <c r="S161" s="885">
        <v>441.96</v>
      </c>
      <c r="T161" s="886">
        <v>486.23999999999995</v>
      </c>
      <c r="U161" s="886">
        <v>530.28</v>
      </c>
      <c r="V161" s="886">
        <v>574.43999999999994</v>
      </c>
      <c r="W161" s="886">
        <v>618.6</v>
      </c>
      <c r="X161" s="886">
        <v>662.88</v>
      </c>
      <c r="Y161" s="886">
        <v>703.68</v>
      </c>
      <c r="Z161" s="886">
        <v>744.12</v>
      </c>
      <c r="AA161" s="886">
        <v>792.12</v>
      </c>
      <c r="AB161" s="886">
        <v>841.32</v>
      </c>
      <c r="AC161" s="886">
        <v>889.07999999999993</v>
      </c>
      <c r="AD161" s="886">
        <v>936.59999999999991</v>
      </c>
      <c r="AE161" s="886">
        <v>982.56</v>
      </c>
      <c r="AF161" s="886">
        <v>1028.6400000000001</v>
      </c>
      <c r="AG161" s="887">
        <v>1074.3599999999999</v>
      </c>
    </row>
    <row r="162" spans="1:33" x14ac:dyDescent="0.3">
      <c r="A162" s="884">
        <v>16</v>
      </c>
      <c r="B162" s="885">
        <v>390</v>
      </c>
      <c r="C162" s="886">
        <v>429.2</v>
      </c>
      <c r="D162" s="886">
        <v>468.5</v>
      </c>
      <c r="E162" s="886">
        <v>507.7</v>
      </c>
      <c r="F162" s="886">
        <v>547.1</v>
      </c>
      <c r="G162" s="886">
        <v>586.4</v>
      </c>
      <c r="H162" s="886">
        <v>625.70000000000005</v>
      </c>
      <c r="I162" s="886">
        <v>661.8</v>
      </c>
      <c r="J162" s="886">
        <v>704.1</v>
      </c>
      <c r="K162" s="886">
        <v>747.7</v>
      </c>
      <c r="L162" s="886">
        <v>789.8</v>
      </c>
      <c r="M162" s="886">
        <v>832.2</v>
      </c>
      <c r="N162" s="886">
        <v>873</v>
      </c>
      <c r="O162" s="886">
        <v>913.3</v>
      </c>
      <c r="P162" s="887">
        <v>954.2</v>
      </c>
      <c r="R162" s="884">
        <v>16</v>
      </c>
      <c r="S162" s="885">
        <v>468</v>
      </c>
      <c r="T162" s="886">
        <v>515.04</v>
      </c>
      <c r="U162" s="886">
        <v>562.19999999999993</v>
      </c>
      <c r="V162" s="886">
        <v>609.24</v>
      </c>
      <c r="W162" s="886">
        <v>656.52</v>
      </c>
      <c r="X162" s="886">
        <v>703.68</v>
      </c>
      <c r="Y162" s="886">
        <v>750.84</v>
      </c>
      <c r="Z162" s="886">
        <v>794.16</v>
      </c>
      <c r="AA162" s="886">
        <v>844.92</v>
      </c>
      <c r="AB162" s="886">
        <v>897.24</v>
      </c>
      <c r="AC162" s="886">
        <v>947.75999999999988</v>
      </c>
      <c r="AD162" s="886">
        <v>998.64</v>
      </c>
      <c r="AE162" s="886">
        <v>1047.5999999999999</v>
      </c>
      <c r="AF162" s="886">
        <v>1095.9599999999998</v>
      </c>
      <c r="AG162" s="887">
        <v>1145.04</v>
      </c>
    </row>
    <row r="163" spans="1:33" x14ac:dyDescent="0.3">
      <c r="A163" s="884">
        <v>17</v>
      </c>
      <c r="B163" s="885">
        <v>411.6</v>
      </c>
      <c r="C163" s="886">
        <v>453.3</v>
      </c>
      <c r="D163" s="886">
        <v>494.9</v>
      </c>
      <c r="E163" s="886">
        <v>536.70000000000005</v>
      </c>
      <c r="F163" s="886">
        <v>578.4</v>
      </c>
      <c r="G163" s="886">
        <v>620.1</v>
      </c>
      <c r="H163" s="886">
        <v>661.8</v>
      </c>
      <c r="I163" s="886">
        <v>703.8</v>
      </c>
      <c r="J163" s="886">
        <v>748.3</v>
      </c>
      <c r="K163" s="886">
        <v>794.4</v>
      </c>
      <c r="L163" s="886">
        <v>839</v>
      </c>
      <c r="M163" s="886">
        <v>883.7</v>
      </c>
      <c r="N163" s="886">
        <v>926.9</v>
      </c>
      <c r="O163" s="886">
        <v>970.1</v>
      </c>
      <c r="P163" s="887">
        <v>1013.3</v>
      </c>
      <c r="R163" s="884">
        <v>17</v>
      </c>
      <c r="S163" s="885">
        <v>493.92</v>
      </c>
      <c r="T163" s="886">
        <v>543.96</v>
      </c>
      <c r="U163" s="886">
        <v>593.88</v>
      </c>
      <c r="V163" s="886">
        <v>644.04000000000008</v>
      </c>
      <c r="W163" s="886">
        <v>694.07999999999993</v>
      </c>
      <c r="X163" s="886">
        <v>744.12</v>
      </c>
      <c r="Y163" s="886">
        <v>794.16</v>
      </c>
      <c r="Z163" s="886">
        <v>844.56</v>
      </c>
      <c r="AA163" s="886">
        <v>897.95999999999992</v>
      </c>
      <c r="AB163" s="886">
        <v>953.28</v>
      </c>
      <c r="AC163" s="886">
        <v>1006.8</v>
      </c>
      <c r="AD163" s="886">
        <v>1060.44</v>
      </c>
      <c r="AE163" s="886">
        <v>1112.28</v>
      </c>
      <c r="AF163" s="886">
        <v>1164.1199999999999</v>
      </c>
      <c r="AG163" s="887">
        <v>1215.9599999999998</v>
      </c>
    </row>
    <row r="164" spans="1:33" x14ac:dyDescent="0.3">
      <c r="A164" s="884">
        <v>18</v>
      </c>
      <c r="B164" s="885">
        <v>439</v>
      </c>
      <c r="C164" s="886">
        <v>483.2</v>
      </c>
      <c r="D164" s="886">
        <v>527.5</v>
      </c>
      <c r="E164" s="886">
        <v>571.6</v>
      </c>
      <c r="F164" s="886">
        <v>615.79999999999995</v>
      </c>
      <c r="G164" s="886">
        <v>660.1</v>
      </c>
      <c r="H164" s="886">
        <v>704.1</v>
      </c>
      <c r="I164" s="886">
        <v>748.3</v>
      </c>
      <c r="J164" s="886">
        <v>792.6</v>
      </c>
      <c r="K164" s="886">
        <v>841.1</v>
      </c>
      <c r="L164" s="886">
        <v>888.1</v>
      </c>
      <c r="M164" s="886">
        <v>935.3</v>
      </c>
      <c r="N164" s="886">
        <v>981</v>
      </c>
      <c r="O164" s="886">
        <v>1026.5999999999999</v>
      </c>
      <c r="P164" s="887">
        <v>1072.0999999999999</v>
      </c>
      <c r="R164" s="884">
        <v>18</v>
      </c>
      <c r="S164" s="885">
        <v>526.79999999999995</v>
      </c>
      <c r="T164" s="886">
        <v>579.83999999999992</v>
      </c>
      <c r="U164" s="886">
        <v>633</v>
      </c>
      <c r="V164" s="886">
        <v>685.92</v>
      </c>
      <c r="W164" s="886">
        <v>738.95999999999992</v>
      </c>
      <c r="X164" s="886">
        <v>792.12</v>
      </c>
      <c r="Y164" s="886">
        <v>844.92</v>
      </c>
      <c r="Z164" s="886">
        <v>897.95999999999992</v>
      </c>
      <c r="AA164" s="886">
        <v>951.12</v>
      </c>
      <c r="AB164" s="886">
        <v>1009.3199999999999</v>
      </c>
      <c r="AC164" s="886">
        <v>1065.72</v>
      </c>
      <c r="AD164" s="886">
        <v>1122.3599999999999</v>
      </c>
      <c r="AE164" s="886">
        <v>1177.2</v>
      </c>
      <c r="AF164" s="886">
        <v>1231.9199999999998</v>
      </c>
      <c r="AG164" s="887">
        <v>1286.5199999999998</v>
      </c>
    </row>
    <row r="165" spans="1:33" x14ac:dyDescent="0.3">
      <c r="A165" s="884">
        <v>19</v>
      </c>
      <c r="B165" s="885">
        <v>467.9</v>
      </c>
      <c r="C165" s="886">
        <v>514.6</v>
      </c>
      <c r="D165" s="886">
        <v>561.20000000000005</v>
      </c>
      <c r="E165" s="886">
        <v>608</v>
      </c>
      <c r="F165" s="886">
        <v>654.5</v>
      </c>
      <c r="G165" s="886">
        <v>701.1</v>
      </c>
      <c r="H165" s="886">
        <v>747.7</v>
      </c>
      <c r="I165" s="886">
        <v>794.4</v>
      </c>
      <c r="J165" s="886">
        <v>841.1</v>
      </c>
      <c r="K165" s="886">
        <v>887.7</v>
      </c>
      <c r="L165" s="886">
        <v>937.2</v>
      </c>
      <c r="M165" s="886">
        <v>986.6</v>
      </c>
      <c r="N165" s="886">
        <v>1034.9000000000001</v>
      </c>
      <c r="O165" s="886">
        <v>1082.9000000000001</v>
      </c>
      <c r="P165" s="887">
        <v>1131</v>
      </c>
      <c r="R165" s="884">
        <v>19</v>
      </c>
      <c r="S165" s="885">
        <v>561.4799999999999</v>
      </c>
      <c r="T165" s="886">
        <v>617.52</v>
      </c>
      <c r="U165" s="886">
        <v>673.44</v>
      </c>
      <c r="V165" s="886">
        <v>729.6</v>
      </c>
      <c r="W165" s="886">
        <v>785.4</v>
      </c>
      <c r="X165" s="886">
        <v>841.32</v>
      </c>
      <c r="Y165" s="886">
        <v>897.24</v>
      </c>
      <c r="Z165" s="886">
        <v>953.28</v>
      </c>
      <c r="AA165" s="886">
        <v>1009.3199999999999</v>
      </c>
      <c r="AB165" s="886">
        <v>1065.24</v>
      </c>
      <c r="AC165" s="886">
        <v>1124.6400000000001</v>
      </c>
      <c r="AD165" s="886">
        <v>1183.92</v>
      </c>
      <c r="AE165" s="886">
        <v>1241.8800000000001</v>
      </c>
      <c r="AF165" s="886">
        <v>1299.48</v>
      </c>
      <c r="AG165" s="887">
        <v>1357.2</v>
      </c>
    </row>
    <row r="166" spans="1:33" x14ac:dyDescent="0.3">
      <c r="A166" s="884">
        <v>20</v>
      </c>
      <c r="B166" s="885">
        <v>495.4</v>
      </c>
      <c r="C166" s="886">
        <v>544.5</v>
      </c>
      <c r="D166" s="886">
        <v>593.6</v>
      </c>
      <c r="E166" s="886">
        <v>642.70000000000005</v>
      </c>
      <c r="F166" s="886">
        <v>691.7</v>
      </c>
      <c r="G166" s="886">
        <v>740.9</v>
      </c>
      <c r="H166" s="886">
        <v>789.8</v>
      </c>
      <c r="I166" s="886">
        <v>839</v>
      </c>
      <c r="J166" s="886">
        <v>888.1</v>
      </c>
      <c r="K166" s="886">
        <v>937.2</v>
      </c>
      <c r="L166" s="886">
        <v>986.3</v>
      </c>
      <c r="M166" s="886">
        <v>1038.3</v>
      </c>
      <c r="N166" s="886">
        <v>1088.9000000000001</v>
      </c>
      <c r="O166" s="886">
        <v>1139.4000000000001</v>
      </c>
      <c r="P166" s="887">
        <v>1189.9000000000001</v>
      </c>
      <c r="R166" s="884">
        <v>20</v>
      </c>
      <c r="S166" s="885">
        <v>594.4799999999999</v>
      </c>
      <c r="T166" s="886">
        <v>653.4</v>
      </c>
      <c r="U166" s="886">
        <v>712.32</v>
      </c>
      <c r="V166" s="886">
        <v>771.24</v>
      </c>
      <c r="W166" s="886">
        <v>830.04000000000008</v>
      </c>
      <c r="X166" s="886">
        <v>889.07999999999993</v>
      </c>
      <c r="Y166" s="886">
        <v>947.75999999999988</v>
      </c>
      <c r="Z166" s="886">
        <v>1006.8</v>
      </c>
      <c r="AA166" s="886">
        <v>1065.72</v>
      </c>
      <c r="AB166" s="886">
        <v>1124.6400000000001</v>
      </c>
      <c r="AC166" s="886">
        <v>1183.56</v>
      </c>
      <c r="AD166" s="886">
        <v>1245.9599999999998</v>
      </c>
      <c r="AE166" s="886">
        <v>1306.68</v>
      </c>
      <c r="AF166" s="886">
        <v>1367.28</v>
      </c>
      <c r="AG166" s="887">
        <v>1427.88</v>
      </c>
    </row>
    <row r="167" spans="1:33" x14ac:dyDescent="0.3">
      <c r="A167" s="884">
        <v>21</v>
      </c>
      <c r="B167" s="885">
        <v>522.70000000000005</v>
      </c>
      <c r="C167" s="886">
        <v>574.29999999999995</v>
      </c>
      <c r="D167" s="886">
        <v>626</v>
      </c>
      <c r="E167" s="886">
        <v>677.5</v>
      </c>
      <c r="F167" s="886">
        <v>728.9</v>
      </c>
      <c r="G167" s="886">
        <v>780.5</v>
      </c>
      <c r="H167" s="886">
        <v>832.2</v>
      </c>
      <c r="I167" s="886">
        <v>883.7</v>
      </c>
      <c r="J167" s="886">
        <v>935.3</v>
      </c>
      <c r="K167" s="886">
        <v>986.6</v>
      </c>
      <c r="L167" s="886">
        <v>1038.3</v>
      </c>
      <c r="M167" s="886">
        <v>1089.9000000000001</v>
      </c>
      <c r="N167" s="886">
        <v>1142.7</v>
      </c>
      <c r="O167" s="886">
        <v>1195.8</v>
      </c>
      <c r="P167" s="887">
        <v>1248.9000000000001</v>
      </c>
      <c r="R167" s="884">
        <v>21</v>
      </c>
      <c r="S167" s="885">
        <v>627.24</v>
      </c>
      <c r="T167" s="886">
        <v>689.16</v>
      </c>
      <c r="U167" s="886">
        <v>751.19999999999993</v>
      </c>
      <c r="V167" s="886">
        <v>813</v>
      </c>
      <c r="W167" s="886">
        <v>874.68</v>
      </c>
      <c r="X167" s="886">
        <v>936.59999999999991</v>
      </c>
      <c r="Y167" s="886">
        <v>998.64</v>
      </c>
      <c r="Z167" s="886">
        <v>1060.44</v>
      </c>
      <c r="AA167" s="886">
        <v>1122.3599999999999</v>
      </c>
      <c r="AB167" s="886">
        <v>1183.92</v>
      </c>
      <c r="AC167" s="886">
        <v>1245.9599999999998</v>
      </c>
      <c r="AD167" s="886">
        <v>1307.8800000000001</v>
      </c>
      <c r="AE167" s="886">
        <v>1371.24</v>
      </c>
      <c r="AF167" s="886">
        <v>1434.9599999999998</v>
      </c>
      <c r="AG167" s="887">
        <v>1498.68</v>
      </c>
    </row>
    <row r="168" spans="1:33" x14ac:dyDescent="0.3">
      <c r="A168" s="884">
        <v>22</v>
      </c>
      <c r="B168" s="885">
        <v>548.79999999999995</v>
      </c>
      <c r="C168" s="886">
        <v>602.70000000000005</v>
      </c>
      <c r="D168" s="886">
        <v>656.8</v>
      </c>
      <c r="E168" s="886">
        <v>710.7</v>
      </c>
      <c r="F168" s="886">
        <v>764.8</v>
      </c>
      <c r="G168" s="886">
        <v>818.8</v>
      </c>
      <c r="H168" s="886">
        <v>873</v>
      </c>
      <c r="I168" s="886">
        <v>926.9</v>
      </c>
      <c r="J168" s="886">
        <v>981</v>
      </c>
      <c r="K168" s="886">
        <v>1034.9000000000001</v>
      </c>
      <c r="L168" s="886">
        <v>1088.9000000000001</v>
      </c>
      <c r="M168" s="886">
        <v>1142.7</v>
      </c>
      <c r="N168" s="886">
        <v>1196.8</v>
      </c>
      <c r="O168" s="886">
        <v>1252.4000000000001</v>
      </c>
      <c r="P168" s="887">
        <v>1307.5999999999999</v>
      </c>
      <c r="R168" s="884">
        <v>22</v>
      </c>
      <c r="S168" s="885">
        <v>658.56</v>
      </c>
      <c r="T168" s="886">
        <v>723.24</v>
      </c>
      <c r="U168" s="886">
        <v>788.16</v>
      </c>
      <c r="V168" s="886">
        <v>852.84</v>
      </c>
      <c r="W168" s="886">
        <v>917.75999999999988</v>
      </c>
      <c r="X168" s="886">
        <v>982.56</v>
      </c>
      <c r="Y168" s="886">
        <v>1047.5999999999999</v>
      </c>
      <c r="Z168" s="886">
        <v>1112.28</v>
      </c>
      <c r="AA168" s="886">
        <v>1177.2</v>
      </c>
      <c r="AB168" s="886">
        <v>1241.8800000000001</v>
      </c>
      <c r="AC168" s="886">
        <v>1306.68</v>
      </c>
      <c r="AD168" s="886">
        <v>1371.24</v>
      </c>
      <c r="AE168" s="886">
        <v>1436.1599999999999</v>
      </c>
      <c r="AF168" s="886">
        <v>1502.88</v>
      </c>
      <c r="AG168" s="887">
        <v>1569.12</v>
      </c>
    </row>
    <row r="169" spans="1:33" x14ac:dyDescent="0.3">
      <c r="A169" s="884">
        <v>23</v>
      </c>
      <c r="B169" s="885">
        <v>574.70000000000005</v>
      </c>
      <c r="C169" s="886">
        <v>631.1</v>
      </c>
      <c r="D169" s="886">
        <v>687.7</v>
      </c>
      <c r="E169" s="886">
        <v>744.2</v>
      </c>
      <c r="F169" s="886">
        <v>800.5</v>
      </c>
      <c r="G169" s="886">
        <v>857.2</v>
      </c>
      <c r="H169" s="886">
        <v>913.3</v>
      </c>
      <c r="I169" s="886">
        <v>970.1</v>
      </c>
      <c r="J169" s="886">
        <v>1026.5999999999999</v>
      </c>
      <c r="K169" s="886">
        <v>1082.9000000000001</v>
      </c>
      <c r="L169" s="886">
        <v>1139.4000000000001</v>
      </c>
      <c r="M169" s="886">
        <v>1195.8</v>
      </c>
      <c r="N169" s="886">
        <v>1252.4000000000001</v>
      </c>
      <c r="O169" s="886">
        <v>1308.8</v>
      </c>
      <c r="P169" s="887">
        <v>1366.6</v>
      </c>
      <c r="R169" s="884">
        <v>23</v>
      </c>
      <c r="S169" s="885">
        <v>689.64</v>
      </c>
      <c r="T169" s="886">
        <v>757.32</v>
      </c>
      <c r="U169" s="886">
        <v>825.24</v>
      </c>
      <c r="V169" s="886">
        <v>893.04000000000008</v>
      </c>
      <c r="W169" s="886">
        <v>960.59999999999991</v>
      </c>
      <c r="X169" s="886">
        <v>1028.6400000000001</v>
      </c>
      <c r="Y169" s="886">
        <v>1095.9599999999998</v>
      </c>
      <c r="Z169" s="886">
        <v>1164.1199999999999</v>
      </c>
      <c r="AA169" s="886">
        <v>1231.9199999999998</v>
      </c>
      <c r="AB169" s="886">
        <v>1299.48</v>
      </c>
      <c r="AC169" s="886">
        <v>1367.28</v>
      </c>
      <c r="AD169" s="886">
        <v>1434.9599999999998</v>
      </c>
      <c r="AE169" s="886">
        <v>1502.88</v>
      </c>
      <c r="AF169" s="886">
        <v>1570.56</v>
      </c>
      <c r="AG169" s="887">
        <v>1639.9199999999998</v>
      </c>
    </row>
    <row r="170" spans="1:33" ht="15" thickBot="1" x14ac:dyDescent="0.35">
      <c r="A170" s="888">
        <v>24</v>
      </c>
      <c r="B170" s="889">
        <v>600.79999999999995</v>
      </c>
      <c r="C170" s="890">
        <v>659.8</v>
      </c>
      <c r="D170" s="890">
        <v>718.6</v>
      </c>
      <c r="E170" s="890">
        <v>777.4</v>
      </c>
      <c r="F170" s="890">
        <v>836.4</v>
      </c>
      <c r="G170" s="890">
        <v>895.3</v>
      </c>
      <c r="H170" s="890">
        <v>954.2</v>
      </c>
      <c r="I170" s="890">
        <v>1013.3</v>
      </c>
      <c r="J170" s="890">
        <v>1072.0999999999999</v>
      </c>
      <c r="K170" s="890">
        <v>1131</v>
      </c>
      <c r="L170" s="890">
        <v>1189.9000000000001</v>
      </c>
      <c r="M170" s="890">
        <v>1248.9000000000001</v>
      </c>
      <c r="N170" s="890">
        <v>1307.5999999999999</v>
      </c>
      <c r="O170" s="890">
        <v>1366.6</v>
      </c>
      <c r="P170" s="891">
        <v>1425.7</v>
      </c>
      <c r="R170" s="888">
        <v>24</v>
      </c>
      <c r="S170" s="889">
        <v>720.95999999999992</v>
      </c>
      <c r="T170" s="890">
        <v>791.75999999999988</v>
      </c>
      <c r="U170" s="890">
        <v>862.32</v>
      </c>
      <c r="V170" s="890">
        <v>932.87999999999988</v>
      </c>
      <c r="W170" s="890">
        <v>1003.68</v>
      </c>
      <c r="X170" s="890">
        <v>1074.3599999999999</v>
      </c>
      <c r="Y170" s="890">
        <v>1145.04</v>
      </c>
      <c r="Z170" s="890">
        <v>1215.9599999999998</v>
      </c>
      <c r="AA170" s="890">
        <v>1286.5199999999998</v>
      </c>
      <c r="AB170" s="890">
        <v>1357.2</v>
      </c>
      <c r="AC170" s="890">
        <v>1427.88</v>
      </c>
      <c r="AD170" s="890">
        <v>1498.68</v>
      </c>
      <c r="AE170" s="890">
        <v>1569.12</v>
      </c>
      <c r="AF170" s="890">
        <v>1639.9199999999998</v>
      </c>
      <c r="AG170" s="891">
        <v>1710.84</v>
      </c>
    </row>
  </sheetData>
  <mergeCells count="4">
    <mergeCell ref="A27:B27"/>
    <mergeCell ref="R27:S27"/>
    <mergeCell ref="I1:J1"/>
    <mergeCell ref="I2:J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C437-7167-440B-8F93-81D3EC855F57}">
  <sheetPr>
    <tabColor rgb="FFFFC000"/>
  </sheetPr>
  <dimension ref="A1:AH130"/>
  <sheetViews>
    <sheetView workbookViewId="0">
      <selection activeCell="G4" sqref="G4"/>
    </sheetView>
  </sheetViews>
  <sheetFormatPr defaultColWidth="9.109375" defaultRowHeight="14.4" x14ac:dyDescent="0.3"/>
  <cols>
    <col min="1" max="1" width="13.44140625" style="52" customWidth="1"/>
    <col min="2" max="2" width="11.44140625" style="52" customWidth="1"/>
    <col min="3" max="3" width="8.44140625" style="52" bestFit="1" customWidth="1"/>
    <col min="4" max="5" width="6.6640625" style="52" bestFit="1" customWidth="1"/>
    <col min="6" max="6" width="13" style="52" customWidth="1"/>
    <col min="7" max="7" width="18.109375" style="52" bestFit="1" customWidth="1"/>
    <col min="8" max="8" width="10" style="52" customWidth="1"/>
    <col min="9" max="9" width="12" style="52" customWidth="1"/>
    <col min="10" max="10" width="11.88671875" style="52" customWidth="1"/>
    <col min="11" max="15" width="6.6640625" style="52" bestFit="1" customWidth="1"/>
    <col min="16" max="16" width="6.88671875" style="52" bestFit="1" customWidth="1"/>
    <col min="17" max="20" width="6.5546875" style="52" bestFit="1" customWidth="1"/>
    <col min="21" max="21" width="7.88671875" style="52" customWidth="1"/>
    <col min="22" max="22" width="6.5546875" style="52" bestFit="1" customWidth="1"/>
    <col min="23" max="16384" width="9.109375" style="52"/>
  </cols>
  <sheetData>
    <row r="1" spans="1:22" customFormat="1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13" t="s">
        <v>2</v>
      </c>
      <c r="J1" s="1614"/>
    </row>
    <row r="2" spans="1:22" customFormat="1" ht="21.6" thickBot="1" x14ac:dyDescent="0.45">
      <c r="A2" s="130" t="s">
        <v>562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2" s="843" customFormat="1" ht="15.6" x14ac:dyDescent="0.3">
      <c r="A3" s="820"/>
    </row>
    <row r="4" spans="1:22" ht="15" thickBot="1" x14ac:dyDescent="0.35">
      <c r="A4" s="844" t="s">
        <v>272</v>
      </c>
    </row>
    <row r="5" spans="1:22" ht="15" thickBot="1" x14ac:dyDescent="0.35">
      <c r="A5" s="826" t="s">
        <v>273</v>
      </c>
      <c r="B5" s="826" t="s">
        <v>274</v>
      </c>
      <c r="C5" s="1421" t="s">
        <v>563</v>
      </c>
      <c r="D5" s="846"/>
      <c r="E5" s="846"/>
      <c r="F5" s="846"/>
      <c r="G5" s="846"/>
      <c r="H5" s="846"/>
      <c r="I5" s="846"/>
      <c r="J5" s="846"/>
      <c r="K5" s="846"/>
      <c r="L5" s="846"/>
      <c r="M5" s="846"/>
      <c r="N5" s="846"/>
      <c r="O5" s="846"/>
      <c r="P5" s="846"/>
      <c r="Q5" s="846"/>
      <c r="R5" s="846"/>
      <c r="S5" s="846"/>
      <c r="T5" s="846"/>
      <c r="U5" s="846"/>
      <c r="V5" s="846"/>
    </row>
    <row r="6" spans="1:22" ht="15" thickBot="1" x14ac:dyDescent="0.35">
      <c r="A6" s="1404" t="s">
        <v>275</v>
      </c>
      <c r="B6" s="1432">
        <v>4</v>
      </c>
      <c r="C6" s="1432">
        <v>5</v>
      </c>
      <c r="D6" s="1432">
        <v>6</v>
      </c>
      <c r="E6" s="1432">
        <v>7</v>
      </c>
      <c r="F6" s="1432">
        <v>8</v>
      </c>
      <c r="G6" s="1432">
        <v>9</v>
      </c>
      <c r="H6" s="1432">
        <v>10</v>
      </c>
      <c r="I6" s="1432">
        <v>11</v>
      </c>
      <c r="J6" s="1432">
        <v>12</v>
      </c>
      <c r="K6" s="1432">
        <v>13</v>
      </c>
      <c r="L6" s="1432">
        <v>14</v>
      </c>
      <c r="M6" s="1432">
        <v>15</v>
      </c>
      <c r="N6" s="1432">
        <v>16</v>
      </c>
      <c r="O6" s="1432">
        <v>17</v>
      </c>
      <c r="P6" s="1432">
        <v>18</v>
      </c>
      <c r="Q6" s="1432">
        <v>19</v>
      </c>
      <c r="R6" s="1432">
        <v>20</v>
      </c>
      <c r="S6" s="1432">
        <v>21</v>
      </c>
      <c r="T6" s="1432">
        <v>22</v>
      </c>
      <c r="U6" s="1432">
        <v>23</v>
      </c>
      <c r="V6" s="1433">
        <v>24</v>
      </c>
    </row>
    <row r="7" spans="1:22" x14ac:dyDescent="0.3">
      <c r="A7" s="1422" t="s">
        <v>12</v>
      </c>
      <c r="B7" s="853">
        <v>20.6</v>
      </c>
      <c r="C7" s="854">
        <v>22.9</v>
      </c>
      <c r="D7" s="854">
        <v>28.1</v>
      </c>
      <c r="E7" s="854">
        <v>33.799999999999997</v>
      </c>
      <c r="F7" s="854">
        <v>41</v>
      </c>
      <c r="G7" s="854">
        <v>48.3</v>
      </c>
      <c r="H7" s="854">
        <v>56.8</v>
      </c>
      <c r="I7" s="854">
        <v>64.900000000000006</v>
      </c>
      <c r="J7" s="854">
        <v>75.599999999999994</v>
      </c>
      <c r="K7" s="854">
        <v>86.8</v>
      </c>
      <c r="L7" s="854">
        <v>99.1</v>
      </c>
      <c r="M7" s="854">
        <v>111</v>
      </c>
      <c r="N7" s="854">
        <v>123.6</v>
      </c>
      <c r="O7" s="854">
        <v>137.30000000000001</v>
      </c>
      <c r="P7" s="854">
        <v>151.80000000000001</v>
      </c>
      <c r="Q7" s="854">
        <v>167.3</v>
      </c>
      <c r="R7" s="854">
        <v>184.3</v>
      </c>
      <c r="S7" s="854">
        <v>202.1</v>
      </c>
      <c r="T7" s="854">
        <v>220.8</v>
      </c>
      <c r="U7" s="854">
        <v>240.1</v>
      </c>
      <c r="V7" s="855">
        <v>260.7</v>
      </c>
    </row>
    <row r="8" spans="1:22" x14ac:dyDescent="0.3">
      <c r="A8" s="1427" t="s">
        <v>13</v>
      </c>
      <c r="B8" s="856">
        <v>22.8</v>
      </c>
      <c r="C8" s="845">
        <v>26.3</v>
      </c>
      <c r="D8" s="845">
        <v>31.9</v>
      </c>
      <c r="E8" s="845">
        <v>38.6</v>
      </c>
      <c r="F8" s="845">
        <v>47</v>
      </c>
      <c r="G8" s="845">
        <v>54.8</v>
      </c>
      <c r="H8" s="845">
        <v>64.099999999999994</v>
      </c>
      <c r="I8" s="845">
        <v>73.400000000000006</v>
      </c>
      <c r="J8" s="845">
        <v>85.2</v>
      </c>
      <c r="K8" s="845">
        <v>97.4</v>
      </c>
      <c r="L8" s="845">
        <v>110.5</v>
      </c>
      <c r="M8" s="845">
        <v>120</v>
      </c>
      <c r="N8" s="845">
        <v>134</v>
      </c>
      <c r="O8" s="845">
        <v>148.19999999999999</v>
      </c>
      <c r="P8" s="845">
        <v>163.80000000000001</v>
      </c>
      <c r="Q8" s="845">
        <v>180.6</v>
      </c>
      <c r="R8" s="845">
        <v>199</v>
      </c>
      <c r="S8" s="845">
        <v>218.2</v>
      </c>
      <c r="T8" s="845">
        <v>238.6</v>
      </c>
      <c r="U8" s="845">
        <v>259.2</v>
      </c>
      <c r="V8" s="848">
        <v>281</v>
      </c>
    </row>
    <row r="9" spans="1:22" x14ac:dyDescent="0.3">
      <c r="A9" s="1434" t="s">
        <v>14</v>
      </c>
      <c r="B9" s="856">
        <v>25.8</v>
      </c>
      <c r="C9" s="845">
        <v>29.6</v>
      </c>
      <c r="D9" s="845">
        <v>36.1</v>
      </c>
      <c r="E9" s="845">
        <v>43.9</v>
      </c>
      <c r="F9" s="845">
        <v>53.4</v>
      </c>
      <c r="G9" s="845">
        <v>62</v>
      </c>
      <c r="H9" s="845">
        <v>72.7</v>
      </c>
      <c r="I9" s="845">
        <v>83</v>
      </c>
      <c r="J9" s="845">
        <v>96.6</v>
      </c>
      <c r="K9" s="845">
        <v>110.5</v>
      </c>
      <c r="L9" s="845">
        <v>125.4</v>
      </c>
      <c r="M9" s="845">
        <v>136.4</v>
      </c>
      <c r="N9" s="845">
        <v>152</v>
      </c>
      <c r="O9" s="845">
        <v>168.2</v>
      </c>
      <c r="P9" s="845">
        <v>185.7</v>
      </c>
      <c r="Q9" s="845">
        <v>205.2</v>
      </c>
      <c r="R9" s="845">
        <v>225.8</v>
      </c>
      <c r="S9" s="845">
        <v>247.3</v>
      </c>
      <c r="T9" s="845">
        <v>270.7</v>
      </c>
      <c r="U9" s="845">
        <v>293.89999999999998</v>
      </c>
      <c r="V9" s="848">
        <v>318.7</v>
      </c>
    </row>
    <row r="10" spans="1:22" x14ac:dyDescent="0.3">
      <c r="A10" s="1435" t="s">
        <v>154</v>
      </c>
      <c r="B10" s="856"/>
      <c r="C10" s="845">
        <v>33.4</v>
      </c>
      <c r="D10" s="845">
        <v>39.5</v>
      </c>
      <c r="E10" s="845">
        <v>47.5</v>
      </c>
      <c r="F10" s="845">
        <v>58.2</v>
      </c>
      <c r="G10" s="845">
        <v>67.400000000000006</v>
      </c>
      <c r="H10" s="845">
        <v>79.3</v>
      </c>
      <c r="I10" s="845">
        <v>90.5</v>
      </c>
      <c r="J10" s="845">
        <v>105.2</v>
      </c>
      <c r="K10" s="845">
        <v>120.5</v>
      </c>
      <c r="L10" s="845">
        <v>136.6</v>
      </c>
      <c r="M10" s="845">
        <v>148.9</v>
      </c>
      <c r="N10" s="845">
        <v>165.8</v>
      </c>
      <c r="O10" s="845">
        <v>183.5</v>
      </c>
      <c r="P10" s="845">
        <v>202.2</v>
      </c>
      <c r="Q10" s="845">
        <v>223.7</v>
      </c>
      <c r="R10" s="845">
        <v>246.2</v>
      </c>
      <c r="S10" s="845">
        <v>269.7</v>
      </c>
      <c r="T10" s="845">
        <v>295</v>
      </c>
      <c r="U10" s="845">
        <v>320.3</v>
      </c>
      <c r="V10" s="848">
        <v>347.7</v>
      </c>
    </row>
    <row r="11" spans="1:22" x14ac:dyDescent="0.3">
      <c r="A11" s="1434" t="s">
        <v>291</v>
      </c>
      <c r="B11" s="856"/>
      <c r="C11" s="845">
        <v>38.200000000000003</v>
      </c>
      <c r="D11" s="845">
        <v>42.7</v>
      </c>
      <c r="E11" s="845">
        <v>51.5</v>
      </c>
      <c r="F11" s="845">
        <v>62.8</v>
      </c>
      <c r="G11" s="845">
        <v>73.400000000000006</v>
      </c>
      <c r="H11" s="845">
        <v>86</v>
      </c>
      <c r="I11" s="845">
        <v>97.9</v>
      </c>
      <c r="J11" s="845">
        <v>114.2</v>
      </c>
      <c r="K11" s="845">
        <v>130.5</v>
      </c>
      <c r="L11" s="845">
        <v>148</v>
      </c>
      <c r="M11" s="845">
        <v>161.19999999999999</v>
      </c>
      <c r="N11" s="845">
        <v>179.6</v>
      </c>
      <c r="O11" s="845">
        <v>198.7</v>
      </c>
      <c r="P11" s="845">
        <v>219.4</v>
      </c>
      <c r="Q11" s="845">
        <v>242.4</v>
      </c>
      <c r="R11" s="845">
        <v>266.7</v>
      </c>
      <c r="S11" s="845">
        <v>292.10000000000002</v>
      </c>
      <c r="T11" s="845">
        <v>319.8</v>
      </c>
      <c r="U11" s="845">
        <v>347.1</v>
      </c>
      <c r="V11" s="848">
        <v>376.6</v>
      </c>
    </row>
    <row r="12" spans="1:22" ht="15" thickBot="1" x14ac:dyDescent="0.35">
      <c r="A12" s="1436" t="s">
        <v>292</v>
      </c>
      <c r="B12" s="857"/>
      <c r="C12" s="849"/>
      <c r="D12" s="849">
        <v>49.8</v>
      </c>
      <c r="E12" s="849">
        <v>61.1</v>
      </c>
      <c r="F12" s="849">
        <v>73.7</v>
      </c>
      <c r="G12" s="849">
        <v>86.7</v>
      </c>
      <c r="H12" s="849">
        <v>101</v>
      </c>
      <c r="I12" s="849">
        <v>115.5</v>
      </c>
      <c r="J12" s="849">
        <v>134.69999999999999</v>
      </c>
      <c r="K12" s="849">
        <v>153.80000000000001</v>
      </c>
      <c r="L12" s="849">
        <v>174.9</v>
      </c>
      <c r="M12" s="849">
        <v>190.6</v>
      </c>
      <c r="N12" s="849">
        <v>211.6</v>
      </c>
      <c r="O12" s="849">
        <v>233.9</v>
      </c>
      <c r="P12" s="849">
        <v>259.5</v>
      </c>
      <c r="Q12" s="849">
        <v>286.8</v>
      </c>
      <c r="R12" s="849">
        <v>314</v>
      </c>
      <c r="S12" s="849">
        <v>344.4</v>
      </c>
      <c r="T12" s="849">
        <v>377.8</v>
      </c>
      <c r="U12" s="849">
        <v>409.9</v>
      </c>
      <c r="V12" s="850">
        <v>443.8</v>
      </c>
    </row>
    <row r="13" spans="1:22" ht="15" thickBot="1" x14ac:dyDescent="0.35">
      <c r="A13" s="57"/>
      <c r="B13" s="58"/>
      <c r="C13" s="58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</row>
    <row r="14" spans="1:22" ht="15" thickBot="1" x14ac:dyDescent="0.35">
      <c r="A14" s="826" t="s">
        <v>273</v>
      </c>
      <c r="B14" s="822" t="s">
        <v>558</v>
      </c>
      <c r="C14" s="46"/>
      <c r="D14" s="846"/>
      <c r="E14" s="846"/>
      <c r="F14" s="846"/>
      <c r="G14" s="846"/>
      <c r="H14" s="846"/>
      <c r="I14" s="846"/>
      <c r="J14" s="846"/>
      <c r="K14" s="846"/>
      <c r="L14" s="846"/>
      <c r="M14" s="846"/>
      <c r="N14" s="846"/>
      <c r="O14" s="846"/>
      <c r="P14" s="846"/>
      <c r="Q14" s="846"/>
      <c r="R14" s="846"/>
      <c r="S14" s="846"/>
      <c r="T14" s="846"/>
      <c r="U14" s="846"/>
      <c r="V14" s="846"/>
    </row>
    <row r="15" spans="1:22" ht="15" thickBot="1" x14ac:dyDescent="0.35">
      <c r="A15" s="1404" t="s">
        <v>275</v>
      </c>
      <c r="B15" s="1432">
        <v>4</v>
      </c>
      <c r="C15" s="1432">
        <v>5</v>
      </c>
      <c r="D15" s="1432">
        <v>6</v>
      </c>
      <c r="E15" s="1432">
        <v>7</v>
      </c>
      <c r="F15" s="1432">
        <v>8</v>
      </c>
      <c r="G15" s="1432">
        <v>9</v>
      </c>
      <c r="H15" s="1432">
        <v>10</v>
      </c>
      <c r="I15" s="1432">
        <v>11</v>
      </c>
      <c r="J15" s="1432">
        <v>12</v>
      </c>
      <c r="K15" s="1432">
        <v>13</v>
      </c>
      <c r="L15" s="1432">
        <v>14</v>
      </c>
      <c r="M15" s="1432">
        <v>15</v>
      </c>
      <c r="N15" s="1432">
        <v>16</v>
      </c>
      <c r="O15" s="1432">
        <v>17</v>
      </c>
      <c r="P15" s="1432">
        <v>18</v>
      </c>
      <c r="Q15" s="1432">
        <v>19</v>
      </c>
      <c r="R15" s="1432">
        <v>20</v>
      </c>
      <c r="S15" s="1432">
        <v>21</v>
      </c>
      <c r="T15" s="1432">
        <v>22</v>
      </c>
      <c r="U15" s="1432">
        <v>23</v>
      </c>
      <c r="V15" s="1433">
        <v>24</v>
      </c>
    </row>
    <row r="16" spans="1:22" x14ac:dyDescent="0.3">
      <c r="A16" s="1422" t="s">
        <v>12</v>
      </c>
      <c r="B16" s="853">
        <v>26.78</v>
      </c>
      <c r="C16" s="854">
        <v>29.77</v>
      </c>
      <c r="D16" s="854">
        <v>36.53</v>
      </c>
      <c r="E16" s="854">
        <v>43.94</v>
      </c>
      <c r="F16" s="854">
        <v>53.300000000000004</v>
      </c>
      <c r="G16" s="854">
        <v>62.79</v>
      </c>
      <c r="H16" s="854">
        <v>73.84</v>
      </c>
      <c r="I16" s="854">
        <v>84.37</v>
      </c>
      <c r="J16" s="854">
        <v>98.28</v>
      </c>
      <c r="K16" s="854">
        <v>112.84</v>
      </c>
      <c r="L16" s="854">
        <v>128.82999999999998</v>
      </c>
      <c r="M16" s="854">
        <v>144.30000000000001</v>
      </c>
      <c r="N16" s="854">
        <v>160.68</v>
      </c>
      <c r="O16" s="854">
        <v>178.49</v>
      </c>
      <c r="P16" s="854">
        <v>197.34000000000003</v>
      </c>
      <c r="Q16" s="854">
        <v>217.49</v>
      </c>
      <c r="R16" s="854">
        <v>239.59000000000003</v>
      </c>
      <c r="S16" s="854">
        <v>262.73</v>
      </c>
      <c r="T16" s="854">
        <v>287.04000000000002</v>
      </c>
      <c r="U16" s="854">
        <v>312.13</v>
      </c>
      <c r="V16" s="855">
        <v>338.91</v>
      </c>
    </row>
    <row r="17" spans="1:34" x14ac:dyDescent="0.3">
      <c r="A17" s="1427" t="s">
        <v>13</v>
      </c>
      <c r="B17" s="856">
        <v>29.64</v>
      </c>
      <c r="C17" s="845">
        <v>34.190000000000005</v>
      </c>
      <c r="D17" s="845">
        <v>41.47</v>
      </c>
      <c r="E17" s="845">
        <v>50.180000000000007</v>
      </c>
      <c r="F17" s="845">
        <v>61.1</v>
      </c>
      <c r="G17" s="845">
        <v>71.239999999999995</v>
      </c>
      <c r="H17" s="845">
        <v>83.33</v>
      </c>
      <c r="I17" s="845">
        <v>95.420000000000016</v>
      </c>
      <c r="J17" s="845">
        <v>110.76</v>
      </c>
      <c r="K17" s="845">
        <v>126.62000000000002</v>
      </c>
      <c r="L17" s="845">
        <v>143.65</v>
      </c>
      <c r="M17" s="845">
        <v>156</v>
      </c>
      <c r="N17" s="845">
        <v>174.20000000000002</v>
      </c>
      <c r="O17" s="845">
        <v>192.66</v>
      </c>
      <c r="P17" s="845">
        <v>212.94000000000003</v>
      </c>
      <c r="Q17" s="845">
        <v>234.78</v>
      </c>
      <c r="R17" s="845">
        <v>258.7</v>
      </c>
      <c r="S17" s="845">
        <v>283.65999999999997</v>
      </c>
      <c r="T17" s="845">
        <v>310.18</v>
      </c>
      <c r="U17" s="845">
        <v>336.96</v>
      </c>
      <c r="V17" s="848">
        <v>365.3</v>
      </c>
    </row>
    <row r="18" spans="1:34" x14ac:dyDescent="0.3">
      <c r="A18" s="1434" t="s">
        <v>14</v>
      </c>
      <c r="B18" s="856">
        <v>33.54</v>
      </c>
      <c r="C18" s="845">
        <v>38.480000000000004</v>
      </c>
      <c r="D18" s="845">
        <v>46.930000000000007</v>
      </c>
      <c r="E18" s="845">
        <v>57.07</v>
      </c>
      <c r="F18" s="845">
        <v>69.42</v>
      </c>
      <c r="G18" s="845">
        <v>80.600000000000009</v>
      </c>
      <c r="H18" s="845">
        <v>94.51</v>
      </c>
      <c r="I18" s="845">
        <v>107.9</v>
      </c>
      <c r="J18" s="845">
        <v>125.58</v>
      </c>
      <c r="K18" s="845">
        <v>143.65</v>
      </c>
      <c r="L18" s="845">
        <v>163.02000000000001</v>
      </c>
      <c r="M18" s="845">
        <v>177.32000000000002</v>
      </c>
      <c r="N18" s="845">
        <v>197.6</v>
      </c>
      <c r="O18" s="845">
        <v>218.66</v>
      </c>
      <c r="P18" s="845">
        <v>241.41</v>
      </c>
      <c r="Q18" s="845">
        <v>266.76</v>
      </c>
      <c r="R18" s="845">
        <v>293.54000000000002</v>
      </c>
      <c r="S18" s="845">
        <v>321.49</v>
      </c>
      <c r="T18" s="845">
        <v>351.91</v>
      </c>
      <c r="U18" s="845">
        <v>382.07</v>
      </c>
      <c r="V18" s="848">
        <v>414.31</v>
      </c>
    </row>
    <row r="19" spans="1:34" x14ac:dyDescent="0.3">
      <c r="A19" s="1435" t="s">
        <v>154</v>
      </c>
      <c r="B19" s="856"/>
      <c r="C19" s="845">
        <v>43.42</v>
      </c>
      <c r="D19" s="845">
        <v>51.35</v>
      </c>
      <c r="E19" s="845">
        <v>61.75</v>
      </c>
      <c r="F19" s="845">
        <v>75.660000000000011</v>
      </c>
      <c r="G19" s="845">
        <v>87.62</v>
      </c>
      <c r="H19" s="845">
        <v>103.09</v>
      </c>
      <c r="I19" s="845">
        <v>117.65</v>
      </c>
      <c r="J19" s="845">
        <v>136.76000000000002</v>
      </c>
      <c r="K19" s="845">
        <v>156.65</v>
      </c>
      <c r="L19" s="845">
        <v>177.58</v>
      </c>
      <c r="M19" s="845">
        <v>193.57000000000002</v>
      </c>
      <c r="N19" s="845">
        <v>215.54000000000002</v>
      </c>
      <c r="O19" s="845">
        <v>238.55</v>
      </c>
      <c r="P19" s="845">
        <v>262.86</v>
      </c>
      <c r="Q19" s="845">
        <v>290.81</v>
      </c>
      <c r="R19" s="845">
        <v>320.06</v>
      </c>
      <c r="S19" s="845">
        <v>350.61</v>
      </c>
      <c r="T19" s="845">
        <v>383.5</v>
      </c>
      <c r="U19" s="845">
        <v>416.39000000000004</v>
      </c>
      <c r="V19" s="848">
        <v>452.01</v>
      </c>
    </row>
    <row r="20" spans="1:34" x14ac:dyDescent="0.3">
      <c r="A20" s="1434" t="s">
        <v>291</v>
      </c>
      <c r="B20" s="856"/>
      <c r="C20" s="845">
        <v>49.660000000000004</v>
      </c>
      <c r="D20" s="845">
        <v>55.510000000000005</v>
      </c>
      <c r="E20" s="845">
        <v>66.95</v>
      </c>
      <c r="F20" s="845">
        <v>81.64</v>
      </c>
      <c r="G20" s="845">
        <v>95.420000000000016</v>
      </c>
      <c r="H20" s="845">
        <v>111.8</v>
      </c>
      <c r="I20" s="845">
        <v>127.27000000000001</v>
      </c>
      <c r="J20" s="845">
        <v>148.46</v>
      </c>
      <c r="K20" s="845">
        <v>169.65</v>
      </c>
      <c r="L20" s="845">
        <v>192.4</v>
      </c>
      <c r="M20" s="845">
        <v>209.56</v>
      </c>
      <c r="N20" s="845">
        <v>233.48</v>
      </c>
      <c r="O20" s="845">
        <v>258.31</v>
      </c>
      <c r="P20" s="845">
        <v>285.22000000000003</v>
      </c>
      <c r="Q20" s="845">
        <v>315.12</v>
      </c>
      <c r="R20" s="845">
        <v>346.71</v>
      </c>
      <c r="S20" s="845">
        <v>379.73</v>
      </c>
      <c r="T20" s="845">
        <v>415.74</v>
      </c>
      <c r="U20" s="845">
        <v>451.23</v>
      </c>
      <c r="V20" s="848">
        <v>489.58000000000004</v>
      </c>
    </row>
    <row r="21" spans="1:34" ht="15" thickBot="1" x14ac:dyDescent="0.35">
      <c r="A21" s="1436" t="s">
        <v>292</v>
      </c>
      <c r="B21" s="857"/>
      <c r="C21" s="849"/>
      <c r="D21" s="849">
        <v>64.739999999999995</v>
      </c>
      <c r="E21" s="849">
        <v>79.430000000000007</v>
      </c>
      <c r="F21" s="849">
        <v>95.81</v>
      </c>
      <c r="G21" s="849">
        <v>112.71000000000001</v>
      </c>
      <c r="H21" s="849">
        <v>131.30000000000001</v>
      </c>
      <c r="I21" s="849">
        <v>150.15</v>
      </c>
      <c r="J21" s="849">
        <v>175.10999999999999</v>
      </c>
      <c r="K21" s="849">
        <v>199.94000000000003</v>
      </c>
      <c r="L21" s="849">
        <v>227.37</v>
      </c>
      <c r="M21" s="849">
        <v>247.78</v>
      </c>
      <c r="N21" s="849">
        <v>275.08</v>
      </c>
      <c r="O21" s="849">
        <v>304.07</v>
      </c>
      <c r="P21" s="849">
        <v>337.35</v>
      </c>
      <c r="Q21" s="849">
        <v>372.84000000000003</v>
      </c>
      <c r="R21" s="849">
        <v>408.2</v>
      </c>
      <c r="S21" s="849">
        <v>447.71999999999997</v>
      </c>
      <c r="T21" s="849">
        <v>491.14000000000004</v>
      </c>
      <c r="U21" s="849">
        <v>532.87</v>
      </c>
      <c r="V21" s="850">
        <v>576.94000000000005</v>
      </c>
    </row>
    <row r="23" spans="1:34" ht="15" thickBot="1" x14ac:dyDescent="0.35">
      <c r="A23" s="1685" t="s">
        <v>293</v>
      </c>
      <c r="B23" s="1685"/>
      <c r="S23" s="1685" t="s">
        <v>293</v>
      </c>
      <c r="T23" s="1685"/>
    </row>
    <row r="24" spans="1:34" ht="15" thickBot="1" x14ac:dyDescent="0.35">
      <c r="A24" s="897" t="s">
        <v>284</v>
      </c>
      <c r="B24" s="826" t="s">
        <v>274</v>
      </c>
      <c r="C24" s="822" t="s">
        <v>563</v>
      </c>
      <c r="D24" s="846"/>
      <c r="E24" s="846"/>
      <c r="F24" s="846"/>
      <c r="G24" s="846"/>
      <c r="H24" s="846"/>
      <c r="I24" s="846"/>
      <c r="J24" s="846"/>
      <c r="K24" s="846"/>
      <c r="L24" s="846"/>
      <c r="M24" s="846"/>
      <c r="N24" s="846"/>
      <c r="O24" s="846"/>
      <c r="P24" s="846"/>
      <c r="S24" s="872" t="s">
        <v>284</v>
      </c>
      <c r="T24" s="46"/>
      <c r="U24" s="1683" t="s">
        <v>558</v>
      </c>
      <c r="V24" s="1684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 ht="15" thickBot="1" x14ac:dyDescent="0.35">
      <c r="A25" s="902" t="s">
        <v>275</v>
      </c>
      <c r="B25" s="861">
        <v>10</v>
      </c>
      <c r="C25" s="862">
        <v>11</v>
      </c>
      <c r="D25" s="862">
        <v>12</v>
      </c>
      <c r="E25" s="862">
        <v>13</v>
      </c>
      <c r="F25" s="862">
        <v>14</v>
      </c>
      <c r="G25" s="862">
        <v>15</v>
      </c>
      <c r="H25" s="862">
        <v>16</v>
      </c>
      <c r="I25" s="862">
        <v>17</v>
      </c>
      <c r="J25" s="862">
        <v>18</v>
      </c>
      <c r="K25" s="862">
        <v>19</v>
      </c>
      <c r="L25" s="862">
        <v>20</v>
      </c>
      <c r="M25" s="862">
        <v>21</v>
      </c>
      <c r="N25" s="862">
        <v>22</v>
      </c>
      <c r="O25" s="862">
        <v>23</v>
      </c>
      <c r="P25" s="863">
        <v>24</v>
      </c>
      <c r="S25" s="902" t="s">
        <v>275</v>
      </c>
      <c r="T25" s="861">
        <v>10</v>
      </c>
      <c r="U25" s="862">
        <v>11</v>
      </c>
      <c r="V25" s="862">
        <v>12</v>
      </c>
      <c r="W25" s="862">
        <v>13</v>
      </c>
      <c r="X25" s="862">
        <v>14</v>
      </c>
      <c r="Y25" s="862">
        <v>15</v>
      </c>
      <c r="Z25" s="862">
        <v>16</v>
      </c>
      <c r="AA25" s="862">
        <v>17</v>
      </c>
      <c r="AB25" s="862">
        <v>18</v>
      </c>
      <c r="AC25" s="862">
        <v>19</v>
      </c>
      <c r="AD25" s="862">
        <v>20</v>
      </c>
      <c r="AE25" s="862">
        <v>21</v>
      </c>
      <c r="AF25" s="862">
        <v>22</v>
      </c>
      <c r="AG25" s="862">
        <v>23</v>
      </c>
      <c r="AH25" s="863">
        <v>24</v>
      </c>
    </row>
    <row r="26" spans="1:34" x14ac:dyDescent="0.3">
      <c r="A26" s="901">
        <v>10</v>
      </c>
      <c r="B26" s="853">
        <v>72.900000000000006</v>
      </c>
      <c r="C26" s="854">
        <v>77.599999999999994</v>
      </c>
      <c r="D26" s="854">
        <v>83.8</v>
      </c>
      <c r="E26" s="854">
        <v>86.9</v>
      </c>
      <c r="F26" s="854">
        <v>90.1</v>
      </c>
      <c r="G26" s="854">
        <v>93.2</v>
      </c>
      <c r="H26" s="854">
        <v>96.7</v>
      </c>
      <c r="I26" s="854">
        <v>99.8</v>
      </c>
      <c r="J26" s="854">
        <v>109</v>
      </c>
      <c r="K26" s="854">
        <v>119.5</v>
      </c>
      <c r="L26" s="854">
        <v>129</v>
      </c>
      <c r="M26" s="854">
        <v>138.1</v>
      </c>
      <c r="N26" s="854">
        <v>145.9</v>
      </c>
      <c r="O26" s="854">
        <v>153.6</v>
      </c>
      <c r="P26" s="855">
        <v>161.30000000000001</v>
      </c>
      <c r="S26" s="901">
        <v>10</v>
      </c>
      <c r="T26" s="853">
        <v>94.77000000000001</v>
      </c>
      <c r="U26" s="854">
        <v>100.88</v>
      </c>
      <c r="V26" s="854">
        <v>108.94</v>
      </c>
      <c r="W26" s="854">
        <v>112.97000000000001</v>
      </c>
      <c r="X26" s="854">
        <v>117.13</v>
      </c>
      <c r="Y26" s="854">
        <v>121.16000000000001</v>
      </c>
      <c r="Z26" s="854">
        <v>125.71000000000001</v>
      </c>
      <c r="AA26" s="854">
        <v>129.74</v>
      </c>
      <c r="AB26" s="854">
        <v>141.70000000000002</v>
      </c>
      <c r="AC26" s="854">
        <v>155.35</v>
      </c>
      <c r="AD26" s="854">
        <v>167.70000000000002</v>
      </c>
      <c r="AE26" s="854">
        <v>179.53</v>
      </c>
      <c r="AF26" s="854">
        <v>189.67000000000002</v>
      </c>
      <c r="AG26" s="854">
        <v>199.68</v>
      </c>
      <c r="AH26" s="855">
        <v>209.69000000000003</v>
      </c>
    </row>
    <row r="27" spans="1:34" x14ac:dyDescent="0.3">
      <c r="A27" s="899">
        <v>11</v>
      </c>
      <c r="B27" s="856">
        <v>77.599999999999994</v>
      </c>
      <c r="C27" s="845">
        <v>84.4</v>
      </c>
      <c r="D27" s="845">
        <v>91.2</v>
      </c>
      <c r="E27" s="845">
        <v>95</v>
      </c>
      <c r="F27" s="845">
        <v>99.1</v>
      </c>
      <c r="G27" s="845">
        <v>102.6</v>
      </c>
      <c r="H27" s="845">
        <v>106.6</v>
      </c>
      <c r="I27" s="845">
        <v>110.4</v>
      </c>
      <c r="J27" s="845">
        <v>119.9</v>
      </c>
      <c r="K27" s="845">
        <v>131.6</v>
      </c>
      <c r="L27" s="845">
        <v>141.4</v>
      </c>
      <c r="M27" s="845">
        <v>151.19999999999999</v>
      </c>
      <c r="N27" s="845">
        <v>159.69999999999999</v>
      </c>
      <c r="O27" s="845">
        <v>167.8</v>
      </c>
      <c r="P27" s="848">
        <v>176.3</v>
      </c>
      <c r="S27" s="899">
        <v>11</v>
      </c>
      <c r="T27" s="856">
        <v>100.88</v>
      </c>
      <c r="U27" s="845">
        <v>109.72000000000001</v>
      </c>
      <c r="V27" s="845">
        <v>118.56</v>
      </c>
      <c r="W27" s="845">
        <v>123.5</v>
      </c>
      <c r="X27" s="845">
        <v>128.82999999999998</v>
      </c>
      <c r="Y27" s="845">
        <v>133.38</v>
      </c>
      <c r="Z27" s="845">
        <v>138.57999999999998</v>
      </c>
      <c r="AA27" s="845">
        <v>143.52000000000001</v>
      </c>
      <c r="AB27" s="845">
        <v>155.87</v>
      </c>
      <c r="AC27" s="845">
        <v>171.08</v>
      </c>
      <c r="AD27" s="845">
        <v>183.82000000000002</v>
      </c>
      <c r="AE27" s="845">
        <v>196.56</v>
      </c>
      <c r="AF27" s="845">
        <v>207.60999999999999</v>
      </c>
      <c r="AG27" s="845">
        <v>218.14000000000001</v>
      </c>
      <c r="AH27" s="848">
        <v>229.19000000000003</v>
      </c>
    </row>
    <row r="28" spans="1:34" x14ac:dyDescent="0.3">
      <c r="A28" s="899">
        <v>12</v>
      </c>
      <c r="B28" s="856">
        <v>83.8</v>
      </c>
      <c r="C28" s="845">
        <v>91.2</v>
      </c>
      <c r="D28" s="845">
        <v>98.9</v>
      </c>
      <c r="E28" s="845">
        <v>103.2</v>
      </c>
      <c r="F28" s="845">
        <v>107.5</v>
      </c>
      <c r="G28" s="845">
        <v>112.1</v>
      </c>
      <c r="H28" s="845">
        <v>116.5</v>
      </c>
      <c r="I28" s="845">
        <v>121.1</v>
      </c>
      <c r="J28" s="845">
        <v>131.4</v>
      </c>
      <c r="K28" s="845">
        <v>143.30000000000001</v>
      </c>
      <c r="L28" s="845">
        <v>153.69999999999999</v>
      </c>
      <c r="M28" s="845">
        <v>164.4</v>
      </c>
      <c r="N28" s="845">
        <v>173.3</v>
      </c>
      <c r="O28" s="845">
        <v>182.3</v>
      </c>
      <c r="P28" s="848">
        <v>191.1</v>
      </c>
      <c r="S28" s="899">
        <v>12</v>
      </c>
      <c r="T28" s="856">
        <v>108.94</v>
      </c>
      <c r="U28" s="845">
        <v>118.56</v>
      </c>
      <c r="V28" s="845">
        <v>128.57000000000002</v>
      </c>
      <c r="W28" s="845">
        <v>134.16</v>
      </c>
      <c r="X28" s="845">
        <v>139.75</v>
      </c>
      <c r="Y28" s="845">
        <v>145.72999999999999</v>
      </c>
      <c r="Z28" s="845">
        <v>151.45000000000002</v>
      </c>
      <c r="AA28" s="845">
        <v>157.43</v>
      </c>
      <c r="AB28" s="845">
        <v>170.82000000000002</v>
      </c>
      <c r="AC28" s="845">
        <v>186.29000000000002</v>
      </c>
      <c r="AD28" s="845">
        <v>199.81</v>
      </c>
      <c r="AE28" s="845">
        <v>213.72000000000003</v>
      </c>
      <c r="AF28" s="845">
        <v>225.29000000000002</v>
      </c>
      <c r="AG28" s="845">
        <v>236.99</v>
      </c>
      <c r="AH28" s="848">
        <v>248.43</v>
      </c>
    </row>
    <row r="29" spans="1:34" x14ac:dyDescent="0.3">
      <c r="A29" s="899">
        <v>13</v>
      </c>
      <c r="B29" s="856">
        <v>86.9</v>
      </c>
      <c r="C29" s="845">
        <v>95</v>
      </c>
      <c r="D29" s="845">
        <v>103.2</v>
      </c>
      <c r="E29" s="845">
        <v>111.4</v>
      </c>
      <c r="F29" s="845">
        <v>116.3</v>
      </c>
      <c r="G29" s="845">
        <v>121.4</v>
      </c>
      <c r="H29" s="845">
        <v>126.3</v>
      </c>
      <c r="I29" s="845">
        <v>131.5</v>
      </c>
      <c r="J29" s="845">
        <v>142.69999999999999</v>
      </c>
      <c r="K29" s="845">
        <v>155.19999999999999</v>
      </c>
      <c r="L29" s="845">
        <v>166.3</v>
      </c>
      <c r="M29" s="845">
        <v>177.3</v>
      </c>
      <c r="N29" s="845">
        <v>186.9</v>
      </c>
      <c r="O29" s="845">
        <v>196.3</v>
      </c>
      <c r="P29" s="848">
        <v>206.1</v>
      </c>
      <c r="S29" s="899">
        <v>13</v>
      </c>
      <c r="T29" s="856">
        <v>112.97000000000001</v>
      </c>
      <c r="U29" s="845">
        <v>123.5</v>
      </c>
      <c r="V29" s="845">
        <v>134.16</v>
      </c>
      <c r="W29" s="845">
        <v>144.82000000000002</v>
      </c>
      <c r="X29" s="845">
        <v>151.19</v>
      </c>
      <c r="Y29" s="845">
        <v>157.82000000000002</v>
      </c>
      <c r="Z29" s="845">
        <v>164.19</v>
      </c>
      <c r="AA29" s="845">
        <v>170.95000000000002</v>
      </c>
      <c r="AB29" s="845">
        <v>185.51</v>
      </c>
      <c r="AC29" s="845">
        <v>201.76</v>
      </c>
      <c r="AD29" s="845">
        <v>216.19000000000003</v>
      </c>
      <c r="AE29" s="845">
        <v>230.49</v>
      </c>
      <c r="AF29" s="845">
        <v>242.97000000000003</v>
      </c>
      <c r="AG29" s="845">
        <v>255.19000000000003</v>
      </c>
      <c r="AH29" s="848">
        <v>267.93</v>
      </c>
    </row>
    <row r="30" spans="1:34" x14ac:dyDescent="0.3">
      <c r="A30" s="899">
        <v>14</v>
      </c>
      <c r="B30" s="856">
        <v>90.1</v>
      </c>
      <c r="C30" s="845">
        <v>99.1</v>
      </c>
      <c r="D30" s="845">
        <v>107.5</v>
      </c>
      <c r="E30" s="845">
        <v>116.3</v>
      </c>
      <c r="F30" s="845">
        <v>124.9</v>
      </c>
      <c r="G30" s="845">
        <v>130.69999999999999</v>
      </c>
      <c r="H30" s="845">
        <v>136.19999999999999</v>
      </c>
      <c r="I30" s="845">
        <v>142.1</v>
      </c>
      <c r="J30" s="845">
        <v>153.69999999999999</v>
      </c>
      <c r="K30" s="845">
        <v>166.8</v>
      </c>
      <c r="L30" s="845">
        <v>178.6</v>
      </c>
      <c r="M30" s="845">
        <v>190.4</v>
      </c>
      <c r="N30" s="845">
        <v>200.6</v>
      </c>
      <c r="O30" s="845">
        <v>210.5</v>
      </c>
      <c r="P30" s="848">
        <v>221</v>
      </c>
      <c r="S30" s="899">
        <v>14</v>
      </c>
      <c r="T30" s="856">
        <v>117.13</v>
      </c>
      <c r="U30" s="845">
        <v>128.82999999999998</v>
      </c>
      <c r="V30" s="845">
        <v>139.75</v>
      </c>
      <c r="W30" s="845">
        <v>151.19</v>
      </c>
      <c r="X30" s="845">
        <v>162.37</v>
      </c>
      <c r="Y30" s="845">
        <v>169.91</v>
      </c>
      <c r="Z30" s="845">
        <v>177.06</v>
      </c>
      <c r="AA30" s="845">
        <v>184.73</v>
      </c>
      <c r="AB30" s="845">
        <v>199.81</v>
      </c>
      <c r="AC30" s="845">
        <v>216.84000000000003</v>
      </c>
      <c r="AD30" s="845">
        <v>232.18</v>
      </c>
      <c r="AE30" s="845">
        <v>247.52</v>
      </c>
      <c r="AF30" s="845">
        <v>260.78000000000003</v>
      </c>
      <c r="AG30" s="845">
        <v>273.65000000000003</v>
      </c>
      <c r="AH30" s="848">
        <v>287.3</v>
      </c>
    </row>
    <row r="31" spans="1:34" x14ac:dyDescent="0.3">
      <c r="A31" s="899">
        <v>15</v>
      </c>
      <c r="B31" s="856">
        <v>93.2</v>
      </c>
      <c r="C31" s="845">
        <v>102.6</v>
      </c>
      <c r="D31" s="845">
        <v>112.1</v>
      </c>
      <c r="E31" s="845">
        <v>121.4</v>
      </c>
      <c r="F31" s="845">
        <v>130.69999999999999</v>
      </c>
      <c r="G31" s="845">
        <v>140</v>
      </c>
      <c r="H31" s="845">
        <v>146.30000000000001</v>
      </c>
      <c r="I31" s="845">
        <v>152.4</v>
      </c>
      <c r="J31" s="845">
        <v>164.9</v>
      </c>
      <c r="K31" s="845">
        <v>178.8</v>
      </c>
      <c r="L31" s="845">
        <v>190.9</v>
      </c>
      <c r="M31" s="845">
        <v>203.3</v>
      </c>
      <c r="N31" s="845">
        <v>214.2</v>
      </c>
      <c r="O31" s="845">
        <v>225</v>
      </c>
      <c r="P31" s="848">
        <v>235.9</v>
      </c>
      <c r="S31" s="899">
        <v>15</v>
      </c>
      <c r="T31" s="856">
        <v>121.16000000000001</v>
      </c>
      <c r="U31" s="845">
        <v>133.38</v>
      </c>
      <c r="V31" s="845">
        <v>145.72999999999999</v>
      </c>
      <c r="W31" s="845">
        <v>157.82000000000002</v>
      </c>
      <c r="X31" s="845">
        <v>169.91</v>
      </c>
      <c r="Y31" s="845">
        <v>182</v>
      </c>
      <c r="Z31" s="845">
        <v>190.19000000000003</v>
      </c>
      <c r="AA31" s="845">
        <v>198.12</v>
      </c>
      <c r="AB31" s="845">
        <v>214.37</v>
      </c>
      <c r="AC31" s="845">
        <v>232.44000000000003</v>
      </c>
      <c r="AD31" s="845">
        <v>248.17000000000002</v>
      </c>
      <c r="AE31" s="845">
        <v>264.29000000000002</v>
      </c>
      <c r="AF31" s="845">
        <v>278.45999999999998</v>
      </c>
      <c r="AG31" s="845">
        <v>292.5</v>
      </c>
      <c r="AH31" s="848">
        <v>306.67</v>
      </c>
    </row>
    <row r="32" spans="1:34" x14ac:dyDescent="0.3">
      <c r="A32" s="899">
        <v>16</v>
      </c>
      <c r="B32" s="856">
        <v>96.7</v>
      </c>
      <c r="C32" s="845">
        <v>106.6</v>
      </c>
      <c r="D32" s="845">
        <v>116.5</v>
      </c>
      <c r="E32" s="845">
        <v>126.3</v>
      </c>
      <c r="F32" s="845">
        <v>136.19999999999999</v>
      </c>
      <c r="G32" s="845">
        <v>146.30000000000001</v>
      </c>
      <c r="H32" s="845">
        <v>156</v>
      </c>
      <c r="I32" s="845">
        <v>163.1</v>
      </c>
      <c r="J32" s="845">
        <v>176.2</v>
      </c>
      <c r="K32" s="845">
        <v>190.6</v>
      </c>
      <c r="L32" s="845">
        <v>203.4</v>
      </c>
      <c r="M32" s="845">
        <v>216.5</v>
      </c>
      <c r="N32" s="845">
        <v>227.9</v>
      </c>
      <c r="O32" s="845">
        <v>239.2</v>
      </c>
      <c r="P32" s="848">
        <v>250.8</v>
      </c>
      <c r="S32" s="899">
        <v>16</v>
      </c>
      <c r="T32" s="856">
        <v>125.71000000000001</v>
      </c>
      <c r="U32" s="845">
        <v>138.57999999999998</v>
      </c>
      <c r="V32" s="845">
        <v>151.45000000000002</v>
      </c>
      <c r="W32" s="845">
        <v>164.19</v>
      </c>
      <c r="X32" s="845">
        <v>177.06</v>
      </c>
      <c r="Y32" s="845">
        <v>190.19000000000003</v>
      </c>
      <c r="Z32" s="845">
        <v>202.8</v>
      </c>
      <c r="AA32" s="845">
        <v>212.03</v>
      </c>
      <c r="AB32" s="845">
        <v>229.06</v>
      </c>
      <c r="AC32" s="845">
        <v>247.78</v>
      </c>
      <c r="AD32" s="845">
        <v>264.42</v>
      </c>
      <c r="AE32" s="845">
        <v>281.45</v>
      </c>
      <c r="AF32" s="845">
        <v>296.27000000000004</v>
      </c>
      <c r="AG32" s="845">
        <v>310.95999999999998</v>
      </c>
      <c r="AH32" s="848">
        <v>326.04000000000002</v>
      </c>
    </row>
    <row r="33" spans="1:34" x14ac:dyDescent="0.3">
      <c r="A33" s="899">
        <v>17</v>
      </c>
      <c r="B33" s="856">
        <v>99.8</v>
      </c>
      <c r="C33" s="845">
        <v>110.4</v>
      </c>
      <c r="D33" s="845">
        <v>121.1</v>
      </c>
      <c r="E33" s="845">
        <v>131.5</v>
      </c>
      <c r="F33" s="845">
        <v>142.1</v>
      </c>
      <c r="G33" s="845">
        <v>152.4</v>
      </c>
      <c r="H33" s="845">
        <v>163.1</v>
      </c>
      <c r="I33" s="845">
        <v>173.6</v>
      </c>
      <c r="J33" s="845">
        <v>187.3</v>
      </c>
      <c r="K33" s="845">
        <v>202.3</v>
      </c>
      <c r="L33" s="845">
        <v>216</v>
      </c>
      <c r="M33" s="845">
        <v>229.6</v>
      </c>
      <c r="N33" s="845">
        <v>241.5</v>
      </c>
      <c r="O33" s="845">
        <v>253.6</v>
      </c>
      <c r="P33" s="848">
        <v>265.60000000000002</v>
      </c>
      <c r="S33" s="899">
        <v>17</v>
      </c>
      <c r="T33" s="856">
        <v>129.74</v>
      </c>
      <c r="U33" s="845">
        <v>143.52000000000001</v>
      </c>
      <c r="V33" s="845">
        <v>157.43</v>
      </c>
      <c r="W33" s="845">
        <v>170.95000000000002</v>
      </c>
      <c r="X33" s="845">
        <v>184.73</v>
      </c>
      <c r="Y33" s="845">
        <v>198.12</v>
      </c>
      <c r="Z33" s="845">
        <v>212.03</v>
      </c>
      <c r="AA33" s="845">
        <v>225.68</v>
      </c>
      <c r="AB33" s="845">
        <v>243.49</v>
      </c>
      <c r="AC33" s="845">
        <v>262.99</v>
      </c>
      <c r="AD33" s="845">
        <v>280.8</v>
      </c>
      <c r="AE33" s="845">
        <v>298.48</v>
      </c>
      <c r="AF33" s="845">
        <v>313.95</v>
      </c>
      <c r="AG33" s="845">
        <v>329.68</v>
      </c>
      <c r="AH33" s="848">
        <v>345.28000000000003</v>
      </c>
    </row>
    <row r="34" spans="1:34" x14ac:dyDescent="0.3">
      <c r="A34" s="899">
        <v>18</v>
      </c>
      <c r="B34" s="856">
        <v>109</v>
      </c>
      <c r="C34" s="845">
        <v>119.9</v>
      </c>
      <c r="D34" s="845">
        <v>131.4</v>
      </c>
      <c r="E34" s="845">
        <v>142.69999999999999</v>
      </c>
      <c r="F34" s="845">
        <v>153.69999999999999</v>
      </c>
      <c r="G34" s="845">
        <v>164.9</v>
      </c>
      <c r="H34" s="845">
        <v>176.2</v>
      </c>
      <c r="I34" s="845">
        <v>187.3</v>
      </c>
      <c r="J34" s="845">
        <v>198.4</v>
      </c>
      <c r="K34" s="845">
        <v>214.2</v>
      </c>
      <c r="L34" s="845">
        <v>228.4</v>
      </c>
      <c r="M34" s="845">
        <v>242.5</v>
      </c>
      <c r="N34" s="845">
        <v>255.3</v>
      </c>
      <c r="O34" s="845">
        <v>267.89999999999998</v>
      </c>
      <c r="P34" s="848">
        <v>280.7</v>
      </c>
      <c r="S34" s="899">
        <v>18</v>
      </c>
      <c r="T34" s="856">
        <v>141.70000000000002</v>
      </c>
      <c r="U34" s="845">
        <v>155.87</v>
      </c>
      <c r="V34" s="845">
        <v>170.82000000000002</v>
      </c>
      <c r="W34" s="845">
        <v>185.51</v>
      </c>
      <c r="X34" s="845">
        <v>199.81</v>
      </c>
      <c r="Y34" s="845">
        <v>214.37</v>
      </c>
      <c r="Z34" s="845">
        <v>229.06</v>
      </c>
      <c r="AA34" s="845">
        <v>243.49</v>
      </c>
      <c r="AB34" s="845">
        <v>257.92</v>
      </c>
      <c r="AC34" s="845">
        <v>278.45999999999998</v>
      </c>
      <c r="AD34" s="845">
        <v>296.92</v>
      </c>
      <c r="AE34" s="845">
        <v>315.25</v>
      </c>
      <c r="AF34" s="845">
        <v>331.89000000000004</v>
      </c>
      <c r="AG34" s="845">
        <v>348.27</v>
      </c>
      <c r="AH34" s="848">
        <v>364.91</v>
      </c>
    </row>
    <row r="35" spans="1:34" x14ac:dyDescent="0.3">
      <c r="A35" s="899">
        <v>19</v>
      </c>
      <c r="B35" s="856">
        <v>119.5</v>
      </c>
      <c r="C35" s="845">
        <v>131.6</v>
      </c>
      <c r="D35" s="845">
        <v>143.30000000000001</v>
      </c>
      <c r="E35" s="845">
        <v>155.19999999999999</v>
      </c>
      <c r="F35" s="845">
        <v>166.8</v>
      </c>
      <c r="G35" s="845">
        <v>178.8</v>
      </c>
      <c r="H35" s="845">
        <v>190.6</v>
      </c>
      <c r="I35" s="845">
        <v>202.3</v>
      </c>
      <c r="J35" s="845">
        <v>214.2</v>
      </c>
      <c r="K35" s="845">
        <v>226</v>
      </c>
      <c r="L35" s="845">
        <v>240.7</v>
      </c>
      <c r="M35" s="845">
        <v>255.5</v>
      </c>
      <c r="N35" s="845">
        <v>268.8</v>
      </c>
      <c r="O35" s="845">
        <v>282</v>
      </c>
      <c r="P35" s="848">
        <v>295.5</v>
      </c>
      <c r="S35" s="899">
        <v>19</v>
      </c>
      <c r="T35" s="856">
        <v>155.35</v>
      </c>
      <c r="U35" s="845">
        <v>171.08</v>
      </c>
      <c r="V35" s="845">
        <v>186.29000000000002</v>
      </c>
      <c r="W35" s="845">
        <v>201.76</v>
      </c>
      <c r="X35" s="845">
        <v>216.84000000000003</v>
      </c>
      <c r="Y35" s="845">
        <v>232.44000000000003</v>
      </c>
      <c r="Z35" s="845">
        <v>247.78</v>
      </c>
      <c r="AA35" s="845">
        <v>262.99</v>
      </c>
      <c r="AB35" s="845">
        <v>278.45999999999998</v>
      </c>
      <c r="AC35" s="845">
        <v>293.8</v>
      </c>
      <c r="AD35" s="845">
        <v>312.90999999999997</v>
      </c>
      <c r="AE35" s="845">
        <v>332.15000000000003</v>
      </c>
      <c r="AF35" s="845">
        <v>349.44000000000005</v>
      </c>
      <c r="AG35" s="845">
        <v>366.6</v>
      </c>
      <c r="AH35" s="848">
        <v>384.15000000000003</v>
      </c>
    </row>
    <row r="36" spans="1:34" x14ac:dyDescent="0.3">
      <c r="A36" s="899">
        <v>20</v>
      </c>
      <c r="B36" s="856">
        <v>129</v>
      </c>
      <c r="C36" s="845">
        <v>141.4</v>
      </c>
      <c r="D36" s="845">
        <v>153.69999999999999</v>
      </c>
      <c r="E36" s="845">
        <v>166.3</v>
      </c>
      <c r="F36" s="845">
        <v>178.6</v>
      </c>
      <c r="G36" s="845">
        <v>190.9</v>
      </c>
      <c r="H36" s="845">
        <v>203.4</v>
      </c>
      <c r="I36" s="845">
        <v>216</v>
      </c>
      <c r="J36" s="845">
        <v>228.4</v>
      </c>
      <c r="K36" s="845">
        <v>240.7</v>
      </c>
      <c r="L36" s="845">
        <v>253</v>
      </c>
      <c r="M36" s="845">
        <v>268.60000000000002</v>
      </c>
      <c r="N36" s="845">
        <v>282.39999999999998</v>
      </c>
      <c r="O36" s="845">
        <v>296.5</v>
      </c>
      <c r="P36" s="848">
        <v>310.3</v>
      </c>
      <c r="S36" s="899">
        <v>20</v>
      </c>
      <c r="T36" s="856">
        <v>167.70000000000002</v>
      </c>
      <c r="U36" s="845">
        <v>183.82000000000002</v>
      </c>
      <c r="V36" s="845">
        <v>199.81</v>
      </c>
      <c r="W36" s="845">
        <v>216.19000000000003</v>
      </c>
      <c r="X36" s="845">
        <v>232.18</v>
      </c>
      <c r="Y36" s="845">
        <v>248.17000000000002</v>
      </c>
      <c r="Z36" s="845">
        <v>264.42</v>
      </c>
      <c r="AA36" s="845">
        <v>280.8</v>
      </c>
      <c r="AB36" s="845">
        <v>296.92</v>
      </c>
      <c r="AC36" s="845">
        <v>312.90999999999997</v>
      </c>
      <c r="AD36" s="845">
        <v>328.90000000000003</v>
      </c>
      <c r="AE36" s="845">
        <v>349.18000000000006</v>
      </c>
      <c r="AF36" s="845">
        <v>367.12</v>
      </c>
      <c r="AG36" s="845">
        <v>385.45</v>
      </c>
      <c r="AH36" s="848">
        <v>403.39000000000004</v>
      </c>
    </row>
    <row r="37" spans="1:34" x14ac:dyDescent="0.3">
      <c r="A37" s="899">
        <v>21</v>
      </c>
      <c r="B37" s="856">
        <v>138.1</v>
      </c>
      <c r="C37" s="845">
        <v>151.19999999999999</v>
      </c>
      <c r="D37" s="845">
        <v>164.4</v>
      </c>
      <c r="E37" s="845">
        <v>177.3</v>
      </c>
      <c r="F37" s="845">
        <v>190.4</v>
      </c>
      <c r="G37" s="845">
        <v>203.3</v>
      </c>
      <c r="H37" s="845">
        <v>216.5</v>
      </c>
      <c r="I37" s="845">
        <v>229.6</v>
      </c>
      <c r="J37" s="845">
        <v>242.5</v>
      </c>
      <c r="K37" s="845">
        <v>255.5</v>
      </c>
      <c r="L37" s="845">
        <v>268.60000000000002</v>
      </c>
      <c r="M37" s="845">
        <v>281.5</v>
      </c>
      <c r="N37" s="845">
        <v>296.3</v>
      </c>
      <c r="O37" s="845">
        <v>310.60000000000002</v>
      </c>
      <c r="P37" s="848">
        <v>325.2</v>
      </c>
      <c r="S37" s="899">
        <v>21</v>
      </c>
      <c r="T37" s="856">
        <v>179.53</v>
      </c>
      <c r="U37" s="845">
        <v>196.56</v>
      </c>
      <c r="V37" s="845">
        <v>213.72000000000003</v>
      </c>
      <c r="W37" s="845">
        <v>230.49</v>
      </c>
      <c r="X37" s="845">
        <v>247.52</v>
      </c>
      <c r="Y37" s="845">
        <v>264.29000000000002</v>
      </c>
      <c r="Z37" s="845">
        <v>281.45</v>
      </c>
      <c r="AA37" s="845">
        <v>298.48</v>
      </c>
      <c r="AB37" s="845">
        <v>315.25</v>
      </c>
      <c r="AC37" s="845">
        <v>332.15000000000003</v>
      </c>
      <c r="AD37" s="845">
        <v>349.18000000000006</v>
      </c>
      <c r="AE37" s="845">
        <v>365.95</v>
      </c>
      <c r="AF37" s="845">
        <v>385.19000000000005</v>
      </c>
      <c r="AG37" s="845">
        <v>403.78000000000003</v>
      </c>
      <c r="AH37" s="848">
        <v>422.76</v>
      </c>
    </row>
    <row r="38" spans="1:34" x14ac:dyDescent="0.3">
      <c r="A38" s="899">
        <v>22</v>
      </c>
      <c r="B38" s="856">
        <v>145.9</v>
      </c>
      <c r="C38" s="845">
        <v>159.69999999999999</v>
      </c>
      <c r="D38" s="845">
        <v>173.3</v>
      </c>
      <c r="E38" s="845">
        <v>186.9</v>
      </c>
      <c r="F38" s="845">
        <v>200.6</v>
      </c>
      <c r="G38" s="845">
        <v>214.2</v>
      </c>
      <c r="H38" s="845">
        <v>227.9</v>
      </c>
      <c r="I38" s="845">
        <v>241.5</v>
      </c>
      <c r="J38" s="845">
        <v>255.3</v>
      </c>
      <c r="K38" s="845">
        <v>268.8</v>
      </c>
      <c r="L38" s="845">
        <v>282.39999999999998</v>
      </c>
      <c r="M38" s="845">
        <v>296.3</v>
      </c>
      <c r="N38" s="845">
        <v>310</v>
      </c>
      <c r="O38" s="845">
        <v>325</v>
      </c>
      <c r="P38" s="848">
        <v>340.3</v>
      </c>
      <c r="S38" s="899">
        <v>22</v>
      </c>
      <c r="T38" s="856">
        <v>189.67000000000002</v>
      </c>
      <c r="U38" s="845">
        <v>207.60999999999999</v>
      </c>
      <c r="V38" s="845">
        <v>225.29000000000002</v>
      </c>
      <c r="W38" s="845">
        <v>242.97000000000003</v>
      </c>
      <c r="X38" s="845">
        <v>260.78000000000003</v>
      </c>
      <c r="Y38" s="845">
        <v>278.45999999999998</v>
      </c>
      <c r="Z38" s="845">
        <v>296.27000000000004</v>
      </c>
      <c r="AA38" s="845">
        <v>313.95</v>
      </c>
      <c r="AB38" s="845">
        <v>331.89000000000004</v>
      </c>
      <c r="AC38" s="845">
        <v>349.44000000000005</v>
      </c>
      <c r="AD38" s="845">
        <v>367.12</v>
      </c>
      <c r="AE38" s="845">
        <v>385.19000000000005</v>
      </c>
      <c r="AF38" s="845">
        <v>403</v>
      </c>
      <c r="AG38" s="845">
        <v>422.5</v>
      </c>
      <c r="AH38" s="848">
        <v>442.39000000000004</v>
      </c>
    </row>
    <row r="39" spans="1:34" x14ac:dyDescent="0.3">
      <c r="A39" s="899">
        <v>23</v>
      </c>
      <c r="B39" s="856">
        <v>153.6</v>
      </c>
      <c r="C39" s="845">
        <v>167.8</v>
      </c>
      <c r="D39" s="845">
        <v>182.3</v>
      </c>
      <c r="E39" s="845">
        <v>196.3</v>
      </c>
      <c r="F39" s="845">
        <v>210.5</v>
      </c>
      <c r="G39" s="845">
        <v>225</v>
      </c>
      <c r="H39" s="845">
        <v>239.2</v>
      </c>
      <c r="I39" s="845">
        <v>253.6</v>
      </c>
      <c r="J39" s="845">
        <v>267.89999999999998</v>
      </c>
      <c r="K39" s="845">
        <v>282</v>
      </c>
      <c r="L39" s="845">
        <v>296.5</v>
      </c>
      <c r="M39" s="845">
        <v>310.60000000000002</v>
      </c>
      <c r="N39" s="845">
        <v>325</v>
      </c>
      <c r="O39" s="845">
        <v>339.4</v>
      </c>
      <c r="P39" s="848">
        <v>355.1</v>
      </c>
      <c r="S39" s="899">
        <v>23</v>
      </c>
      <c r="T39" s="856">
        <v>199.68</v>
      </c>
      <c r="U39" s="845">
        <v>218.14000000000001</v>
      </c>
      <c r="V39" s="845">
        <v>236.99</v>
      </c>
      <c r="W39" s="845">
        <v>255.19000000000003</v>
      </c>
      <c r="X39" s="845">
        <v>273.65000000000003</v>
      </c>
      <c r="Y39" s="845">
        <v>292.5</v>
      </c>
      <c r="Z39" s="845">
        <v>310.95999999999998</v>
      </c>
      <c r="AA39" s="845">
        <v>329.68</v>
      </c>
      <c r="AB39" s="845">
        <v>348.27</v>
      </c>
      <c r="AC39" s="845">
        <v>366.6</v>
      </c>
      <c r="AD39" s="845">
        <v>385.45</v>
      </c>
      <c r="AE39" s="845">
        <v>403.78000000000003</v>
      </c>
      <c r="AF39" s="845">
        <v>422.5</v>
      </c>
      <c r="AG39" s="845">
        <v>441.21999999999997</v>
      </c>
      <c r="AH39" s="848">
        <v>461.63000000000005</v>
      </c>
    </row>
    <row r="40" spans="1:34" ht="15" thickBot="1" x14ac:dyDescent="0.35">
      <c r="A40" s="900">
        <v>24</v>
      </c>
      <c r="B40" s="857">
        <v>161.30000000000001</v>
      </c>
      <c r="C40" s="849">
        <v>176.3</v>
      </c>
      <c r="D40" s="849">
        <v>191.1</v>
      </c>
      <c r="E40" s="849">
        <v>206.1</v>
      </c>
      <c r="F40" s="849">
        <v>221</v>
      </c>
      <c r="G40" s="849">
        <v>235.9</v>
      </c>
      <c r="H40" s="849">
        <v>250.8</v>
      </c>
      <c r="I40" s="849">
        <v>265.60000000000002</v>
      </c>
      <c r="J40" s="849">
        <v>280.7</v>
      </c>
      <c r="K40" s="849">
        <v>295.5</v>
      </c>
      <c r="L40" s="849">
        <v>310.3</v>
      </c>
      <c r="M40" s="849">
        <v>325.2</v>
      </c>
      <c r="N40" s="849">
        <v>340.3</v>
      </c>
      <c r="O40" s="849">
        <v>355.1</v>
      </c>
      <c r="P40" s="850">
        <v>370.1</v>
      </c>
      <c r="S40" s="900">
        <v>24</v>
      </c>
      <c r="T40" s="857">
        <v>209.69000000000003</v>
      </c>
      <c r="U40" s="849">
        <v>229.19000000000003</v>
      </c>
      <c r="V40" s="849">
        <v>248.43</v>
      </c>
      <c r="W40" s="849">
        <v>267.93</v>
      </c>
      <c r="X40" s="849">
        <v>287.3</v>
      </c>
      <c r="Y40" s="849">
        <v>306.67</v>
      </c>
      <c r="Z40" s="849">
        <v>326.04000000000002</v>
      </c>
      <c r="AA40" s="849">
        <v>345.28000000000003</v>
      </c>
      <c r="AB40" s="849">
        <v>364.91</v>
      </c>
      <c r="AC40" s="849">
        <v>384.15000000000003</v>
      </c>
      <c r="AD40" s="849">
        <v>403.39000000000004</v>
      </c>
      <c r="AE40" s="849">
        <v>422.76</v>
      </c>
      <c r="AF40" s="849">
        <v>442.39000000000004</v>
      </c>
      <c r="AG40" s="849">
        <v>461.63000000000005</v>
      </c>
      <c r="AH40" s="850">
        <v>481.13000000000005</v>
      </c>
    </row>
    <row r="41" spans="1:34" ht="15" thickBot="1" x14ac:dyDescent="0.35">
      <c r="A41" s="898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S41" s="53"/>
      <c r="T41" s="54"/>
      <c r="U41" s="103"/>
      <c r="V41" s="10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</row>
    <row r="42" spans="1:34" ht="15.75" customHeight="1" thickBot="1" x14ac:dyDescent="0.35">
      <c r="A42" s="56" t="s">
        <v>288</v>
      </c>
      <c r="B42" s="826" t="s">
        <v>274</v>
      </c>
      <c r="C42" s="822" t="s">
        <v>563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S42" s="872" t="s">
        <v>288</v>
      </c>
      <c r="T42" s="46"/>
      <c r="U42" s="1683" t="s">
        <v>558</v>
      </c>
      <c r="V42" s="1684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 spans="1:34" ht="15" thickBot="1" x14ac:dyDescent="0.35">
      <c r="A43" s="902" t="s">
        <v>275</v>
      </c>
      <c r="B43" s="861">
        <v>10</v>
      </c>
      <c r="C43" s="862">
        <v>11</v>
      </c>
      <c r="D43" s="862">
        <v>12</v>
      </c>
      <c r="E43" s="862">
        <v>13</v>
      </c>
      <c r="F43" s="862">
        <v>14</v>
      </c>
      <c r="G43" s="862">
        <v>15</v>
      </c>
      <c r="H43" s="862">
        <v>16</v>
      </c>
      <c r="I43" s="862">
        <v>17</v>
      </c>
      <c r="J43" s="862">
        <v>18</v>
      </c>
      <c r="K43" s="862">
        <v>19</v>
      </c>
      <c r="L43" s="862">
        <v>20</v>
      </c>
      <c r="M43" s="862">
        <v>21</v>
      </c>
      <c r="N43" s="862">
        <v>22</v>
      </c>
      <c r="O43" s="862">
        <v>23</v>
      </c>
      <c r="P43" s="863">
        <v>24</v>
      </c>
      <c r="S43" s="902" t="s">
        <v>275</v>
      </c>
      <c r="T43" s="861">
        <v>10</v>
      </c>
      <c r="U43" s="862">
        <v>11</v>
      </c>
      <c r="V43" s="862">
        <v>12</v>
      </c>
      <c r="W43" s="862">
        <v>13</v>
      </c>
      <c r="X43" s="862">
        <v>14</v>
      </c>
      <c r="Y43" s="862">
        <v>15</v>
      </c>
      <c r="Z43" s="862">
        <v>16</v>
      </c>
      <c r="AA43" s="862">
        <v>17</v>
      </c>
      <c r="AB43" s="862">
        <v>18</v>
      </c>
      <c r="AC43" s="862">
        <v>19</v>
      </c>
      <c r="AD43" s="862">
        <v>20</v>
      </c>
      <c r="AE43" s="862">
        <v>21</v>
      </c>
      <c r="AF43" s="862">
        <v>22</v>
      </c>
      <c r="AG43" s="862">
        <v>23</v>
      </c>
      <c r="AH43" s="863">
        <v>24</v>
      </c>
    </row>
    <row r="44" spans="1:34" x14ac:dyDescent="0.3">
      <c r="A44" s="901">
        <v>10</v>
      </c>
      <c r="B44" s="853">
        <v>76</v>
      </c>
      <c r="C44" s="854">
        <v>81.099999999999994</v>
      </c>
      <c r="D44" s="854">
        <v>87.6</v>
      </c>
      <c r="E44" s="854">
        <v>91</v>
      </c>
      <c r="F44" s="854">
        <v>94.6</v>
      </c>
      <c r="G44" s="854">
        <v>98.1</v>
      </c>
      <c r="H44" s="854">
        <v>101.5</v>
      </c>
      <c r="I44" s="854">
        <v>105.2</v>
      </c>
      <c r="J44" s="854">
        <v>114.7</v>
      </c>
      <c r="K44" s="854">
        <v>125.8</v>
      </c>
      <c r="L44" s="854">
        <v>135.19999999999999</v>
      </c>
      <c r="M44" s="854">
        <v>144.80000000000001</v>
      </c>
      <c r="N44" s="854">
        <v>152.80000000000001</v>
      </c>
      <c r="O44" s="854">
        <v>160.80000000000001</v>
      </c>
      <c r="P44" s="855">
        <v>168.8</v>
      </c>
      <c r="S44" s="901">
        <v>10</v>
      </c>
      <c r="T44" s="853">
        <v>98.8</v>
      </c>
      <c r="U44" s="854">
        <v>105.42999999999999</v>
      </c>
      <c r="V44" s="854">
        <v>113.88</v>
      </c>
      <c r="W44" s="854">
        <v>118.3</v>
      </c>
      <c r="X44" s="854">
        <v>122.97999999999999</v>
      </c>
      <c r="Y44" s="854">
        <v>127.53</v>
      </c>
      <c r="Z44" s="854">
        <v>131.95000000000002</v>
      </c>
      <c r="AA44" s="854">
        <v>136.76000000000002</v>
      </c>
      <c r="AB44" s="854">
        <v>149.11000000000001</v>
      </c>
      <c r="AC44" s="854">
        <v>163.54</v>
      </c>
      <c r="AD44" s="854">
        <v>175.76</v>
      </c>
      <c r="AE44" s="854">
        <v>188.24</v>
      </c>
      <c r="AF44" s="854">
        <v>198.64000000000001</v>
      </c>
      <c r="AG44" s="854">
        <v>209.04000000000002</v>
      </c>
      <c r="AH44" s="855">
        <v>219.44000000000003</v>
      </c>
    </row>
    <row r="45" spans="1:34" x14ac:dyDescent="0.3">
      <c r="A45" s="899">
        <v>11</v>
      </c>
      <c r="B45" s="856">
        <v>81.099999999999994</v>
      </c>
      <c r="C45" s="845">
        <v>88.2</v>
      </c>
      <c r="D45" s="845">
        <v>95.4</v>
      </c>
      <c r="E45" s="845">
        <v>99.7</v>
      </c>
      <c r="F45" s="845">
        <v>103.8</v>
      </c>
      <c r="G45" s="845">
        <v>107.8</v>
      </c>
      <c r="H45" s="845">
        <v>112.2</v>
      </c>
      <c r="I45" s="845">
        <v>116.3</v>
      </c>
      <c r="J45" s="845">
        <v>126.4</v>
      </c>
      <c r="K45" s="845">
        <v>138</v>
      </c>
      <c r="L45" s="845">
        <v>148.19999999999999</v>
      </c>
      <c r="M45" s="845">
        <v>158.5</v>
      </c>
      <c r="N45" s="845">
        <v>167</v>
      </c>
      <c r="O45" s="845">
        <v>176</v>
      </c>
      <c r="P45" s="848">
        <v>184.6</v>
      </c>
      <c r="S45" s="899">
        <v>11</v>
      </c>
      <c r="T45" s="856">
        <v>105.42999999999999</v>
      </c>
      <c r="U45" s="845">
        <v>114.66000000000001</v>
      </c>
      <c r="V45" s="845">
        <v>124.02000000000001</v>
      </c>
      <c r="W45" s="845">
        <v>129.61000000000001</v>
      </c>
      <c r="X45" s="845">
        <v>134.94</v>
      </c>
      <c r="Y45" s="845">
        <v>140.14000000000001</v>
      </c>
      <c r="Z45" s="845">
        <v>145.86000000000001</v>
      </c>
      <c r="AA45" s="845">
        <v>151.19</v>
      </c>
      <c r="AB45" s="845">
        <v>164.32000000000002</v>
      </c>
      <c r="AC45" s="845">
        <v>179.4</v>
      </c>
      <c r="AD45" s="845">
        <v>192.66</v>
      </c>
      <c r="AE45" s="845">
        <v>206.05</v>
      </c>
      <c r="AF45" s="845">
        <v>217.1</v>
      </c>
      <c r="AG45" s="845">
        <v>228.8</v>
      </c>
      <c r="AH45" s="848">
        <v>239.98</v>
      </c>
    </row>
    <row r="46" spans="1:34" x14ac:dyDescent="0.3">
      <c r="A46" s="899">
        <v>12</v>
      </c>
      <c r="B46" s="856">
        <v>87.6</v>
      </c>
      <c r="C46" s="845">
        <v>95.4</v>
      </c>
      <c r="D46" s="845">
        <v>103.3</v>
      </c>
      <c r="E46" s="845">
        <v>107.9</v>
      </c>
      <c r="F46" s="845">
        <v>112.8</v>
      </c>
      <c r="G46" s="845">
        <v>117.6</v>
      </c>
      <c r="H46" s="845">
        <v>122.5</v>
      </c>
      <c r="I46" s="845">
        <v>127.3</v>
      </c>
      <c r="J46" s="845">
        <v>138.1</v>
      </c>
      <c r="K46" s="845">
        <v>150.5</v>
      </c>
      <c r="L46" s="845">
        <v>161.5</v>
      </c>
      <c r="M46" s="845">
        <v>172.3</v>
      </c>
      <c r="N46" s="845">
        <v>181.6</v>
      </c>
      <c r="O46" s="845">
        <v>190.9</v>
      </c>
      <c r="P46" s="848">
        <v>200.5</v>
      </c>
      <c r="S46" s="899">
        <v>12</v>
      </c>
      <c r="T46" s="856">
        <v>113.88</v>
      </c>
      <c r="U46" s="845">
        <v>124.02000000000001</v>
      </c>
      <c r="V46" s="845">
        <v>134.29</v>
      </c>
      <c r="W46" s="845">
        <v>140.27000000000001</v>
      </c>
      <c r="X46" s="845">
        <v>146.64000000000001</v>
      </c>
      <c r="Y46" s="845">
        <v>152.88</v>
      </c>
      <c r="Z46" s="845">
        <v>159.25</v>
      </c>
      <c r="AA46" s="845">
        <v>165.49</v>
      </c>
      <c r="AB46" s="845">
        <v>179.53</v>
      </c>
      <c r="AC46" s="845">
        <v>195.65</v>
      </c>
      <c r="AD46" s="845">
        <v>209.95000000000002</v>
      </c>
      <c r="AE46" s="845">
        <v>223.99</v>
      </c>
      <c r="AF46" s="845">
        <v>236.08</v>
      </c>
      <c r="AG46" s="845">
        <v>248.17000000000002</v>
      </c>
      <c r="AH46" s="848">
        <v>260.65000000000003</v>
      </c>
    </row>
    <row r="47" spans="1:34" x14ac:dyDescent="0.3">
      <c r="A47" s="899">
        <v>13</v>
      </c>
      <c r="B47" s="856">
        <v>91</v>
      </c>
      <c r="C47" s="845">
        <v>99.7</v>
      </c>
      <c r="D47" s="845">
        <v>107.9</v>
      </c>
      <c r="E47" s="845">
        <v>116.5</v>
      </c>
      <c r="F47" s="845">
        <v>122.1</v>
      </c>
      <c r="G47" s="845">
        <v>127.8</v>
      </c>
      <c r="H47" s="845">
        <v>133</v>
      </c>
      <c r="I47" s="845">
        <v>138.19999999999999</v>
      </c>
      <c r="J47" s="845">
        <v>149.9</v>
      </c>
      <c r="K47" s="845">
        <v>162.69999999999999</v>
      </c>
      <c r="L47" s="845">
        <v>174.3</v>
      </c>
      <c r="M47" s="845">
        <v>186.1</v>
      </c>
      <c r="N47" s="845">
        <v>195.9</v>
      </c>
      <c r="O47" s="845">
        <v>205.9</v>
      </c>
      <c r="P47" s="848">
        <v>216</v>
      </c>
      <c r="S47" s="899">
        <v>13</v>
      </c>
      <c r="T47" s="856">
        <v>118.3</v>
      </c>
      <c r="U47" s="845">
        <v>129.61000000000001</v>
      </c>
      <c r="V47" s="845">
        <v>140.27000000000001</v>
      </c>
      <c r="W47" s="845">
        <v>151.45000000000002</v>
      </c>
      <c r="X47" s="845">
        <v>158.72999999999999</v>
      </c>
      <c r="Y47" s="845">
        <v>166.14000000000001</v>
      </c>
      <c r="Z47" s="845">
        <v>172.9</v>
      </c>
      <c r="AA47" s="845">
        <v>179.66</v>
      </c>
      <c r="AB47" s="845">
        <v>194.87</v>
      </c>
      <c r="AC47" s="845">
        <v>211.51</v>
      </c>
      <c r="AD47" s="845">
        <v>226.59000000000003</v>
      </c>
      <c r="AE47" s="845">
        <v>241.93</v>
      </c>
      <c r="AF47" s="845">
        <v>254.67000000000002</v>
      </c>
      <c r="AG47" s="845">
        <v>267.67</v>
      </c>
      <c r="AH47" s="848">
        <v>280.8</v>
      </c>
    </row>
    <row r="48" spans="1:34" x14ac:dyDescent="0.3">
      <c r="A48" s="899">
        <v>14</v>
      </c>
      <c r="B48" s="856">
        <v>94.6</v>
      </c>
      <c r="C48" s="845">
        <v>103.8</v>
      </c>
      <c r="D48" s="845">
        <v>112.8</v>
      </c>
      <c r="E48" s="845">
        <v>122.1</v>
      </c>
      <c r="F48" s="845">
        <v>131</v>
      </c>
      <c r="G48" s="845">
        <v>137.30000000000001</v>
      </c>
      <c r="H48" s="845">
        <v>143.30000000000001</v>
      </c>
      <c r="I48" s="845">
        <v>149.5</v>
      </c>
      <c r="J48" s="845">
        <v>161.80000000000001</v>
      </c>
      <c r="K48" s="845">
        <v>175.4</v>
      </c>
      <c r="L48" s="845">
        <v>187.7</v>
      </c>
      <c r="M48" s="845">
        <v>199.8</v>
      </c>
      <c r="N48" s="845">
        <v>210.1</v>
      </c>
      <c r="O48" s="845">
        <v>221</v>
      </c>
      <c r="P48" s="848">
        <v>231.6</v>
      </c>
      <c r="S48" s="899">
        <v>14</v>
      </c>
      <c r="T48" s="856">
        <v>122.97999999999999</v>
      </c>
      <c r="U48" s="845">
        <v>134.94</v>
      </c>
      <c r="V48" s="845">
        <v>146.64000000000001</v>
      </c>
      <c r="W48" s="845">
        <v>158.72999999999999</v>
      </c>
      <c r="X48" s="845">
        <v>170.3</v>
      </c>
      <c r="Y48" s="845">
        <v>178.49</v>
      </c>
      <c r="Z48" s="845">
        <v>186.29000000000002</v>
      </c>
      <c r="AA48" s="845">
        <v>194.35</v>
      </c>
      <c r="AB48" s="845">
        <v>210.34000000000003</v>
      </c>
      <c r="AC48" s="845">
        <v>228.02</v>
      </c>
      <c r="AD48" s="845">
        <v>244.01</v>
      </c>
      <c r="AE48" s="845">
        <v>259.74</v>
      </c>
      <c r="AF48" s="845">
        <v>273.13</v>
      </c>
      <c r="AG48" s="845">
        <v>287.3</v>
      </c>
      <c r="AH48" s="848">
        <v>301.08</v>
      </c>
    </row>
    <row r="49" spans="1:34" x14ac:dyDescent="0.3">
      <c r="A49" s="899">
        <v>15</v>
      </c>
      <c r="B49" s="856">
        <v>98.1</v>
      </c>
      <c r="C49" s="845">
        <v>107.8</v>
      </c>
      <c r="D49" s="845">
        <v>117.6</v>
      </c>
      <c r="E49" s="845">
        <v>127.8</v>
      </c>
      <c r="F49" s="845">
        <v>137.30000000000001</v>
      </c>
      <c r="G49" s="845">
        <v>147.19999999999999</v>
      </c>
      <c r="H49" s="845">
        <v>154</v>
      </c>
      <c r="I49" s="845">
        <v>160.69999999999999</v>
      </c>
      <c r="J49" s="845">
        <v>173.5</v>
      </c>
      <c r="K49" s="845">
        <v>187.9</v>
      </c>
      <c r="L49" s="845">
        <v>200.6</v>
      </c>
      <c r="M49" s="845">
        <v>213.3</v>
      </c>
      <c r="N49" s="845">
        <v>224.6</v>
      </c>
      <c r="O49" s="845">
        <v>235.9</v>
      </c>
      <c r="P49" s="848">
        <v>247.2</v>
      </c>
      <c r="S49" s="899">
        <v>15</v>
      </c>
      <c r="T49" s="856">
        <v>127.53</v>
      </c>
      <c r="U49" s="845">
        <v>140.14000000000001</v>
      </c>
      <c r="V49" s="845">
        <v>152.88</v>
      </c>
      <c r="W49" s="845">
        <v>166.14000000000001</v>
      </c>
      <c r="X49" s="845">
        <v>178.49</v>
      </c>
      <c r="Y49" s="845">
        <v>191.35999999999999</v>
      </c>
      <c r="Z49" s="845">
        <v>200.20000000000002</v>
      </c>
      <c r="AA49" s="845">
        <v>208.91</v>
      </c>
      <c r="AB49" s="845">
        <v>225.55</v>
      </c>
      <c r="AC49" s="845">
        <v>244.27</v>
      </c>
      <c r="AD49" s="845">
        <v>260.78000000000003</v>
      </c>
      <c r="AE49" s="845">
        <v>277.29000000000002</v>
      </c>
      <c r="AF49" s="845">
        <v>291.98</v>
      </c>
      <c r="AG49" s="845">
        <v>306.67</v>
      </c>
      <c r="AH49" s="848">
        <v>321.36</v>
      </c>
    </row>
    <row r="50" spans="1:34" x14ac:dyDescent="0.3">
      <c r="A50" s="899">
        <v>16</v>
      </c>
      <c r="B50" s="856">
        <v>101.5</v>
      </c>
      <c r="C50" s="845">
        <v>112.2</v>
      </c>
      <c r="D50" s="845">
        <v>122.5</v>
      </c>
      <c r="E50" s="845">
        <v>133</v>
      </c>
      <c r="F50" s="845">
        <v>143.30000000000001</v>
      </c>
      <c r="G50" s="845">
        <v>154</v>
      </c>
      <c r="H50" s="845">
        <v>164.4</v>
      </c>
      <c r="I50" s="845">
        <v>171.7</v>
      </c>
      <c r="J50" s="845">
        <v>185.3</v>
      </c>
      <c r="K50" s="845">
        <v>200.2</v>
      </c>
      <c r="L50" s="845">
        <v>213.7</v>
      </c>
      <c r="M50" s="845">
        <v>226.9</v>
      </c>
      <c r="N50" s="845">
        <v>238.9</v>
      </c>
      <c r="O50" s="845">
        <v>250.9</v>
      </c>
      <c r="P50" s="848">
        <v>262.89999999999998</v>
      </c>
      <c r="S50" s="899">
        <v>16</v>
      </c>
      <c r="T50" s="856">
        <v>131.95000000000002</v>
      </c>
      <c r="U50" s="845">
        <v>145.86000000000001</v>
      </c>
      <c r="V50" s="845">
        <v>159.25</v>
      </c>
      <c r="W50" s="845">
        <v>172.9</v>
      </c>
      <c r="X50" s="845">
        <v>186.29000000000002</v>
      </c>
      <c r="Y50" s="845">
        <v>200.20000000000002</v>
      </c>
      <c r="Z50" s="845">
        <v>213.72000000000003</v>
      </c>
      <c r="AA50" s="845">
        <v>223.20999999999998</v>
      </c>
      <c r="AB50" s="845">
        <v>240.89000000000001</v>
      </c>
      <c r="AC50" s="845">
        <v>260.26</v>
      </c>
      <c r="AD50" s="845">
        <v>277.81</v>
      </c>
      <c r="AE50" s="845">
        <v>294.97000000000003</v>
      </c>
      <c r="AF50" s="845">
        <v>310.57</v>
      </c>
      <c r="AG50" s="845">
        <v>326.17</v>
      </c>
      <c r="AH50" s="848">
        <v>341.77</v>
      </c>
    </row>
    <row r="51" spans="1:34" x14ac:dyDescent="0.3">
      <c r="A51" s="899">
        <v>17</v>
      </c>
      <c r="B51" s="856">
        <v>105.2</v>
      </c>
      <c r="C51" s="845">
        <v>116.3</v>
      </c>
      <c r="D51" s="845">
        <v>127.3</v>
      </c>
      <c r="E51" s="845">
        <v>138.19999999999999</v>
      </c>
      <c r="F51" s="845">
        <v>149.5</v>
      </c>
      <c r="G51" s="845">
        <v>160.69999999999999</v>
      </c>
      <c r="H51" s="845">
        <v>171.7</v>
      </c>
      <c r="I51" s="845">
        <v>182.9</v>
      </c>
      <c r="J51" s="845">
        <v>196.9</v>
      </c>
      <c r="K51" s="845">
        <v>212.5</v>
      </c>
      <c r="L51" s="845">
        <v>226.7</v>
      </c>
      <c r="M51" s="845">
        <v>240.7</v>
      </c>
      <c r="N51" s="845">
        <v>253.3</v>
      </c>
      <c r="O51" s="845">
        <v>266.3</v>
      </c>
      <c r="P51" s="848">
        <v>278.60000000000002</v>
      </c>
      <c r="S51" s="899">
        <v>17</v>
      </c>
      <c r="T51" s="856">
        <v>136.76000000000002</v>
      </c>
      <c r="U51" s="845">
        <v>151.19</v>
      </c>
      <c r="V51" s="845">
        <v>165.49</v>
      </c>
      <c r="W51" s="845">
        <v>179.66</v>
      </c>
      <c r="X51" s="845">
        <v>194.35</v>
      </c>
      <c r="Y51" s="845">
        <v>208.91</v>
      </c>
      <c r="Z51" s="845">
        <v>223.20999999999998</v>
      </c>
      <c r="AA51" s="845">
        <v>237.77</v>
      </c>
      <c r="AB51" s="845">
        <v>255.97000000000003</v>
      </c>
      <c r="AC51" s="845">
        <v>276.25</v>
      </c>
      <c r="AD51" s="845">
        <v>294.70999999999998</v>
      </c>
      <c r="AE51" s="845">
        <v>312.90999999999997</v>
      </c>
      <c r="AF51" s="845">
        <v>329.29</v>
      </c>
      <c r="AG51" s="845">
        <v>346.19000000000005</v>
      </c>
      <c r="AH51" s="848">
        <v>362.18000000000006</v>
      </c>
    </row>
    <row r="52" spans="1:34" x14ac:dyDescent="0.3">
      <c r="A52" s="899">
        <v>18</v>
      </c>
      <c r="B52" s="856">
        <v>114.7</v>
      </c>
      <c r="C52" s="845">
        <v>126.4</v>
      </c>
      <c r="D52" s="845">
        <v>138.1</v>
      </c>
      <c r="E52" s="845">
        <v>149.9</v>
      </c>
      <c r="F52" s="845">
        <v>161.80000000000001</v>
      </c>
      <c r="G52" s="845">
        <v>173.5</v>
      </c>
      <c r="H52" s="845">
        <v>185.3</v>
      </c>
      <c r="I52" s="845">
        <v>196.9</v>
      </c>
      <c r="J52" s="845">
        <v>208.6</v>
      </c>
      <c r="K52" s="845">
        <v>224.9</v>
      </c>
      <c r="L52" s="845">
        <v>239.5</v>
      </c>
      <c r="M52" s="845">
        <v>254.4</v>
      </c>
      <c r="N52" s="845">
        <v>267.7</v>
      </c>
      <c r="O52" s="845">
        <v>281</v>
      </c>
      <c r="P52" s="848">
        <v>294.10000000000002</v>
      </c>
      <c r="S52" s="899">
        <v>18</v>
      </c>
      <c r="T52" s="856">
        <v>149.11000000000001</v>
      </c>
      <c r="U52" s="845">
        <v>164.32000000000002</v>
      </c>
      <c r="V52" s="845">
        <v>179.53</v>
      </c>
      <c r="W52" s="845">
        <v>194.87</v>
      </c>
      <c r="X52" s="845">
        <v>210.34000000000003</v>
      </c>
      <c r="Y52" s="845">
        <v>225.55</v>
      </c>
      <c r="Z52" s="845">
        <v>240.89000000000001</v>
      </c>
      <c r="AA52" s="845">
        <v>255.97000000000003</v>
      </c>
      <c r="AB52" s="845">
        <v>271.18</v>
      </c>
      <c r="AC52" s="845">
        <v>292.37</v>
      </c>
      <c r="AD52" s="845">
        <v>311.35000000000002</v>
      </c>
      <c r="AE52" s="845">
        <v>330.72</v>
      </c>
      <c r="AF52" s="845">
        <v>348.01</v>
      </c>
      <c r="AG52" s="845">
        <v>365.3</v>
      </c>
      <c r="AH52" s="848">
        <v>382.33000000000004</v>
      </c>
    </row>
    <row r="53" spans="1:34" x14ac:dyDescent="0.3">
      <c r="A53" s="899">
        <v>19</v>
      </c>
      <c r="B53" s="856">
        <v>125.8</v>
      </c>
      <c r="C53" s="845">
        <v>138</v>
      </c>
      <c r="D53" s="845">
        <v>150.5</v>
      </c>
      <c r="E53" s="845">
        <v>162.69999999999999</v>
      </c>
      <c r="F53" s="845">
        <v>175.4</v>
      </c>
      <c r="G53" s="845">
        <v>187.9</v>
      </c>
      <c r="H53" s="845">
        <v>200.2</v>
      </c>
      <c r="I53" s="845">
        <v>212.5</v>
      </c>
      <c r="J53" s="845">
        <v>224.9</v>
      </c>
      <c r="K53" s="845">
        <v>237.6</v>
      </c>
      <c r="L53" s="845">
        <v>252.7</v>
      </c>
      <c r="M53" s="845">
        <v>268.10000000000002</v>
      </c>
      <c r="N53" s="845">
        <v>281.89999999999998</v>
      </c>
      <c r="O53" s="845">
        <v>296.2</v>
      </c>
      <c r="P53" s="848">
        <v>310</v>
      </c>
      <c r="S53" s="899">
        <v>19</v>
      </c>
      <c r="T53" s="856">
        <v>163.54</v>
      </c>
      <c r="U53" s="845">
        <v>179.4</v>
      </c>
      <c r="V53" s="845">
        <v>195.65</v>
      </c>
      <c r="W53" s="845">
        <v>211.51</v>
      </c>
      <c r="X53" s="845">
        <v>228.02</v>
      </c>
      <c r="Y53" s="845">
        <v>244.27</v>
      </c>
      <c r="Z53" s="845">
        <v>260.26</v>
      </c>
      <c r="AA53" s="845">
        <v>276.25</v>
      </c>
      <c r="AB53" s="845">
        <v>292.37</v>
      </c>
      <c r="AC53" s="845">
        <v>308.88</v>
      </c>
      <c r="AD53" s="845">
        <v>328.51</v>
      </c>
      <c r="AE53" s="845">
        <v>348.53000000000003</v>
      </c>
      <c r="AF53" s="845">
        <v>366.46999999999997</v>
      </c>
      <c r="AG53" s="845">
        <v>385.06</v>
      </c>
      <c r="AH53" s="848">
        <v>403</v>
      </c>
    </row>
    <row r="54" spans="1:34" x14ac:dyDescent="0.3">
      <c r="A54" s="899">
        <v>20</v>
      </c>
      <c r="B54" s="856">
        <v>135.19999999999999</v>
      </c>
      <c r="C54" s="845">
        <v>148.19999999999999</v>
      </c>
      <c r="D54" s="845">
        <v>161.5</v>
      </c>
      <c r="E54" s="845">
        <v>174.3</v>
      </c>
      <c r="F54" s="845">
        <v>187.7</v>
      </c>
      <c r="G54" s="845">
        <v>200.6</v>
      </c>
      <c r="H54" s="845">
        <v>213.7</v>
      </c>
      <c r="I54" s="845">
        <v>226.7</v>
      </c>
      <c r="J54" s="845">
        <v>239.5</v>
      </c>
      <c r="K54" s="845">
        <v>252.7</v>
      </c>
      <c r="L54" s="845">
        <v>265.7</v>
      </c>
      <c r="M54" s="845">
        <v>281.8</v>
      </c>
      <c r="N54" s="845">
        <v>296.5</v>
      </c>
      <c r="O54" s="845">
        <v>310.8</v>
      </c>
      <c r="P54" s="848">
        <v>325.60000000000002</v>
      </c>
      <c r="S54" s="899">
        <v>20</v>
      </c>
      <c r="T54" s="856">
        <v>175.76</v>
      </c>
      <c r="U54" s="845">
        <v>192.66</v>
      </c>
      <c r="V54" s="845">
        <v>209.95000000000002</v>
      </c>
      <c r="W54" s="845">
        <v>226.59000000000003</v>
      </c>
      <c r="X54" s="845">
        <v>244.01</v>
      </c>
      <c r="Y54" s="845">
        <v>260.78000000000003</v>
      </c>
      <c r="Z54" s="845">
        <v>277.81</v>
      </c>
      <c r="AA54" s="845">
        <v>294.70999999999998</v>
      </c>
      <c r="AB54" s="845">
        <v>311.35000000000002</v>
      </c>
      <c r="AC54" s="845">
        <v>328.51</v>
      </c>
      <c r="AD54" s="845">
        <v>345.41</v>
      </c>
      <c r="AE54" s="845">
        <v>366.34000000000003</v>
      </c>
      <c r="AF54" s="845">
        <v>385.45</v>
      </c>
      <c r="AG54" s="845">
        <v>404.04</v>
      </c>
      <c r="AH54" s="848">
        <v>423.28000000000003</v>
      </c>
    </row>
    <row r="55" spans="1:34" x14ac:dyDescent="0.3">
      <c r="A55" s="899">
        <v>21</v>
      </c>
      <c r="B55" s="856">
        <v>144.80000000000001</v>
      </c>
      <c r="C55" s="845">
        <v>158.5</v>
      </c>
      <c r="D55" s="845">
        <v>172.3</v>
      </c>
      <c r="E55" s="845">
        <v>186.1</v>
      </c>
      <c r="F55" s="845">
        <v>199.8</v>
      </c>
      <c r="G55" s="845">
        <v>213.3</v>
      </c>
      <c r="H55" s="845">
        <v>226.9</v>
      </c>
      <c r="I55" s="845">
        <v>240.7</v>
      </c>
      <c r="J55" s="845">
        <v>254.4</v>
      </c>
      <c r="K55" s="845">
        <v>268.10000000000002</v>
      </c>
      <c r="L55" s="845">
        <v>281.8</v>
      </c>
      <c r="M55" s="845">
        <v>295.60000000000002</v>
      </c>
      <c r="N55" s="845">
        <v>310.7</v>
      </c>
      <c r="O55" s="845">
        <v>326.2</v>
      </c>
      <c r="P55" s="848">
        <v>341.2</v>
      </c>
      <c r="S55" s="899">
        <v>21</v>
      </c>
      <c r="T55" s="856">
        <v>188.24</v>
      </c>
      <c r="U55" s="845">
        <v>206.05</v>
      </c>
      <c r="V55" s="845">
        <v>223.99</v>
      </c>
      <c r="W55" s="845">
        <v>241.93</v>
      </c>
      <c r="X55" s="845">
        <v>259.74</v>
      </c>
      <c r="Y55" s="845">
        <v>277.29000000000002</v>
      </c>
      <c r="Z55" s="845">
        <v>294.97000000000003</v>
      </c>
      <c r="AA55" s="845">
        <v>312.90999999999997</v>
      </c>
      <c r="AB55" s="845">
        <v>330.72</v>
      </c>
      <c r="AC55" s="845">
        <v>348.53000000000003</v>
      </c>
      <c r="AD55" s="845">
        <v>366.34000000000003</v>
      </c>
      <c r="AE55" s="845">
        <v>384.28000000000003</v>
      </c>
      <c r="AF55" s="845">
        <v>403.91</v>
      </c>
      <c r="AG55" s="845">
        <v>424.06</v>
      </c>
      <c r="AH55" s="848">
        <v>443.56</v>
      </c>
    </row>
    <row r="56" spans="1:34" x14ac:dyDescent="0.3">
      <c r="A56" s="899">
        <v>22</v>
      </c>
      <c r="B56" s="856">
        <v>152.80000000000001</v>
      </c>
      <c r="C56" s="845">
        <v>167</v>
      </c>
      <c r="D56" s="845">
        <v>181.6</v>
      </c>
      <c r="E56" s="845">
        <v>195.9</v>
      </c>
      <c r="F56" s="845">
        <v>210.1</v>
      </c>
      <c r="G56" s="845">
        <v>224.6</v>
      </c>
      <c r="H56" s="845">
        <v>238.9</v>
      </c>
      <c r="I56" s="845">
        <v>253.3</v>
      </c>
      <c r="J56" s="845">
        <v>267.7</v>
      </c>
      <c r="K56" s="845">
        <v>281.89999999999998</v>
      </c>
      <c r="L56" s="845">
        <v>296.5</v>
      </c>
      <c r="M56" s="845">
        <v>310.7</v>
      </c>
      <c r="N56" s="845">
        <v>325.10000000000002</v>
      </c>
      <c r="O56" s="845">
        <v>340.9</v>
      </c>
      <c r="P56" s="848">
        <v>357.1</v>
      </c>
      <c r="S56" s="899">
        <v>22</v>
      </c>
      <c r="T56" s="856">
        <v>198.64000000000001</v>
      </c>
      <c r="U56" s="845">
        <v>217.1</v>
      </c>
      <c r="V56" s="845">
        <v>236.08</v>
      </c>
      <c r="W56" s="845">
        <v>254.67000000000002</v>
      </c>
      <c r="X56" s="845">
        <v>273.13</v>
      </c>
      <c r="Y56" s="845">
        <v>291.98</v>
      </c>
      <c r="Z56" s="845">
        <v>310.57</v>
      </c>
      <c r="AA56" s="845">
        <v>329.29</v>
      </c>
      <c r="AB56" s="845">
        <v>348.01</v>
      </c>
      <c r="AC56" s="845">
        <v>366.46999999999997</v>
      </c>
      <c r="AD56" s="845">
        <v>385.45</v>
      </c>
      <c r="AE56" s="845">
        <v>403.91</v>
      </c>
      <c r="AF56" s="845">
        <v>422.63000000000005</v>
      </c>
      <c r="AG56" s="845">
        <v>443.16999999999996</v>
      </c>
      <c r="AH56" s="848">
        <v>464.23</v>
      </c>
    </row>
    <row r="57" spans="1:34" x14ac:dyDescent="0.3">
      <c r="A57" s="899">
        <v>23</v>
      </c>
      <c r="B57" s="856">
        <v>160.80000000000001</v>
      </c>
      <c r="C57" s="845">
        <v>176</v>
      </c>
      <c r="D57" s="845">
        <v>190.9</v>
      </c>
      <c r="E57" s="845">
        <v>205.9</v>
      </c>
      <c r="F57" s="845">
        <v>221</v>
      </c>
      <c r="G57" s="845">
        <v>235.9</v>
      </c>
      <c r="H57" s="845">
        <v>250.9</v>
      </c>
      <c r="I57" s="845">
        <v>266.3</v>
      </c>
      <c r="J57" s="845">
        <v>281</v>
      </c>
      <c r="K57" s="845">
        <v>296.2</v>
      </c>
      <c r="L57" s="845">
        <v>310.8</v>
      </c>
      <c r="M57" s="845">
        <v>326.2</v>
      </c>
      <c r="N57" s="845">
        <v>340.9</v>
      </c>
      <c r="O57" s="845">
        <v>356</v>
      </c>
      <c r="P57" s="848">
        <v>372.6</v>
      </c>
      <c r="S57" s="899">
        <v>23</v>
      </c>
      <c r="T57" s="856">
        <v>209.04000000000002</v>
      </c>
      <c r="U57" s="845">
        <v>228.8</v>
      </c>
      <c r="V57" s="845">
        <v>248.17000000000002</v>
      </c>
      <c r="W57" s="845">
        <v>267.67</v>
      </c>
      <c r="X57" s="845">
        <v>287.3</v>
      </c>
      <c r="Y57" s="845">
        <v>306.67</v>
      </c>
      <c r="Z57" s="845">
        <v>326.17</v>
      </c>
      <c r="AA57" s="845">
        <v>346.19000000000005</v>
      </c>
      <c r="AB57" s="845">
        <v>365.3</v>
      </c>
      <c r="AC57" s="845">
        <v>385.06</v>
      </c>
      <c r="AD57" s="845">
        <v>404.04</v>
      </c>
      <c r="AE57" s="845">
        <v>424.06</v>
      </c>
      <c r="AF57" s="845">
        <v>443.16999999999996</v>
      </c>
      <c r="AG57" s="845">
        <v>462.8</v>
      </c>
      <c r="AH57" s="848">
        <v>484.38000000000005</v>
      </c>
    </row>
    <row r="58" spans="1:34" ht="15" thickBot="1" x14ac:dyDescent="0.35">
      <c r="A58" s="900">
        <v>24</v>
      </c>
      <c r="B58" s="857">
        <v>168.8</v>
      </c>
      <c r="C58" s="849">
        <v>184.6</v>
      </c>
      <c r="D58" s="849">
        <v>200.5</v>
      </c>
      <c r="E58" s="849">
        <v>216</v>
      </c>
      <c r="F58" s="849">
        <v>231.6</v>
      </c>
      <c r="G58" s="849">
        <v>247.2</v>
      </c>
      <c r="H58" s="849">
        <v>262.89999999999998</v>
      </c>
      <c r="I58" s="849">
        <v>278.60000000000002</v>
      </c>
      <c r="J58" s="849">
        <v>294.10000000000002</v>
      </c>
      <c r="K58" s="849">
        <v>310</v>
      </c>
      <c r="L58" s="849">
        <v>325.60000000000002</v>
      </c>
      <c r="M58" s="849">
        <v>341.2</v>
      </c>
      <c r="N58" s="849">
        <v>357.1</v>
      </c>
      <c r="O58" s="849">
        <v>372.6</v>
      </c>
      <c r="P58" s="850">
        <v>388.2</v>
      </c>
      <c r="S58" s="900">
        <v>24</v>
      </c>
      <c r="T58" s="857">
        <v>219.44000000000003</v>
      </c>
      <c r="U58" s="849">
        <v>239.98</v>
      </c>
      <c r="V58" s="849">
        <v>260.65000000000003</v>
      </c>
      <c r="W58" s="849">
        <v>280.8</v>
      </c>
      <c r="X58" s="849">
        <v>301.08</v>
      </c>
      <c r="Y58" s="849">
        <v>321.36</v>
      </c>
      <c r="Z58" s="849">
        <v>341.77</v>
      </c>
      <c r="AA58" s="849">
        <v>362.18000000000006</v>
      </c>
      <c r="AB58" s="849">
        <v>382.33000000000004</v>
      </c>
      <c r="AC58" s="849">
        <v>403</v>
      </c>
      <c r="AD58" s="849">
        <v>423.28000000000003</v>
      </c>
      <c r="AE58" s="849">
        <v>443.56</v>
      </c>
      <c r="AF58" s="849">
        <v>464.23</v>
      </c>
      <c r="AG58" s="849">
        <v>484.38000000000005</v>
      </c>
      <c r="AH58" s="850">
        <v>504.66</v>
      </c>
    </row>
    <row r="59" spans="1:34" ht="15" thickBot="1" x14ac:dyDescent="0.35">
      <c r="A59" s="5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S59" s="53"/>
      <c r="U59" s="103"/>
      <c r="V59" s="10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</row>
    <row r="60" spans="1:34" ht="15.75" customHeight="1" thickBot="1" x14ac:dyDescent="0.35">
      <c r="A60" s="56" t="s">
        <v>289</v>
      </c>
      <c r="B60" s="826" t="s">
        <v>274</v>
      </c>
      <c r="C60" s="822" t="s">
        <v>563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S60" s="872" t="s">
        <v>289</v>
      </c>
      <c r="T60" s="46"/>
      <c r="U60" s="1683" t="s">
        <v>558</v>
      </c>
      <c r="V60" s="1684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spans="1:34" ht="15" thickBot="1" x14ac:dyDescent="0.35">
      <c r="A61" s="902" t="s">
        <v>275</v>
      </c>
      <c r="B61" s="861">
        <v>10</v>
      </c>
      <c r="C61" s="862">
        <v>11</v>
      </c>
      <c r="D61" s="862">
        <v>12</v>
      </c>
      <c r="E61" s="862">
        <v>13</v>
      </c>
      <c r="F61" s="862">
        <v>14</v>
      </c>
      <c r="G61" s="862">
        <v>15</v>
      </c>
      <c r="H61" s="862">
        <v>16</v>
      </c>
      <c r="I61" s="862">
        <v>17</v>
      </c>
      <c r="J61" s="862">
        <v>18</v>
      </c>
      <c r="K61" s="862">
        <v>19</v>
      </c>
      <c r="L61" s="862">
        <v>20</v>
      </c>
      <c r="M61" s="862">
        <v>21</v>
      </c>
      <c r="N61" s="862">
        <v>22</v>
      </c>
      <c r="O61" s="862">
        <v>23</v>
      </c>
      <c r="P61" s="863">
        <v>24</v>
      </c>
      <c r="S61" s="902" t="s">
        <v>275</v>
      </c>
      <c r="T61" s="861">
        <v>10</v>
      </c>
      <c r="U61" s="862">
        <v>11</v>
      </c>
      <c r="V61" s="862">
        <v>12</v>
      </c>
      <c r="W61" s="862">
        <v>13</v>
      </c>
      <c r="X61" s="862">
        <v>14</v>
      </c>
      <c r="Y61" s="862">
        <v>15</v>
      </c>
      <c r="Z61" s="862">
        <v>16</v>
      </c>
      <c r="AA61" s="862">
        <v>17</v>
      </c>
      <c r="AB61" s="862">
        <v>18</v>
      </c>
      <c r="AC61" s="862">
        <v>19</v>
      </c>
      <c r="AD61" s="862">
        <v>20</v>
      </c>
      <c r="AE61" s="862">
        <v>21</v>
      </c>
      <c r="AF61" s="862">
        <v>22</v>
      </c>
      <c r="AG61" s="862">
        <v>23</v>
      </c>
      <c r="AH61" s="863">
        <v>24</v>
      </c>
    </row>
    <row r="62" spans="1:34" x14ac:dyDescent="0.3">
      <c r="A62" s="901">
        <v>10</v>
      </c>
      <c r="B62" s="853">
        <v>87.9</v>
      </c>
      <c r="C62" s="854">
        <v>94</v>
      </c>
      <c r="D62" s="854">
        <v>101.9</v>
      </c>
      <c r="E62" s="854">
        <v>106.4</v>
      </c>
      <c r="F62" s="854">
        <v>110.7</v>
      </c>
      <c r="G62" s="854">
        <v>115.3</v>
      </c>
      <c r="H62" s="854">
        <v>119.9</v>
      </c>
      <c r="I62" s="854">
        <v>124.4</v>
      </c>
      <c r="J62" s="854">
        <v>135.5</v>
      </c>
      <c r="K62" s="854">
        <v>147.69999999999999</v>
      </c>
      <c r="L62" s="854">
        <v>158.30000000000001</v>
      </c>
      <c r="M62" s="854">
        <v>169.4</v>
      </c>
      <c r="N62" s="854">
        <v>178.4</v>
      </c>
      <c r="O62" s="854">
        <v>187.6</v>
      </c>
      <c r="P62" s="855">
        <v>196.9</v>
      </c>
      <c r="S62" s="901">
        <v>10</v>
      </c>
      <c r="T62" s="853">
        <v>114.27000000000001</v>
      </c>
      <c r="U62" s="854">
        <v>122.2</v>
      </c>
      <c r="V62" s="854">
        <v>132.47</v>
      </c>
      <c r="W62" s="854">
        <v>138.32000000000002</v>
      </c>
      <c r="X62" s="854">
        <v>143.91</v>
      </c>
      <c r="Y62" s="854">
        <v>149.89000000000001</v>
      </c>
      <c r="Z62" s="854">
        <v>155.87</v>
      </c>
      <c r="AA62" s="854">
        <v>161.72</v>
      </c>
      <c r="AB62" s="854">
        <v>176.15</v>
      </c>
      <c r="AC62" s="854">
        <v>192.01</v>
      </c>
      <c r="AD62" s="854">
        <v>205.79000000000002</v>
      </c>
      <c r="AE62" s="854">
        <v>220.22000000000003</v>
      </c>
      <c r="AF62" s="854">
        <v>231.92000000000002</v>
      </c>
      <c r="AG62" s="854">
        <v>243.88</v>
      </c>
      <c r="AH62" s="855">
        <v>255.97000000000003</v>
      </c>
    </row>
    <row r="63" spans="1:34" x14ac:dyDescent="0.3">
      <c r="A63" s="899">
        <v>11</v>
      </c>
      <c r="B63" s="856">
        <v>94</v>
      </c>
      <c r="C63" s="845">
        <v>102.5</v>
      </c>
      <c r="D63" s="845">
        <v>110.8</v>
      </c>
      <c r="E63" s="845">
        <v>116.2</v>
      </c>
      <c r="F63" s="845">
        <v>121.6</v>
      </c>
      <c r="G63" s="845">
        <v>126.9</v>
      </c>
      <c r="H63" s="845">
        <v>132.30000000000001</v>
      </c>
      <c r="I63" s="845">
        <v>137.5</v>
      </c>
      <c r="J63" s="845">
        <v>149.1</v>
      </c>
      <c r="K63" s="845">
        <v>162.4</v>
      </c>
      <c r="L63" s="845">
        <v>173.7</v>
      </c>
      <c r="M63" s="845">
        <v>185.5</v>
      </c>
      <c r="N63" s="845">
        <v>195.5</v>
      </c>
      <c r="O63" s="845">
        <v>205.3</v>
      </c>
      <c r="P63" s="848">
        <v>215.3</v>
      </c>
      <c r="S63" s="899">
        <v>11</v>
      </c>
      <c r="T63" s="856">
        <v>122.2</v>
      </c>
      <c r="U63" s="845">
        <v>133.25</v>
      </c>
      <c r="V63" s="845">
        <v>144.04</v>
      </c>
      <c r="W63" s="845">
        <v>151.06</v>
      </c>
      <c r="X63" s="845">
        <v>158.07999999999998</v>
      </c>
      <c r="Y63" s="845">
        <v>164.97</v>
      </c>
      <c r="Z63" s="845">
        <v>171.99</v>
      </c>
      <c r="AA63" s="845">
        <v>178.75</v>
      </c>
      <c r="AB63" s="845">
        <v>193.83</v>
      </c>
      <c r="AC63" s="845">
        <v>211.12</v>
      </c>
      <c r="AD63" s="845">
        <v>225.81</v>
      </c>
      <c r="AE63" s="845">
        <v>241.15</v>
      </c>
      <c r="AF63" s="845">
        <v>254.15</v>
      </c>
      <c r="AG63" s="845">
        <v>266.89000000000004</v>
      </c>
      <c r="AH63" s="848">
        <v>279.89000000000004</v>
      </c>
    </row>
    <row r="64" spans="1:34" x14ac:dyDescent="0.3">
      <c r="A64" s="899">
        <v>12</v>
      </c>
      <c r="B64" s="856">
        <v>101.9</v>
      </c>
      <c r="C64" s="845">
        <v>110.8</v>
      </c>
      <c r="D64" s="845">
        <v>120</v>
      </c>
      <c r="E64" s="845">
        <v>126.1</v>
      </c>
      <c r="F64" s="845">
        <v>132.30000000000001</v>
      </c>
      <c r="G64" s="845">
        <v>138.5</v>
      </c>
      <c r="H64" s="845">
        <v>144.69999999999999</v>
      </c>
      <c r="I64" s="845">
        <v>150.80000000000001</v>
      </c>
      <c r="J64" s="845">
        <v>163.19999999999999</v>
      </c>
      <c r="K64" s="845">
        <v>177</v>
      </c>
      <c r="L64" s="845">
        <v>189.1</v>
      </c>
      <c r="M64" s="845">
        <v>201.4</v>
      </c>
      <c r="N64" s="845">
        <v>212.3</v>
      </c>
      <c r="O64" s="845">
        <v>223</v>
      </c>
      <c r="P64" s="848">
        <v>233.7</v>
      </c>
      <c r="S64" s="899">
        <v>12</v>
      </c>
      <c r="T64" s="856">
        <v>132.47</v>
      </c>
      <c r="U64" s="845">
        <v>144.04</v>
      </c>
      <c r="V64" s="845">
        <v>156</v>
      </c>
      <c r="W64" s="845">
        <v>163.93</v>
      </c>
      <c r="X64" s="845">
        <v>171.99</v>
      </c>
      <c r="Y64" s="845">
        <v>180.05</v>
      </c>
      <c r="Z64" s="845">
        <v>188.10999999999999</v>
      </c>
      <c r="AA64" s="845">
        <v>196.04000000000002</v>
      </c>
      <c r="AB64" s="845">
        <v>212.16</v>
      </c>
      <c r="AC64" s="845">
        <v>230.1</v>
      </c>
      <c r="AD64" s="845">
        <v>245.83</v>
      </c>
      <c r="AE64" s="845">
        <v>261.82</v>
      </c>
      <c r="AF64" s="845">
        <v>275.99</v>
      </c>
      <c r="AG64" s="845">
        <v>289.90000000000003</v>
      </c>
      <c r="AH64" s="848">
        <v>303.81</v>
      </c>
    </row>
    <row r="65" spans="1:34" x14ac:dyDescent="0.3">
      <c r="A65" s="899">
        <v>13</v>
      </c>
      <c r="B65" s="856">
        <v>106.4</v>
      </c>
      <c r="C65" s="845">
        <v>116.2</v>
      </c>
      <c r="D65" s="845">
        <v>126.1</v>
      </c>
      <c r="E65" s="845">
        <v>136.1</v>
      </c>
      <c r="F65" s="845">
        <v>143</v>
      </c>
      <c r="G65" s="845">
        <v>150.1</v>
      </c>
      <c r="H65" s="845">
        <v>156.69999999999999</v>
      </c>
      <c r="I65" s="845">
        <v>163.80000000000001</v>
      </c>
      <c r="J65" s="845">
        <v>176.9</v>
      </c>
      <c r="K65" s="845">
        <v>191.4</v>
      </c>
      <c r="L65" s="845">
        <v>204.4</v>
      </c>
      <c r="M65" s="845">
        <v>217.4</v>
      </c>
      <c r="N65" s="845">
        <v>228.9</v>
      </c>
      <c r="O65" s="845">
        <v>240.8</v>
      </c>
      <c r="P65" s="848">
        <v>252.2</v>
      </c>
      <c r="S65" s="899">
        <v>13</v>
      </c>
      <c r="T65" s="856">
        <v>138.32000000000002</v>
      </c>
      <c r="U65" s="845">
        <v>151.06</v>
      </c>
      <c r="V65" s="845">
        <v>163.93</v>
      </c>
      <c r="W65" s="845">
        <v>176.93</v>
      </c>
      <c r="X65" s="845">
        <v>185.9</v>
      </c>
      <c r="Y65" s="845">
        <v>195.13</v>
      </c>
      <c r="Z65" s="845">
        <v>203.70999999999998</v>
      </c>
      <c r="AA65" s="845">
        <v>212.94000000000003</v>
      </c>
      <c r="AB65" s="845">
        <v>229.97000000000003</v>
      </c>
      <c r="AC65" s="845">
        <v>248.82000000000002</v>
      </c>
      <c r="AD65" s="845">
        <v>265.72000000000003</v>
      </c>
      <c r="AE65" s="845">
        <v>282.62</v>
      </c>
      <c r="AF65" s="845">
        <v>297.57</v>
      </c>
      <c r="AG65" s="845">
        <v>313.04000000000002</v>
      </c>
      <c r="AH65" s="848">
        <v>327.86</v>
      </c>
    </row>
    <row r="66" spans="1:34" x14ac:dyDescent="0.3">
      <c r="A66" s="899">
        <v>14</v>
      </c>
      <c r="B66" s="856">
        <v>110.7</v>
      </c>
      <c r="C66" s="845">
        <v>121.6</v>
      </c>
      <c r="D66" s="845">
        <v>132.30000000000001</v>
      </c>
      <c r="E66" s="845">
        <v>143</v>
      </c>
      <c r="F66" s="845">
        <v>153.80000000000001</v>
      </c>
      <c r="G66" s="845">
        <v>161.30000000000001</v>
      </c>
      <c r="H66" s="845">
        <v>169.2</v>
      </c>
      <c r="I66" s="845">
        <v>176.9</v>
      </c>
      <c r="J66" s="845">
        <v>190.5</v>
      </c>
      <c r="K66" s="845">
        <v>206.1</v>
      </c>
      <c r="L66" s="845">
        <v>220</v>
      </c>
      <c r="M66" s="845">
        <v>233.7</v>
      </c>
      <c r="N66" s="845">
        <v>246</v>
      </c>
      <c r="O66" s="845">
        <v>258.3</v>
      </c>
      <c r="P66" s="848">
        <v>270.7</v>
      </c>
      <c r="S66" s="899">
        <v>14</v>
      </c>
      <c r="T66" s="856">
        <v>143.91</v>
      </c>
      <c r="U66" s="845">
        <v>158.07999999999998</v>
      </c>
      <c r="V66" s="845">
        <v>171.99</v>
      </c>
      <c r="W66" s="845">
        <v>185.9</v>
      </c>
      <c r="X66" s="845">
        <v>199.94000000000003</v>
      </c>
      <c r="Y66" s="845">
        <v>209.69000000000003</v>
      </c>
      <c r="Z66" s="845">
        <v>219.95999999999998</v>
      </c>
      <c r="AA66" s="845">
        <v>229.97000000000003</v>
      </c>
      <c r="AB66" s="845">
        <v>247.65</v>
      </c>
      <c r="AC66" s="845">
        <v>267.93</v>
      </c>
      <c r="AD66" s="845">
        <v>286</v>
      </c>
      <c r="AE66" s="845">
        <v>303.81</v>
      </c>
      <c r="AF66" s="845">
        <v>319.8</v>
      </c>
      <c r="AG66" s="845">
        <v>335.79</v>
      </c>
      <c r="AH66" s="848">
        <v>351.91</v>
      </c>
    </row>
    <row r="67" spans="1:34" x14ac:dyDescent="0.3">
      <c r="A67" s="899">
        <v>15</v>
      </c>
      <c r="B67" s="856">
        <v>115.3</v>
      </c>
      <c r="C67" s="845">
        <v>126.9</v>
      </c>
      <c r="D67" s="845">
        <v>138.5</v>
      </c>
      <c r="E67" s="845">
        <v>150.1</v>
      </c>
      <c r="F67" s="845">
        <v>161.30000000000001</v>
      </c>
      <c r="G67" s="845">
        <v>173</v>
      </c>
      <c r="H67" s="845">
        <v>181.4</v>
      </c>
      <c r="I67" s="845">
        <v>189.9</v>
      </c>
      <c r="J67" s="845">
        <v>204.2</v>
      </c>
      <c r="K67" s="845">
        <v>220.6</v>
      </c>
      <c r="L67" s="845">
        <v>235.2</v>
      </c>
      <c r="M67" s="845">
        <v>249.8</v>
      </c>
      <c r="N67" s="845">
        <v>263</v>
      </c>
      <c r="O67" s="845">
        <v>276</v>
      </c>
      <c r="P67" s="848">
        <v>289</v>
      </c>
      <c r="S67" s="899">
        <v>15</v>
      </c>
      <c r="T67" s="856">
        <v>149.89000000000001</v>
      </c>
      <c r="U67" s="845">
        <v>164.97</v>
      </c>
      <c r="V67" s="845">
        <v>180.05</v>
      </c>
      <c r="W67" s="845">
        <v>195.13</v>
      </c>
      <c r="X67" s="845">
        <v>209.69000000000003</v>
      </c>
      <c r="Y67" s="845">
        <v>224.9</v>
      </c>
      <c r="Z67" s="845">
        <v>235.82000000000002</v>
      </c>
      <c r="AA67" s="845">
        <v>246.87</v>
      </c>
      <c r="AB67" s="845">
        <v>265.45999999999998</v>
      </c>
      <c r="AC67" s="845">
        <v>286.78000000000003</v>
      </c>
      <c r="AD67" s="845">
        <v>305.76</v>
      </c>
      <c r="AE67" s="845">
        <v>324.74</v>
      </c>
      <c r="AF67" s="845">
        <v>341.90000000000003</v>
      </c>
      <c r="AG67" s="845">
        <v>358.8</v>
      </c>
      <c r="AH67" s="848">
        <v>375.7</v>
      </c>
    </row>
    <row r="68" spans="1:34" x14ac:dyDescent="0.3">
      <c r="A68" s="899">
        <v>16</v>
      </c>
      <c r="B68" s="856">
        <v>119.9</v>
      </c>
      <c r="C68" s="845">
        <v>132.30000000000001</v>
      </c>
      <c r="D68" s="845">
        <v>144.69999999999999</v>
      </c>
      <c r="E68" s="845">
        <v>156.69999999999999</v>
      </c>
      <c r="F68" s="845">
        <v>169.2</v>
      </c>
      <c r="G68" s="845">
        <v>181.4</v>
      </c>
      <c r="H68" s="845">
        <v>193.6</v>
      </c>
      <c r="I68" s="845">
        <v>202.8</v>
      </c>
      <c r="J68" s="845">
        <v>218.3</v>
      </c>
      <c r="K68" s="845">
        <v>235.2</v>
      </c>
      <c r="L68" s="845">
        <v>250.6</v>
      </c>
      <c r="M68" s="845">
        <v>265.89999999999998</v>
      </c>
      <c r="N68" s="845">
        <v>279.60000000000002</v>
      </c>
      <c r="O68" s="845">
        <v>293.7</v>
      </c>
      <c r="P68" s="848">
        <v>307.3</v>
      </c>
      <c r="S68" s="899">
        <v>16</v>
      </c>
      <c r="T68" s="856">
        <v>155.87</v>
      </c>
      <c r="U68" s="845">
        <v>171.99</v>
      </c>
      <c r="V68" s="845">
        <v>188.10999999999999</v>
      </c>
      <c r="W68" s="845">
        <v>203.70999999999998</v>
      </c>
      <c r="X68" s="845">
        <v>219.95999999999998</v>
      </c>
      <c r="Y68" s="845">
        <v>235.82000000000002</v>
      </c>
      <c r="Z68" s="845">
        <v>251.68</v>
      </c>
      <c r="AA68" s="845">
        <v>263.64000000000004</v>
      </c>
      <c r="AB68" s="845">
        <v>283.79000000000002</v>
      </c>
      <c r="AC68" s="845">
        <v>305.76</v>
      </c>
      <c r="AD68" s="845">
        <v>325.78000000000003</v>
      </c>
      <c r="AE68" s="845">
        <v>345.66999999999996</v>
      </c>
      <c r="AF68" s="845">
        <v>363.48</v>
      </c>
      <c r="AG68" s="845">
        <v>381.81</v>
      </c>
      <c r="AH68" s="848">
        <v>399.49</v>
      </c>
    </row>
    <row r="69" spans="1:34" x14ac:dyDescent="0.3">
      <c r="A69" s="899">
        <v>17</v>
      </c>
      <c r="B69" s="856">
        <v>124.4</v>
      </c>
      <c r="C69" s="845">
        <v>137.5</v>
      </c>
      <c r="D69" s="845">
        <v>150.80000000000001</v>
      </c>
      <c r="E69" s="845">
        <v>163.80000000000001</v>
      </c>
      <c r="F69" s="845">
        <v>176.9</v>
      </c>
      <c r="G69" s="845">
        <v>189.9</v>
      </c>
      <c r="H69" s="845">
        <v>202.8</v>
      </c>
      <c r="I69" s="845">
        <v>215.9</v>
      </c>
      <c r="J69" s="845">
        <v>232</v>
      </c>
      <c r="K69" s="845">
        <v>249.7</v>
      </c>
      <c r="L69" s="845">
        <v>265.89999999999998</v>
      </c>
      <c r="M69" s="845">
        <v>282.10000000000002</v>
      </c>
      <c r="N69" s="845">
        <v>296.8</v>
      </c>
      <c r="O69" s="845">
        <v>311.39999999999998</v>
      </c>
      <c r="P69" s="848">
        <v>325.8</v>
      </c>
      <c r="S69" s="899">
        <v>17</v>
      </c>
      <c r="T69" s="856">
        <v>161.72</v>
      </c>
      <c r="U69" s="845">
        <v>178.75</v>
      </c>
      <c r="V69" s="845">
        <v>196.04000000000002</v>
      </c>
      <c r="W69" s="845">
        <v>212.94000000000003</v>
      </c>
      <c r="X69" s="845">
        <v>229.97000000000003</v>
      </c>
      <c r="Y69" s="845">
        <v>246.87</v>
      </c>
      <c r="Z69" s="845">
        <v>263.64000000000004</v>
      </c>
      <c r="AA69" s="845">
        <v>280.67</v>
      </c>
      <c r="AB69" s="845">
        <v>301.60000000000002</v>
      </c>
      <c r="AC69" s="845">
        <v>324.61</v>
      </c>
      <c r="AD69" s="845">
        <v>345.66999999999996</v>
      </c>
      <c r="AE69" s="845">
        <v>366.73</v>
      </c>
      <c r="AF69" s="845">
        <v>385.84000000000003</v>
      </c>
      <c r="AG69" s="845">
        <v>404.82</v>
      </c>
      <c r="AH69" s="848">
        <v>423.54</v>
      </c>
    </row>
    <row r="70" spans="1:34" x14ac:dyDescent="0.3">
      <c r="A70" s="899">
        <v>18</v>
      </c>
      <c r="B70" s="856">
        <v>135.5</v>
      </c>
      <c r="C70" s="845">
        <v>149.1</v>
      </c>
      <c r="D70" s="845">
        <v>163.19999999999999</v>
      </c>
      <c r="E70" s="845">
        <v>176.9</v>
      </c>
      <c r="F70" s="845">
        <v>190.5</v>
      </c>
      <c r="G70" s="845">
        <v>204.2</v>
      </c>
      <c r="H70" s="845">
        <v>218.3</v>
      </c>
      <c r="I70" s="845">
        <v>232</v>
      </c>
      <c r="J70" s="845">
        <v>245.8</v>
      </c>
      <c r="K70" s="845">
        <v>264.3</v>
      </c>
      <c r="L70" s="845">
        <v>281.3</v>
      </c>
      <c r="M70" s="845">
        <v>298.2</v>
      </c>
      <c r="N70" s="845">
        <v>313.60000000000002</v>
      </c>
      <c r="O70" s="845">
        <v>329</v>
      </c>
      <c r="P70" s="848">
        <v>344.4</v>
      </c>
      <c r="S70" s="899">
        <v>18</v>
      </c>
      <c r="T70" s="856">
        <v>176.15</v>
      </c>
      <c r="U70" s="845">
        <v>193.83</v>
      </c>
      <c r="V70" s="845">
        <v>212.16</v>
      </c>
      <c r="W70" s="845">
        <v>229.97000000000003</v>
      </c>
      <c r="X70" s="845">
        <v>247.65</v>
      </c>
      <c r="Y70" s="845">
        <v>265.45999999999998</v>
      </c>
      <c r="Z70" s="845">
        <v>283.79000000000002</v>
      </c>
      <c r="AA70" s="845">
        <v>301.60000000000002</v>
      </c>
      <c r="AB70" s="845">
        <v>319.54000000000002</v>
      </c>
      <c r="AC70" s="845">
        <v>343.59000000000003</v>
      </c>
      <c r="AD70" s="845">
        <v>365.69000000000005</v>
      </c>
      <c r="AE70" s="845">
        <v>387.66</v>
      </c>
      <c r="AF70" s="845">
        <v>407.68000000000006</v>
      </c>
      <c r="AG70" s="845">
        <v>427.7</v>
      </c>
      <c r="AH70" s="848">
        <v>447.71999999999997</v>
      </c>
    </row>
    <row r="71" spans="1:34" x14ac:dyDescent="0.3">
      <c r="A71" s="899">
        <v>19</v>
      </c>
      <c r="B71" s="856">
        <v>147.69999999999999</v>
      </c>
      <c r="C71" s="845">
        <v>162.4</v>
      </c>
      <c r="D71" s="845">
        <v>177</v>
      </c>
      <c r="E71" s="845">
        <v>191.4</v>
      </c>
      <c r="F71" s="845">
        <v>206.1</v>
      </c>
      <c r="G71" s="845">
        <v>220.6</v>
      </c>
      <c r="H71" s="845">
        <v>235.2</v>
      </c>
      <c r="I71" s="845">
        <v>249.7</v>
      </c>
      <c r="J71" s="845">
        <v>264.3</v>
      </c>
      <c r="K71" s="845">
        <v>278.89999999999998</v>
      </c>
      <c r="L71" s="845">
        <v>296.8</v>
      </c>
      <c r="M71" s="845">
        <v>314.3</v>
      </c>
      <c r="N71" s="845">
        <v>330.7</v>
      </c>
      <c r="O71" s="845">
        <v>346.5</v>
      </c>
      <c r="P71" s="848">
        <v>362.7</v>
      </c>
      <c r="S71" s="899">
        <v>19</v>
      </c>
      <c r="T71" s="856">
        <v>192.01</v>
      </c>
      <c r="U71" s="845">
        <v>211.12</v>
      </c>
      <c r="V71" s="845">
        <v>230.1</v>
      </c>
      <c r="W71" s="845">
        <v>248.82000000000002</v>
      </c>
      <c r="X71" s="845">
        <v>267.93</v>
      </c>
      <c r="Y71" s="845">
        <v>286.78000000000003</v>
      </c>
      <c r="Z71" s="845">
        <v>305.76</v>
      </c>
      <c r="AA71" s="845">
        <v>324.61</v>
      </c>
      <c r="AB71" s="845">
        <v>343.59000000000003</v>
      </c>
      <c r="AC71" s="845">
        <v>362.57</v>
      </c>
      <c r="AD71" s="845">
        <v>385.84000000000003</v>
      </c>
      <c r="AE71" s="845">
        <v>408.59000000000003</v>
      </c>
      <c r="AF71" s="845">
        <v>429.91</v>
      </c>
      <c r="AG71" s="845">
        <v>450.45</v>
      </c>
      <c r="AH71" s="848">
        <v>471.51</v>
      </c>
    </row>
    <row r="72" spans="1:34" x14ac:dyDescent="0.3">
      <c r="A72" s="899">
        <v>20</v>
      </c>
      <c r="B72" s="856">
        <v>158.30000000000001</v>
      </c>
      <c r="C72" s="845">
        <v>173.7</v>
      </c>
      <c r="D72" s="845">
        <v>189.1</v>
      </c>
      <c r="E72" s="845">
        <v>204.4</v>
      </c>
      <c r="F72" s="845">
        <v>220</v>
      </c>
      <c r="G72" s="845">
        <v>235.2</v>
      </c>
      <c r="H72" s="845">
        <v>250.6</v>
      </c>
      <c r="I72" s="845">
        <v>265.89999999999998</v>
      </c>
      <c r="J72" s="845">
        <v>281.3</v>
      </c>
      <c r="K72" s="845">
        <v>296.8</v>
      </c>
      <c r="L72" s="845">
        <v>312.10000000000002</v>
      </c>
      <c r="M72" s="845">
        <v>330.7</v>
      </c>
      <c r="N72" s="845">
        <v>347.3</v>
      </c>
      <c r="O72" s="845">
        <v>364.3</v>
      </c>
      <c r="P72" s="848">
        <v>381.2</v>
      </c>
      <c r="S72" s="899">
        <v>20</v>
      </c>
      <c r="T72" s="856">
        <v>205.79000000000002</v>
      </c>
      <c r="U72" s="845">
        <v>225.81</v>
      </c>
      <c r="V72" s="845">
        <v>245.83</v>
      </c>
      <c r="W72" s="845">
        <v>265.72000000000003</v>
      </c>
      <c r="X72" s="845">
        <v>286</v>
      </c>
      <c r="Y72" s="845">
        <v>305.76</v>
      </c>
      <c r="Z72" s="845">
        <v>325.78000000000003</v>
      </c>
      <c r="AA72" s="845">
        <v>345.66999999999996</v>
      </c>
      <c r="AB72" s="845">
        <v>365.69000000000005</v>
      </c>
      <c r="AC72" s="845">
        <v>385.84000000000003</v>
      </c>
      <c r="AD72" s="845">
        <v>405.73</v>
      </c>
      <c r="AE72" s="845">
        <v>429.91</v>
      </c>
      <c r="AF72" s="845">
        <v>451.49</v>
      </c>
      <c r="AG72" s="845">
        <v>473.59000000000003</v>
      </c>
      <c r="AH72" s="848">
        <v>495.56</v>
      </c>
    </row>
    <row r="73" spans="1:34" x14ac:dyDescent="0.3">
      <c r="A73" s="899">
        <v>21</v>
      </c>
      <c r="B73" s="856">
        <v>169.4</v>
      </c>
      <c r="C73" s="845">
        <v>185.5</v>
      </c>
      <c r="D73" s="845">
        <v>201.4</v>
      </c>
      <c r="E73" s="845">
        <v>217.4</v>
      </c>
      <c r="F73" s="845">
        <v>233.7</v>
      </c>
      <c r="G73" s="845">
        <v>249.8</v>
      </c>
      <c r="H73" s="845">
        <v>265.89999999999998</v>
      </c>
      <c r="I73" s="845">
        <v>282.10000000000002</v>
      </c>
      <c r="J73" s="845">
        <v>298.2</v>
      </c>
      <c r="K73" s="845">
        <v>314.3</v>
      </c>
      <c r="L73" s="845">
        <v>330.7</v>
      </c>
      <c r="M73" s="845">
        <v>346.5</v>
      </c>
      <c r="N73" s="845">
        <v>364.3</v>
      </c>
      <c r="O73" s="845">
        <v>381.9</v>
      </c>
      <c r="P73" s="848">
        <v>399.5</v>
      </c>
      <c r="S73" s="899">
        <v>21</v>
      </c>
      <c r="T73" s="856">
        <v>220.22000000000003</v>
      </c>
      <c r="U73" s="845">
        <v>241.15</v>
      </c>
      <c r="V73" s="845">
        <v>261.82</v>
      </c>
      <c r="W73" s="845">
        <v>282.62</v>
      </c>
      <c r="X73" s="845">
        <v>303.81</v>
      </c>
      <c r="Y73" s="845">
        <v>324.74</v>
      </c>
      <c r="Z73" s="845">
        <v>345.66999999999996</v>
      </c>
      <c r="AA73" s="845">
        <v>366.73</v>
      </c>
      <c r="AB73" s="845">
        <v>387.66</v>
      </c>
      <c r="AC73" s="845">
        <v>408.59000000000003</v>
      </c>
      <c r="AD73" s="845">
        <v>429.91</v>
      </c>
      <c r="AE73" s="845">
        <v>450.45</v>
      </c>
      <c r="AF73" s="845">
        <v>473.59000000000003</v>
      </c>
      <c r="AG73" s="845">
        <v>496.46999999999997</v>
      </c>
      <c r="AH73" s="848">
        <v>519.35</v>
      </c>
    </row>
    <row r="74" spans="1:34" x14ac:dyDescent="0.3">
      <c r="A74" s="899">
        <v>22</v>
      </c>
      <c r="B74" s="856">
        <v>178.4</v>
      </c>
      <c r="C74" s="845">
        <v>195.5</v>
      </c>
      <c r="D74" s="845">
        <v>212.3</v>
      </c>
      <c r="E74" s="845">
        <v>228.9</v>
      </c>
      <c r="F74" s="845">
        <v>246</v>
      </c>
      <c r="G74" s="845">
        <v>263</v>
      </c>
      <c r="H74" s="845">
        <v>279.60000000000002</v>
      </c>
      <c r="I74" s="845">
        <v>296.8</v>
      </c>
      <c r="J74" s="845">
        <v>313.60000000000002</v>
      </c>
      <c r="K74" s="845">
        <v>330.7</v>
      </c>
      <c r="L74" s="845">
        <v>347.3</v>
      </c>
      <c r="M74" s="845">
        <v>364.3</v>
      </c>
      <c r="N74" s="845">
        <v>381</v>
      </c>
      <c r="O74" s="845">
        <v>399.5</v>
      </c>
      <c r="P74" s="848">
        <v>418.2</v>
      </c>
      <c r="S74" s="899">
        <v>22</v>
      </c>
      <c r="T74" s="856">
        <v>231.92000000000002</v>
      </c>
      <c r="U74" s="845">
        <v>254.15</v>
      </c>
      <c r="V74" s="845">
        <v>275.99</v>
      </c>
      <c r="W74" s="845">
        <v>297.57</v>
      </c>
      <c r="X74" s="845">
        <v>319.8</v>
      </c>
      <c r="Y74" s="845">
        <v>341.90000000000003</v>
      </c>
      <c r="Z74" s="845">
        <v>363.48</v>
      </c>
      <c r="AA74" s="845">
        <v>385.84000000000003</v>
      </c>
      <c r="AB74" s="845">
        <v>407.68000000000006</v>
      </c>
      <c r="AC74" s="845">
        <v>429.91</v>
      </c>
      <c r="AD74" s="845">
        <v>451.49</v>
      </c>
      <c r="AE74" s="845">
        <v>473.59000000000003</v>
      </c>
      <c r="AF74" s="845">
        <v>495.3</v>
      </c>
      <c r="AG74" s="845">
        <v>519.35</v>
      </c>
      <c r="AH74" s="848">
        <v>543.66</v>
      </c>
    </row>
    <row r="75" spans="1:34" x14ac:dyDescent="0.3">
      <c r="A75" s="899">
        <v>23</v>
      </c>
      <c r="B75" s="856">
        <v>187.6</v>
      </c>
      <c r="C75" s="845">
        <v>205.3</v>
      </c>
      <c r="D75" s="845">
        <v>223</v>
      </c>
      <c r="E75" s="845">
        <v>240.8</v>
      </c>
      <c r="F75" s="845">
        <v>258.3</v>
      </c>
      <c r="G75" s="845">
        <v>276</v>
      </c>
      <c r="H75" s="845">
        <v>293.7</v>
      </c>
      <c r="I75" s="845">
        <v>311.39999999999998</v>
      </c>
      <c r="J75" s="845">
        <v>329</v>
      </c>
      <c r="K75" s="845">
        <v>346.5</v>
      </c>
      <c r="L75" s="845">
        <v>364.3</v>
      </c>
      <c r="M75" s="845">
        <v>381.9</v>
      </c>
      <c r="N75" s="845">
        <v>399.5</v>
      </c>
      <c r="O75" s="845">
        <v>417.4</v>
      </c>
      <c r="P75" s="848">
        <v>436.4</v>
      </c>
      <c r="S75" s="899">
        <v>23</v>
      </c>
      <c r="T75" s="856">
        <v>243.88</v>
      </c>
      <c r="U75" s="845">
        <v>266.89000000000004</v>
      </c>
      <c r="V75" s="845">
        <v>289.90000000000003</v>
      </c>
      <c r="W75" s="845">
        <v>313.04000000000002</v>
      </c>
      <c r="X75" s="845">
        <v>335.79</v>
      </c>
      <c r="Y75" s="845">
        <v>358.8</v>
      </c>
      <c r="Z75" s="845">
        <v>381.81</v>
      </c>
      <c r="AA75" s="845">
        <v>404.82</v>
      </c>
      <c r="AB75" s="845">
        <v>427.7</v>
      </c>
      <c r="AC75" s="845">
        <v>450.45</v>
      </c>
      <c r="AD75" s="845">
        <v>473.59000000000003</v>
      </c>
      <c r="AE75" s="845">
        <v>496.46999999999997</v>
      </c>
      <c r="AF75" s="845">
        <v>519.35</v>
      </c>
      <c r="AG75" s="845">
        <v>542.62</v>
      </c>
      <c r="AH75" s="848">
        <v>567.31999999999994</v>
      </c>
    </row>
    <row r="76" spans="1:34" ht="15" thickBot="1" x14ac:dyDescent="0.35">
      <c r="A76" s="900">
        <v>24</v>
      </c>
      <c r="B76" s="857">
        <v>196.9</v>
      </c>
      <c r="C76" s="849">
        <v>215.3</v>
      </c>
      <c r="D76" s="849">
        <v>233.7</v>
      </c>
      <c r="E76" s="849">
        <v>252.2</v>
      </c>
      <c r="F76" s="849">
        <v>270.7</v>
      </c>
      <c r="G76" s="849">
        <v>289</v>
      </c>
      <c r="H76" s="849">
        <v>307.3</v>
      </c>
      <c r="I76" s="849">
        <v>325.8</v>
      </c>
      <c r="J76" s="849">
        <v>344.4</v>
      </c>
      <c r="K76" s="849">
        <v>362.7</v>
      </c>
      <c r="L76" s="849">
        <v>381.2</v>
      </c>
      <c r="M76" s="849">
        <v>399.5</v>
      </c>
      <c r="N76" s="849">
        <v>418.2</v>
      </c>
      <c r="O76" s="849">
        <v>436.4</v>
      </c>
      <c r="P76" s="850">
        <v>455</v>
      </c>
      <c r="S76" s="900">
        <v>24</v>
      </c>
      <c r="T76" s="857">
        <v>255.97000000000003</v>
      </c>
      <c r="U76" s="849">
        <v>279.89000000000004</v>
      </c>
      <c r="V76" s="849">
        <v>303.81</v>
      </c>
      <c r="W76" s="849">
        <v>327.86</v>
      </c>
      <c r="X76" s="849">
        <v>351.91</v>
      </c>
      <c r="Y76" s="849">
        <v>375.7</v>
      </c>
      <c r="Z76" s="849">
        <v>399.49</v>
      </c>
      <c r="AA76" s="849">
        <v>423.54</v>
      </c>
      <c r="AB76" s="849">
        <v>447.71999999999997</v>
      </c>
      <c r="AC76" s="849">
        <v>471.51</v>
      </c>
      <c r="AD76" s="849">
        <v>495.56</v>
      </c>
      <c r="AE76" s="849">
        <v>519.35</v>
      </c>
      <c r="AF76" s="849">
        <v>543.66</v>
      </c>
      <c r="AG76" s="849">
        <v>567.31999999999994</v>
      </c>
      <c r="AH76" s="850">
        <v>591.5</v>
      </c>
    </row>
    <row r="77" spans="1:34" ht="15" thickBot="1" x14ac:dyDescent="0.35">
      <c r="A77" s="5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S77" s="53"/>
      <c r="T77" s="54"/>
      <c r="U77" s="103"/>
      <c r="V77" s="10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</row>
    <row r="78" spans="1:34" ht="15.75" customHeight="1" thickBot="1" x14ac:dyDescent="0.35">
      <c r="A78" s="56" t="s">
        <v>290</v>
      </c>
      <c r="B78" s="826" t="s">
        <v>274</v>
      </c>
      <c r="C78" s="822" t="s">
        <v>563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S78" s="822" t="s">
        <v>290</v>
      </c>
      <c r="T78" s="46"/>
      <c r="U78" s="1683" t="s">
        <v>558</v>
      </c>
      <c r="V78" s="1684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spans="1:34" ht="15" thickBot="1" x14ac:dyDescent="0.35">
      <c r="A79" s="902" t="s">
        <v>275</v>
      </c>
      <c r="B79" s="861">
        <v>10</v>
      </c>
      <c r="C79" s="862">
        <v>11</v>
      </c>
      <c r="D79" s="862">
        <v>12</v>
      </c>
      <c r="E79" s="862">
        <v>13</v>
      </c>
      <c r="F79" s="862">
        <v>14</v>
      </c>
      <c r="G79" s="862">
        <v>15</v>
      </c>
      <c r="H79" s="862">
        <v>16</v>
      </c>
      <c r="I79" s="862">
        <v>17</v>
      </c>
      <c r="J79" s="862">
        <v>18</v>
      </c>
      <c r="K79" s="862">
        <v>19</v>
      </c>
      <c r="L79" s="862">
        <v>20</v>
      </c>
      <c r="M79" s="862">
        <v>21</v>
      </c>
      <c r="N79" s="862">
        <v>22</v>
      </c>
      <c r="O79" s="862">
        <v>23</v>
      </c>
      <c r="P79" s="863">
        <v>24</v>
      </c>
      <c r="S79" s="902" t="s">
        <v>275</v>
      </c>
      <c r="T79" s="861">
        <v>10</v>
      </c>
      <c r="U79" s="862">
        <v>11</v>
      </c>
      <c r="V79" s="862">
        <v>12</v>
      </c>
      <c r="W79" s="862">
        <v>13</v>
      </c>
      <c r="X79" s="862">
        <v>14</v>
      </c>
      <c r="Y79" s="862">
        <v>15</v>
      </c>
      <c r="Z79" s="862">
        <v>16</v>
      </c>
      <c r="AA79" s="862">
        <v>17</v>
      </c>
      <c r="AB79" s="862">
        <v>18</v>
      </c>
      <c r="AC79" s="862">
        <v>19</v>
      </c>
      <c r="AD79" s="862">
        <v>20</v>
      </c>
      <c r="AE79" s="862">
        <v>21</v>
      </c>
      <c r="AF79" s="862">
        <v>22</v>
      </c>
      <c r="AG79" s="862">
        <v>23</v>
      </c>
      <c r="AH79" s="863">
        <v>24</v>
      </c>
    </row>
    <row r="80" spans="1:34" x14ac:dyDescent="0.3">
      <c r="A80" s="901">
        <v>10</v>
      </c>
      <c r="B80" s="853">
        <v>91</v>
      </c>
      <c r="C80" s="854">
        <v>97.5</v>
      </c>
      <c r="D80" s="854">
        <v>105.6</v>
      </c>
      <c r="E80" s="854">
        <v>110.5</v>
      </c>
      <c r="F80" s="854">
        <v>115.3</v>
      </c>
      <c r="G80" s="854">
        <v>120.4</v>
      </c>
      <c r="H80" s="854">
        <v>125.2</v>
      </c>
      <c r="I80" s="854">
        <v>130</v>
      </c>
      <c r="J80" s="854">
        <v>141</v>
      </c>
      <c r="K80" s="854">
        <v>153.80000000000001</v>
      </c>
      <c r="L80" s="854">
        <v>164.9</v>
      </c>
      <c r="M80" s="854">
        <v>176.1</v>
      </c>
      <c r="N80" s="854">
        <v>185.6</v>
      </c>
      <c r="O80" s="854">
        <v>195.2</v>
      </c>
      <c r="P80" s="855">
        <v>204.5</v>
      </c>
      <c r="S80" s="901">
        <v>10</v>
      </c>
      <c r="T80" s="853">
        <v>118.3</v>
      </c>
      <c r="U80" s="854">
        <v>126.75</v>
      </c>
      <c r="V80" s="854">
        <v>137.28</v>
      </c>
      <c r="W80" s="854">
        <v>143.65</v>
      </c>
      <c r="X80" s="854">
        <v>149.89000000000001</v>
      </c>
      <c r="Y80" s="854">
        <v>156.52000000000001</v>
      </c>
      <c r="Z80" s="854">
        <v>162.76000000000002</v>
      </c>
      <c r="AA80" s="854">
        <v>169</v>
      </c>
      <c r="AB80" s="854">
        <v>183.3</v>
      </c>
      <c r="AC80" s="854">
        <v>199.94000000000003</v>
      </c>
      <c r="AD80" s="854">
        <v>214.37</v>
      </c>
      <c r="AE80" s="854">
        <v>228.93</v>
      </c>
      <c r="AF80" s="854">
        <v>241.28</v>
      </c>
      <c r="AG80" s="854">
        <v>253.76</v>
      </c>
      <c r="AH80" s="855">
        <v>265.85000000000002</v>
      </c>
    </row>
    <row r="81" spans="1:34" x14ac:dyDescent="0.3">
      <c r="A81" s="899">
        <v>11</v>
      </c>
      <c r="B81" s="856">
        <v>97.5</v>
      </c>
      <c r="C81" s="845">
        <v>106.5</v>
      </c>
      <c r="D81" s="845">
        <v>115.2</v>
      </c>
      <c r="E81" s="845">
        <v>121.1</v>
      </c>
      <c r="F81" s="845">
        <v>126.6</v>
      </c>
      <c r="G81" s="845">
        <v>132.30000000000001</v>
      </c>
      <c r="H81" s="845">
        <v>138</v>
      </c>
      <c r="I81" s="845">
        <v>143.69999999999999</v>
      </c>
      <c r="J81" s="845">
        <v>155.4</v>
      </c>
      <c r="K81" s="845">
        <v>169.2</v>
      </c>
      <c r="L81" s="845">
        <v>181.1</v>
      </c>
      <c r="M81" s="845">
        <v>192.9</v>
      </c>
      <c r="N81" s="845">
        <v>203.3</v>
      </c>
      <c r="O81" s="845">
        <v>213.5</v>
      </c>
      <c r="P81" s="848">
        <v>223.8</v>
      </c>
      <c r="S81" s="899">
        <v>11</v>
      </c>
      <c r="T81" s="856">
        <v>126.75</v>
      </c>
      <c r="U81" s="845">
        <v>138.45000000000002</v>
      </c>
      <c r="V81" s="845">
        <v>149.76000000000002</v>
      </c>
      <c r="W81" s="845">
        <v>157.43</v>
      </c>
      <c r="X81" s="845">
        <v>164.57999999999998</v>
      </c>
      <c r="Y81" s="845">
        <v>171.99</v>
      </c>
      <c r="Z81" s="845">
        <v>179.4</v>
      </c>
      <c r="AA81" s="845">
        <v>186.81</v>
      </c>
      <c r="AB81" s="845">
        <v>202.02</v>
      </c>
      <c r="AC81" s="845">
        <v>219.95999999999998</v>
      </c>
      <c r="AD81" s="845">
        <v>235.43</v>
      </c>
      <c r="AE81" s="845">
        <v>250.77</v>
      </c>
      <c r="AF81" s="845">
        <v>264.29000000000002</v>
      </c>
      <c r="AG81" s="845">
        <v>277.55</v>
      </c>
      <c r="AH81" s="848">
        <v>290.94</v>
      </c>
    </row>
    <row r="82" spans="1:34" x14ac:dyDescent="0.3">
      <c r="A82" s="899">
        <v>12</v>
      </c>
      <c r="B82" s="856">
        <v>105.6</v>
      </c>
      <c r="C82" s="845">
        <v>115.2</v>
      </c>
      <c r="D82" s="845">
        <v>124.9</v>
      </c>
      <c r="E82" s="845">
        <v>131.4</v>
      </c>
      <c r="F82" s="845">
        <v>137.9</v>
      </c>
      <c r="G82" s="845">
        <v>144.4</v>
      </c>
      <c r="H82" s="845">
        <v>150.9</v>
      </c>
      <c r="I82" s="845">
        <v>157.19999999999999</v>
      </c>
      <c r="J82" s="845">
        <v>170</v>
      </c>
      <c r="K82" s="845">
        <v>184.3</v>
      </c>
      <c r="L82" s="845">
        <v>196.9</v>
      </c>
      <c r="M82" s="845">
        <v>209.6</v>
      </c>
      <c r="N82" s="845">
        <v>220.8</v>
      </c>
      <c r="O82" s="845">
        <v>232</v>
      </c>
      <c r="P82" s="848">
        <v>243.1</v>
      </c>
      <c r="S82" s="899">
        <v>12</v>
      </c>
      <c r="T82" s="856">
        <v>137.28</v>
      </c>
      <c r="U82" s="845">
        <v>149.76000000000002</v>
      </c>
      <c r="V82" s="845">
        <v>162.37</v>
      </c>
      <c r="W82" s="845">
        <v>170.82000000000002</v>
      </c>
      <c r="X82" s="845">
        <v>179.27</v>
      </c>
      <c r="Y82" s="845">
        <v>187.72000000000003</v>
      </c>
      <c r="Z82" s="845">
        <v>196.17000000000002</v>
      </c>
      <c r="AA82" s="845">
        <v>204.35999999999999</v>
      </c>
      <c r="AB82" s="845">
        <v>221</v>
      </c>
      <c r="AC82" s="845">
        <v>239.59000000000003</v>
      </c>
      <c r="AD82" s="845">
        <v>255.97000000000003</v>
      </c>
      <c r="AE82" s="845">
        <v>272.48</v>
      </c>
      <c r="AF82" s="845">
        <v>287.04000000000002</v>
      </c>
      <c r="AG82" s="845">
        <v>301.60000000000002</v>
      </c>
      <c r="AH82" s="848">
        <v>316.03000000000003</v>
      </c>
    </row>
    <row r="83" spans="1:34" x14ac:dyDescent="0.3">
      <c r="A83" s="899">
        <v>13</v>
      </c>
      <c r="B83" s="856">
        <v>110.5</v>
      </c>
      <c r="C83" s="845">
        <v>121.1</v>
      </c>
      <c r="D83" s="845">
        <v>131.4</v>
      </c>
      <c r="E83" s="845">
        <v>141.6</v>
      </c>
      <c r="F83" s="845">
        <v>149</v>
      </c>
      <c r="G83" s="845">
        <v>156.30000000000001</v>
      </c>
      <c r="H83" s="845">
        <v>163.80000000000001</v>
      </c>
      <c r="I83" s="845">
        <v>170.9</v>
      </c>
      <c r="J83" s="845">
        <v>184.4</v>
      </c>
      <c r="K83" s="845">
        <v>199.6</v>
      </c>
      <c r="L83" s="845">
        <v>212.9</v>
      </c>
      <c r="M83" s="845">
        <v>226.5</v>
      </c>
      <c r="N83" s="845">
        <v>238.5</v>
      </c>
      <c r="O83" s="845">
        <v>250.5</v>
      </c>
      <c r="P83" s="848">
        <v>262.2</v>
      </c>
      <c r="S83" s="899">
        <v>13</v>
      </c>
      <c r="T83" s="856">
        <v>143.65</v>
      </c>
      <c r="U83" s="845">
        <v>157.43</v>
      </c>
      <c r="V83" s="845">
        <v>170.82000000000002</v>
      </c>
      <c r="W83" s="845">
        <v>184.08</v>
      </c>
      <c r="X83" s="845">
        <v>193.70000000000002</v>
      </c>
      <c r="Y83" s="845">
        <v>203.19000000000003</v>
      </c>
      <c r="Z83" s="845">
        <v>212.94000000000003</v>
      </c>
      <c r="AA83" s="845">
        <v>222.17000000000002</v>
      </c>
      <c r="AB83" s="845">
        <v>239.72000000000003</v>
      </c>
      <c r="AC83" s="845">
        <v>259.48</v>
      </c>
      <c r="AD83" s="845">
        <v>276.77000000000004</v>
      </c>
      <c r="AE83" s="845">
        <v>294.45</v>
      </c>
      <c r="AF83" s="845">
        <v>310.05</v>
      </c>
      <c r="AG83" s="845">
        <v>325.65000000000003</v>
      </c>
      <c r="AH83" s="848">
        <v>340.86</v>
      </c>
    </row>
    <row r="84" spans="1:34" x14ac:dyDescent="0.3">
      <c r="A84" s="899">
        <v>14</v>
      </c>
      <c r="B84" s="856">
        <v>115.3</v>
      </c>
      <c r="C84" s="845">
        <v>126.6</v>
      </c>
      <c r="D84" s="845">
        <v>137.9</v>
      </c>
      <c r="E84" s="845">
        <v>149</v>
      </c>
      <c r="F84" s="845">
        <v>160.30000000000001</v>
      </c>
      <c r="G84" s="845">
        <v>168.3</v>
      </c>
      <c r="H84" s="845">
        <v>176.4</v>
      </c>
      <c r="I84" s="845">
        <v>184.4</v>
      </c>
      <c r="J84" s="845">
        <v>198.7</v>
      </c>
      <c r="K84" s="845">
        <v>214.7</v>
      </c>
      <c r="L84" s="845">
        <v>228.8</v>
      </c>
      <c r="M84" s="845">
        <v>243.3</v>
      </c>
      <c r="N84" s="845">
        <v>256.10000000000002</v>
      </c>
      <c r="O84" s="845">
        <v>268.89999999999998</v>
      </c>
      <c r="P84" s="848">
        <v>281.8</v>
      </c>
      <c r="S84" s="899">
        <v>14</v>
      </c>
      <c r="T84" s="856">
        <v>149.89000000000001</v>
      </c>
      <c r="U84" s="845">
        <v>164.57999999999998</v>
      </c>
      <c r="V84" s="845">
        <v>179.27</v>
      </c>
      <c r="W84" s="845">
        <v>193.70000000000002</v>
      </c>
      <c r="X84" s="845">
        <v>208.39000000000001</v>
      </c>
      <c r="Y84" s="845">
        <v>218.79000000000002</v>
      </c>
      <c r="Z84" s="845">
        <v>229.32000000000002</v>
      </c>
      <c r="AA84" s="845">
        <v>239.72000000000003</v>
      </c>
      <c r="AB84" s="845">
        <v>258.31</v>
      </c>
      <c r="AC84" s="845">
        <v>279.11</v>
      </c>
      <c r="AD84" s="845">
        <v>297.44</v>
      </c>
      <c r="AE84" s="845">
        <v>316.29000000000002</v>
      </c>
      <c r="AF84" s="845">
        <v>332.93000000000006</v>
      </c>
      <c r="AG84" s="845">
        <v>349.57</v>
      </c>
      <c r="AH84" s="848">
        <v>366.34000000000003</v>
      </c>
    </row>
    <row r="85" spans="1:34" x14ac:dyDescent="0.3">
      <c r="A85" s="899">
        <v>15</v>
      </c>
      <c r="B85" s="856">
        <v>120.4</v>
      </c>
      <c r="C85" s="845">
        <v>132.30000000000001</v>
      </c>
      <c r="D85" s="845">
        <v>144.4</v>
      </c>
      <c r="E85" s="845">
        <v>156.30000000000001</v>
      </c>
      <c r="F85" s="845">
        <v>168.3</v>
      </c>
      <c r="G85" s="845">
        <v>180.1</v>
      </c>
      <c r="H85" s="845">
        <v>189.1</v>
      </c>
      <c r="I85" s="845">
        <v>197.9</v>
      </c>
      <c r="J85" s="845">
        <v>213.2</v>
      </c>
      <c r="K85" s="845">
        <v>229.8</v>
      </c>
      <c r="L85" s="845">
        <v>244.9</v>
      </c>
      <c r="M85" s="845">
        <v>260.2</v>
      </c>
      <c r="N85" s="845">
        <v>273.5</v>
      </c>
      <c r="O85" s="845">
        <v>287.2</v>
      </c>
      <c r="P85" s="848">
        <v>300.8</v>
      </c>
      <c r="S85" s="899">
        <v>15</v>
      </c>
      <c r="T85" s="856">
        <v>156.52000000000001</v>
      </c>
      <c r="U85" s="845">
        <v>171.99</v>
      </c>
      <c r="V85" s="845">
        <v>187.72000000000003</v>
      </c>
      <c r="W85" s="845">
        <v>203.19000000000003</v>
      </c>
      <c r="X85" s="845">
        <v>218.79000000000002</v>
      </c>
      <c r="Y85" s="845">
        <v>234.13</v>
      </c>
      <c r="Z85" s="845">
        <v>245.83</v>
      </c>
      <c r="AA85" s="845">
        <v>257.27000000000004</v>
      </c>
      <c r="AB85" s="845">
        <v>277.15999999999997</v>
      </c>
      <c r="AC85" s="845">
        <v>298.74</v>
      </c>
      <c r="AD85" s="845">
        <v>318.37</v>
      </c>
      <c r="AE85" s="845">
        <v>338.26</v>
      </c>
      <c r="AF85" s="845">
        <v>355.55</v>
      </c>
      <c r="AG85" s="845">
        <v>373.36</v>
      </c>
      <c r="AH85" s="848">
        <v>391.04</v>
      </c>
    </row>
    <row r="86" spans="1:34" x14ac:dyDescent="0.3">
      <c r="A86" s="899">
        <v>16</v>
      </c>
      <c r="B86" s="856">
        <v>125.2</v>
      </c>
      <c r="C86" s="845">
        <v>138</v>
      </c>
      <c r="D86" s="845">
        <v>150.9</v>
      </c>
      <c r="E86" s="845">
        <v>163.80000000000001</v>
      </c>
      <c r="F86" s="845">
        <v>176.4</v>
      </c>
      <c r="G86" s="845">
        <v>189.1</v>
      </c>
      <c r="H86" s="845">
        <v>202</v>
      </c>
      <c r="I86" s="845">
        <v>211.8</v>
      </c>
      <c r="J86" s="845">
        <v>227.7</v>
      </c>
      <c r="K86" s="845">
        <v>245.1</v>
      </c>
      <c r="L86" s="845">
        <v>260.8</v>
      </c>
      <c r="M86" s="845">
        <v>276.89999999999998</v>
      </c>
      <c r="N86" s="845">
        <v>291.10000000000002</v>
      </c>
      <c r="O86" s="845">
        <v>305.7</v>
      </c>
      <c r="P86" s="848">
        <v>320</v>
      </c>
      <c r="S86" s="899">
        <v>16</v>
      </c>
      <c r="T86" s="856">
        <v>162.76000000000002</v>
      </c>
      <c r="U86" s="845">
        <v>179.4</v>
      </c>
      <c r="V86" s="845">
        <v>196.17000000000002</v>
      </c>
      <c r="W86" s="845">
        <v>212.94000000000003</v>
      </c>
      <c r="X86" s="845">
        <v>229.32000000000002</v>
      </c>
      <c r="Y86" s="845">
        <v>245.83</v>
      </c>
      <c r="Z86" s="845">
        <v>262.60000000000002</v>
      </c>
      <c r="AA86" s="845">
        <v>275.34000000000003</v>
      </c>
      <c r="AB86" s="845">
        <v>296.01</v>
      </c>
      <c r="AC86" s="845">
        <v>318.63</v>
      </c>
      <c r="AD86" s="845">
        <v>339.04</v>
      </c>
      <c r="AE86" s="845">
        <v>359.96999999999997</v>
      </c>
      <c r="AF86" s="845">
        <v>378.43000000000006</v>
      </c>
      <c r="AG86" s="845">
        <v>397.41</v>
      </c>
      <c r="AH86" s="848">
        <v>416</v>
      </c>
    </row>
    <row r="87" spans="1:34" x14ac:dyDescent="0.3">
      <c r="A87" s="899">
        <v>17</v>
      </c>
      <c r="B87" s="856">
        <v>130</v>
      </c>
      <c r="C87" s="845">
        <v>143.69999999999999</v>
      </c>
      <c r="D87" s="845">
        <v>157.19999999999999</v>
      </c>
      <c r="E87" s="845">
        <v>170.9</v>
      </c>
      <c r="F87" s="845">
        <v>184.4</v>
      </c>
      <c r="G87" s="845">
        <v>197.9</v>
      </c>
      <c r="H87" s="845">
        <v>211.8</v>
      </c>
      <c r="I87" s="845">
        <v>225.5</v>
      </c>
      <c r="J87" s="845">
        <v>241.9</v>
      </c>
      <c r="K87" s="845">
        <v>260.3</v>
      </c>
      <c r="L87" s="845">
        <v>276.89999999999998</v>
      </c>
      <c r="M87" s="845">
        <v>293.8</v>
      </c>
      <c r="N87" s="845">
        <v>309</v>
      </c>
      <c r="O87" s="845">
        <v>324.2</v>
      </c>
      <c r="P87" s="848">
        <v>339.3</v>
      </c>
      <c r="S87" s="899">
        <v>17</v>
      </c>
      <c r="T87" s="856">
        <v>169</v>
      </c>
      <c r="U87" s="845">
        <v>186.81</v>
      </c>
      <c r="V87" s="845">
        <v>204.35999999999999</v>
      </c>
      <c r="W87" s="845">
        <v>222.17000000000002</v>
      </c>
      <c r="X87" s="845">
        <v>239.72000000000003</v>
      </c>
      <c r="Y87" s="845">
        <v>257.27000000000004</v>
      </c>
      <c r="Z87" s="845">
        <v>275.34000000000003</v>
      </c>
      <c r="AA87" s="845">
        <v>293.15000000000003</v>
      </c>
      <c r="AB87" s="845">
        <v>314.47000000000003</v>
      </c>
      <c r="AC87" s="845">
        <v>338.39000000000004</v>
      </c>
      <c r="AD87" s="845">
        <v>359.96999999999997</v>
      </c>
      <c r="AE87" s="845">
        <v>381.94000000000005</v>
      </c>
      <c r="AF87" s="845">
        <v>401.7</v>
      </c>
      <c r="AG87" s="845">
        <v>421.46</v>
      </c>
      <c r="AH87" s="848">
        <v>441.09000000000003</v>
      </c>
    </row>
    <row r="88" spans="1:34" x14ac:dyDescent="0.3">
      <c r="A88" s="899">
        <v>18</v>
      </c>
      <c r="B88" s="856">
        <v>141</v>
      </c>
      <c r="C88" s="845">
        <v>155.4</v>
      </c>
      <c r="D88" s="845">
        <v>170</v>
      </c>
      <c r="E88" s="845">
        <v>184.4</v>
      </c>
      <c r="F88" s="845">
        <v>198.7</v>
      </c>
      <c r="G88" s="845">
        <v>213.2</v>
      </c>
      <c r="H88" s="845">
        <v>227.7</v>
      </c>
      <c r="I88" s="845">
        <v>241.9</v>
      </c>
      <c r="J88" s="845">
        <v>256.5</v>
      </c>
      <c r="K88" s="845">
        <v>275.5</v>
      </c>
      <c r="L88" s="845">
        <v>293</v>
      </c>
      <c r="M88" s="845">
        <v>310.3</v>
      </c>
      <c r="N88" s="845">
        <v>326.5</v>
      </c>
      <c r="O88" s="845">
        <v>342.6</v>
      </c>
      <c r="P88" s="848">
        <v>358.4</v>
      </c>
      <c r="S88" s="899">
        <v>18</v>
      </c>
      <c r="T88" s="856">
        <v>183.3</v>
      </c>
      <c r="U88" s="845">
        <v>202.02</v>
      </c>
      <c r="V88" s="845">
        <v>221</v>
      </c>
      <c r="W88" s="845">
        <v>239.72000000000003</v>
      </c>
      <c r="X88" s="845">
        <v>258.31</v>
      </c>
      <c r="Y88" s="845">
        <v>277.15999999999997</v>
      </c>
      <c r="Z88" s="845">
        <v>296.01</v>
      </c>
      <c r="AA88" s="845">
        <v>314.47000000000003</v>
      </c>
      <c r="AB88" s="845">
        <v>333.45</v>
      </c>
      <c r="AC88" s="845">
        <v>358.15000000000003</v>
      </c>
      <c r="AD88" s="845">
        <v>380.90000000000003</v>
      </c>
      <c r="AE88" s="845">
        <v>403.39000000000004</v>
      </c>
      <c r="AF88" s="845">
        <v>424.45</v>
      </c>
      <c r="AG88" s="845">
        <v>445.38000000000005</v>
      </c>
      <c r="AH88" s="848">
        <v>465.91999999999996</v>
      </c>
    </row>
    <row r="89" spans="1:34" x14ac:dyDescent="0.3">
      <c r="A89" s="899">
        <v>19</v>
      </c>
      <c r="B89" s="856">
        <v>153.80000000000001</v>
      </c>
      <c r="C89" s="845">
        <v>169.2</v>
      </c>
      <c r="D89" s="845">
        <v>184.3</v>
      </c>
      <c r="E89" s="845">
        <v>199.6</v>
      </c>
      <c r="F89" s="845">
        <v>214.7</v>
      </c>
      <c r="G89" s="845">
        <v>229.8</v>
      </c>
      <c r="H89" s="845">
        <v>245.1</v>
      </c>
      <c r="I89" s="845">
        <v>260.3</v>
      </c>
      <c r="J89" s="845">
        <v>275.5</v>
      </c>
      <c r="K89" s="845">
        <v>290.7</v>
      </c>
      <c r="L89" s="845">
        <v>309</v>
      </c>
      <c r="M89" s="845">
        <v>327.39999999999998</v>
      </c>
      <c r="N89" s="845">
        <v>344.1</v>
      </c>
      <c r="O89" s="845">
        <v>361.1</v>
      </c>
      <c r="P89" s="848">
        <v>377.6</v>
      </c>
      <c r="S89" s="899">
        <v>19</v>
      </c>
      <c r="T89" s="856">
        <v>199.94000000000003</v>
      </c>
      <c r="U89" s="845">
        <v>219.95999999999998</v>
      </c>
      <c r="V89" s="845">
        <v>239.59000000000003</v>
      </c>
      <c r="W89" s="845">
        <v>259.48</v>
      </c>
      <c r="X89" s="845">
        <v>279.11</v>
      </c>
      <c r="Y89" s="845">
        <v>298.74</v>
      </c>
      <c r="Z89" s="845">
        <v>318.63</v>
      </c>
      <c r="AA89" s="845">
        <v>338.39000000000004</v>
      </c>
      <c r="AB89" s="845">
        <v>358.15000000000003</v>
      </c>
      <c r="AC89" s="845">
        <v>377.91</v>
      </c>
      <c r="AD89" s="845">
        <v>401.7</v>
      </c>
      <c r="AE89" s="845">
        <v>425.62</v>
      </c>
      <c r="AF89" s="845">
        <v>447.33000000000004</v>
      </c>
      <c r="AG89" s="845">
        <v>469.43000000000006</v>
      </c>
      <c r="AH89" s="848">
        <v>490.88000000000005</v>
      </c>
    </row>
    <row r="90" spans="1:34" x14ac:dyDescent="0.3">
      <c r="A90" s="899">
        <v>20</v>
      </c>
      <c r="B90" s="856">
        <v>164.9</v>
      </c>
      <c r="C90" s="845">
        <v>181.1</v>
      </c>
      <c r="D90" s="845">
        <v>196.9</v>
      </c>
      <c r="E90" s="845">
        <v>212.9</v>
      </c>
      <c r="F90" s="845">
        <v>228.8</v>
      </c>
      <c r="G90" s="845">
        <v>244.9</v>
      </c>
      <c r="H90" s="845">
        <v>260.8</v>
      </c>
      <c r="I90" s="845">
        <v>276.89999999999998</v>
      </c>
      <c r="J90" s="845">
        <v>293</v>
      </c>
      <c r="K90" s="845">
        <v>309</v>
      </c>
      <c r="L90" s="845">
        <v>324.89999999999998</v>
      </c>
      <c r="M90" s="845">
        <v>344.1</v>
      </c>
      <c r="N90" s="845">
        <v>361.7</v>
      </c>
      <c r="O90" s="845">
        <v>379.1</v>
      </c>
      <c r="P90" s="848">
        <v>396.6</v>
      </c>
      <c r="S90" s="899">
        <v>20</v>
      </c>
      <c r="T90" s="856">
        <v>214.37</v>
      </c>
      <c r="U90" s="845">
        <v>235.43</v>
      </c>
      <c r="V90" s="845">
        <v>255.97000000000003</v>
      </c>
      <c r="W90" s="845">
        <v>276.77000000000004</v>
      </c>
      <c r="X90" s="845">
        <v>297.44</v>
      </c>
      <c r="Y90" s="845">
        <v>318.37</v>
      </c>
      <c r="Z90" s="845">
        <v>339.04</v>
      </c>
      <c r="AA90" s="845">
        <v>359.96999999999997</v>
      </c>
      <c r="AB90" s="845">
        <v>380.90000000000003</v>
      </c>
      <c r="AC90" s="845">
        <v>401.7</v>
      </c>
      <c r="AD90" s="845">
        <v>422.37</v>
      </c>
      <c r="AE90" s="845">
        <v>447.33000000000004</v>
      </c>
      <c r="AF90" s="845">
        <v>470.21</v>
      </c>
      <c r="AG90" s="845">
        <v>492.83000000000004</v>
      </c>
      <c r="AH90" s="848">
        <v>515.58000000000004</v>
      </c>
    </row>
    <row r="91" spans="1:34" x14ac:dyDescent="0.3">
      <c r="A91" s="899">
        <v>21</v>
      </c>
      <c r="B91" s="856">
        <v>176.1</v>
      </c>
      <c r="C91" s="845">
        <v>192.9</v>
      </c>
      <c r="D91" s="845">
        <v>209.6</v>
      </c>
      <c r="E91" s="845">
        <v>226.5</v>
      </c>
      <c r="F91" s="845">
        <v>243.3</v>
      </c>
      <c r="G91" s="845">
        <v>260.2</v>
      </c>
      <c r="H91" s="845">
        <v>276.89999999999998</v>
      </c>
      <c r="I91" s="845">
        <v>293.8</v>
      </c>
      <c r="J91" s="845">
        <v>310.3</v>
      </c>
      <c r="K91" s="845">
        <v>327.39999999999998</v>
      </c>
      <c r="L91" s="845">
        <v>344.1</v>
      </c>
      <c r="M91" s="845">
        <v>361.2</v>
      </c>
      <c r="N91" s="845">
        <v>379.3</v>
      </c>
      <c r="O91" s="845">
        <v>397.5</v>
      </c>
      <c r="P91" s="848">
        <v>415.8</v>
      </c>
      <c r="S91" s="899">
        <v>21</v>
      </c>
      <c r="T91" s="856">
        <v>228.93</v>
      </c>
      <c r="U91" s="845">
        <v>250.77</v>
      </c>
      <c r="V91" s="845">
        <v>272.48</v>
      </c>
      <c r="W91" s="845">
        <v>294.45</v>
      </c>
      <c r="X91" s="845">
        <v>316.29000000000002</v>
      </c>
      <c r="Y91" s="845">
        <v>338.26</v>
      </c>
      <c r="Z91" s="845">
        <v>359.96999999999997</v>
      </c>
      <c r="AA91" s="845">
        <v>381.94000000000005</v>
      </c>
      <c r="AB91" s="845">
        <v>403.39000000000004</v>
      </c>
      <c r="AC91" s="845">
        <v>425.62</v>
      </c>
      <c r="AD91" s="845">
        <v>447.33000000000004</v>
      </c>
      <c r="AE91" s="845">
        <v>469.56</v>
      </c>
      <c r="AF91" s="845">
        <v>493.09000000000003</v>
      </c>
      <c r="AG91" s="845">
        <v>516.75</v>
      </c>
      <c r="AH91" s="848">
        <v>540.54000000000008</v>
      </c>
    </row>
    <row r="92" spans="1:34" x14ac:dyDescent="0.3">
      <c r="A92" s="899">
        <v>22</v>
      </c>
      <c r="B92" s="856">
        <v>185.6</v>
      </c>
      <c r="C92" s="845">
        <v>203.3</v>
      </c>
      <c r="D92" s="845">
        <v>220.8</v>
      </c>
      <c r="E92" s="845">
        <v>238.5</v>
      </c>
      <c r="F92" s="845">
        <v>256.10000000000002</v>
      </c>
      <c r="G92" s="845">
        <v>273.5</v>
      </c>
      <c r="H92" s="845">
        <v>291.10000000000002</v>
      </c>
      <c r="I92" s="845">
        <v>309</v>
      </c>
      <c r="J92" s="845">
        <v>326.5</v>
      </c>
      <c r="K92" s="845">
        <v>344.1</v>
      </c>
      <c r="L92" s="845">
        <v>361.7</v>
      </c>
      <c r="M92" s="845">
        <v>379.3</v>
      </c>
      <c r="N92" s="845">
        <v>396.8</v>
      </c>
      <c r="O92" s="845">
        <v>415.8</v>
      </c>
      <c r="P92" s="848">
        <v>435.3</v>
      </c>
      <c r="S92" s="899">
        <v>22</v>
      </c>
      <c r="T92" s="856">
        <v>241.28</v>
      </c>
      <c r="U92" s="845">
        <v>264.29000000000002</v>
      </c>
      <c r="V92" s="845">
        <v>287.04000000000002</v>
      </c>
      <c r="W92" s="845">
        <v>310.05</v>
      </c>
      <c r="X92" s="845">
        <v>332.93000000000006</v>
      </c>
      <c r="Y92" s="845">
        <v>355.55</v>
      </c>
      <c r="Z92" s="845">
        <v>378.43000000000006</v>
      </c>
      <c r="AA92" s="845">
        <v>401.7</v>
      </c>
      <c r="AB92" s="845">
        <v>424.45</v>
      </c>
      <c r="AC92" s="845">
        <v>447.33000000000004</v>
      </c>
      <c r="AD92" s="845">
        <v>470.21</v>
      </c>
      <c r="AE92" s="845">
        <v>493.09000000000003</v>
      </c>
      <c r="AF92" s="845">
        <v>515.84</v>
      </c>
      <c r="AG92" s="845">
        <v>540.54000000000008</v>
      </c>
      <c r="AH92" s="848">
        <v>565.89</v>
      </c>
    </row>
    <row r="93" spans="1:34" x14ac:dyDescent="0.3">
      <c r="A93" s="899">
        <v>23</v>
      </c>
      <c r="B93" s="856">
        <v>195.2</v>
      </c>
      <c r="C93" s="845">
        <v>213.5</v>
      </c>
      <c r="D93" s="845">
        <v>232</v>
      </c>
      <c r="E93" s="845">
        <v>250.5</v>
      </c>
      <c r="F93" s="845">
        <v>268.89999999999998</v>
      </c>
      <c r="G93" s="845">
        <v>287.2</v>
      </c>
      <c r="H93" s="845">
        <v>305.7</v>
      </c>
      <c r="I93" s="845">
        <v>324.2</v>
      </c>
      <c r="J93" s="845">
        <v>342.6</v>
      </c>
      <c r="K93" s="845">
        <v>361.1</v>
      </c>
      <c r="L93" s="845">
        <v>379.1</v>
      </c>
      <c r="M93" s="845">
        <v>397.5</v>
      </c>
      <c r="N93" s="845">
        <v>415.8</v>
      </c>
      <c r="O93" s="845">
        <v>434.6</v>
      </c>
      <c r="P93" s="848">
        <v>454.6</v>
      </c>
      <c r="S93" s="899">
        <v>23</v>
      </c>
      <c r="T93" s="856">
        <v>253.76</v>
      </c>
      <c r="U93" s="845">
        <v>277.55</v>
      </c>
      <c r="V93" s="845">
        <v>301.60000000000002</v>
      </c>
      <c r="W93" s="845">
        <v>325.65000000000003</v>
      </c>
      <c r="X93" s="845">
        <v>349.57</v>
      </c>
      <c r="Y93" s="845">
        <v>373.36</v>
      </c>
      <c r="Z93" s="845">
        <v>397.41</v>
      </c>
      <c r="AA93" s="845">
        <v>421.46</v>
      </c>
      <c r="AB93" s="845">
        <v>445.38000000000005</v>
      </c>
      <c r="AC93" s="845">
        <v>469.43000000000006</v>
      </c>
      <c r="AD93" s="845">
        <v>492.83000000000004</v>
      </c>
      <c r="AE93" s="845">
        <v>516.75</v>
      </c>
      <c r="AF93" s="845">
        <v>540.54000000000008</v>
      </c>
      <c r="AG93" s="845">
        <v>564.98</v>
      </c>
      <c r="AH93" s="848">
        <v>590.98</v>
      </c>
    </row>
    <row r="94" spans="1:34" ht="15" thickBot="1" x14ac:dyDescent="0.35">
      <c r="A94" s="900">
        <v>24</v>
      </c>
      <c r="B94" s="857">
        <v>204.5</v>
      </c>
      <c r="C94" s="849">
        <v>223.8</v>
      </c>
      <c r="D94" s="849">
        <v>243.1</v>
      </c>
      <c r="E94" s="849">
        <v>262.2</v>
      </c>
      <c r="F94" s="849">
        <v>281.8</v>
      </c>
      <c r="G94" s="849">
        <v>300.8</v>
      </c>
      <c r="H94" s="849">
        <v>320</v>
      </c>
      <c r="I94" s="849">
        <v>339.3</v>
      </c>
      <c r="J94" s="849">
        <v>358.4</v>
      </c>
      <c r="K94" s="849">
        <v>377.6</v>
      </c>
      <c r="L94" s="849">
        <v>396.6</v>
      </c>
      <c r="M94" s="849">
        <v>415.8</v>
      </c>
      <c r="N94" s="849">
        <v>435.3</v>
      </c>
      <c r="O94" s="849">
        <v>454.6</v>
      </c>
      <c r="P94" s="850">
        <v>473.8</v>
      </c>
      <c r="S94" s="900">
        <v>24</v>
      </c>
      <c r="T94" s="857">
        <v>265.85000000000002</v>
      </c>
      <c r="U94" s="849">
        <v>290.94</v>
      </c>
      <c r="V94" s="849">
        <v>316.03000000000003</v>
      </c>
      <c r="W94" s="849">
        <v>340.86</v>
      </c>
      <c r="X94" s="849">
        <v>366.34000000000003</v>
      </c>
      <c r="Y94" s="849">
        <v>391.04</v>
      </c>
      <c r="Z94" s="849">
        <v>416</v>
      </c>
      <c r="AA94" s="849">
        <v>441.09000000000003</v>
      </c>
      <c r="AB94" s="849">
        <v>465.91999999999996</v>
      </c>
      <c r="AC94" s="849">
        <v>490.88000000000005</v>
      </c>
      <c r="AD94" s="849">
        <v>515.58000000000004</v>
      </c>
      <c r="AE94" s="849">
        <v>540.54000000000008</v>
      </c>
      <c r="AF94" s="849">
        <v>565.89</v>
      </c>
      <c r="AG94" s="849">
        <v>590.98</v>
      </c>
      <c r="AH94" s="850">
        <v>615.94000000000005</v>
      </c>
    </row>
    <row r="95" spans="1:34" ht="15" thickBot="1" x14ac:dyDescent="0.35">
      <c r="A95" s="5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S95" s="53"/>
      <c r="T95" s="54"/>
      <c r="U95" s="103"/>
      <c r="V95" s="10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</row>
    <row r="96" spans="1:34" ht="15.75" customHeight="1" thickBot="1" x14ac:dyDescent="0.35">
      <c r="A96" s="56" t="s">
        <v>294</v>
      </c>
      <c r="B96" s="826" t="s">
        <v>274</v>
      </c>
      <c r="C96" s="822" t="s">
        <v>563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S96" s="822" t="s">
        <v>294</v>
      </c>
      <c r="T96" s="46"/>
      <c r="U96" s="1683" t="s">
        <v>558</v>
      </c>
      <c r="V96" s="1684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</row>
    <row r="97" spans="1:34" ht="15" thickBot="1" x14ac:dyDescent="0.35">
      <c r="A97" s="902" t="s">
        <v>275</v>
      </c>
      <c r="B97" s="861">
        <v>10</v>
      </c>
      <c r="C97" s="862">
        <v>11</v>
      </c>
      <c r="D97" s="862">
        <v>12</v>
      </c>
      <c r="E97" s="862">
        <v>13</v>
      </c>
      <c r="F97" s="862">
        <v>14</v>
      </c>
      <c r="G97" s="862">
        <v>15</v>
      </c>
      <c r="H97" s="862">
        <v>16</v>
      </c>
      <c r="I97" s="862">
        <v>17</v>
      </c>
      <c r="J97" s="862">
        <v>18</v>
      </c>
      <c r="K97" s="862">
        <v>19</v>
      </c>
      <c r="L97" s="862">
        <v>20</v>
      </c>
      <c r="M97" s="862">
        <v>21</v>
      </c>
      <c r="N97" s="862">
        <v>22</v>
      </c>
      <c r="O97" s="862">
        <v>23</v>
      </c>
      <c r="P97" s="863">
        <v>24</v>
      </c>
      <c r="S97" s="902" t="s">
        <v>275</v>
      </c>
      <c r="T97" s="861">
        <v>10</v>
      </c>
      <c r="U97" s="862">
        <v>11</v>
      </c>
      <c r="V97" s="862">
        <v>12</v>
      </c>
      <c r="W97" s="862">
        <v>13</v>
      </c>
      <c r="X97" s="862">
        <v>14</v>
      </c>
      <c r="Y97" s="862">
        <v>15</v>
      </c>
      <c r="Z97" s="862">
        <v>16</v>
      </c>
      <c r="AA97" s="862">
        <v>17</v>
      </c>
      <c r="AB97" s="862">
        <v>18</v>
      </c>
      <c r="AC97" s="862">
        <v>19</v>
      </c>
      <c r="AD97" s="862">
        <v>20</v>
      </c>
      <c r="AE97" s="862">
        <v>21</v>
      </c>
      <c r="AF97" s="862">
        <v>22</v>
      </c>
      <c r="AG97" s="862">
        <v>23</v>
      </c>
      <c r="AH97" s="863">
        <v>24</v>
      </c>
    </row>
    <row r="98" spans="1:34" x14ac:dyDescent="0.3">
      <c r="A98" s="901">
        <v>10</v>
      </c>
      <c r="B98" s="853">
        <v>94.5</v>
      </c>
      <c r="C98" s="854">
        <v>101.2</v>
      </c>
      <c r="D98" s="854">
        <v>109.6</v>
      </c>
      <c r="E98" s="854">
        <v>114.8</v>
      </c>
      <c r="F98" s="854">
        <v>119.9</v>
      </c>
      <c r="G98" s="854">
        <v>125.2</v>
      </c>
      <c r="H98" s="854">
        <v>130.30000000000001</v>
      </c>
      <c r="I98" s="854">
        <v>135.69999999999999</v>
      </c>
      <c r="J98" s="854">
        <v>147.19999999999999</v>
      </c>
      <c r="K98" s="854">
        <v>160.1</v>
      </c>
      <c r="L98" s="854">
        <v>171.3</v>
      </c>
      <c r="M98" s="854">
        <v>182.9</v>
      </c>
      <c r="N98" s="854">
        <v>192.9</v>
      </c>
      <c r="O98" s="854">
        <v>202.4</v>
      </c>
      <c r="P98" s="855">
        <v>212.6</v>
      </c>
      <c r="S98" s="901">
        <v>10</v>
      </c>
      <c r="T98" s="853">
        <v>122.85000000000001</v>
      </c>
      <c r="U98" s="854">
        <v>131.56</v>
      </c>
      <c r="V98" s="854">
        <v>142.47999999999999</v>
      </c>
      <c r="W98" s="854">
        <v>149.24</v>
      </c>
      <c r="X98" s="854">
        <v>155.87</v>
      </c>
      <c r="Y98" s="854">
        <v>162.76000000000002</v>
      </c>
      <c r="Z98" s="854">
        <v>169.39000000000001</v>
      </c>
      <c r="AA98" s="854">
        <v>176.41</v>
      </c>
      <c r="AB98" s="854">
        <v>191.35999999999999</v>
      </c>
      <c r="AC98" s="854">
        <v>208.13</v>
      </c>
      <c r="AD98" s="854">
        <v>222.69000000000003</v>
      </c>
      <c r="AE98" s="854">
        <v>237.77</v>
      </c>
      <c r="AF98" s="854">
        <v>250.77</v>
      </c>
      <c r="AG98" s="854">
        <v>263.12</v>
      </c>
      <c r="AH98" s="855">
        <v>276.38</v>
      </c>
    </row>
    <row r="99" spans="1:34" x14ac:dyDescent="0.3">
      <c r="A99" s="899">
        <v>11</v>
      </c>
      <c r="B99" s="856">
        <v>101.2</v>
      </c>
      <c r="C99" s="845">
        <v>110.2</v>
      </c>
      <c r="D99" s="845">
        <v>119.5</v>
      </c>
      <c r="E99" s="845">
        <v>125.6</v>
      </c>
      <c r="F99" s="845">
        <v>131.80000000000001</v>
      </c>
      <c r="G99" s="845">
        <v>137.80000000000001</v>
      </c>
      <c r="H99" s="845">
        <v>143.69999999999999</v>
      </c>
      <c r="I99" s="845">
        <v>149.69999999999999</v>
      </c>
      <c r="J99" s="845">
        <v>162.19999999999999</v>
      </c>
      <c r="K99" s="845">
        <v>176</v>
      </c>
      <c r="L99" s="845">
        <v>188.2</v>
      </c>
      <c r="M99" s="845">
        <v>200.5</v>
      </c>
      <c r="N99" s="845">
        <v>211</v>
      </c>
      <c r="O99" s="845">
        <v>222</v>
      </c>
      <c r="P99" s="848">
        <v>232.5</v>
      </c>
      <c r="S99" s="899">
        <v>11</v>
      </c>
      <c r="T99" s="856">
        <v>131.56</v>
      </c>
      <c r="U99" s="845">
        <v>143.26000000000002</v>
      </c>
      <c r="V99" s="845">
        <v>155.35</v>
      </c>
      <c r="W99" s="845">
        <v>163.28</v>
      </c>
      <c r="X99" s="845">
        <v>171.34000000000003</v>
      </c>
      <c r="Y99" s="845">
        <v>179.14000000000001</v>
      </c>
      <c r="Z99" s="845">
        <v>186.81</v>
      </c>
      <c r="AA99" s="845">
        <v>194.60999999999999</v>
      </c>
      <c r="AB99" s="845">
        <v>210.85999999999999</v>
      </c>
      <c r="AC99" s="845">
        <v>228.8</v>
      </c>
      <c r="AD99" s="845">
        <v>244.66</v>
      </c>
      <c r="AE99" s="845">
        <v>260.65000000000003</v>
      </c>
      <c r="AF99" s="845">
        <v>274.3</v>
      </c>
      <c r="AG99" s="845">
        <v>288.60000000000002</v>
      </c>
      <c r="AH99" s="848">
        <v>302.25</v>
      </c>
    </row>
    <row r="100" spans="1:34" x14ac:dyDescent="0.3">
      <c r="A100" s="899">
        <v>12</v>
      </c>
      <c r="B100" s="856">
        <v>109.6</v>
      </c>
      <c r="C100" s="845">
        <v>119.5</v>
      </c>
      <c r="D100" s="845">
        <v>129.4</v>
      </c>
      <c r="E100" s="845">
        <v>136.4</v>
      </c>
      <c r="F100" s="845">
        <v>143.30000000000001</v>
      </c>
      <c r="G100" s="845">
        <v>150.19999999999999</v>
      </c>
      <c r="H100" s="845">
        <v>157</v>
      </c>
      <c r="I100" s="845">
        <v>164</v>
      </c>
      <c r="J100" s="845">
        <v>177.1</v>
      </c>
      <c r="K100" s="845">
        <v>191.8</v>
      </c>
      <c r="L100" s="845">
        <v>204.9</v>
      </c>
      <c r="M100" s="845">
        <v>218</v>
      </c>
      <c r="N100" s="845">
        <v>229.5</v>
      </c>
      <c r="O100" s="845">
        <v>241.1</v>
      </c>
      <c r="P100" s="848">
        <v>252.6</v>
      </c>
      <c r="S100" s="899">
        <v>12</v>
      </c>
      <c r="T100" s="856">
        <v>142.47999999999999</v>
      </c>
      <c r="U100" s="845">
        <v>155.35</v>
      </c>
      <c r="V100" s="845">
        <v>168.22000000000003</v>
      </c>
      <c r="W100" s="845">
        <v>177.32000000000002</v>
      </c>
      <c r="X100" s="845">
        <v>186.29000000000002</v>
      </c>
      <c r="Y100" s="845">
        <v>195.26</v>
      </c>
      <c r="Z100" s="845">
        <v>204.1</v>
      </c>
      <c r="AA100" s="845">
        <v>213.20000000000002</v>
      </c>
      <c r="AB100" s="845">
        <v>230.23</v>
      </c>
      <c r="AC100" s="845">
        <v>249.34000000000003</v>
      </c>
      <c r="AD100" s="845">
        <v>266.37</v>
      </c>
      <c r="AE100" s="845">
        <v>283.40000000000003</v>
      </c>
      <c r="AF100" s="845">
        <v>298.35000000000002</v>
      </c>
      <c r="AG100" s="845">
        <v>313.43</v>
      </c>
      <c r="AH100" s="848">
        <v>328.38</v>
      </c>
    </row>
    <row r="101" spans="1:34" x14ac:dyDescent="0.3">
      <c r="A101" s="899">
        <v>13</v>
      </c>
      <c r="B101" s="856">
        <v>114.8</v>
      </c>
      <c r="C101" s="845">
        <v>125.6</v>
      </c>
      <c r="D101" s="845">
        <v>136.4</v>
      </c>
      <c r="E101" s="845">
        <v>147.30000000000001</v>
      </c>
      <c r="F101" s="845">
        <v>154.80000000000001</v>
      </c>
      <c r="G101" s="845">
        <v>162.69999999999999</v>
      </c>
      <c r="H101" s="845">
        <v>170.3</v>
      </c>
      <c r="I101" s="845">
        <v>178.1</v>
      </c>
      <c r="J101" s="845">
        <v>192.2</v>
      </c>
      <c r="K101" s="845">
        <v>207.6</v>
      </c>
      <c r="L101" s="845">
        <v>221.4</v>
      </c>
      <c r="M101" s="845">
        <v>235.5</v>
      </c>
      <c r="N101" s="845">
        <v>247.5</v>
      </c>
      <c r="O101" s="845">
        <v>260.2</v>
      </c>
      <c r="P101" s="848">
        <v>272.60000000000002</v>
      </c>
      <c r="S101" s="899">
        <v>13</v>
      </c>
      <c r="T101" s="856">
        <v>149.24</v>
      </c>
      <c r="U101" s="845">
        <v>163.28</v>
      </c>
      <c r="V101" s="845">
        <v>177.32000000000002</v>
      </c>
      <c r="W101" s="845">
        <v>191.49</v>
      </c>
      <c r="X101" s="845">
        <v>201.24</v>
      </c>
      <c r="Y101" s="845">
        <v>211.51</v>
      </c>
      <c r="Z101" s="845">
        <v>221.39000000000001</v>
      </c>
      <c r="AA101" s="845">
        <v>231.53</v>
      </c>
      <c r="AB101" s="845">
        <v>249.85999999999999</v>
      </c>
      <c r="AC101" s="845">
        <v>269.88</v>
      </c>
      <c r="AD101" s="845">
        <v>287.82</v>
      </c>
      <c r="AE101" s="845">
        <v>306.15000000000003</v>
      </c>
      <c r="AF101" s="845">
        <v>321.75</v>
      </c>
      <c r="AG101" s="845">
        <v>338.26</v>
      </c>
      <c r="AH101" s="848">
        <v>354.38000000000005</v>
      </c>
    </row>
    <row r="102" spans="1:34" x14ac:dyDescent="0.3">
      <c r="A102" s="899">
        <v>14</v>
      </c>
      <c r="B102" s="856">
        <v>119.9</v>
      </c>
      <c r="C102" s="845">
        <v>131.80000000000001</v>
      </c>
      <c r="D102" s="845">
        <v>143.30000000000001</v>
      </c>
      <c r="E102" s="845">
        <v>154.80000000000001</v>
      </c>
      <c r="F102" s="845">
        <v>166.6</v>
      </c>
      <c r="G102" s="845">
        <v>175.2</v>
      </c>
      <c r="H102" s="845">
        <v>183.7</v>
      </c>
      <c r="I102" s="845">
        <v>192.3</v>
      </c>
      <c r="J102" s="845">
        <v>207.2</v>
      </c>
      <c r="K102" s="845">
        <v>223.3</v>
      </c>
      <c r="L102" s="845">
        <v>238.2</v>
      </c>
      <c r="M102" s="845">
        <v>252.9</v>
      </c>
      <c r="N102" s="845">
        <v>266</v>
      </c>
      <c r="O102" s="845">
        <v>279.2</v>
      </c>
      <c r="P102" s="848">
        <v>292.5</v>
      </c>
      <c r="S102" s="899">
        <v>14</v>
      </c>
      <c r="T102" s="856">
        <v>155.87</v>
      </c>
      <c r="U102" s="845">
        <v>171.34000000000003</v>
      </c>
      <c r="V102" s="845">
        <v>186.29000000000002</v>
      </c>
      <c r="W102" s="845">
        <v>201.24</v>
      </c>
      <c r="X102" s="845">
        <v>216.58</v>
      </c>
      <c r="Y102" s="845">
        <v>227.76</v>
      </c>
      <c r="Z102" s="845">
        <v>238.81</v>
      </c>
      <c r="AA102" s="845">
        <v>249.99000000000004</v>
      </c>
      <c r="AB102" s="845">
        <v>269.36</v>
      </c>
      <c r="AC102" s="845">
        <v>290.29000000000002</v>
      </c>
      <c r="AD102" s="845">
        <v>309.65999999999997</v>
      </c>
      <c r="AE102" s="845">
        <v>328.77000000000004</v>
      </c>
      <c r="AF102" s="845">
        <v>345.8</v>
      </c>
      <c r="AG102" s="845">
        <v>362.96</v>
      </c>
      <c r="AH102" s="848">
        <v>380.25</v>
      </c>
    </row>
    <row r="103" spans="1:34" x14ac:dyDescent="0.3">
      <c r="A103" s="899">
        <v>15</v>
      </c>
      <c r="B103" s="856">
        <v>125.2</v>
      </c>
      <c r="C103" s="845">
        <v>137.80000000000001</v>
      </c>
      <c r="D103" s="845">
        <v>150.19999999999999</v>
      </c>
      <c r="E103" s="845">
        <v>162.69999999999999</v>
      </c>
      <c r="F103" s="845">
        <v>175.2</v>
      </c>
      <c r="G103" s="845">
        <v>187.5</v>
      </c>
      <c r="H103" s="845">
        <v>197.1</v>
      </c>
      <c r="I103" s="845">
        <v>206.4</v>
      </c>
      <c r="J103" s="845">
        <v>222.2</v>
      </c>
      <c r="K103" s="845">
        <v>239.2</v>
      </c>
      <c r="L103" s="845">
        <v>254.7</v>
      </c>
      <c r="M103" s="845">
        <v>270.5</v>
      </c>
      <c r="N103" s="845">
        <v>284.3</v>
      </c>
      <c r="O103" s="845">
        <v>298.60000000000002</v>
      </c>
      <c r="P103" s="848">
        <v>312.7</v>
      </c>
      <c r="S103" s="899">
        <v>15</v>
      </c>
      <c r="T103" s="856">
        <v>162.76000000000002</v>
      </c>
      <c r="U103" s="845">
        <v>179.14000000000001</v>
      </c>
      <c r="V103" s="845">
        <v>195.26</v>
      </c>
      <c r="W103" s="845">
        <v>211.51</v>
      </c>
      <c r="X103" s="845">
        <v>227.76</v>
      </c>
      <c r="Y103" s="845">
        <v>243.75</v>
      </c>
      <c r="Z103" s="845">
        <v>256.23</v>
      </c>
      <c r="AA103" s="845">
        <v>268.32</v>
      </c>
      <c r="AB103" s="845">
        <v>288.86</v>
      </c>
      <c r="AC103" s="845">
        <v>310.95999999999998</v>
      </c>
      <c r="AD103" s="845">
        <v>331.11</v>
      </c>
      <c r="AE103" s="845">
        <v>351.65000000000003</v>
      </c>
      <c r="AF103" s="845">
        <v>369.59000000000003</v>
      </c>
      <c r="AG103" s="845">
        <v>388.18000000000006</v>
      </c>
      <c r="AH103" s="848">
        <v>406.51</v>
      </c>
    </row>
    <row r="104" spans="1:34" x14ac:dyDescent="0.3">
      <c r="A104" s="899">
        <v>16</v>
      </c>
      <c r="B104" s="856">
        <v>130.30000000000001</v>
      </c>
      <c r="C104" s="845">
        <v>143.69999999999999</v>
      </c>
      <c r="D104" s="845">
        <v>157</v>
      </c>
      <c r="E104" s="845">
        <v>170.3</v>
      </c>
      <c r="F104" s="845">
        <v>183.7</v>
      </c>
      <c r="G104" s="845">
        <v>197.1</v>
      </c>
      <c r="H104" s="845">
        <v>210.4</v>
      </c>
      <c r="I104" s="845">
        <v>220.6</v>
      </c>
      <c r="J104" s="845">
        <v>237.2</v>
      </c>
      <c r="K104" s="845">
        <v>254.9</v>
      </c>
      <c r="L104" s="845">
        <v>271.5</v>
      </c>
      <c r="M104" s="845">
        <v>287.8</v>
      </c>
      <c r="N104" s="845">
        <v>302.7</v>
      </c>
      <c r="O104" s="845">
        <v>317.8</v>
      </c>
      <c r="P104" s="848">
        <v>332.5</v>
      </c>
      <c r="S104" s="899">
        <v>16</v>
      </c>
      <c r="T104" s="856">
        <v>169.39000000000001</v>
      </c>
      <c r="U104" s="845">
        <v>186.81</v>
      </c>
      <c r="V104" s="845">
        <v>204.1</v>
      </c>
      <c r="W104" s="845">
        <v>221.39000000000001</v>
      </c>
      <c r="X104" s="845">
        <v>238.81</v>
      </c>
      <c r="Y104" s="845">
        <v>256.23</v>
      </c>
      <c r="Z104" s="845">
        <v>273.52000000000004</v>
      </c>
      <c r="AA104" s="845">
        <v>286.78000000000003</v>
      </c>
      <c r="AB104" s="845">
        <v>308.36</v>
      </c>
      <c r="AC104" s="845">
        <v>331.37</v>
      </c>
      <c r="AD104" s="845">
        <v>352.95</v>
      </c>
      <c r="AE104" s="845">
        <v>374.14000000000004</v>
      </c>
      <c r="AF104" s="845">
        <v>393.51</v>
      </c>
      <c r="AG104" s="845">
        <v>413.14000000000004</v>
      </c>
      <c r="AH104" s="848">
        <v>432.25</v>
      </c>
    </row>
    <row r="105" spans="1:34" x14ac:dyDescent="0.3">
      <c r="A105" s="899">
        <v>17</v>
      </c>
      <c r="B105" s="856">
        <v>135.69999999999999</v>
      </c>
      <c r="C105" s="845">
        <v>149.69999999999999</v>
      </c>
      <c r="D105" s="845">
        <v>164</v>
      </c>
      <c r="E105" s="845">
        <v>178.1</v>
      </c>
      <c r="F105" s="845">
        <v>192.3</v>
      </c>
      <c r="G105" s="845">
        <v>206.4</v>
      </c>
      <c r="H105" s="845">
        <v>220.6</v>
      </c>
      <c r="I105" s="845">
        <v>234.7</v>
      </c>
      <c r="J105" s="845">
        <v>252.1</v>
      </c>
      <c r="K105" s="845">
        <v>270.89999999999998</v>
      </c>
      <c r="L105" s="845">
        <v>288.10000000000002</v>
      </c>
      <c r="M105" s="845">
        <v>305.5</v>
      </c>
      <c r="N105" s="845">
        <v>321</v>
      </c>
      <c r="O105" s="845">
        <v>336.7</v>
      </c>
      <c r="P105" s="848">
        <v>352.4</v>
      </c>
      <c r="S105" s="899">
        <v>17</v>
      </c>
      <c r="T105" s="856">
        <v>176.41</v>
      </c>
      <c r="U105" s="845">
        <v>194.60999999999999</v>
      </c>
      <c r="V105" s="845">
        <v>213.20000000000002</v>
      </c>
      <c r="W105" s="845">
        <v>231.53</v>
      </c>
      <c r="X105" s="845">
        <v>249.99000000000004</v>
      </c>
      <c r="Y105" s="845">
        <v>268.32</v>
      </c>
      <c r="Z105" s="845">
        <v>286.78000000000003</v>
      </c>
      <c r="AA105" s="845">
        <v>305.11</v>
      </c>
      <c r="AB105" s="845">
        <v>327.73</v>
      </c>
      <c r="AC105" s="845">
        <v>352.16999999999996</v>
      </c>
      <c r="AD105" s="845">
        <v>374.53000000000003</v>
      </c>
      <c r="AE105" s="845">
        <v>397.15000000000003</v>
      </c>
      <c r="AF105" s="845">
        <v>417.3</v>
      </c>
      <c r="AG105" s="845">
        <v>437.71</v>
      </c>
      <c r="AH105" s="848">
        <v>458.12</v>
      </c>
    </row>
    <row r="106" spans="1:34" x14ac:dyDescent="0.3">
      <c r="A106" s="899">
        <v>18</v>
      </c>
      <c r="B106" s="856">
        <v>147.19999999999999</v>
      </c>
      <c r="C106" s="845">
        <v>162.19999999999999</v>
      </c>
      <c r="D106" s="845">
        <v>177.1</v>
      </c>
      <c r="E106" s="845">
        <v>192.2</v>
      </c>
      <c r="F106" s="845">
        <v>207.2</v>
      </c>
      <c r="G106" s="845">
        <v>222.2</v>
      </c>
      <c r="H106" s="845">
        <v>237.2</v>
      </c>
      <c r="I106" s="845">
        <v>252.1</v>
      </c>
      <c r="J106" s="845">
        <v>267.10000000000002</v>
      </c>
      <c r="K106" s="845">
        <v>286.8</v>
      </c>
      <c r="L106" s="845">
        <v>304.7</v>
      </c>
      <c r="M106" s="845">
        <v>322.8</v>
      </c>
      <c r="N106" s="845">
        <v>339.4</v>
      </c>
      <c r="O106" s="845">
        <v>355.9</v>
      </c>
      <c r="P106" s="848">
        <v>372.6</v>
      </c>
      <c r="S106" s="899">
        <v>18</v>
      </c>
      <c r="T106" s="856">
        <v>191.35999999999999</v>
      </c>
      <c r="U106" s="845">
        <v>210.85999999999999</v>
      </c>
      <c r="V106" s="845">
        <v>230.23</v>
      </c>
      <c r="W106" s="845">
        <v>249.85999999999999</v>
      </c>
      <c r="X106" s="845">
        <v>269.36</v>
      </c>
      <c r="Y106" s="845">
        <v>288.86</v>
      </c>
      <c r="Z106" s="845">
        <v>308.36</v>
      </c>
      <c r="AA106" s="845">
        <v>327.73</v>
      </c>
      <c r="AB106" s="845">
        <v>347.23</v>
      </c>
      <c r="AC106" s="845">
        <v>372.84000000000003</v>
      </c>
      <c r="AD106" s="845">
        <v>396.11</v>
      </c>
      <c r="AE106" s="845">
        <v>419.64000000000004</v>
      </c>
      <c r="AF106" s="845">
        <v>441.21999999999997</v>
      </c>
      <c r="AG106" s="845">
        <v>462.66999999999996</v>
      </c>
      <c r="AH106" s="848">
        <v>484.38000000000005</v>
      </c>
    </row>
    <row r="107" spans="1:34" x14ac:dyDescent="0.3">
      <c r="A107" s="899">
        <v>19</v>
      </c>
      <c r="B107" s="856">
        <v>160.1</v>
      </c>
      <c r="C107" s="845">
        <v>176</v>
      </c>
      <c r="D107" s="845">
        <v>191.8</v>
      </c>
      <c r="E107" s="845">
        <v>207.6</v>
      </c>
      <c r="F107" s="845">
        <v>223.3</v>
      </c>
      <c r="G107" s="845">
        <v>239.2</v>
      </c>
      <c r="H107" s="845">
        <v>254.9</v>
      </c>
      <c r="I107" s="845">
        <v>270.89999999999998</v>
      </c>
      <c r="J107" s="845">
        <v>286.8</v>
      </c>
      <c r="K107" s="845">
        <v>302.5</v>
      </c>
      <c r="L107" s="845">
        <v>321.39999999999998</v>
      </c>
      <c r="M107" s="845">
        <v>340.3</v>
      </c>
      <c r="N107" s="845">
        <v>357.9</v>
      </c>
      <c r="O107" s="845">
        <v>375.1</v>
      </c>
      <c r="P107" s="848">
        <v>392.6</v>
      </c>
      <c r="S107" s="899">
        <v>19</v>
      </c>
      <c r="T107" s="856">
        <v>208.13</v>
      </c>
      <c r="U107" s="845">
        <v>228.8</v>
      </c>
      <c r="V107" s="845">
        <v>249.34000000000003</v>
      </c>
      <c r="W107" s="845">
        <v>269.88</v>
      </c>
      <c r="X107" s="845">
        <v>290.29000000000002</v>
      </c>
      <c r="Y107" s="845">
        <v>310.95999999999998</v>
      </c>
      <c r="Z107" s="845">
        <v>331.37</v>
      </c>
      <c r="AA107" s="845">
        <v>352.16999999999996</v>
      </c>
      <c r="AB107" s="845">
        <v>372.84000000000003</v>
      </c>
      <c r="AC107" s="845">
        <v>393.25</v>
      </c>
      <c r="AD107" s="845">
        <v>417.82</v>
      </c>
      <c r="AE107" s="845">
        <v>442.39000000000004</v>
      </c>
      <c r="AF107" s="845">
        <v>465.27</v>
      </c>
      <c r="AG107" s="845">
        <v>487.63000000000005</v>
      </c>
      <c r="AH107" s="848">
        <v>510.38000000000005</v>
      </c>
    </row>
    <row r="108" spans="1:34" x14ac:dyDescent="0.3">
      <c r="A108" s="899">
        <v>20</v>
      </c>
      <c r="B108" s="856">
        <v>171.3</v>
      </c>
      <c r="C108" s="845">
        <v>188.2</v>
      </c>
      <c r="D108" s="845">
        <v>204.9</v>
      </c>
      <c r="E108" s="845">
        <v>221.4</v>
      </c>
      <c r="F108" s="845">
        <v>238.2</v>
      </c>
      <c r="G108" s="845">
        <v>254.7</v>
      </c>
      <c r="H108" s="845">
        <v>271.5</v>
      </c>
      <c r="I108" s="845">
        <v>288.10000000000002</v>
      </c>
      <c r="J108" s="845">
        <v>304.7</v>
      </c>
      <c r="K108" s="845">
        <v>321.39999999999998</v>
      </c>
      <c r="L108" s="845">
        <v>338.1</v>
      </c>
      <c r="M108" s="845">
        <v>358</v>
      </c>
      <c r="N108" s="845">
        <v>376.2</v>
      </c>
      <c r="O108" s="845">
        <v>394.4</v>
      </c>
      <c r="P108" s="848">
        <v>412.4</v>
      </c>
      <c r="S108" s="899">
        <v>20</v>
      </c>
      <c r="T108" s="856">
        <v>222.69000000000003</v>
      </c>
      <c r="U108" s="845">
        <v>244.66</v>
      </c>
      <c r="V108" s="845">
        <v>266.37</v>
      </c>
      <c r="W108" s="845">
        <v>287.82</v>
      </c>
      <c r="X108" s="845">
        <v>309.65999999999997</v>
      </c>
      <c r="Y108" s="845">
        <v>331.11</v>
      </c>
      <c r="Z108" s="845">
        <v>352.95</v>
      </c>
      <c r="AA108" s="845">
        <v>374.53000000000003</v>
      </c>
      <c r="AB108" s="845">
        <v>396.11</v>
      </c>
      <c r="AC108" s="845">
        <v>417.82</v>
      </c>
      <c r="AD108" s="845">
        <v>439.53000000000003</v>
      </c>
      <c r="AE108" s="845">
        <v>465.40000000000003</v>
      </c>
      <c r="AF108" s="845">
        <v>489.06</v>
      </c>
      <c r="AG108" s="845">
        <v>512.72</v>
      </c>
      <c r="AH108" s="848">
        <v>536.12</v>
      </c>
    </row>
    <row r="109" spans="1:34" x14ac:dyDescent="0.3">
      <c r="A109" s="899">
        <v>21</v>
      </c>
      <c r="B109" s="856">
        <v>182.9</v>
      </c>
      <c r="C109" s="845">
        <v>200.5</v>
      </c>
      <c r="D109" s="845">
        <v>218</v>
      </c>
      <c r="E109" s="845">
        <v>235.5</v>
      </c>
      <c r="F109" s="845">
        <v>252.9</v>
      </c>
      <c r="G109" s="845">
        <v>270.5</v>
      </c>
      <c r="H109" s="845">
        <v>287.8</v>
      </c>
      <c r="I109" s="845">
        <v>305.5</v>
      </c>
      <c r="J109" s="845">
        <v>322.8</v>
      </c>
      <c r="K109" s="845">
        <v>340.3</v>
      </c>
      <c r="L109" s="845">
        <v>358</v>
      </c>
      <c r="M109" s="845">
        <v>375.3</v>
      </c>
      <c r="N109" s="845">
        <v>394.5</v>
      </c>
      <c r="O109" s="845">
        <v>413.5</v>
      </c>
      <c r="P109" s="848">
        <v>432.7</v>
      </c>
      <c r="S109" s="899">
        <v>21</v>
      </c>
      <c r="T109" s="856">
        <v>237.77</v>
      </c>
      <c r="U109" s="845">
        <v>260.65000000000003</v>
      </c>
      <c r="V109" s="845">
        <v>283.40000000000003</v>
      </c>
      <c r="W109" s="845">
        <v>306.15000000000003</v>
      </c>
      <c r="X109" s="845">
        <v>328.77000000000004</v>
      </c>
      <c r="Y109" s="845">
        <v>351.65000000000003</v>
      </c>
      <c r="Z109" s="845">
        <v>374.14000000000004</v>
      </c>
      <c r="AA109" s="845">
        <v>397.15000000000003</v>
      </c>
      <c r="AB109" s="845">
        <v>419.64000000000004</v>
      </c>
      <c r="AC109" s="845">
        <v>442.39000000000004</v>
      </c>
      <c r="AD109" s="845">
        <v>465.40000000000003</v>
      </c>
      <c r="AE109" s="845">
        <v>487.89000000000004</v>
      </c>
      <c r="AF109" s="845">
        <v>512.85</v>
      </c>
      <c r="AG109" s="845">
        <v>537.55000000000007</v>
      </c>
      <c r="AH109" s="848">
        <v>562.51</v>
      </c>
    </row>
    <row r="110" spans="1:34" x14ac:dyDescent="0.3">
      <c r="A110" s="899">
        <v>22</v>
      </c>
      <c r="B110" s="856">
        <v>192.9</v>
      </c>
      <c r="C110" s="845">
        <v>211</v>
      </c>
      <c r="D110" s="845">
        <v>229.5</v>
      </c>
      <c r="E110" s="845">
        <v>247.5</v>
      </c>
      <c r="F110" s="845">
        <v>266</v>
      </c>
      <c r="G110" s="845">
        <v>284.3</v>
      </c>
      <c r="H110" s="845">
        <v>302.7</v>
      </c>
      <c r="I110" s="845">
        <v>321</v>
      </c>
      <c r="J110" s="845">
        <v>339.4</v>
      </c>
      <c r="K110" s="845">
        <v>357.9</v>
      </c>
      <c r="L110" s="845">
        <v>376.2</v>
      </c>
      <c r="M110" s="845">
        <v>394.5</v>
      </c>
      <c r="N110" s="845">
        <v>412.6</v>
      </c>
      <c r="O110" s="845">
        <v>432.8</v>
      </c>
      <c r="P110" s="848">
        <v>452.5</v>
      </c>
      <c r="S110" s="899">
        <v>22</v>
      </c>
      <c r="T110" s="856">
        <v>250.77</v>
      </c>
      <c r="U110" s="845">
        <v>274.3</v>
      </c>
      <c r="V110" s="845">
        <v>298.35000000000002</v>
      </c>
      <c r="W110" s="845">
        <v>321.75</v>
      </c>
      <c r="X110" s="845">
        <v>345.8</v>
      </c>
      <c r="Y110" s="845">
        <v>369.59000000000003</v>
      </c>
      <c r="Z110" s="845">
        <v>393.51</v>
      </c>
      <c r="AA110" s="845">
        <v>417.3</v>
      </c>
      <c r="AB110" s="845">
        <v>441.21999999999997</v>
      </c>
      <c r="AC110" s="845">
        <v>465.27</v>
      </c>
      <c r="AD110" s="845">
        <v>489.06</v>
      </c>
      <c r="AE110" s="845">
        <v>512.85</v>
      </c>
      <c r="AF110" s="845">
        <v>536.38</v>
      </c>
      <c r="AG110" s="845">
        <v>562.64</v>
      </c>
      <c r="AH110" s="848">
        <v>588.25</v>
      </c>
    </row>
    <row r="111" spans="1:34" x14ac:dyDescent="0.3">
      <c r="A111" s="899">
        <v>23</v>
      </c>
      <c r="B111" s="856">
        <v>202.4</v>
      </c>
      <c r="C111" s="845">
        <v>222</v>
      </c>
      <c r="D111" s="845">
        <v>241.1</v>
      </c>
      <c r="E111" s="845">
        <v>260.2</v>
      </c>
      <c r="F111" s="845">
        <v>279.2</v>
      </c>
      <c r="G111" s="845">
        <v>298.60000000000002</v>
      </c>
      <c r="H111" s="845">
        <v>317.8</v>
      </c>
      <c r="I111" s="845">
        <v>336.7</v>
      </c>
      <c r="J111" s="845">
        <v>355.9</v>
      </c>
      <c r="K111" s="845">
        <v>375.1</v>
      </c>
      <c r="L111" s="845">
        <v>394.4</v>
      </c>
      <c r="M111" s="845">
        <v>413.5</v>
      </c>
      <c r="N111" s="845">
        <v>432.8</v>
      </c>
      <c r="O111" s="845">
        <v>451.9</v>
      </c>
      <c r="P111" s="848">
        <v>472.3</v>
      </c>
      <c r="S111" s="899">
        <v>23</v>
      </c>
      <c r="T111" s="856">
        <v>263.12</v>
      </c>
      <c r="U111" s="845">
        <v>288.60000000000002</v>
      </c>
      <c r="V111" s="845">
        <v>313.43</v>
      </c>
      <c r="W111" s="845">
        <v>338.26</v>
      </c>
      <c r="X111" s="845">
        <v>362.96</v>
      </c>
      <c r="Y111" s="845">
        <v>388.18000000000006</v>
      </c>
      <c r="Z111" s="845">
        <v>413.14000000000004</v>
      </c>
      <c r="AA111" s="845">
        <v>437.71</v>
      </c>
      <c r="AB111" s="845">
        <v>462.66999999999996</v>
      </c>
      <c r="AC111" s="845">
        <v>487.63000000000005</v>
      </c>
      <c r="AD111" s="845">
        <v>512.72</v>
      </c>
      <c r="AE111" s="845">
        <v>537.55000000000007</v>
      </c>
      <c r="AF111" s="845">
        <v>562.64</v>
      </c>
      <c r="AG111" s="845">
        <v>587.47</v>
      </c>
      <c r="AH111" s="848">
        <v>613.99</v>
      </c>
    </row>
    <row r="112" spans="1:34" ht="15" thickBot="1" x14ac:dyDescent="0.35">
      <c r="A112" s="900">
        <v>24</v>
      </c>
      <c r="B112" s="857">
        <v>212.6</v>
      </c>
      <c r="C112" s="849">
        <v>232.5</v>
      </c>
      <c r="D112" s="849">
        <v>252.6</v>
      </c>
      <c r="E112" s="849">
        <v>272.60000000000002</v>
      </c>
      <c r="F112" s="849">
        <v>292.5</v>
      </c>
      <c r="G112" s="849">
        <v>312.7</v>
      </c>
      <c r="H112" s="849">
        <v>332.5</v>
      </c>
      <c r="I112" s="849">
        <v>352.4</v>
      </c>
      <c r="J112" s="849">
        <v>372.6</v>
      </c>
      <c r="K112" s="849">
        <v>392.6</v>
      </c>
      <c r="L112" s="849">
        <v>412.4</v>
      </c>
      <c r="M112" s="849">
        <v>432.7</v>
      </c>
      <c r="N112" s="849">
        <v>452.5</v>
      </c>
      <c r="O112" s="849">
        <v>472.3</v>
      </c>
      <c r="P112" s="850">
        <v>492.5</v>
      </c>
      <c r="S112" s="900">
        <v>24</v>
      </c>
      <c r="T112" s="857">
        <v>276.38</v>
      </c>
      <c r="U112" s="849">
        <v>302.25</v>
      </c>
      <c r="V112" s="849">
        <v>328.38</v>
      </c>
      <c r="W112" s="849">
        <v>354.38000000000005</v>
      </c>
      <c r="X112" s="849">
        <v>380.25</v>
      </c>
      <c r="Y112" s="849">
        <v>406.51</v>
      </c>
      <c r="Z112" s="849">
        <v>432.25</v>
      </c>
      <c r="AA112" s="849">
        <v>458.12</v>
      </c>
      <c r="AB112" s="849">
        <v>484.38000000000005</v>
      </c>
      <c r="AC112" s="849">
        <v>510.38000000000005</v>
      </c>
      <c r="AD112" s="849">
        <v>536.12</v>
      </c>
      <c r="AE112" s="849">
        <v>562.51</v>
      </c>
      <c r="AF112" s="849">
        <v>588.25</v>
      </c>
      <c r="AG112" s="849">
        <v>613.99</v>
      </c>
      <c r="AH112" s="850">
        <v>640.25</v>
      </c>
    </row>
    <row r="113" spans="1:34" ht="15" thickBot="1" x14ac:dyDescent="0.35">
      <c r="A113" s="53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S113" s="53"/>
      <c r="T113" s="54"/>
      <c r="U113" s="103"/>
      <c r="V113" s="10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spans="1:34" ht="15.75" customHeight="1" thickBot="1" x14ac:dyDescent="0.35">
      <c r="A114" s="56" t="s">
        <v>295</v>
      </c>
      <c r="B114" s="826" t="s">
        <v>274</v>
      </c>
      <c r="C114" s="822" t="s">
        <v>563</v>
      </c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S114" s="872" t="s">
        <v>295</v>
      </c>
      <c r="T114" s="46"/>
      <c r="U114" s="1683" t="s">
        <v>558</v>
      </c>
      <c r="V114" s="1684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</row>
    <row r="115" spans="1:34" ht="15" thickBot="1" x14ac:dyDescent="0.35">
      <c r="A115" s="902" t="s">
        <v>275</v>
      </c>
      <c r="B115" s="861">
        <v>10</v>
      </c>
      <c r="C115" s="862">
        <v>11</v>
      </c>
      <c r="D115" s="862">
        <v>12</v>
      </c>
      <c r="E115" s="862">
        <v>13</v>
      </c>
      <c r="F115" s="862">
        <v>14</v>
      </c>
      <c r="G115" s="862">
        <v>15</v>
      </c>
      <c r="H115" s="862">
        <v>16</v>
      </c>
      <c r="I115" s="862">
        <v>17</v>
      </c>
      <c r="J115" s="862">
        <v>18</v>
      </c>
      <c r="K115" s="862">
        <v>19</v>
      </c>
      <c r="L115" s="862">
        <v>20</v>
      </c>
      <c r="M115" s="862">
        <v>21</v>
      </c>
      <c r="N115" s="862">
        <v>22</v>
      </c>
      <c r="O115" s="862">
        <v>23</v>
      </c>
      <c r="P115" s="863">
        <v>24</v>
      </c>
      <c r="S115" s="902" t="s">
        <v>275</v>
      </c>
      <c r="T115" s="861">
        <v>10</v>
      </c>
      <c r="U115" s="862">
        <v>11</v>
      </c>
      <c r="V115" s="862">
        <v>12</v>
      </c>
      <c r="W115" s="862">
        <v>13</v>
      </c>
      <c r="X115" s="862">
        <v>14</v>
      </c>
      <c r="Y115" s="862">
        <v>15</v>
      </c>
      <c r="Z115" s="862">
        <v>16</v>
      </c>
      <c r="AA115" s="862">
        <v>17</v>
      </c>
      <c r="AB115" s="862">
        <v>18</v>
      </c>
      <c r="AC115" s="862">
        <v>19</v>
      </c>
      <c r="AD115" s="862">
        <v>20</v>
      </c>
      <c r="AE115" s="862">
        <v>21</v>
      </c>
      <c r="AF115" s="862">
        <v>22</v>
      </c>
      <c r="AG115" s="862">
        <v>23</v>
      </c>
      <c r="AH115" s="863">
        <v>24</v>
      </c>
    </row>
    <row r="116" spans="1:34" x14ac:dyDescent="0.3">
      <c r="A116" s="901">
        <v>10</v>
      </c>
      <c r="B116" s="853">
        <v>107</v>
      </c>
      <c r="C116" s="854">
        <v>115.2</v>
      </c>
      <c r="D116" s="854">
        <v>124.9</v>
      </c>
      <c r="E116" s="854">
        <v>131.4</v>
      </c>
      <c r="F116" s="854">
        <v>137.9</v>
      </c>
      <c r="G116" s="854">
        <v>144.4</v>
      </c>
      <c r="H116" s="854">
        <v>150.9</v>
      </c>
      <c r="I116" s="854">
        <v>157.19999999999999</v>
      </c>
      <c r="J116" s="854">
        <v>170</v>
      </c>
      <c r="K116" s="854">
        <v>184.3</v>
      </c>
      <c r="L116" s="854">
        <v>196.9</v>
      </c>
      <c r="M116" s="854">
        <v>209.6</v>
      </c>
      <c r="N116" s="854">
        <v>220.8</v>
      </c>
      <c r="O116" s="854">
        <v>232</v>
      </c>
      <c r="P116" s="855">
        <v>243.1</v>
      </c>
      <c r="S116" s="901">
        <v>10</v>
      </c>
      <c r="T116" s="853">
        <v>139.1</v>
      </c>
      <c r="U116" s="854">
        <v>149.76000000000002</v>
      </c>
      <c r="V116" s="854">
        <v>162.37</v>
      </c>
      <c r="W116" s="854">
        <v>170.82000000000002</v>
      </c>
      <c r="X116" s="854">
        <v>179.27</v>
      </c>
      <c r="Y116" s="854">
        <v>187.72000000000003</v>
      </c>
      <c r="Z116" s="854">
        <v>196.17000000000002</v>
      </c>
      <c r="AA116" s="854">
        <v>204.35999999999999</v>
      </c>
      <c r="AB116" s="854">
        <v>221</v>
      </c>
      <c r="AC116" s="854">
        <v>239.59000000000003</v>
      </c>
      <c r="AD116" s="854">
        <v>255.97000000000003</v>
      </c>
      <c r="AE116" s="854">
        <v>272.48</v>
      </c>
      <c r="AF116" s="854">
        <v>287.04000000000002</v>
      </c>
      <c r="AG116" s="854">
        <v>301.60000000000002</v>
      </c>
      <c r="AH116" s="855">
        <v>316.03000000000003</v>
      </c>
    </row>
    <row r="117" spans="1:34" x14ac:dyDescent="0.3">
      <c r="A117" s="899">
        <v>11</v>
      </c>
      <c r="B117" s="856">
        <v>115.2</v>
      </c>
      <c r="C117" s="845">
        <v>125.7</v>
      </c>
      <c r="D117" s="845">
        <v>136.19999999999999</v>
      </c>
      <c r="E117" s="845">
        <v>143.69999999999999</v>
      </c>
      <c r="F117" s="845">
        <v>151.30000000000001</v>
      </c>
      <c r="G117" s="845">
        <v>158.6</v>
      </c>
      <c r="H117" s="845">
        <v>166.3</v>
      </c>
      <c r="I117" s="845">
        <v>173.6</v>
      </c>
      <c r="J117" s="845">
        <v>187.2</v>
      </c>
      <c r="K117" s="845">
        <v>202.3</v>
      </c>
      <c r="L117" s="845">
        <v>216.1</v>
      </c>
      <c r="M117" s="845">
        <v>229.8</v>
      </c>
      <c r="N117" s="845">
        <v>241.9</v>
      </c>
      <c r="O117" s="845">
        <v>254.1</v>
      </c>
      <c r="P117" s="848">
        <v>266.2</v>
      </c>
      <c r="S117" s="899">
        <v>11</v>
      </c>
      <c r="T117" s="856">
        <v>149.76000000000002</v>
      </c>
      <c r="U117" s="845">
        <v>163.41</v>
      </c>
      <c r="V117" s="845">
        <v>177.06</v>
      </c>
      <c r="W117" s="845">
        <v>186.81</v>
      </c>
      <c r="X117" s="845">
        <v>196.69000000000003</v>
      </c>
      <c r="Y117" s="845">
        <v>206.18</v>
      </c>
      <c r="Z117" s="845">
        <v>216.19000000000003</v>
      </c>
      <c r="AA117" s="845">
        <v>225.68</v>
      </c>
      <c r="AB117" s="845">
        <v>243.35999999999999</v>
      </c>
      <c r="AC117" s="845">
        <v>262.99</v>
      </c>
      <c r="AD117" s="845">
        <v>280.93</v>
      </c>
      <c r="AE117" s="845">
        <v>298.74</v>
      </c>
      <c r="AF117" s="845">
        <v>314.47000000000003</v>
      </c>
      <c r="AG117" s="845">
        <v>330.33</v>
      </c>
      <c r="AH117" s="848">
        <v>346.06</v>
      </c>
    </row>
    <row r="118" spans="1:34" x14ac:dyDescent="0.3">
      <c r="A118" s="899">
        <v>12</v>
      </c>
      <c r="B118" s="856">
        <v>124.9</v>
      </c>
      <c r="C118" s="845">
        <v>136.19999999999999</v>
      </c>
      <c r="D118" s="845">
        <v>147.80000000000001</v>
      </c>
      <c r="E118" s="845">
        <v>156.30000000000001</v>
      </c>
      <c r="F118" s="845">
        <v>164.7</v>
      </c>
      <c r="G118" s="845">
        <v>173.1</v>
      </c>
      <c r="H118" s="845">
        <v>181.6</v>
      </c>
      <c r="I118" s="845">
        <v>190</v>
      </c>
      <c r="J118" s="845">
        <v>204.4</v>
      </c>
      <c r="K118" s="845">
        <v>220.8</v>
      </c>
      <c r="L118" s="845">
        <v>235.5</v>
      </c>
      <c r="M118" s="845">
        <v>250</v>
      </c>
      <c r="N118" s="845">
        <v>263.2</v>
      </c>
      <c r="O118" s="845">
        <v>276.2</v>
      </c>
      <c r="P118" s="848">
        <v>289.39999999999998</v>
      </c>
      <c r="S118" s="899">
        <v>12</v>
      </c>
      <c r="T118" s="856">
        <v>162.37</v>
      </c>
      <c r="U118" s="845">
        <v>177.06</v>
      </c>
      <c r="V118" s="845">
        <v>192.14000000000001</v>
      </c>
      <c r="W118" s="845">
        <v>203.19000000000003</v>
      </c>
      <c r="X118" s="845">
        <v>214.10999999999999</v>
      </c>
      <c r="Y118" s="845">
        <v>225.03</v>
      </c>
      <c r="Z118" s="845">
        <v>236.08</v>
      </c>
      <c r="AA118" s="845">
        <v>247</v>
      </c>
      <c r="AB118" s="845">
        <v>265.72000000000003</v>
      </c>
      <c r="AC118" s="845">
        <v>287.04000000000002</v>
      </c>
      <c r="AD118" s="845">
        <v>306.15000000000003</v>
      </c>
      <c r="AE118" s="845">
        <v>325</v>
      </c>
      <c r="AF118" s="845">
        <v>342.16</v>
      </c>
      <c r="AG118" s="845">
        <v>359.06</v>
      </c>
      <c r="AH118" s="848">
        <v>376.21999999999997</v>
      </c>
    </row>
    <row r="119" spans="1:34" x14ac:dyDescent="0.3">
      <c r="A119" s="899">
        <v>13</v>
      </c>
      <c r="B119" s="856">
        <v>131.4</v>
      </c>
      <c r="C119" s="845">
        <v>143.69999999999999</v>
      </c>
      <c r="D119" s="845">
        <v>156.30000000000001</v>
      </c>
      <c r="E119" s="845">
        <v>168.7</v>
      </c>
      <c r="F119" s="845">
        <v>178.1</v>
      </c>
      <c r="G119" s="845">
        <v>187.5</v>
      </c>
      <c r="H119" s="845">
        <v>196.9</v>
      </c>
      <c r="I119" s="845">
        <v>206.3</v>
      </c>
      <c r="J119" s="845">
        <v>222</v>
      </c>
      <c r="K119" s="845">
        <v>239</v>
      </c>
      <c r="L119" s="845">
        <v>254.5</v>
      </c>
      <c r="M119" s="845">
        <v>270.3</v>
      </c>
      <c r="N119" s="845">
        <v>284.2</v>
      </c>
      <c r="O119" s="845">
        <v>298.2</v>
      </c>
      <c r="P119" s="848">
        <v>312.5</v>
      </c>
      <c r="S119" s="899">
        <v>13</v>
      </c>
      <c r="T119" s="856">
        <v>170.82000000000002</v>
      </c>
      <c r="U119" s="845">
        <v>186.81</v>
      </c>
      <c r="V119" s="845">
        <v>203.19000000000003</v>
      </c>
      <c r="W119" s="845">
        <v>219.31</v>
      </c>
      <c r="X119" s="845">
        <v>231.53</v>
      </c>
      <c r="Y119" s="845">
        <v>243.75</v>
      </c>
      <c r="Z119" s="845">
        <v>255.97000000000003</v>
      </c>
      <c r="AA119" s="845">
        <v>268.19</v>
      </c>
      <c r="AB119" s="845">
        <v>288.60000000000002</v>
      </c>
      <c r="AC119" s="845">
        <v>310.7</v>
      </c>
      <c r="AD119" s="845">
        <v>330.85</v>
      </c>
      <c r="AE119" s="845">
        <v>351.39000000000004</v>
      </c>
      <c r="AF119" s="845">
        <v>369.46</v>
      </c>
      <c r="AG119" s="845">
        <v>387.66</v>
      </c>
      <c r="AH119" s="848">
        <v>406.25</v>
      </c>
    </row>
    <row r="120" spans="1:34" x14ac:dyDescent="0.3">
      <c r="A120" s="899">
        <v>14</v>
      </c>
      <c r="B120" s="856">
        <v>137.9</v>
      </c>
      <c r="C120" s="845">
        <v>151.30000000000001</v>
      </c>
      <c r="D120" s="845">
        <v>164.7</v>
      </c>
      <c r="E120" s="845">
        <v>178.1</v>
      </c>
      <c r="F120" s="845">
        <v>191.6</v>
      </c>
      <c r="G120" s="845">
        <v>201.8</v>
      </c>
      <c r="H120" s="845">
        <v>212.3</v>
      </c>
      <c r="I120" s="845">
        <v>222.6</v>
      </c>
      <c r="J120" s="845">
        <v>239.2</v>
      </c>
      <c r="K120" s="845">
        <v>257.3</v>
      </c>
      <c r="L120" s="845">
        <v>273.8</v>
      </c>
      <c r="M120" s="845">
        <v>290.2</v>
      </c>
      <c r="N120" s="845">
        <v>305.5</v>
      </c>
      <c r="O120" s="845">
        <v>320.3</v>
      </c>
      <c r="P120" s="848">
        <v>335.3</v>
      </c>
      <c r="S120" s="899">
        <v>14</v>
      </c>
      <c r="T120" s="856">
        <v>179.27</v>
      </c>
      <c r="U120" s="845">
        <v>196.69000000000003</v>
      </c>
      <c r="V120" s="845">
        <v>214.10999999999999</v>
      </c>
      <c r="W120" s="845">
        <v>231.53</v>
      </c>
      <c r="X120" s="845">
        <v>249.08</v>
      </c>
      <c r="Y120" s="845">
        <v>262.34000000000003</v>
      </c>
      <c r="Z120" s="845">
        <v>275.99</v>
      </c>
      <c r="AA120" s="845">
        <v>289.38</v>
      </c>
      <c r="AB120" s="845">
        <v>310.95999999999998</v>
      </c>
      <c r="AC120" s="845">
        <v>334.49</v>
      </c>
      <c r="AD120" s="845">
        <v>355.94000000000005</v>
      </c>
      <c r="AE120" s="845">
        <v>377.26</v>
      </c>
      <c r="AF120" s="845">
        <v>397.15000000000003</v>
      </c>
      <c r="AG120" s="845">
        <v>416.39000000000004</v>
      </c>
      <c r="AH120" s="848">
        <v>435.89000000000004</v>
      </c>
    </row>
    <row r="121" spans="1:34" x14ac:dyDescent="0.3">
      <c r="A121" s="899">
        <v>15</v>
      </c>
      <c r="B121" s="856">
        <v>144.4</v>
      </c>
      <c r="C121" s="845">
        <v>158.6</v>
      </c>
      <c r="D121" s="845">
        <v>173.1</v>
      </c>
      <c r="E121" s="845">
        <v>187.5</v>
      </c>
      <c r="F121" s="845">
        <v>201.8</v>
      </c>
      <c r="G121" s="845">
        <v>216.3</v>
      </c>
      <c r="H121" s="845">
        <v>227.7</v>
      </c>
      <c r="I121" s="845">
        <v>238.8</v>
      </c>
      <c r="J121" s="845">
        <v>256.5</v>
      </c>
      <c r="K121" s="845">
        <v>275.5</v>
      </c>
      <c r="L121" s="845">
        <v>293</v>
      </c>
      <c r="M121" s="845">
        <v>310.3</v>
      </c>
      <c r="N121" s="845">
        <v>326.5</v>
      </c>
      <c r="O121" s="845">
        <v>342.6</v>
      </c>
      <c r="P121" s="848">
        <v>358.4</v>
      </c>
      <c r="S121" s="899">
        <v>15</v>
      </c>
      <c r="T121" s="856">
        <v>187.72000000000003</v>
      </c>
      <c r="U121" s="845">
        <v>206.18</v>
      </c>
      <c r="V121" s="845">
        <v>225.03</v>
      </c>
      <c r="W121" s="845">
        <v>243.75</v>
      </c>
      <c r="X121" s="845">
        <v>262.34000000000003</v>
      </c>
      <c r="Y121" s="845">
        <v>281.19</v>
      </c>
      <c r="Z121" s="845">
        <v>296.01</v>
      </c>
      <c r="AA121" s="845">
        <v>310.44</v>
      </c>
      <c r="AB121" s="845">
        <v>333.45</v>
      </c>
      <c r="AC121" s="845">
        <v>358.15000000000003</v>
      </c>
      <c r="AD121" s="845">
        <v>380.90000000000003</v>
      </c>
      <c r="AE121" s="845">
        <v>403.39000000000004</v>
      </c>
      <c r="AF121" s="845">
        <v>424.45</v>
      </c>
      <c r="AG121" s="845">
        <v>445.38000000000005</v>
      </c>
      <c r="AH121" s="848">
        <v>465.91999999999996</v>
      </c>
    </row>
    <row r="122" spans="1:34" x14ac:dyDescent="0.3">
      <c r="A122" s="899">
        <v>16</v>
      </c>
      <c r="B122" s="856">
        <v>150.9</v>
      </c>
      <c r="C122" s="845">
        <v>166.3</v>
      </c>
      <c r="D122" s="845">
        <v>181.6</v>
      </c>
      <c r="E122" s="845">
        <v>196.9</v>
      </c>
      <c r="F122" s="845">
        <v>212.3</v>
      </c>
      <c r="G122" s="845">
        <v>227.7</v>
      </c>
      <c r="H122" s="845">
        <v>243</v>
      </c>
      <c r="I122" s="845">
        <v>255.2</v>
      </c>
      <c r="J122" s="845">
        <v>273.5</v>
      </c>
      <c r="K122" s="845">
        <v>293.8</v>
      </c>
      <c r="L122" s="845">
        <v>312.39999999999998</v>
      </c>
      <c r="M122" s="845">
        <v>330.9</v>
      </c>
      <c r="N122" s="845">
        <v>347.6</v>
      </c>
      <c r="O122" s="845">
        <v>364.6</v>
      </c>
      <c r="P122" s="848">
        <v>381.5</v>
      </c>
      <c r="S122" s="899">
        <v>16</v>
      </c>
      <c r="T122" s="856">
        <v>196.17000000000002</v>
      </c>
      <c r="U122" s="845">
        <v>216.19000000000003</v>
      </c>
      <c r="V122" s="845">
        <v>236.08</v>
      </c>
      <c r="W122" s="845">
        <v>255.97000000000003</v>
      </c>
      <c r="X122" s="845">
        <v>275.99</v>
      </c>
      <c r="Y122" s="845">
        <v>296.01</v>
      </c>
      <c r="Z122" s="845">
        <v>315.90000000000003</v>
      </c>
      <c r="AA122" s="845">
        <v>331.76</v>
      </c>
      <c r="AB122" s="845">
        <v>355.55</v>
      </c>
      <c r="AC122" s="845">
        <v>381.94000000000005</v>
      </c>
      <c r="AD122" s="845">
        <v>406.12</v>
      </c>
      <c r="AE122" s="845">
        <v>430.16999999999996</v>
      </c>
      <c r="AF122" s="845">
        <v>451.88000000000005</v>
      </c>
      <c r="AG122" s="845">
        <v>473.98</v>
      </c>
      <c r="AH122" s="848">
        <v>495.95</v>
      </c>
    </row>
    <row r="123" spans="1:34" x14ac:dyDescent="0.3">
      <c r="A123" s="899">
        <v>17</v>
      </c>
      <c r="B123" s="856">
        <v>157.19999999999999</v>
      </c>
      <c r="C123" s="845">
        <v>173.6</v>
      </c>
      <c r="D123" s="845">
        <v>190</v>
      </c>
      <c r="E123" s="845">
        <v>206.3</v>
      </c>
      <c r="F123" s="845">
        <v>222.6</v>
      </c>
      <c r="G123" s="845">
        <v>238.8</v>
      </c>
      <c r="H123" s="845">
        <v>255.2</v>
      </c>
      <c r="I123" s="845">
        <v>271.60000000000002</v>
      </c>
      <c r="J123" s="845">
        <v>291</v>
      </c>
      <c r="K123" s="845">
        <v>312.2</v>
      </c>
      <c r="L123" s="845">
        <v>331.6</v>
      </c>
      <c r="M123" s="845">
        <v>350.9</v>
      </c>
      <c r="N123" s="845">
        <v>368.7</v>
      </c>
      <c r="O123" s="845">
        <v>386.9</v>
      </c>
      <c r="P123" s="848">
        <v>404.6</v>
      </c>
      <c r="S123" s="899">
        <v>17</v>
      </c>
      <c r="T123" s="856">
        <v>204.35999999999999</v>
      </c>
      <c r="U123" s="845">
        <v>225.68</v>
      </c>
      <c r="V123" s="845">
        <v>247</v>
      </c>
      <c r="W123" s="845">
        <v>268.19</v>
      </c>
      <c r="X123" s="845">
        <v>289.38</v>
      </c>
      <c r="Y123" s="845">
        <v>310.44</v>
      </c>
      <c r="Z123" s="845">
        <v>331.76</v>
      </c>
      <c r="AA123" s="845">
        <v>353.08000000000004</v>
      </c>
      <c r="AB123" s="845">
        <v>378.3</v>
      </c>
      <c r="AC123" s="845">
        <v>405.86</v>
      </c>
      <c r="AD123" s="845">
        <v>431.08000000000004</v>
      </c>
      <c r="AE123" s="845">
        <v>456.16999999999996</v>
      </c>
      <c r="AF123" s="845">
        <v>479.31</v>
      </c>
      <c r="AG123" s="845">
        <v>502.96999999999997</v>
      </c>
      <c r="AH123" s="848">
        <v>525.98</v>
      </c>
    </row>
    <row r="124" spans="1:34" x14ac:dyDescent="0.3">
      <c r="A124" s="899">
        <v>18</v>
      </c>
      <c r="B124" s="856">
        <v>170</v>
      </c>
      <c r="C124" s="845">
        <v>187.2</v>
      </c>
      <c r="D124" s="845">
        <v>204.4</v>
      </c>
      <c r="E124" s="845">
        <v>222</v>
      </c>
      <c r="F124" s="845">
        <v>239.2</v>
      </c>
      <c r="G124" s="845">
        <v>256.5</v>
      </c>
      <c r="H124" s="845">
        <v>273.5</v>
      </c>
      <c r="I124" s="845">
        <v>291</v>
      </c>
      <c r="J124" s="845">
        <v>308.39999999999998</v>
      </c>
      <c r="K124" s="845">
        <v>330.2</v>
      </c>
      <c r="L124" s="845">
        <v>350.7</v>
      </c>
      <c r="M124" s="845">
        <v>371</v>
      </c>
      <c r="N124" s="845">
        <v>389.8</v>
      </c>
      <c r="O124" s="845">
        <v>408.7</v>
      </c>
      <c r="P124" s="848">
        <v>427.4</v>
      </c>
      <c r="S124" s="899">
        <v>18</v>
      </c>
      <c r="T124" s="856">
        <v>221</v>
      </c>
      <c r="U124" s="845">
        <v>243.35999999999999</v>
      </c>
      <c r="V124" s="845">
        <v>265.72000000000003</v>
      </c>
      <c r="W124" s="845">
        <v>288.60000000000002</v>
      </c>
      <c r="X124" s="845">
        <v>310.95999999999998</v>
      </c>
      <c r="Y124" s="845">
        <v>333.45</v>
      </c>
      <c r="Z124" s="845">
        <v>355.55</v>
      </c>
      <c r="AA124" s="845">
        <v>378.3</v>
      </c>
      <c r="AB124" s="845">
        <v>400.91999999999996</v>
      </c>
      <c r="AC124" s="845">
        <v>429.26</v>
      </c>
      <c r="AD124" s="845">
        <v>455.91</v>
      </c>
      <c r="AE124" s="845">
        <v>482.3</v>
      </c>
      <c r="AF124" s="845">
        <v>506.74</v>
      </c>
      <c r="AG124" s="845">
        <v>531.31000000000006</v>
      </c>
      <c r="AH124" s="848">
        <v>555.62</v>
      </c>
    </row>
    <row r="125" spans="1:34" x14ac:dyDescent="0.3">
      <c r="A125" s="899">
        <v>19</v>
      </c>
      <c r="B125" s="856">
        <v>184.3</v>
      </c>
      <c r="C125" s="845">
        <v>202.3</v>
      </c>
      <c r="D125" s="845">
        <v>220.8</v>
      </c>
      <c r="E125" s="845">
        <v>239</v>
      </c>
      <c r="F125" s="845">
        <v>257.3</v>
      </c>
      <c r="G125" s="845">
        <v>275.5</v>
      </c>
      <c r="H125" s="845">
        <v>293.8</v>
      </c>
      <c r="I125" s="845">
        <v>312.2</v>
      </c>
      <c r="J125" s="845">
        <v>330.2</v>
      </c>
      <c r="K125" s="845">
        <v>348.4</v>
      </c>
      <c r="L125" s="845">
        <v>369.9</v>
      </c>
      <c r="M125" s="845">
        <v>391.2</v>
      </c>
      <c r="N125" s="845">
        <v>411.1</v>
      </c>
      <c r="O125" s="845">
        <v>430.8</v>
      </c>
      <c r="P125" s="848">
        <v>450.8</v>
      </c>
      <c r="S125" s="899">
        <v>19</v>
      </c>
      <c r="T125" s="856">
        <v>239.59000000000003</v>
      </c>
      <c r="U125" s="845">
        <v>262.99</v>
      </c>
      <c r="V125" s="845">
        <v>287.04000000000002</v>
      </c>
      <c r="W125" s="845">
        <v>310.7</v>
      </c>
      <c r="X125" s="845">
        <v>334.49</v>
      </c>
      <c r="Y125" s="845">
        <v>358.15000000000003</v>
      </c>
      <c r="Z125" s="845">
        <v>381.94000000000005</v>
      </c>
      <c r="AA125" s="845">
        <v>405.86</v>
      </c>
      <c r="AB125" s="845">
        <v>429.26</v>
      </c>
      <c r="AC125" s="845">
        <v>452.91999999999996</v>
      </c>
      <c r="AD125" s="845">
        <v>480.87</v>
      </c>
      <c r="AE125" s="845">
        <v>508.56</v>
      </c>
      <c r="AF125" s="845">
        <v>534.43000000000006</v>
      </c>
      <c r="AG125" s="845">
        <v>560.04000000000008</v>
      </c>
      <c r="AH125" s="848">
        <v>586.04000000000008</v>
      </c>
    </row>
    <row r="126" spans="1:34" x14ac:dyDescent="0.3">
      <c r="A126" s="899">
        <v>20</v>
      </c>
      <c r="B126" s="856">
        <v>196.9</v>
      </c>
      <c r="C126" s="845">
        <v>216.1</v>
      </c>
      <c r="D126" s="845">
        <v>235.5</v>
      </c>
      <c r="E126" s="845">
        <v>254.5</v>
      </c>
      <c r="F126" s="845">
        <v>273.8</v>
      </c>
      <c r="G126" s="845">
        <v>293</v>
      </c>
      <c r="H126" s="845">
        <v>312.39999999999998</v>
      </c>
      <c r="I126" s="845">
        <v>331.6</v>
      </c>
      <c r="J126" s="845">
        <v>350.7</v>
      </c>
      <c r="K126" s="845">
        <v>369.9</v>
      </c>
      <c r="L126" s="845">
        <v>389.1</v>
      </c>
      <c r="M126" s="845">
        <v>411.4</v>
      </c>
      <c r="N126" s="845">
        <v>432.4</v>
      </c>
      <c r="O126" s="845">
        <v>452.8</v>
      </c>
      <c r="P126" s="848">
        <v>473.8</v>
      </c>
      <c r="S126" s="899">
        <v>20</v>
      </c>
      <c r="T126" s="856">
        <v>255.97000000000003</v>
      </c>
      <c r="U126" s="845">
        <v>280.93</v>
      </c>
      <c r="V126" s="845">
        <v>306.15000000000003</v>
      </c>
      <c r="W126" s="845">
        <v>330.85</v>
      </c>
      <c r="X126" s="845">
        <v>355.94000000000005</v>
      </c>
      <c r="Y126" s="845">
        <v>380.90000000000003</v>
      </c>
      <c r="Z126" s="845">
        <v>406.12</v>
      </c>
      <c r="AA126" s="845">
        <v>431.08000000000004</v>
      </c>
      <c r="AB126" s="845">
        <v>455.91</v>
      </c>
      <c r="AC126" s="845">
        <v>480.87</v>
      </c>
      <c r="AD126" s="845">
        <v>505.83000000000004</v>
      </c>
      <c r="AE126" s="845">
        <v>534.81999999999994</v>
      </c>
      <c r="AF126" s="845">
        <v>562.12</v>
      </c>
      <c r="AG126" s="845">
        <v>588.64</v>
      </c>
      <c r="AH126" s="848">
        <v>615.94000000000005</v>
      </c>
    </row>
    <row r="127" spans="1:34" x14ac:dyDescent="0.3">
      <c r="A127" s="899">
        <v>21</v>
      </c>
      <c r="B127" s="856">
        <v>209.6</v>
      </c>
      <c r="C127" s="845">
        <v>229.8</v>
      </c>
      <c r="D127" s="845">
        <v>250</v>
      </c>
      <c r="E127" s="845">
        <v>270.3</v>
      </c>
      <c r="F127" s="845">
        <v>290.2</v>
      </c>
      <c r="G127" s="845">
        <v>310.3</v>
      </c>
      <c r="H127" s="845">
        <v>330.9</v>
      </c>
      <c r="I127" s="845">
        <v>350.9</v>
      </c>
      <c r="J127" s="845">
        <v>371</v>
      </c>
      <c r="K127" s="845">
        <v>391.2</v>
      </c>
      <c r="L127" s="845">
        <v>411.4</v>
      </c>
      <c r="M127" s="845">
        <v>431.5</v>
      </c>
      <c r="N127" s="845">
        <v>453.3</v>
      </c>
      <c r="O127" s="845">
        <v>474.9</v>
      </c>
      <c r="P127" s="848">
        <v>496.7</v>
      </c>
      <c r="S127" s="899">
        <v>21</v>
      </c>
      <c r="T127" s="856">
        <v>272.48</v>
      </c>
      <c r="U127" s="845">
        <v>298.74</v>
      </c>
      <c r="V127" s="845">
        <v>325</v>
      </c>
      <c r="W127" s="845">
        <v>351.39000000000004</v>
      </c>
      <c r="X127" s="845">
        <v>377.26</v>
      </c>
      <c r="Y127" s="845">
        <v>403.39000000000004</v>
      </c>
      <c r="Z127" s="845">
        <v>430.16999999999996</v>
      </c>
      <c r="AA127" s="845">
        <v>456.16999999999996</v>
      </c>
      <c r="AB127" s="845">
        <v>482.3</v>
      </c>
      <c r="AC127" s="845">
        <v>508.56</v>
      </c>
      <c r="AD127" s="845">
        <v>534.81999999999994</v>
      </c>
      <c r="AE127" s="845">
        <v>560.95000000000005</v>
      </c>
      <c r="AF127" s="845">
        <v>589.29000000000008</v>
      </c>
      <c r="AG127" s="845">
        <v>617.37</v>
      </c>
      <c r="AH127" s="848">
        <v>645.71</v>
      </c>
    </row>
    <row r="128" spans="1:34" x14ac:dyDescent="0.3">
      <c r="A128" s="899">
        <v>22</v>
      </c>
      <c r="B128" s="856">
        <v>220.8</v>
      </c>
      <c r="C128" s="845">
        <v>241.9</v>
      </c>
      <c r="D128" s="845">
        <v>263.2</v>
      </c>
      <c r="E128" s="845">
        <v>284.2</v>
      </c>
      <c r="F128" s="845">
        <v>305.5</v>
      </c>
      <c r="G128" s="845">
        <v>326.5</v>
      </c>
      <c r="H128" s="845">
        <v>347.6</v>
      </c>
      <c r="I128" s="845">
        <v>368.7</v>
      </c>
      <c r="J128" s="845">
        <v>389.8</v>
      </c>
      <c r="K128" s="845">
        <v>411.1</v>
      </c>
      <c r="L128" s="845">
        <v>432.4</v>
      </c>
      <c r="M128" s="845">
        <v>453.3</v>
      </c>
      <c r="N128" s="845">
        <v>474.4</v>
      </c>
      <c r="O128" s="845">
        <v>497.1</v>
      </c>
      <c r="P128" s="848">
        <v>519.79999999999995</v>
      </c>
      <c r="S128" s="899">
        <v>22</v>
      </c>
      <c r="T128" s="856">
        <v>287.04000000000002</v>
      </c>
      <c r="U128" s="845">
        <v>314.47000000000003</v>
      </c>
      <c r="V128" s="845">
        <v>342.16</v>
      </c>
      <c r="W128" s="845">
        <v>369.46</v>
      </c>
      <c r="X128" s="845">
        <v>397.15000000000003</v>
      </c>
      <c r="Y128" s="845">
        <v>424.45</v>
      </c>
      <c r="Z128" s="845">
        <v>451.88000000000005</v>
      </c>
      <c r="AA128" s="845">
        <v>479.31</v>
      </c>
      <c r="AB128" s="845">
        <v>506.74</v>
      </c>
      <c r="AC128" s="845">
        <v>534.43000000000006</v>
      </c>
      <c r="AD128" s="845">
        <v>562.12</v>
      </c>
      <c r="AE128" s="845">
        <v>589.29000000000008</v>
      </c>
      <c r="AF128" s="845">
        <v>616.72</v>
      </c>
      <c r="AG128" s="845">
        <v>646.23</v>
      </c>
      <c r="AH128" s="848">
        <v>675.74</v>
      </c>
    </row>
    <row r="129" spans="1:34" x14ac:dyDescent="0.3">
      <c r="A129" s="899">
        <v>23</v>
      </c>
      <c r="B129" s="856">
        <v>232</v>
      </c>
      <c r="C129" s="845">
        <v>254.1</v>
      </c>
      <c r="D129" s="845">
        <v>276.2</v>
      </c>
      <c r="E129" s="845">
        <v>298.2</v>
      </c>
      <c r="F129" s="845">
        <v>320.3</v>
      </c>
      <c r="G129" s="845">
        <v>342.6</v>
      </c>
      <c r="H129" s="845">
        <v>364.6</v>
      </c>
      <c r="I129" s="845">
        <v>386.9</v>
      </c>
      <c r="J129" s="845">
        <v>408.7</v>
      </c>
      <c r="K129" s="845">
        <v>430.8</v>
      </c>
      <c r="L129" s="845">
        <v>452.8</v>
      </c>
      <c r="M129" s="845">
        <v>474.9</v>
      </c>
      <c r="N129" s="845">
        <v>497.1</v>
      </c>
      <c r="O129" s="845">
        <v>519.29999999999995</v>
      </c>
      <c r="P129" s="848">
        <v>542.9</v>
      </c>
      <c r="S129" s="899">
        <v>23</v>
      </c>
      <c r="T129" s="856">
        <v>301.60000000000002</v>
      </c>
      <c r="U129" s="845">
        <v>330.33</v>
      </c>
      <c r="V129" s="845">
        <v>359.06</v>
      </c>
      <c r="W129" s="845">
        <v>387.66</v>
      </c>
      <c r="X129" s="845">
        <v>416.39000000000004</v>
      </c>
      <c r="Y129" s="845">
        <v>445.38000000000005</v>
      </c>
      <c r="Z129" s="845">
        <v>473.98</v>
      </c>
      <c r="AA129" s="845">
        <v>502.96999999999997</v>
      </c>
      <c r="AB129" s="845">
        <v>531.31000000000006</v>
      </c>
      <c r="AC129" s="845">
        <v>560.04000000000008</v>
      </c>
      <c r="AD129" s="845">
        <v>588.64</v>
      </c>
      <c r="AE129" s="845">
        <v>617.37</v>
      </c>
      <c r="AF129" s="845">
        <v>646.23</v>
      </c>
      <c r="AG129" s="845">
        <v>675.08999999999992</v>
      </c>
      <c r="AH129" s="848">
        <v>705.77</v>
      </c>
    </row>
    <row r="130" spans="1:34" ht="15" thickBot="1" x14ac:dyDescent="0.35">
      <c r="A130" s="900">
        <v>24</v>
      </c>
      <c r="B130" s="857">
        <v>243.1</v>
      </c>
      <c r="C130" s="849">
        <v>266.2</v>
      </c>
      <c r="D130" s="849">
        <v>289.39999999999998</v>
      </c>
      <c r="E130" s="849">
        <v>312.5</v>
      </c>
      <c r="F130" s="849">
        <v>335.3</v>
      </c>
      <c r="G130" s="849">
        <v>358.4</v>
      </c>
      <c r="H130" s="849">
        <v>381.5</v>
      </c>
      <c r="I130" s="849">
        <v>404.6</v>
      </c>
      <c r="J130" s="849">
        <v>427.4</v>
      </c>
      <c r="K130" s="849">
        <v>450.8</v>
      </c>
      <c r="L130" s="849">
        <v>473.8</v>
      </c>
      <c r="M130" s="849">
        <v>496.7</v>
      </c>
      <c r="N130" s="849">
        <v>519.79999999999995</v>
      </c>
      <c r="O130" s="849">
        <v>542.9</v>
      </c>
      <c r="P130" s="850">
        <v>565.70000000000005</v>
      </c>
      <c r="S130" s="900">
        <v>24</v>
      </c>
      <c r="T130" s="857">
        <v>316.03000000000003</v>
      </c>
      <c r="U130" s="849">
        <v>346.06</v>
      </c>
      <c r="V130" s="849">
        <v>376.21999999999997</v>
      </c>
      <c r="W130" s="849">
        <v>406.25</v>
      </c>
      <c r="X130" s="849">
        <v>435.89000000000004</v>
      </c>
      <c r="Y130" s="849">
        <v>465.91999999999996</v>
      </c>
      <c r="Z130" s="849">
        <v>495.95</v>
      </c>
      <c r="AA130" s="849">
        <v>525.98</v>
      </c>
      <c r="AB130" s="849">
        <v>555.62</v>
      </c>
      <c r="AC130" s="849">
        <v>586.04000000000008</v>
      </c>
      <c r="AD130" s="849">
        <v>615.94000000000005</v>
      </c>
      <c r="AE130" s="849">
        <v>645.71</v>
      </c>
      <c r="AF130" s="849">
        <v>675.74</v>
      </c>
      <c r="AG130" s="849">
        <v>705.77</v>
      </c>
      <c r="AH130" s="850">
        <v>735.41000000000008</v>
      </c>
    </row>
  </sheetData>
  <mergeCells count="10">
    <mergeCell ref="A23:B23"/>
    <mergeCell ref="S23:T23"/>
    <mergeCell ref="U42:V42"/>
    <mergeCell ref="U60:V60"/>
    <mergeCell ref="I1:J1"/>
    <mergeCell ref="I2:J2"/>
    <mergeCell ref="U24:V24"/>
    <mergeCell ref="U96:V96"/>
    <mergeCell ref="U114:V114"/>
    <mergeCell ref="U78:V7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6CA7-3397-4EC6-8308-B2562EEFC44E}">
  <sheetPr>
    <tabColor theme="3" tint="0.749992370372631"/>
  </sheetPr>
  <dimension ref="A1:DR359"/>
  <sheetViews>
    <sheetView zoomScaleNormal="100" workbookViewId="0">
      <selection activeCell="G4" sqref="G4"/>
    </sheetView>
  </sheetViews>
  <sheetFormatPr defaultRowHeight="14.4" x14ac:dyDescent="0.3"/>
  <cols>
    <col min="3" max="3" width="11.88671875" bestFit="1" customWidth="1"/>
    <col min="4" max="4" width="10.6640625" customWidth="1"/>
    <col min="5" max="5" width="11.88671875" bestFit="1" customWidth="1"/>
    <col min="6" max="6" width="11.6640625" customWidth="1"/>
    <col min="7" max="7" width="11.88671875" bestFit="1" customWidth="1"/>
    <col min="8" max="8" width="10.5546875" customWidth="1"/>
    <col min="9" max="9" width="13.44140625" customWidth="1"/>
    <col min="10" max="10" width="12.88671875" customWidth="1"/>
    <col min="11" max="11" width="12" customWidth="1"/>
    <col min="12" max="12" width="11.5546875" customWidth="1"/>
    <col min="13" max="13" width="11.5546875" bestFit="1" customWidth="1"/>
    <col min="14" max="14" width="11.5546875" customWidth="1"/>
    <col min="15" max="15" width="11.5546875" bestFit="1" customWidth="1"/>
    <col min="16" max="16" width="10.6640625" customWidth="1"/>
    <col min="17" max="17" width="12.88671875" bestFit="1" customWidth="1"/>
    <col min="18" max="18" width="10.6640625" customWidth="1"/>
    <col min="19" max="19" width="11.5546875" bestFit="1" customWidth="1"/>
    <col min="20" max="20" width="10.6640625" customWidth="1"/>
    <col min="21" max="21" width="13.5546875" customWidth="1"/>
    <col min="22" max="22" width="10.6640625" customWidth="1"/>
    <col min="23" max="23" width="9.6640625" bestFit="1" customWidth="1"/>
    <col min="24" max="24" width="10.6640625" customWidth="1"/>
    <col min="25" max="25" width="9.6640625" bestFit="1" customWidth="1"/>
    <col min="26" max="26" width="9.6640625" customWidth="1"/>
    <col min="27" max="27" width="9.6640625" bestFit="1" customWidth="1"/>
    <col min="28" max="28" width="9.6640625" customWidth="1"/>
    <col min="29" max="29" width="9.6640625" bestFit="1" customWidth="1"/>
    <col min="30" max="30" width="9.6640625" customWidth="1"/>
    <col min="31" max="31" width="9.6640625" bestFit="1" customWidth="1"/>
    <col min="32" max="32" width="9.6640625" customWidth="1"/>
    <col min="33" max="33" width="9.6640625" bestFit="1" customWidth="1"/>
    <col min="34" max="34" width="9.6640625" customWidth="1"/>
    <col min="35" max="35" width="9.6640625" bestFit="1" customWidth="1"/>
    <col min="36" max="37" width="10.5546875" bestFit="1" customWidth="1"/>
    <col min="38" max="40" width="10.5546875" customWidth="1"/>
    <col min="41" max="41" width="11.5546875" bestFit="1" customWidth="1"/>
    <col min="42" max="42" width="9.33203125" bestFit="1" customWidth="1"/>
    <col min="43" max="43" width="12.88671875" bestFit="1" customWidth="1"/>
    <col min="44" max="45" width="9.44140625" bestFit="1" customWidth="1"/>
    <col min="46" max="51" width="10.5546875" bestFit="1" customWidth="1"/>
    <col min="52" max="73" width="9.33203125" bestFit="1" customWidth="1"/>
    <col min="74" max="81" width="10.5546875" bestFit="1" customWidth="1"/>
  </cols>
  <sheetData>
    <row r="1" spans="1:26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26" ht="21.6" thickBot="1" x14ac:dyDescent="0.45">
      <c r="A2" s="130" t="s">
        <v>565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6" s="819" customFormat="1" ht="15.6" x14ac:dyDescent="0.3">
      <c r="A3" s="281"/>
    </row>
    <row r="4" spans="1:26" ht="18.600000000000001" thickBot="1" x14ac:dyDescent="0.4">
      <c r="A4" s="21" t="s">
        <v>566</v>
      </c>
    </row>
    <row r="5" spans="1:26" ht="16.2" thickBot="1" x14ac:dyDescent="0.35">
      <c r="C5" s="1641" t="s">
        <v>296</v>
      </c>
      <c r="D5" s="1643"/>
      <c r="E5" s="1641" t="s">
        <v>44</v>
      </c>
      <c r="F5" s="1643"/>
      <c r="G5" s="1641" t="s">
        <v>11</v>
      </c>
      <c r="H5" s="1643"/>
      <c r="I5" s="1641" t="s">
        <v>12</v>
      </c>
      <c r="J5" s="1642"/>
      <c r="K5" s="75" t="s">
        <v>13</v>
      </c>
      <c r="L5" s="76" t="s">
        <v>14</v>
      </c>
      <c r="M5" s="77" t="s">
        <v>297</v>
      </c>
      <c r="Q5" s="2"/>
      <c r="R5" s="3"/>
    </row>
    <row r="6" spans="1:26" ht="15" thickBot="1" x14ac:dyDescent="0.35">
      <c r="C6" s="4" t="s">
        <v>564</v>
      </c>
      <c r="D6" s="28" t="s">
        <v>263</v>
      </c>
      <c r="E6" s="4" t="s">
        <v>564</v>
      </c>
      <c r="F6" s="74" t="s">
        <v>263</v>
      </c>
      <c r="G6" s="904" t="s">
        <v>564</v>
      </c>
      <c r="H6" s="28" t="s">
        <v>263</v>
      </c>
      <c r="I6" s="4" t="s">
        <v>564</v>
      </c>
      <c r="J6" s="74" t="s">
        <v>263</v>
      </c>
      <c r="K6" s="341" t="s">
        <v>263</v>
      </c>
      <c r="L6" s="82" t="s">
        <v>263</v>
      </c>
      <c r="M6" s="350" t="s">
        <v>263</v>
      </c>
      <c r="Q6" s="5"/>
      <c r="R6" s="6"/>
      <c r="T6" s="6"/>
      <c r="U6" s="6"/>
      <c r="V6" s="6"/>
      <c r="W6" s="6"/>
      <c r="X6" s="6"/>
      <c r="Z6" s="7"/>
    </row>
    <row r="7" spans="1:26" ht="15" thickBot="1" x14ac:dyDescent="0.35">
      <c r="B7" s="8" t="s">
        <v>14</v>
      </c>
      <c r="C7" s="78">
        <v>5.2</v>
      </c>
      <c r="D7" s="903">
        <v>6.7600000000000007</v>
      </c>
      <c r="E7" s="909">
        <v>6.2</v>
      </c>
      <c r="F7" s="910">
        <v>8.06</v>
      </c>
      <c r="G7" s="905">
        <v>8.1999999999999993</v>
      </c>
      <c r="H7" s="903">
        <v>10.66</v>
      </c>
      <c r="I7" s="1553"/>
      <c r="J7" s="1552"/>
      <c r="K7" s="1552"/>
      <c r="L7" s="1552"/>
      <c r="M7" s="1554"/>
      <c r="O7" s="13"/>
      <c r="P7" s="13"/>
      <c r="Q7" s="13"/>
      <c r="R7" s="13"/>
      <c r="S7" s="13"/>
      <c r="T7" s="13"/>
      <c r="U7" s="13"/>
      <c r="V7" s="13"/>
      <c r="W7" s="13"/>
      <c r="X7" s="7"/>
      <c r="Z7" s="7"/>
    </row>
    <row r="8" spans="1:26" x14ac:dyDescent="0.3">
      <c r="B8" s="14" t="s">
        <v>155</v>
      </c>
      <c r="C8" s="79">
        <v>6.2</v>
      </c>
      <c r="D8" s="903">
        <v>6.7600000000000007</v>
      </c>
      <c r="E8" s="81">
        <v>7.1</v>
      </c>
      <c r="F8" s="12">
        <v>9.23</v>
      </c>
      <c r="G8" s="906">
        <v>11.1</v>
      </c>
      <c r="H8" s="29">
        <v>14.43</v>
      </c>
      <c r="I8" s="85">
        <v>14.1</v>
      </c>
      <c r="J8" s="911">
        <v>18.330000000000002</v>
      </c>
      <c r="K8" s="1549">
        <v>20.9</v>
      </c>
      <c r="L8" s="1550">
        <v>27.5</v>
      </c>
      <c r="M8" s="1551">
        <v>47.7</v>
      </c>
      <c r="O8" s="13"/>
      <c r="P8" s="13"/>
      <c r="Q8" s="13"/>
      <c r="R8" s="13"/>
      <c r="S8" s="13"/>
      <c r="T8" s="13"/>
      <c r="U8" s="13"/>
      <c r="V8" s="13"/>
      <c r="W8" s="13"/>
      <c r="X8" s="7"/>
      <c r="Z8" s="7"/>
    </row>
    <row r="9" spans="1:26" x14ac:dyDescent="0.3">
      <c r="B9" s="14" t="s">
        <v>144</v>
      </c>
      <c r="C9" s="79">
        <v>6.5</v>
      </c>
      <c r="D9" s="903">
        <v>6.7600000000000007</v>
      </c>
      <c r="E9" s="81">
        <v>8.4</v>
      </c>
      <c r="F9" s="12">
        <v>10.920000000000002</v>
      </c>
      <c r="G9" s="906">
        <v>13.8</v>
      </c>
      <c r="H9" s="29">
        <v>17.940000000000001</v>
      </c>
      <c r="I9" s="81">
        <v>15.7</v>
      </c>
      <c r="J9" s="12">
        <v>20.41</v>
      </c>
      <c r="K9" s="912">
        <v>23.7</v>
      </c>
      <c r="L9" s="635">
        <v>30.3</v>
      </c>
      <c r="M9" s="915">
        <v>54.8</v>
      </c>
      <c r="O9" s="13"/>
      <c r="P9" s="13"/>
      <c r="Q9" s="13"/>
      <c r="R9" s="13"/>
      <c r="S9" s="13"/>
      <c r="T9" s="13"/>
      <c r="U9" s="13"/>
      <c r="V9" s="13"/>
      <c r="W9" s="13"/>
      <c r="X9" s="7"/>
      <c r="Z9" s="7"/>
    </row>
    <row r="10" spans="1:26" x14ac:dyDescent="0.3">
      <c r="B10" s="14" t="s">
        <v>145</v>
      </c>
      <c r="C10" s="79">
        <v>7</v>
      </c>
      <c r="D10" s="903">
        <v>6.7600000000000007</v>
      </c>
      <c r="E10" s="81">
        <v>9.9</v>
      </c>
      <c r="F10" s="12">
        <v>12.870000000000001</v>
      </c>
      <c r="G10" s="906">
        <v>15.1</v>
      </c>
      <c r="H10" s="29">
        <v>19.63</v>
      </c>
      <c r="I10" s="81">
        <v>18.399999999999999</v>
      </c>
      <c r="J10" s="12">
        <v>23.919999999999998</v>
      </c>
      <c r="K10" s="912">
        <v>27.2</v>
      </c>
      <c r="L10" s="635">
        <v>36.1</v>
      </c>
      <c r="M10" s="915">
        <v>64.8</v>
      </c>
      <c r="O10" s="13"/>
      <c r="P10" s="13"/>
      <c r="Q10" s="13"/>
      <c r="R10" s="13"/>
      <c r="S10" s="13"/>
      <c r="T10" s="13"/>
      <c r="U10" s="13"/>
      <c r="V10" s="13"/>
      <c r="W10" s="13"/>
      <c r="X10" s="7"/>
      <c r="Z10" s="7"/>
    </row>
    <row r="11" spans="1:26" ht="15" thickBot="1" x14ac:dyDescent="0.35">
      <c r="B11" s="20" t="s">
        <v>146</v>
      </c>
      <c r="C11" s="86">
        <v>7.9</v>
      </c>
      <c r="D11" s="903">
        <v>6.7600000000000007</v>
      </c>
      <c r="E11" s="87">
        <v>10.5</v>
      </c>
      <c r="F11" s="24">
        <v>13.65</v>
      </c>
      <c r="G11" s="907">
        <v>16.399999999999999</v>
      </c>
      <c r="H11" s="30">
        <v>21.32</v>
      </c>
      <c r="I11" s="87">
        <v>19.8</v>
      </c>
      <c r="J11" s="24">
        <v>25.740000000000002</v>
      </c>
      <c r="K11" s="913">
        <v>28.7</v>
      </c>
      <c r="L11" s="637">
        <v>39</v>
      </c>
      <c r="M11" s="916">
        <v>69.3</v>
      </c>
      <c r="O11" s="13"/>
      <c r="P11" s="13"/>
      <c r="Q11" s="13"/>
      <c r="R11" s="13"/>
      <c r="S11" s="13"/>
      <c r="T11" s="13"/>
      <c r="U11" s="13"/>
      <c r="V11" s="13"/>
      <c r="W11" s="13"/>
      <c r="X11" s="7"/>
      <c r="Z11" s="7"/>
    </row>
    <row r="12" spans="1:26" x14ac:dyDescent="0.3">
      <c r="B12" s="18" t="s">
        <v>147</v>
      </c>
      <c r="C12" s="83">
        <v>8.6999999999999993</v>
      </c>
      <c r="D12" s="903">
        <v>6.7600000000000007</v>
      </c>
      <c r="E12" s="85">
        <v>11.8</v>
      </c>
      <c r="F12" s="911">
        <v>15.340000000000002</v>
      </c>
      <c r="G12" s="908">
        <v>19.2</v>
      </c>
      <c r="H12" s="84">
        <v>24.96</v>
      </c>
      <c r="I12" s="85">
        <v>22.7</v>
      </c>
      <c r="J12" s="911">
        <v>29.51</v>
      </c>
      <c r="K12" s="914">
        <v>33.299999999999997</v>
      </c>
      <c r="L12" s="918">
        <v>46</v>
      </c>
      <c r="M12" s="917">
        <v>82.2</v>
      </c>
      <c r="O12" s="13"/>
      <c r="P12" s="13"/>
      <c r="Q12" s="13"/>
      <c r="R12" s="13"/>
      <c r="S12" s="13"/>
      <c r="T12" s="13"/>
      <c r="U12" s="13"/>
      <c r="V12" s="13"/>
      <c r="W12" s="13"/>
      <c r="X12" s="7"/>
      <c r="Z12" s="7"/>
    </row>
    <row r="13" spans="1:26" x14ac:dyDescent="0.3">
      <c r="B13" s="14" t="s">
        <v>183</v>
      </c>
      <c r="C13" s="79">
        <v>10.1</v>
      </c>
      <c r="D13" s="903">
        <v>6.7600000000000007</v>
      </c>
      <c r="E13" s="81">
        <v>14.4</v>
      </c>
      <c r="F13" s="12">
        <v>18.720000000000002</v>
      </c>
      <c r="G13" s="906">
        <v>20.5</v>
      </c>
      <c r="H13" s="29">
        <v>26.650000000000002</v>
      </c>
      <c r="I13" s="81">
        <v>25.3</v>
      </c>
      <c r="J13" s="12">
        <v>32.89</v>
      </c>
      <c r="K13" s="912">
        <v>37.5</v>
      </c>
      <c r="L13" s="635">
        <v>53.4</v>
      </c>
      <c r="M13" s="915">
        <v>95.1</v>
      </c>
      <c r="O13" s="13"/>
      <c r="P13" s="13"/>
      <c r="Q13" s="13"/>
      <c r="R13" s="13"/>
      <c r="S13" s="13"/>
      <c r="T13" s="13"/>
      <c r="U13" s="13"/>
      <c r="V13" s="13"/>
      <c r="W13" s="13"/>
      <c r="X13" s="7"/>
      <c r="Z13" s="7"/>
    </row>
    <row r="14" spans="1:26" x14ac:dyDescent="0.3">
      <c r="B14" s="14" t="s">
        <v>184</v>
      </c>
      <c r="C14" s="79">
        <v>11.7</v>
      </c>
      <c r="D14" s="903">
        <v>6.7600000000000007</v>
      </c>
      <c r="E14" s="81">
        <v>17.3</v>
      </c>
      <c r="F14" s="12">
        <v>22.490000000000002</v>
      </c>
      <c r="G14" s="906">
        <v>24.6</v>
      </c>
      <c r="H14" s="29">
        <v>31.980000000000004</v>
      </c>
      <c r="I14" s="81">
        <v>29.6</v>
      </c>
      <c r="J14" s="12">
        <v>38.480000000000004</v>
      </c>
      <c r="K14" s="912">
        <v>44.8</v>
      </c>
      <c r="L14" s="635">
        <v>63.6</v>
      </c>
      <c r="M14" s="915">
        <v>110.9</v>
      </c>
      <c r="O14" s="13"/>
      <c r="P14" s="13"/>
      <c r="Q14" s="13"/>
      <c r="R14" s="13"/>
      <c r="S14" s="13"/>
      <c r="T14" s="13"/>
      <c r="U14" s="13"/>
      <c r="V14" s="13"/>
      <c r="W14" s="13"/>
      <c r="X14" s="7"/>
      <c r="Z14" s="7"/>
    </row>
    <row r="15" spans="1:26" x14ac:dyDescent="0.3">
      <c r="B15" s="14" t="s">
        <v>185</v>
      </c>
      <c r="C15" s="79">
        <v>13.9</v>
      </c>
      <c r="D15" s="903">
        <v>6.7600000000000007</v>
      </c>
      <c r="E15" s="81">
        <v>20.3</v>
      </c>
      <c r="F15" s="12">
        <v>26.39</v>
      </c>
      <c r="G15" s="906">
        <v>27.3</v>
      </c>
      <c r="H15" s="29">
        <v>35.49</v>
      </c>
      <c r="I15" s="81">
        <v>33.9</v>
      </c>
      <c r="J15" s="12">
        <v>44.07</v>
      </c>
      <c r="K15" s="912">
        <v>50.5</v>
      </c>
      <c r="L15" s="635">
        <v>70.599999999999994</v>
      </c>
      <c r="M15" s="915">
        <v>126.9</v>
      </c>
      <c r="O15" s="13"/>
      <c r="P15" s="13"/>
      <c r="Q15" s="13"/>
      <c r="R15" s="13"/>
      <c r="S15" s="13"/>
      <c r="T15" s="13"/>
      <c r="U15" s="13"/>
      <c r="V15" s="13"/>
      <c r="W15" s="13"/>
      <c r="X15" s="7"/>
      <c r="Z15" s="7"/>
    </row>
    <row r="16" spans="1:26" ht="15" thickBot="1" x14ac:dyDescent="0.35">
      <c r="B16" s="20" t="s">
        <v>186</v>
      </c>
      <c r="C16" s="86">
        <v>17</v>
      </c>
      <c r="D16" s="903">
        <v>6.7600000000000007</v>
      </c>
      <c r="E16" s="87">
        <v>23.7</v>
      </c>
      <c r="F16" s="24">
        <v>30.81</v>
      </c>
      <c r="G16" s="907">
        <v>31.4</v>
      </c>
      <c r="H16" s="30">
        <v>40.82</v>
      </c>
      <c r="I16" s="87">
        <v>38</v>
      </c>
      <c r="J16" s="24">
        <v>49.4</v>
      </c>
      <c r="K16" s="913">
        <v>56.2</v>
      </c>
      <c r="L16" s="637">
        <v>80.900000000000006</v>
      </c>
      <c r="M16" s="916">
        <v>144</v>
      </c>
      <c r="O16" s="13"/>
      <c r="P16" s="13"/>
      <c r="Q16" s="13"/>
      <c r="R16" s="13"/>
      <c r="S16" s="13"/>
      <c r="T16" s="13"/>
      <c r="U16" s="13"/>
      <c r="V16" s="13"/>
      <c r="W16" s="13"/>
      <c r="X16" s="7"/>
      <c r="Z16" s="7"/>
    </row>
    <row r="17" spans="2:26" x14ac:dyDescent="0.3">
      <c r="B17" s="18" t="s">
        <v>187</v>
      </c>
      <c r="C17" s="83">
        <v>18.8</v>
      </c>
      <c r="D17" s="903">
        <v>6.7600000000000007</v>
      </c>
      <c r="E17" s="85">
        <v>26.5</v>
      </c>
      <c r="F17" s="911">
        <v>34.450000000000003</v>
      </c>
      <c r="G17" s="908">
        <v>34.1</v>
      </c>
      <c r="H17" s="84">
        <v>44.330000000000005</v>
      </c>
      <c r="I17" s="85">
        <v>42.1</v>
      </c>
      <c r="J17" s="911">
        <v>54.730000000000004</v>
      </c>
      <c r="K17" s="914">
        <v>64.8</v>
      </c>
      <c r="L17" s="918">
        <v>89.3</v>
      </c>
      <c r="M17" s="917">
        <v>161.30000000000001</v>
      </c>
      <c r="O17" s="13"/>
      <c r="P17" s="13"/>
      <c r="Q17" s="13"/>
      <c r="R17" s="13"/>
      <c r="S17" s="13"/>
      <c r="T17" s="13"/>
      <c r="U17" s="13"/>
      <c r="V17" s="13"/>
      <c r="W17" s="13"/>
      <c r="X17" s="7"/>
      <c r="Z17" s="7"/>
    </row>
    <row r="18" spans="2:26" x14ac:dyDescent="0.3">
      <c r="B18" s="14" t="s">
        <v>188</v>
      </c>
      <c r="C18" s="79">
        <v>21.3</v>
      </c>
      <c r="D18" s="903">
        <v>6.7600000000000007</v>
      </c>
      <c r="E18" s="81">
        <v>29.9</v>
      </c>
      <c r="F18" s="12">
        <v>38.869999999999997</v>
      </c>
      <c r="G18" s="906">
        <v>38.4</v>
      </c>
      <c r="H18" s="29">
        <v>49.92</v>
      </c>
      <c r="I18" s="81">
        <v>47.8</v>
      </c>
      <c r="J18" s="12">
        <v>62.14</v>
      </c>
      <c r="K18" s="912">
        <v>73.5</v>
      </c>
      <c r="L18" s="635">
        <v>102.4</v>
      </c>
      <c r="M18" s="915">
        <v>184.6</v>
      </c>
      <c r="O18" s="13"/>
      <c r="P18" s="13"/>
      <c r="Q18" s="13"/>
      <c r="R18" s="13"/>
      <c r="S18" s="13"/>
      <c r="T18" s="13"/>
      <c r="U18" s="13"/>
      <c r="V18" s="13"/>
      <c r="W18" s="13"/>
      <c r="X18" s="7"/>
      <c r="Z18" s="7"/>
    </row>
    <row r="19" spans="2:26" x14ac:dyDescent="0.3">
      <c r="B19" s="14" t="s">
        <v>189</v>
      </c>
      <c r="C19" s="79">
        <v>24</v>
      </c>
      <c r="D19" s="903">
        <v>6.7600000000000007</v>
      </c>
      <c r="E19" s="81">
        <v>33.1</v>
      </c>
      <c r="F19" s="12">
        <v>43.03</v>
      </c>
      <c r="G19" s="906">
        <v>43.7</v>
      </c>
      <c r="H19" s="29">
        <v>56.81</v>
      </c>
      <c r="I19" s="81">
        <v>56.1</v>
      </c>
      <c r="J19" s="12">
        <v>72.930000000000007</v>
      </c>
      <c r="K19" s="912">
        <v>83.6</v>
      </c>
      <c r="L19" s="635">
        <v>116.8</v>
      </c>
      <c r="M19" s="915">
        <v>209</v>
      </c>
      <c r="O19" s="13"/>
      <c r="P19" s="13"/>
      <c r="Q19" s="13"/>
      <c r="R19" s="13"/>
      <c r="S19" s="13"/>
      <c r="T19" s="13"/>
      <c r="U19" s="13"/>
      <c r="V19" s="13"/>
      <c r="W19" s="13"/>
      <c r="X19" s="7"/>
      <c r="Z19" s="7"/>
    </row>
    <row r="20" spans="2:26" x14ac:dyDescent="0.3">
      <c r="B20" s="14" t="s">
        <v>190</v>
      </c>
      <c r="C20" s="79">
        <v>26.8</v>
      </c>
      <c r="D20" s="903">
        <v>6.7600000000000007</v>
      </c>
      <c r="E20" s="81">
        <v>38</v>
      </c>
      <c r="F20" s="12">
        <v>49.4</v>
      </c>
      <c r="G20" s="906">
        <v>49.2</v>
      </c>
      <c r="H20" s="29">
        <v>63.960000000000008</v>
      </c>
      <c r="I20" s="81">
        <v>61.9</v>
      </c>
      <c r="J20" s="12">
        <v>80.47</v>
      </c>
      <c r="K20" s="912">
        <v>92.3</v>
      </c>
      <c r="L20" s="635">
        <v>129.80000000000001</v>
      </c>
      <c r="M20" s="915">
        <v>233.5</v>
      </c>
      <c r="O20" s="13"/>
      <c r="P20" s="13"/>
      <c r="Q20" s="13"/>
      <c r="R20" s="13"/>
      <c r="S20" s="13"/>
      <c r="T20" s="13"/>
      <c r="U20" s="13"/>
      <c r="V20" s="13"/>
      <c r="W20" s="13"/>
      <c r="X20" s="7"/>
      <c r="Z20" s="7"/>
    </row>
    <row r="21" spans="2:26" ht="15" thickBot="1" x14ac:dyDescent="0.35">
      <c r="B21" s="20" t="s">
        <v>191</v>
      </c>
      <c r="C21" s="86">
        <v>29.5</v>
      </c>
      <c r="D21" s="903">
        <v>6.7600000000000007</v>
      </c>
      <c r="E21" s="87">
        <v>41.9</v>
      </c>
      <c r="F21" s="24">
        <v>54.47</v>
      </c>
      <c r="G21" s="907">
        <v>54.6</v>
      </c>
      <c r="H21" s="30">
        <v>70.98</v>
      </c>
      <c r="I21" s="87">
        <v>64.7</v>
      </c>
      <c r="J21" s="24">
        <v>84.110000000000014</v>
      </c>
      <c r="K21" s="913">
        <v>98.1</v>
      </c>
      <c r="L21" s="637">
        <v>136.80000000000001</v>
      </c>
      <c r="M21" s="916">
        <v>246.5</v>
      </c>
      <c r="O21" s="13"/>
      <c r="P21" s="13"/>
      <c r="Q21" s="13"/>
      <c r="R21" s="13"/>
      <c r="S21" s="13"/>
      <c r="T21" s="13"/>
      <c r="U21" s="13"/>
      <c r="V21" s="13"/>
      <c r="W21" s="13"/>
      <c r="X21" s="7"/>
      <c r="Z21" s="7"/>
    </row>
    <row r="22" spans="2:26" x14ac:dyDescent="0.3">
      <c r="B22" s="18" t="s">
        <v>192</v>
      </c>
      <c r="C22" s="83">
        <v>32</v>
      </c>
      <c r="D22" s="903">
        <v>6.7600000000000007</v>
      </c>
      <c r="E22" s="85">
        <v>46.1</v>
      </c>
      <c r="F22" s="911">
        <v>59.930000000000007</v>
      </c>
      <c r="G22" s="908">
        <v>60.3</v>
      </c>
      <c r="H22" s="84">
        <v>78.39</v>
      </c>
      <c r="I22" s="85">
        <v>71.7</v>
      </c>
      <c r="J22" s="911">
        <v>93.210000000000008</v>
      </c>
      <c r="K22" s="914">
        <v>106.7</v>
      </c>
      <c r="L22" s="918">
        <v>149.9</v>
      </c>
      <c r="M22" s="917">
        <v>269.39999999999998</v>
      </c>
      <c r="O22" s="13"/>
      <c r="P22" s="13"/>
      <c r="Q22" s="13"/>
      <c r="R22" s="13"/>
      <c r="S22" s="13"/>
      <c r="T22" s="13"/>
      <c r="U22" s="13"/>
      <c r="V22" s="13"/>
      <c r="W22" s="13"/>
      <c r="X22" s="7"/>
      <c r="Z22" s="7"/>
    </row>
    <row r="23" spans="2:26" x14ac:dyDescent="0.3">
      <c r="B23" s="14" t="s">
        <v>193</v>
      </c>
      <c r="C23" s="79">
        <v>34.6</v>
      </c>
      <c r="D23" s="903">
        <v>6.7600000000000007</v>
      </c>
      <c r="E23" s="81">
        <v>50.6</v>
      </c>
      <c r="F23" s="12">
        <v>65.78</v>
      </c>
      <c r="G23" s="906">
        <v>64.3</v>
      </c>
      <c r="H23" s="29">
        <v>83.59</v>
      </c>
      <c r="I23" s="81">
        <v>77.3</v>
      </c>
      <c r="J23" s="12">
        <v>100.49</v>
      </c>
      <c r="K23" s="912">
        <v>116.8</v>
      </c>
      <c r="L23" s="635">
        <v>162.80000000000001</v>
      </c>
      <c r="M23" s="915">
        <v>295.3</v>
      </c>
      <c r="O23" s="13"/>
      <c r="P23" s="13"/>
      <c r="Q23" s="13"/>
      <c r="R23" s="13"/>
      <c r="S23" s="13"/>
      <c r="T23" s="13"/>
      <c r="U23" s="13"/>
      <c r="V23" s="13"/>
      <c r="W23" s="13"/>
      <c r="X23" s="7"/>
      <c r="Z23" s="7"/>
    </row>
    <row r="24" spans="2:26" x14ac:dyDescent="0.3">
      <c r="B24" s="14" t="s">
        <v>194</v>
      </c>
      <c r="C24" s="79">
        <v>37.700000000000003</v>
      </c>
      <c r="D24" s="903">
        <v>6.7600000000000007</v>
      </c>
      <c r="E24" s="81">
        <v>54.9</v>
      </c>
      <c r="F24" s="12">
        <v>71.37</v>
      </c>
      <c r="G24" s="906">
        <v>71</v>
      </c>
      <c r="H24" s="29">
        <v>92.3</v>
      </c>
      <c r="I24" s="81">
        <v>84.3</v>
      </c>
      <c r="J24" s="12">
        <v>109.59</v>
      </c>
      <c r="K24" s="912">
        <v>128.19999999999999</v>
      </c>
      <c r="L24" s="635">
        <v>178.8</v>
      </c>
      <c r="M24" s="915">
        <v>324.10000000000002</v>
      </c>
      <c r="O24" s="13"/>
      <c r="P24" s="13"/>
      <c r="Q24" s="13"/>
      <c r="R24" s="13"/>
      <c r="S24" s="13"/>
      <c r="T24" s="13"/>
      <c r="U24" s="13"/>
      <c r="V24" s="13"/>
      <c r="W24" s="13"/>
      <c r="X24" s="7"/>
      <c r="Z24" s="7"/>
    </row>
    <row r="25" spans="2:26" x14ac:dyDescent="0.3">
      <c r="B25" s="14" t="s">
        <v>195</v>
      </c>
      <c r="C25" s="79">
        <v>40.799999999999997</v>
      </c>
      <c r="D25" s="903">
        <v>6.7600000000000007</v>
      </c>
      <c r="E25" s="81">
        <v>59.2</v>
      </c>
      <c r="F25" s="12">
        <v>76.960000000000008</v>
      </c>
      <c r="G25" s="906">
        <v>76.5</v>
      </c>
      <c r="H25" s="29">
        <v>99.45</v>
      </c>
      <c r="I25" s="81">
        <v>94.1</v>
      </c>
      <c r="J25" s="12">
        <v>122.33</v>
      </c>
      <c r="K25" s="912">
        <v>139.80000000000001</v>
      </c>
      <c r="L25" s="635">
        <v>196</v>
      </c>
      <c r="M25" s="915">
        <v>353</v>
      </c>
      <c r="O25" s="13"/>
      <c r="P25" s="13"/>
      <c r="Q25" s="13"/>
      <c r="R25" s="13"/>
      <c r="S25" s="13"/>
      <c r="T25" s="13"/>
      <c r="U25" s="13"/>
      <c r="V25" s="13"/>
      <c r="W25" s="13"/>
      <c r="X25" s="7"/>
      <c r="Z25" s="7"/>
    </row>
    <row r="26" spans="2:26" ht="15" thickBot="1" x14ac:dyDescent="0.35">
      <c r="B26" s="20" t="s">
        <v>196</v>
      </c>
      <c r="C26" s="86">
        <v>45.4</v>
      </c>
      <c r="D26" s="903">
        <v>6.7600000000000007</v>
      </c>
      <c r="E26" s="87">
        <v>63.4</v>
      </c>
      <c r="F26" s="24">
        <v>82.42</v>
      </c>
      <c r="G26" s="907">
        <v>84.8</v>
      </c>
      <c r="H26" s="30">
        <v>110.24</v>
      </c>
      <c r="I26" s="87">
        <v>102.6</v>
      </c>
      <c r="J26" s="24">
        <v>133.38</v>
      </c>
      <c r="K26" s="913">
        <v>154.30000000000001</v>
      </c>
      <c r="L26" s="637">
        <v>214.9</v>
      </c>
      <c r="M26" s="916">
        <v>387.6</v>
      </c>
      <c r="O26" s="13"/>
      <c r="P26" s="13"/>
      <c r="Q26" s="13"/>
      <c r="R26" s="13"/>
      <c r="S26" s="13"/>
      <c r="T26" s="13"/>
      <c r="U26" s="13"/>
      <c r="V26" s="13"/>
      <c r="W26" s="13"/>
      <c r="X26" s="7"/>
      <c r="Z26" s="7"/>
    </row>
    <row r="27" spans="2:26" x14ac:dyDescent="0.3">
      <c r="B27" s="18" t="s">
        <v>197</v>
      </c>
      <c r="C27" s="83">
        <v>49.7</v>
      </c>
      <c r="D27" s="903">
        <v>6.7600000000000007</v>
      </c>
      <c r="E27" s="85">
        <v>68.7</v>
      </c>
      <c r="F27" s="911">
        <v>89.31</v>
      </c>
      <c r="G27" s="908">
        <v>93</v>
      </c>
      <c r="H27" s="84">
        <v>120.9</v>
      </c>
      <c r="I27" s="85">
        <v>110.9</v>
      </c>
      <c r="J27" s="911">
        <v>144.17000000000002</v>
      </c>
      <c r="K27" s="914">
        <v>168.5</v>
      </c>
      <c r="L27" s="918">
        <v>233.5</v>
      </c>
      <c r="M27" s="917">
        <v>422.3</v>
      </c>
      <c r="O27" s="13"/>
      <c r="P27" s="13"/>
      <c r="Q27" s="13"/>
      <c r="R27" s="13"/>
      <c r="S27" s="13"/>
      <c r="T27" s="13"/>
      <c r="U27" s="13"/>
      <c r="V27" s="13"/>
      <c r="W27" s="13"/>
      <c r="X27" s="7"/>
      <c r="Z27" s="7"/>
    </row>
    <row r="28" spans="2:26" x14ac:dyDescent="0.3">
      <c r="B28" s="14" t="s">
        <v>198</v>
      </c>
      <c r="C28" s="79">
        <v>54.2</v>
      </c>
      <c r="D28" s="903">
        <v>6.7600000000000007</v>
      </c>
      <c r="E28" s="81">
        <v>78.400000000000006</v>
      </c>
      <c r="F28" s="12">
        <v>101.92000000000002</v>
      </c>
      <c r="G28" s="906">
        <v>99.8</v>
      </c>
      <c r="H28" s="29">
        <v>129.74</v>
      </c>
      <c r="I28" s="81">
        <v>120.7</v>
      </c>
      <c r="J28" s="12">
        <v>156.91</v>
      </c>
      <c r="K28" s="912">
        <v>181.6</v>
      </c>
      <c r="L28" s="635">
        <v>256.60000000000002</v>
      </c>
      <c r="M28" s="915">
        <v>459.6</v>
      </c>
      <c r="O28" s="13"/>
      <c r="P28" s="13"/>
      <c r="Q28" s="13"/>
      <c r="R28" s="13"/>
      <c r="S28" s="13"/>
      <c r="T28" s="13"/>
      <c r="U28" s="13"/>
      <c r="V28" s="13"/>
      <c r="W28" s="13"/>
      <c r="X28" s="7"/>
      <c r="Z28" s="7"/>
    </row>
    <row r="29" spans="2:26" x14ac:dyDescent="0.3">
      <c r="B29" s="14" t="s">
        <v>199</v>
      </c>
      <c r="C29" s="79">
        <v>58.7</v>
      </c>
      <c r="D29" s="903">
        <v>6.7600000000000007</v>
      </c>
      <c r="E29" s="81">
        <v>84.3</v>
      </c>
      <c r="F29" s="12">
        <v>109.59</v>
      </c>
      <c r="G29" s="906">
        <v>109.3</v>
      </c>
      <c r="H29" s="29">
        <v>142.09</v>
      </c>
      <c r="I29" s="81">
        <v>132</v>
      </c>
      <c r="J29" s="12">
        <v>171.6</v>
      </c>
      <c r="K29" s="912">
        <v>197.5</v>
      </c>
      <c r="L29" s="635">
        <v>278.10000000000002</v>
      </c>
      <c r="M29" s="915">
        <v>500</v>
      </c>
      <c r="O29" s="13"/>
      <c r="P29" s="13"/>
      <c r="Q29" s="13"/>
      <c r="R29" s="13"/>
      <c r="S29" s="13"/>
      <c r="T29" s="13"/>
      <c r="U29" s="13"/>
      <c r="V29" s="13"/>
      <c r="W29" s="13"/>
      <c r="X29" s="7"/>
      <c r="Z29" s="7"/>
    </row>
    <row r="30" spans="2:26" x14ac:dyDescent="0.3">
      <c r="B30" s="14" t="s">
        <v>200</v>
      </c>
      <c r="C30" s="79">
        <v>63.2</v>
      </c>
      <c r="D30" s="903">
        <v>6.7600000000000007</v>
      </c>
      <c r="E30" s="81">
        <v>90</v>
      </c>
      <c r="F30" s="12">
        <v>117</v>
      </c>
      <c r="G30" s="906">
        <v>118.9</v>
      </c>
      <c r="H30" s="29">
        <v>154.57000000000002</v>
      </c>
      <c r="I30" s="81">
        <v>141.9</v>
      </c>
      <c r="J30" s="12">
        <v>184.47000000000003</v>
      </c>
      <c r="K30" s="912">
        <v>213.3</v>
      </c>
      <c r="L30" s="635">
        <v>299.7</v>
      </c>
      <c r="M30" s="915">
        <v>538.9</v>
      </c>
      <c r="O30" s="13"/>
      <c r="P30" s="13"/>
      <c r="Q30" s="13"/>
      <c r="R30" s="13"/>
      <c r="S30" s="13"/>
      <c r="T30" s="13"/>
      <c r="U30" s="13"/>
      <c r="V30" s="13"/>
      <c r="W30" s="13"/>
      <c r="X30" s="7"/>
      <c r="Z30" s="7"/>
    </row>
    <row r="31" spans="2:26" ht="15" thickBot="1" x14ac:dyDescent="0.35">
      <c r="B31" s="20" t="s">
        <v>201</v>
      </c>
      <c r="C31" s="89">
        <v>67.900000000000006</v>
      </c>
      <c r="D31" s="903">
        <v>6.7600000000000007</v>
      </c>
      <c r="E31" s="87">
        <v>96.1</v>
      </c>
      <c r="F31" s="24">
        <v>124.92999999999999</v>
      </c>
      <c r="G31" s="907">
        <v>127.1</v>
      </c>
      <c r="H31" s="30">
        <v>165.23</v>
      </c>
      <c r="I31" s="87">
        <v>153.1</v>
      </c>
      <c r="J31" s="24">
        <v>199.03</v>
      </c>
      <c r="K31" s="913">
        <v>229.1</v>
      </c>
      <c r="L31" s="637">
        <v>321.5</v>
      </c>
      <c r="M31" s="916">
        <v>579.29999999999995</v>
      </c>
      <c r="O31" s="13"/>
      <c r="P31" s="13"/>
      <c r="Q31" s="13"/>
      <c r="R31" s="13"/>
      <c r="S31" s="13"/>
      <c r="T31" s="13"/>
      <c r="U31" s="13"/>
      <c r="V31" s="13"/>
      <c r="W31" s="13"/>
      <c r="X31" s="7"/>
      <c r="Z31" s="7"/>
    </row>
    <row r="32" spans="2:26" x14ac:dyDescent="0.3">
      <c r="B32" s="18" t="s">
        <v>202</v>
      </c>
      <c r="C32" s="88">
        <v>72.2</v>
      </c>
      <c r="D32" s="903">
        <v>6.7600000000000007</v>
      </c>
      <c r="E32" s="85">
        <v>103.1</v>
      </c>
      <c r="F32" s="911">
        <v>134.03</v>
      </c>
      <c r="G32" s="908">
        <v>136.6</v>
      </c>
      <c r="H32" s="84">
        <v>177.58</v>
      </c>
      <c r="I32" s="85">
        <v>162.9</v>
      </c>
      <c r="J32" s="911">
        <v>211.77</v>
      </c>
      <c r="K32" s="914">
        <v>246.5</v>
      </c>
      <c r="L32" s="918">
        <v>345.8</v>
      </c>
      <c r="M32" s="917">
        <v>622.4</v>
      </c>
      <c r="O32" s="13"/>
      <c r="P32" s="13"/>
      <c r="Q32" s="13"/>
      <c r="R32" s="13"/>
      <c r="S32" s="13"/>
      <c r="T32" s="13"/>
      <c r="U32" s="13"/>
      <c r="V32" s="13"/>
      <c r="W32" s="13"/>
      <c r="X32" s="7"/>
      <c r="Z32" s="7"/>
    </row>
    <row r="33" spans="2:26" x14ac:dyDescent="0.3">
      <c r="B33" s="14" t="s">
        <v>203</v>
      </c>
      <c r="C33" s="80">
        <v>76.599999999999994</v>
      </c>
      <c r="D33" s="903">
        <v>6.7600000000000007</v>
      </c>
      <c r="E33" s="81">
        <v>109.5</v>
      </c>
      <c r="F33" s="12">
        <v>142.35</v>
      </c>
      <c r="G33" s="906">
        <v>144.80000000000001</v>
      </c>
      <c r="H33" s="29">
        <v>188.24</v>
      </c>
      <c r="I33" s="81">
        <v>175.4</v>
      </c>
      <c r="J33" s="12">
        <v>228.02</v>
      </c>
      <c r="K33" s="912">
        <v>263.89999999999998</v>
      </c>
      <c r="L33" s="635">
        <v>368.8</v>
      </c>
      <c r="M33" s="915">
        <v>664.2</v>
      </c>
      <c r="O33" s="13"/>
      <c r="P33" s="13"/>
      <c r="Q33" s="13"/>
      <c r="R33" s="13"/>
      <c r="S33" s="13"/>
      <c r="T33" s="13"/>
      <c r="U33" s="13"/>
      <c r="V33" s="13"/>
      <c r="W33" s="13"/>
      <c r="X33" s="7"/>
      <c r="Z33" s="7"/>
    </row>
    <row r="34" spans="2:26" x14ac:dyDescent="0.3">
      <c r="B34" s="14" t="s">
        <v>204</v>
      </c>
      <c r="C34" s="80">
        <v>81.400000000000006</v>
      </c>
      <c r="D34" s="903">
        <v>6.7600000000000007</v>
      </c>
      <c r="E34" s="81">
        <v>115.3</v>
      </c>
      <c r="F34" s="12">
        <v>149.89000000000001</v>
      </c>
      <c r="G34" s="906">
        <v>155.69999999999999</v>
      </c>
      <c r="H34" s="29">
        <v>202.41</v>
      </c>
      <c r="I34" s="81">
        <v>186.8</v>
      </c>
      <c r="J34" s="12">
        <v>242.84000000000003</v>
      </c>
      <c r="K34" s="912">
        <v>281</v>
      </c>
      <c r="L34" s="635">
        <v>394.9</v>
      </c>
      <c r="M34" s="915">
        <v>710.4</v>
      </c>
      <c r="O34" s="13"/>
      <c r="P34" s="13"/>
      <c r="Q34" s="13"/>
      <c r="R34" s="13"/>
      <c r="S34" s="13"/>
      <c r="T34" s="13"/>
      <c r="U34" s="13"/>
      <c r="V34" s="13"/>
      <c r="W34" s="13"/>
      <c r="X34" s="7"/>
      <c r="Z34" s="7"/>
    </row>
    <row r="35" spans="2:26" x14ac:dyDescent="0.3">
      <c r="B35" s="14" t="s">
        <v>205</v>
      </c>
      <c r="C35" s="80">
        <v>86</v>
      </c>
      <c r="D35" s="903">
        <v>6.7600000000000007</v>
      </c>
      <c r="E35" s="81">
        <v>120.9</v>
      </c>
      <c r="F35" s="12">
        <v>157.17000000000002</v>
      </c>
      <c r="G35" s="906">
        <v>165.3</v>
      </c>
      <c r="H35" s="29">
        <v>214.89000000000001</v>
      </c>
      <c r="I35" s="81">
        <v>198</v>
      </c>
      <c r="J35" s="12">
        <v>257.40000000000003</v>
      </c>
      <c r="K35" s="912">
        <v>299.7</v>
      </c>
      <c r="L35" s="635">
        <v>419.4</v>
      </c>
      <c r="M35" s="915">
        <v>755.1</v>
      </c>
      <c r="O35" s="13"/>
      <c r="P35" s="13"/>
      <c r="Q35" s="13"/>
      <c r="R35" s="13"/>
      <c r="S35" s="13"/>
      <c r="T35" s="13"/>
      <c r="U35" s="13"/>
      <c r="V35" s="13"/>
      <c r="W35" s="13"/>
      <c r="X35" s="7"/>
      <c r="Z35" s="7"/>
    </row>
    <row r="36" spans="2:26" ht="15" thickBot="1" x14ac:dyDescent="0.35">
      <c r="B36" s="20" t="s">
        <v>298</v>
      </c>
      <c r="C36" s="90">
        <v>90.9</v>
      </c>
      <c r="D36" s="1555">
        <v>6.7600000000000007</v>
      </c>
      <c r="E36" s="87">
        <v>126.7</v>
      </c>
      <c r="F36" s="24">
        <v>164.71</v>
      </c>
      <c r="G36" s="907">
        <v>176.1</v>
      </c>
      <c r="H36" s="30">
        <v>228.93</v>
      </c>
      <c r="I36" s="87">
        <v>212</v>
      </c>
      <c r="J36" s="24">
        <v>275.60000000000002</v>
      </c>
      <c r="K36" s="913">
        <v>318.60000000000002</v>
      </c>
      <c r="L36" s="637">
        <v>446.6</v>
      </c>
      <c r="M36" s="916">
        <v>802.5</v>
      </c>
      <c r="O36" s="13"/>
      <c r="P36" s="13"/>
      <c r="Q36" s="13"/>
      <c r="R36" s="13"/>
      <c r="S36" s="13"/>
      <c r="T36" s="13"/>
      <c r="U36" s="13"/>
      <c r="V36" s="13"/>
      <c r="W36" s="13"/>
      <c r="X36" s="7"/>
      <c r="Z36" s="7"/>
    </row>
    <row r="37" spans="2:26" x14ac:dyDescent="0.3">
      <c r="B37" s="18" t="s">
        <v>299</v>
      </c>
      <c r="C37" s="1686"/>
      <c r="D37" s="1687"/>
      <c r="E37" s="85">
        <v>132.9</v>
      </c>
      <c r="F37" s="911">
        <v>172.77</v>
      </c>
      <c r="G37" s="908">
        <v>187</v>
      </c>
      <c r="H37" s="84">
        <v>243.1</v>
      </c>
      <c r="I37" s="85">
        <v>224.5</v>
      </c>
      <c r="J37" s="911">
        <v>291.85000000000002</v>
      </c>
      <c r="K37" s="914">
        <v>337.2</v>
      </c>
      <c r="L37" s="918">
        <v>471.1</v>
      </c>
      <c r="M37" s="917">
        <v>847.3</v>
      </c>
      <c r="O37" s="13"/>
      <c r="P37" s="13"/>
      <c r="Q37" s="13"/>
      <c r="R37" s="13"/>
      <c r="S37" s="13"/>
      <c r="U37" s="13"/>
      <c r="V37" s="15"/>
      <c r="X37" s="7"/>
      <c r="Z37" s="7"/>
    </row>
    <row r="38" spans="2:26" x14ac:dyDescent="0.3">
      <c r="B38" s="14" t="s">
        <v>300</v>
      </c>
      <c r="C38" s="1688"/>
      <c r="D38" s="1689"/>
      <c r="E38" s="81">
        <v>140.80000000000001</v>
      </c>
      <c r="F38" s="12">
        <v>183.04000000000002</v>
      </c>
      <c r="G38" s="906">
        <v>199.3</v>
      </c>
      <c r="H38" s="29">
        <v>259.09000000000003</v>
      </c>
      <c r="I38" s="81">
        <v>240</v>
      </c>
      <c r="J38" s="12">
        <v>312</v>
      </c>
      <c r="K38" s="912">
        <v>355.9</v>
      </c>
      <c r="L38" s="635">
        <v>498.6</v>
      </c>
      <c r="M38" s="915">
        <v>896.2</v>
      </c>
      <c r="O38" s="13"/>
      <c r="P38" s="13"/>
      <c r="Q38" s="13"/>
      <c r="R38" s="13"/>
      <c r="S38" s="13"/>
      <c r="U38" s="13"/>
      <c r="V38" s="15"/>
      <c r="X38" s="7"/>
      <c r="Z38" s="7"/>
    </row>
    <row r="39" spans="2:26" x14ac:dyDescent="0.3">
      <c r="B39" s="14" t="s">
        <v>301</v>
      </c>
      <c r="C39" s="1688"/>
      <c r="D39" s="1689"/>
      <c r="E39" s="81">
        <v>148.6</v>
      </c>
      <c r="F39" s="12">
        <v>193.18</v>
      </c>
      <c r="G39" s="906">
        <v>210.3</v>
      </c>
      <c r="H39" s="29">
        <v>273.39000000000004</v>
      </c>
      <c r="I39" s="81">
        <v>254.1</v>
      </c>
      <c r="J39" s="12">
        <v>330.33</v>
      </c>
      <c r="K39" s="912">
        <v>373.3</v>
      </c>
      <c r="L39" s="635">
        <v>524.5</v>
      </c>
      <c r="M39" s="915">
        <v>953.8</v>
      </c>
      <c r="O39" s="13"/>
      <c r="P39" s="13"/>
      <c r="Q39" s="13"/>
      <c r="R39" s="13"/>
      <c r="S39" s="13"/>
      <c r="U39" s="13"/>
      <c r="V39" s="15"/>
      <c r="X39" s="7"/>
      <c r="Z39" s="7"/>
    </row>
    <row r="40" spans="2:26" x14ac:dyDescent="0.3">
      <c r="B40" s="14" t="s">
        <v>302</v>
      </c>
      <c r="C40" s="1688"/>
      <c r="D40" s="1689"/>
      <c r="E40" s="81">
        <v>156.80000000000001</v>
      </c>
      <c r="F40" s="12">
        <v>203.84000000000003</v>
      </c>
      <c r="G40" s="906">
        <v>222.6</v>
      </c>
      <c r="H40" s="29">
        <v>289.38</v>
      </c>
      <c r="I40" s="81">
        <v>266.7</v>
      </c>
      <c r="J40" s="12">
        <v>346.71</v>
      </c>
      <c r="K40" s="912">
        <v>393.4</v>
      </c>
      <c r="L40" s="635">
        <v>551.9</v>
      </c>
      <c r="M40" s="915">
        <v>991.3</v>
      </c>
      <c r="O40" s="13"/>
      <c r="P40" s="13"/>
      <c r="Q40" s="13"/>
      <c r="R40" s="13"/>
      <c r="S40" s="13"/>
      <c r="U40" s="13"/>
      <c r="V40" s="15"/>
      <c r="X40" s="7"/>
      <c r="Z40" s="7"/>
    </row>
    <row r="41" spans="2:26" ht="15" thickBot="1" x14ac:dyDescent="0.35">
      <c r="B41" s="14" t="s">
        <v>303</v>
      </c>
      <c r="C41" s="1688"/>
      <c r="D41" s="1689"/>
      <c r="E41" s="87">
        <v>164.7</v>
      </c>
      <c r="F41" s="24">
        <v>214.10999999999999</v>
      </c>
      <c r="G41" s="907">
        <v>233.6</v>
      </c>
      <c r="H41" s="30">
        <v>303.68</v>
      </c>
      <c r="I41" s="87">
        <v>282.2</v>
      </c>
      <c r="J41" s="24">
        <v>366.86</v>
      </c>
      <c r="K41" s="913">
        <v>412.1</v>
      </c>
      <c r="L41" s="637">
        <v>576.29999999999995</v>
      </c>
      <c r="M41" s="916">
        <v>1034.5999999999999</v>
      </c>
      <c r="O41" s="13"/>
      <c r="P41" s="13"/>
      <c r="Q41" s="13"/>
      <c r="R41" s="13"/>
      <c r="S41" s="13"/>
      <c r="U41" s="13"/>
      <c r="V41" s="15"/>
      <c r="X41" s="7"/>
      <c r="Z41" s="7"/>
    </row>
    <row r="42" spans="2:26" x14ac:dyDescent="0.3">
      <c r="B42" s="14" t="s">
        <v>304</v>
      </c>
      <c r="C42" s="1688"/>
      <c r="D42" s="1689"/>
      <c r="E42" s="85">
        <v>173.2</v>
      </c>
      <c r="F42" s="911">
        <v>225.16</v>
      </c>
      <c r="G42" s="908">
        <v>247.3</v>
      </c>
      <c r="H42" s="84">
        <v>321.49</v>
      </c>
      <c r="I42" s="85">
        <v>296.2</v>
      </c>
      <c r="J42" s="911">
        <v>385.06</v>
      </c>
      <c r="K42" s="914">
        <v>430.7</v>
      </c>
      <c r="L42" s="918">
        <v>603.79999999999995</v>
      </c>
      <c r="M42" s="917">
        <v>1085</v>
      </c>
      <c r="O42" s="13"/>
      <c r="P42" s="13"/>
      <c r="Q42" s="13"/>
      <c r="R42" s="13"/>
      <c r="S42" s="13"/>
      <c r="U42" s="13"/>
      <c r="V42" s="15"/>
      <c r="X42" s="7"/>
      <c r="Z42" s="7"/>
    </row>
    <row r="43" spans="2:26" x14ac:dyDescent="0.3">
      <c r="B43" s="14" t="s">
        <v>305</v>
      </c>
      <c r="C43" s="1688"/>
      <c r="D43" s="1689"/>
      <c r="E43" s="81">
        <v>182.1</v>
      </c>
      <c r="F43" s="12">
        <v>236.73</v>
      </c>
      <c r="G43" s="906">
        <v>259.5</v>
      </c>
      <c r="H43" s="29">
        <v>337.35</v>
      </c>
      <c r="I43" s="81">
        <v>313.10000000000002</v>
      </c>
      <c r="J43" s="12">
        <v>407.03000000000003</v>
      </c>
      <c r="K43" s="912">
        <v>453.8</v>
      </c>
      <c r="L43" s="635">
        <v>638.4</v>
      </c>
      <c r="M43" s="915">
        <v>1132.5999999999999</v>
      </c>
      <c r="O43" s="13"/>
      <c r="P43" s="13"/>
      <c r="Q43" s="13"/>
      <c r="R43" s="13"/>
      <c r="S43" s="13"/>
      <c r="U43" s="13"/>
      <c r="V43" s="15"/>
      <c r="X43" s="7"/>
      <c r="Z43" s="7"/>
    </row>
    <row r="44" spans="2:26" x14ac:dyDescent="0.3">
      <c r="B44" s="14" t="s">
        <v>306</v>
      </c>
      <c r="C44" s="1688"/>
      <c r="D44" s="1689"/>
      <c r="E44" s="81">
        <v>191.1</v>
      </c>
      <c r="F44" s="12">
        <v>248.43</v>
      </c>
      <c r="G44" s="906">
        <v>273.2</v>
      </c>
      <c r="H44" s="29">
        <v>355.16</v>
      </c>
      <c r="I44" s="81">
        <v>328.4</v>
      </c>
      <c r="J44" s="12">
        <v>426.91999999999996</v>
      </c>
      <c r="K44" s="912">
        <v>477.1</v>
      </c>
      <c r="L44" s="635">
        <v>668.5</v>
      </c>
      <c r="M44" s="915">
        <v>1203</v>
      </c>
      <c r="O44" s="13"/>
      <c r="P44" s="13"/>
      <c r="Q44" s="13"/>
      <c r="R44" s="13"/>
      <c r="S44" s="13"/>
      <c r="U44" s="13"/>
      <c r="V44" s="15"/>
      <c r="X44" s="7"/>
      <c r="Z44" s="7"/>
    </row>
    <row r="45" spans="2:26" x14ac:dyDescent="0.3">
      <c r="B45" s="14" t="s">
        <v>307</v>
      </c>
      <c r="C45" s="1688"/>
      <c r="D45" s="1689"/>
      <c r="E45" s="81">
        <v>200.1</v>
      </c>
      <c r="F45" s="12">
        <v>260.13</v>
      </c>
      <c r="G45" s="906">
        <v>285.5</v>
      </c>
      <c r="H45" s="29">
        <v>371.15000000000003</v>
      </c>
      <c r="I45" s="81">
        <v>343.7</v>
      </c>
      <c r="J45" s="12">
        <v>446.81</v>
      </c>
      <c r="K45" s="912">
        <v>501.6</v>
      </c>
      <c r="L45" s="635">
        <v>700.3</v>
      </c>
      <c r="M45" s="915">
        <v>1262.0999999999999</v>
      </c>
      <c r="O45" s="13"/>
      <c r="P45" s="13"/>
      <c r="Q45" s="13"/>
      <c r="R45" s="13"/>
      <c r="S45" s="13"/>
      <c r="U45" s="13"/>
      <c r="V45" s="15"/>
      <c r="X45" s="7"/>
      <c r="Z45" s="7"/>
    </row>
    <row r="46" spans="2:26" ht="15" thickBot="1" x14ac:dyDescent="0.35">
      <c r="B46" s="14" t="s">
        <v>308</v>
      </c>
      <c r="C46" s="1688"/>
      <c r="D46" s="1689"/>
      <c r="E46" s="87">
        <v>208.9</v>
      </c>
      <c r="F46" s="24">
        <v>271.57</v>
      </c>
      <c r="G46" s="907">
        <v>299.10000000000002</v>
      </c>
      <c r="H46" s="30">
        <v>388.83000000000004</v>
      </c>
      <c r="I46" s="87">
        <v>360.6</v>
      </c>
      <c r="J46" s="24">
        <v>468.78000000000003</v>
      </c>
      <c r="K46" s="913">
        <v>524.5</v>
      </c>
      <c r="L46" s="637">
        <v>733.4</v>
      </c>
      <c r="M46" s="916">
        <v>1321.3</v>
      </c>
      <c r="O46" s="13"/>
      <c r="P46" s="13"/>
      <c r="Q46" s="13"/>
      <c r="R46" s="13"/>
      <c r="S46" s="13"/>
      <c r="U46" s="13"/>
      <c r="V46" s="15"/>
      <c r="X46" s="7"/>
    </row>
    <row r="47" spans="2:26" x14ac:dyDescent="0.3">
      <c r="B47" s="725" t="s">
        <v>309</v>
      </c>
      <c r="C47" s="1688"/>
      <c r="D47" s="1689"/>
      <c r="E47" s="953">
        <v>218.1</v>
      </c>
      <c r="F47" s="936">
        <v>283.53000000000003</v>
      </c>
      <c r="G47" s="954">
        <v>311.39999999999998</v>
      </c>
      <c r="H47" s="938">
        <v>404.82</v>
      </c>
      <c r="I47" s="953">
        <v>374.8</v>
      </c>
      <c r="J47" s="936">
        <v>487.24</v>
      </c>
      <c r="K47" s="955">
        <v>546</v>
      </c>
      <c r="L47" s="956">
        <v>768.1</v>
      </c>
      <c r="M47" s="957">
        <v>1380.3</v>
      </c>
      <c r="O47" s="13"/>
      <c r="P47" s="13"/>
      <c r="Q47" s="13"/>
      <c r="R47" s="13"/>
      <c r="S47" s="13"/>
      <c r="U47" s="13"/>
      <c r="V47" s="15"/>
      <c r="X47" s="7"/>
    </row>
    <row r="48" spans="2:26" x14ac:dyDescent="0.3">
      <c r="B48" s="14" t="s">
        <v>310</v>
      </c>
      <c r="C48" s="1688"/>
      <c r="D48" s="1689"/>
      <c r="E48" s="81">
        <v>227.4</v>
      </c>
      <c r="F48" s="12">
        <v>295.62</v>
      </c>
      <c r="G48" s="906">
        <v>326.39999999999998</v>
      </c>
      <c r="H48" s="29">
        <v>424.32</v>
      </c>
      <c r="I48" s="81">
        <v>393</v>
      </c>
      <c r="J48" s="12">
        <v>510.90000000000003</v>
      </c>
      <c r="K48" s="912">
        <v>570.5</v>
      </c>
      <c r="L48" s="635">
        <v>799.6</v>
      </c>
      <c r="M48" s="915">
        <v>1437.9</v>
      </c>
      <c r="O48" s="13"/>
      <c r="P48" s="13"/>
      <c r="Q48" s="13"/>
      <c r="R48" s="13"/>
      <c r="S48" s="13"/>
      <c r="U48" s="13"/>
      <c r="V48" s="15"/>
      <c r="X48" s="7"/>
    </row>
    <row r="49" spans="2:24" x14ac:dyDescent="0.3">
      <c r="B49" s="725" t="s">
        <v>311</v>
      </c>
      <c r="C49" s="1688"/>
      <c r="D49" s="1689"/>
      <c r="E49" s="921">
        <v>237.7</v>
      </c>
      <c r="F49" s="922">
        <v>309.01</v>
      </c>
      <c r="G49" s="923">
        <v>340.1</v>
      </c>
      <c r="H49" s="924">
        <v>442.13000000000005</v>
      </c>
      <c r="I49" s="921">
        <v>408.6</v>
      </c>
      <c r="J49" s="922">
        <v>531.18000000000006</v>
      </c>
      <c r="K49" s="925">
        <v>595</v>
      </c>
      <c r="L49" s="926">
        <v>834.3</v>
      </c>
      <c r="M49" s="927">
        <v>1495.6</v>
      </c>
      <c r="O49" s="13"/>
      <c r="P49" s="13"/>
      <c r="Q49" s="13"/>
      <c r="R49" s="13"/>
      <c r="S49" s="13"/>
      <c r="U49" s="13"/>
      <c r="V49" s="15"/>
      <c r="X49" s="7"/>
    </row>
    <row r="50" spans="2:24" x14ac:dyDescent="0.3">
      <c r="B50" s="14" t="s">
        <v>312</v>
      </c>
      <c r="C50" s="1688"/>
      <c r="D50" s="1689"/>
      <c r="E50" s="81">
        <v>248.1</v>
      </c>
      <c r="F50" s="12">
        <v>322.53000000000003</v>
      </c>
      <c r="G50" s="906">
        <v>353.7</v>
      </c>
      <c r="H50" s="29">
        <v>459.81</v>
      </c>
      <c r="I50" s="81">
        <v>426.7</v>
      </c>
      <c r="J50" s="12">
        <v>554.71</v>
      </c>
      <c r="K50" s="912">
        <v>618.1</v>
      </c>
      <c r="L50" s="635">
        <v>867.4</v>
      </c>
      <c r="M50" s="915">
        <v>1560.3</v>
      </c>
      <c r="O50" s="13"/>
      <c r="P50" s="13"/>
      <c r="Q50" s="13"/>
      <c r="R50" s="13"/>
      <c r="S50" s="13"/>
      <c r="U50" s="13"/>
      <c r="V50" s="15"/>
      <c r="X50" s="7"/>
    </row>
    <row r="51" spans="2:24" ht="15" thickBot="1" x14ac:dyDescent="0.35">
      <c r="B51" s="725" t="s">
        <v>313</v>
      </c>
      <c r="C51" s="1688"/>
      <c r="D51" s="1689"/>
      <c r="E51" s="948">
        <v>258.3</v>
      </c>
      <c r="F51" s="929">
        <v>335.79</v>
      </c>
      <c r="G51" s="949">
        <v>367.5</v>
      </c>
      <c r="H51" s="931">
        <v>477.75</v>
      </c>
      <c r="I51" s="948">
        <v>442.1</v>
      </c>
      <c r="J51" s="929">
        <v>574.73</v>
      </c>
      <c r="K51" s="950">
        <v>644</v>
      </c>
      <c r="L51" s="951">
        <v>902</v>
      </c>
      <c r="M51" s="952">
        <v>1620.8</v>
      </c>
      <c r="O51" s="13"/>
      <c r="P51" s="13"/>
      <c r="Q51" s="13"/>
      <c r="R51" s="13"/>
      <c r="S51" s="13"/>
      <c r="U51" s="13"/>
      <c r="V51" s="15"/>
      <c r="X51" s="7"/>
    </row>
    <row r="52" spans="2:24" x14ac:dyDescent="0.3">
      <c r="B52" s="14" t="s">
        <v>314</v>
      </c>
      <c r="C52" s="1688"/>
      <c r="D52" s="1689"/>
      <c r="E52" s="85">
        <v>268.7</v>
      </c>
      <c r="F52" s="911">
        <v>349.31</v>
      </c>
      <c r="G52" s="908">
        <v>381</v>
      </c>
      <c r="H52" s="84">
        <v>495.3</v>
      </c>
      <c r="I52" s="85">
        <v>458.9</v>
      </c>
      <c r="J52" s="911">
        <v>596.56999999999994</v>
      </c>
      <c r="K52" s="914">
        <v>667.1</v>
      </c>
      <c r="L52" s="918">
        <v>935.1</v>
      </c>
      <c r="M52" s="917">
        <v>1682.9</v>
      </c>
      <c r="O52" s="13"/>
      <c r="P52" s="13"/>
      <c r="Q52" s="17"/>
      <c r="R52" s="13"/>
      <c r="S52" s="13"/>
      <c r="U52" s="13"/>
      <c r="V52" s="15"/>
      <c r="X52" s="7"/>
    </row>
    <row r="53" spans="2:24" x14ac:dyDescent="0.3">
      <c r="B53" s="919" t="s">
        <v>315</v>
      </c>
      <c r="C53" s="1688"/>
      <c r="D53" s="1689"/>
      <c r="E53" s="921">
        <v>278.8</v>
      </c>
      <c r="F53" s="922">
        <v>362.44000000000005</v>
      </c>
      <c r="G53" s="923">
        <v>396</v>
      </c>
      <c r="H53" s="924">
        <v>514.80000000000007</v>
      </c>
      <c r="I53" s="921">
        <v>475.8</v>
      </c>
      <c r="J53" s="922">
        <v>618.54000000000008</v>
      </c>
      <c r="K53" s="925">
        <v>693.1</v>
      </c>
      <c r="L53" s="926">
        <v>972.5</v>
      </c>
      <c r="M53" s="927">
        <v>1741.9</v>
      </c>
      <c r="O53" s="13"/>
      <c r="P53" s="13"/>
      <c r="Q53" s="17"/>
      <c r="R53" s="13"/>
      <c r="S53" s="13"/>
      <c r="U53" s="13"/>
      <c r="V53" s="15"/>
      <c r="X53" s="7"/>
    </row>
    <row r="54" spans="2:24" x14ac:dyDescent="0.3">
      <c r="B54" s="18" t="s">
        <v>316</v>
      </c>
      <c r="C54" s="1688"/>
      <c r="D54" s="1689"/>
      <c r="E54" s="81">
        <v>290.60000000000002</v>
      </c>
      <c r="F54" s="12">
        <v>377.78000000000003</v>
      </c>
      <c r="G54" s="906">
        <v>409.7</v>
      </c>
      <c r="H54" s="29">
        <v>532.61</v>
      </c>
      <c r="I54" s="81">
        <v>494</v>
      </c>
      <c r="J54" s="12">
        <v>642.20000000000005</v>
      </c>
      <c r="K54" s="912">
        <v>717.6</v>
      </c>
      <c r="L54" s="635">
        <v>1004.3</v>
      </c>
      <c r="M54" s="915">
        <v>1806.7</v>
      </c>
      <c r="O54" s="13"/>
      <c r="P54" s="13"/>
      <c r="Q54" s="17"/>
      <c r="R54" s="13"/>
      <c r="S54" s="13"/>
      <c r="U54" s="13"/>
      <c r="V54" s="15"/>
      <c r="X54" s="7"/>
    </row>
    <row r="55" spans="2:24" x14ac:dyDescent="0.3">
      <c r="B55" s="919" t="s">
        <v>317</v>
      </c>
      <c r="C55" s="1688"/>
      <c r="D55" s="1689"/>
      <c r="E55" s="921">
        <v>300.7</v>
      </c>
      <c r="F55" s="922">
        <v>390.91</v>
      </c>
      <c r="G55" s="923">
        <v>424.8</v>
      </c>
      <c r="H55" s="924">
        <v>552.24</v>
      </c>
      <c r="I55" s="921">
        <v>512.29999999999995</v>
      </c>
      <c r="J55" s="922">
        <v>665.99</v>
      </c>
      <c r="K55" s="925">
        <v>744.9</v>
      </c>
      <c r="L55" s="926">
        <v>1043.0999999999999</v>
      </c>
      <c r="M55" s="927">
        <v>1877.4</v>
      </c>
      <c r="O55" s="13"/>
      <c r="P55" s="13"/>
      <c r="Q55" s="17"/>
      <c r="R55" s="13"/>
      <c r="S55" s="13"/>
      <c r="U55" s="13"/>
      <c r="V55" s="15"/>
      <c r="X55" s="7"/>
    </row>
    <row r="56" spans="2:24" ht="15" thickBot="1" x14ac:dyDescent="0.35">
      <c r="B56" s="725" t="s">
        <v>318</v>
      </c>
      <c r="C56" s="1688"/>
      <c r="D56" s="1689"/>
      <c r="E56" s="928">
        <v>310.60000000000002</v>
      </c>
      <c r="F56" s="929">
        <v>403.78000000000003</v>
      </c>
      <c r="G56" s="930">
        <v>441.3</v>
      </c>
      <c r="H56" s="931">
        <v>573.69000000000005</v>
      </c>
      <c r="I56" s="928">
        <v>532</v>
      </c>
      <c r="J56" s="929">
        <v>691.6</v>
      </c>
      <c r="K56" s="932">
        <v>770.7</v>
      </c>
      <c r="L56" s="933">
        <v>1079.0999999999999</v>
      </c>
      <c r="M56" s="934">
        <v>1942.3</v>
      </c>
      <c r="O56" s="13"/>
      <c r="P56" s="13"/>
      <c r="Q56" s="17"/>
      <c r="R56" s="13"/>
      <c r="S56" s="13"/>
      <c r="U56" s="13"/>
      <c r="V56" s="15"/>
      <c r="X56" s="7"/>
    </row>
    <row r="57" spans="2:24" x14ac:dyDescent="0.3">
      <c r="B57" s="725" t="s">
        <v>319</v>
      </c>
      <c r="C57" s="1688"/>
      <c r="D57" s="1689"/>
      <c r="E57" s="935">
        <v>320.60000000000002</v>
      </c>
      <c r="F57" s="936">
        <v>416.78000000000003</v>
      </c>
      <c r="G57" s="937">
        <v>457.4</v>
      </c>
      <c r="H57" s="938">
        <v>594.62</v>
      </c>
      <c r="I57" s="935">
        <v>550.1</v>
      </c>
      <c r="J57" s="936">
        <v>715.13000000000011</v>
      </c>
      <c r="K57" s="939">
        <v>798.3</v>
      </c>
      <c r="L57" s="940">
        <v>1118.0999999999999</v>
      </c>
      <c r="M57" s="941">
        <v>1997</v>
      </c>
      <c r="O57" s="13"/>
      <c r="P57" s="13"/>
      <c r="Q57" s="17"/>
      <c r="R57" s="13"/>
      <c r="S57" s="13"/>
      <c r="U57" s="13"/>
      <c r="V57" s="15"/>
      <c r="X57" s="7"/>
    </row>
    <row r="58" spans="2:24" x14ac:dyDescent="0.3">
      <c r="B58" s="725" t="s">
        <v>320</v>
      </c>
      <c r="C58" s="1688"/>
      <c r="D58" s="1689"/>
      <c r="E58" s="942">
        <v>330.9</v>
      </c>
      <c r="F58" s="922">
        <v>430.16999999999996</v>
      </c>
      <c r="G58" s="943">
        <v>473.9</v>
      </c>
      <c r="H58" s="924">
        <v>616.06999999999994</v>
      </c>
      <c r="I58" s="942">
        <v>568.4</v>
      </c>
      <c r="J58" s="922">
        <v>738.92</v>
      </c>
      <c r="K58" s="944">
        <v>824.1</v>
      </c>
      <c r="L58" s="945">
        <v>1154.0999999999999</v>
      </c>
      <c r="M58" s="946">
        <v>2077.6</v>
      </c>
      <c r="O58" s="13"/>
      <c r="P58" s="13"/>
      <c r="Q58" s="17"/>
      <c r="R58" s="13"/>
      <c r="S58" s="13"/>
      <c r="U58" s="13"/>
      <c r="V58" s="15"/>
      <c r="X58" s="7"/>
    </row>
    <row r="59" spans="2:24" x14ac:dyDescent="0.3">
      <c r="B59" s="725" t="s">
        <v>321</v>
      </c>
      <c r="C59" s="1688"/>
      <c r="D59" s="1689"/>
      <c r="E59" s="942">
        <v>340.7</v>
      </c>
      <c r="F59" s="922">
        <v>442.91</v>
      </c>
      <c r="G59" s="943">
        <v>489</v>
      </c>
      <c r="H59" s="924">
        <v>635.70000000000005</v>
      </c>
      <c r="I59" s="942">
        <v>588.1</v>
      </c>
      <c r="J59" s="922">
        <v>764.53000000000009</v>
      </c>
      <c r="K59" s="944">
        <v>851.6</v>
      </c>
      <c r="L59" s="945">
        <v>1190.2</v>
      </c>
      <c r="M59" s="946">
        <v>2133.9</v>
      </c>
      <c r="O59" s="13"/>
      <c r="P59" s="13"/>
      <c r="Q59" s="17"/>
      <c r="R59" s="13"/>
      <c r="S59" s="13"/>
      <c r="U59" s="13"/>
      <c r="V59" s="15"/>
      <c r="X59" s="7"/>
    </row>
    <row r="60" spans="2:24" x14ac:dyDescent="0.3">
      <c r="B60" s="725" t="s">
        <v>322</v>
      </c>
      <c r="C60" s="1688"/>
      <c r="D60" s="1689"/>
      <c r="E60" s="942">
        <v>351.1</v>
      </c>
      <c r="F60" s="922">
        <v>456.43000000000006</v>
      </c>
      <c r="G60" s="943">
        <v>503.9</v>
      </c>
      <c r="H60" s="924">
        <v>655.06999999999994</v>
      </c>
      <c r="I60" s="942">
        <v>606.29999999999995</v>
      </c>
      <c r="J60" s="922">
        <v>788.18999999999994</v>
      </c>
      <c r="K60" s="944">
        <v>877.5</v>
      </c>
      <c r="L60" s="945">
        <v>1227.5999999999999</v>
      </c>
      <c r="M60" s="946">
        <v>2211.5</v>
      </c>
      <c r="O60" s="13"/>
      <c r="P60" s="13"/>
      <c r="Q60" s="17"/>
      <c r="R60" s="13"/>
      <c r="S60" s="13"/>
      <c r="U60" s="13"/>
      <c r="V60" s="15"/>
      <c r="X60" s="7"/>
    </row>
    <row r="61" spans="2:24" ht="15" thickBot="1" x14ac:dyDescent="0.35">
      <c r="B61" s="725" t="s">
        <v>323</v>
      </c>
      <c r="C61" s="1688"/>
      <c r="D61" s="1689"/>
      <c r="E61" s="928">
        <v>361.1</v>
      </c>
      <c r="F61" s="929">
        <v>469.43000000000006</v>
      </c>
      <c r="G61" s="930">
        <v>518.9</v>
      </c>
      <c r="H61" s="931">
        <v>674.57</v>
      </c>
      <c r="I61" s="928">
        <v>624.6</v>
      </c>
      <c r="J61" s="929">
        <v>811.98</v>
      </c>
      <c r="K61" s="932">
        <v>904.9</v>
      </c>
      <c r="L61" s="933">
        <v>1267.8</v>
      </c>
      <c r="M61" s="934">
        <v>2270.6999999999998</v>
      </c>
      <c r="O61" s="13"/>
      <c r="P61" s="13"/>
      <c r="Q61" s="17"/>
      <c r="R61" s="13"/>
      <c r="S61" s="13"/>
      <c r="U61" s="13"/>
      <c r="V61" s="15"/>
      <c r="X61" s="7"/>
    </row>
    <row r="62" spans="2:24" x14ac:dyDescent="0.3">
      <c r="B62" s="725" t="s">
        <v>324</v>
      </c>
      <c r="C62" s="1688"/>
      <c r="D62" s="1689"/>
      <c r="E62" s="935">
        <v>371.2</v>
      </c>
      <c r="F62" s="936">
        <v>482.56</v>
      </c>
      <c r="G62" s="937">
        <v>535.4</v>
      </c>
      <c r="H62" s="938">
        <v>696.02</v>
      </c>
      <c r="I62" s="935">
        <v>644.20000000000005</v>
      </c>
      <c r="J62" s="936">
        <v>837.46</v>
      </c>
      <c r="K62" s="939">
        <v>930.9</v>
      </c>
      <c r="L62" s="940">
        <v>1303.9000000000001</v>
      </c>
      <c r="M62" s="941">
        <v>2345.6</v>
      </c>
      <c r="O62" s="13"/>
      <c r="P62" s="13"/>
      <c r="Q62" s="17"/>
      <c r="R62" s="13"/>
      <c r="S62" s="13"/>
      <c r="U62" s="13"/>
      <c r="V62" s="15"/>
      <c r="X62" s="7"/>
    </row>
    <row r="63" spans="2:24" x14ac:dyDescent="0.3">
      <c r="B63" s="725" t="s">
        <v>325</v>
      </c>
      <c r="C63" s="1688"/>
      <c r="D63" s="1689"/>
      <c r="E63" s="942">
        <v>381.2</v>
      </c>
      <c r="F63" s="922">
        <v>495.56</v>
      </c>
      <c r="G63" s="943">
        <v>551.70000000000005</v>
      </c>
      <c r="H63" s="924">
        <v>717.21</v>
      </c>
      <c r="I63" s="942">
        <v>662.4</v>
      </c>
      <c r="J63" s="922">
        <v>861.12</v>
      </c>
      <c r="K63" s="944">
        <v>958.1</v>
      </c>
      <c r="L63" s="945">
        <v>1342.8</v>
      </c>
      <c r="M63" s="946">
        <v>2407.5</v>
      </c>
      <c r="O63" s="13"/>
      <c r="P63" s="13"/>
      <c r="Q63" s="17"/>
      <c r="R63" s="13"/>
      <c r="S63" s="13"/>
      <c r="U63" s="13"/>
      <c r="V63" s="15"/>
      <c r="X63" s="7"/>
    </row>
    <row r="64" spans="2:24" x14ac:dyDescent="0.3">
      <c r="B64" s="725" t="s">
        <v>326</v>
      </c>
      <c r="C64" s="1688"/>
      <c r="D64" s="1689"/>
      <c r="E64" s="942">
        <v>391.2</v>
      </c>
      <c r="F64" s="922">
        <v>508.56</v>
      </c>
      <c r="G64" s="943">
        <v>566.70000000000005</v>
      </c>
      <c r="H64" s="924">
        <v>736.71</v>
      </c>
      <c r="I64" s="942">
        <v>682</v>
      </c>
      <c r="J64" s="922">
        <v>886.6</v>
      </c>
      <c r="K64" s="944">
        <v>984.2</v>
      </c>
      <c r="L64" s="945">
        <v>1378.9</v>
      </c>
      <c r="M64" s="946">
        <v>2481.1</v>
      </c>
      <c r="O64" s="13"/>
      <c r="P64" s="13"/>
      <c r="Q64" s="17"/>
      <c r="R64" s="13"/>
      <c r="S64" s="13"/>
      <c r="U64" s="13"/>
      <c r="V64" s="15"/>
      <c r="X64" s="7"/>
    </row>
    <row r="65" spans="2:24" x14ac:dyDescent="0.3">
      <c r="B65" s="725" t="s">
        <v>327</v>
      </c>
      <c r="C65" s="1688"/>
      <c r="D65" s="1689"/>
      <c r="E65" s="942">
        <v>401.1</v>
      </c>
      <c r="F65" s="922">
        <v>521.43000000000006</v>
      </c>
      <c r="G65" s="943">
        <v>581.79999999999995</v>
      </c>
      <c r="H65" s="924">
        <v>756.33999999999992</v>
      </c>
      <c r="I65" s="942">
        <v>704.5</v>
      </c>
      <c r="J65" s="922">
        <v>915.85</v>
      </c>
      <c r="K65" s="944">
        <v>1011.5</v>
      </c>
      <c r="L65" s="945">
        <v>1417.7</v>
      </c>
      <c r="M65" s="946">
        <v>2544.4</v>
      </c>
      <c r="O65" s="13"/>
      <c r="P65" s="13"/>
      <c r="Q65" s="17"/>
      <c r="R65" s="13"/>
      <c r="S65" s="13"/>
      <c r="U65" s="13"/>
      <c r="V65" s="15"/>
      <c r="X65" s="7"/>
    </row>
    <row r="66" spans="2:24" ht="15" thickBot="1" x14ac:dyDescent="0.35">
      <c r="B66" s="725" t="s">
        <v>328</v>
      </c>
      <c r="C66" s="1688"/>
      <c r="D66" s="1689"/>
      <c r="E66" s="928">
        <v>411.3</v>
      </c>
      <c r="F66" s="929">
        <v>534.69000000000005</v>
      </c>
      <c r="G66" s="930">
        <v>598.1</v>
      </c>
      <c r="H66" s="931">
        <v>777.53000000000009</v>
      </c>
      <c r="I66" s="928">
        <v>720.1</v>
      </c>
      <c r="J66" s="929">
        <v>936.13000000000011</v>
      </c>
      <c r="K66" s="932">
        <v>1037.3</v>
      </c>
      <c r="L66" s="933">
        <v>1452.4</v>
      </c>
      <c r="M66" s="934">
        <v>2616.4</v>
      </c>
      <c r="O66" s="13"/>
      <c r="P66" s="13"/>
      <c r="Q66" s="17"/>
      <c r="R66" s="13"/>
      <c r="S66" s="13"/>
      <c r="U66" s="13"/>
      <c r="V66" s="15"/>
      <c r="X66" s="7"/>
    </row>
    <row r="67" spans="2:24" x14ac:dyDescent="0.3">
      <c r="B67" s="725" t="s">
        <v>329</v>
      </c>
      <c r="C67" s="1688"/>
      <c r="D67" s="1689"/>
      <c r="E67" s="935">
        <v>427.5</v>
      </c>
      <c r="F67" s="936">
        <v>555.75</v>
      </c>
      <c r="G67" s="937">
        <v>615.9</v>
      </c>
      <c r="H67" s="938">
        <v>800.67</v>
      </c>
      <c r="I67" s="935">
        <v>738.2</v>
      </c>
      <c r="J67" s="936">
        <v>959.66000000000008</v>
      </c>
      <c r="K67" s="939">
        <v>1066.3</v>
      </c>
      <c r="L67" s="940">
        <v>1495.7</v>
      </c>
      <c r="M67" s="941">
        <v>2646.7</v>
      </c>
      <c r="O67" s="13"/>
      <c r="P67" s="13"/>
      <c r="Q67" s="17"/>
      <c r="R67" s="13"/>
      <c r="S67" s="13"/>
      <c r="U67" s="13"/>
      <c r="V67" s="15"/>
      <c r="X67" s="7"/>
    </row>
    <row r="68" spans="2:24" x14ac:dyDescent="0.3">
      <c r="B68" s="725" t="s">
        <v>330</v>
      </c>
      <c r="C68" s="1688"/>
      <c r="D68" s="1689"/>
      <c r="E68" s="942">
        <v>438.4</v>
      </c>
      <c r="F68" s="922">
        <v>569.91999999999996</v>
      </c>
      <c r="G68" s="943">
        <v>631</v>
      </c>
      <c r="H68" s="924">
        <v>820.30000000000007</v>
      </c>
      <c r="I68" s="942">
        <v>762.1</v>
      </c>
      <c r="J68" s="922">
        <v>990.73</v>
      </c>
      <c r="K68" s="944">
        <v>1096.5</v>
      </c>
      <c r="L68" s="945">
        <v>1537.4</v>
      </c>
      <c r="M68" s="946">
        <v>2694.2</v>
      </c>
      <c r="O68" s="13"/>
      <c r="P68" s="13"/>
      <c r="Q68" s="17"/>
      <c r="R68" s="13"/>
      <c r="S68" s="13"/>
      <c r="U68" s="13"/>
      <c r="V68" s="15"/>
      <c r="X68" s="7"/>
    </row>
    <row r="69" spans="2:24" x14ac:dyDescent="0.3">
      <c r="B69" s="725" t="s">
        <v>331</v>
      </c>
      <c r="C69" s="1688"/>
      <c r="D69" s="1689"/>
      <c r="E69" s="942">
        <v>454.5</v>
      </c>
      <c r="F69" s="922">
        <v>590.85</v>
      </c>
      <c r="G69" s="943">
        <v>644.6</v>
      </c>
      <c r="H69" s="924">
        <v>837.98</v>
      </c>
      <c r="I69" s="942">
        <v>776.1</v>
      </c>
      <c r="J69" s="922">
        <v>1008.9300000000001</v>
      </c>
      <c r="K69" s="944">
        <v>1128.2</v>
      </c>
      <c r="L69" s="945">
        <v>1577.5</v>
      </c>
      <c r="M69" s="946">
        <v>2740.4</v>
      </c>
      <c r="O69" s="13"/>
      <c r="P69" s="13"/>
      <c r="Q69" s="17"/>
      <c r="R69" s="13"/>
      <c r="S69" s="13"/>
      <c r="U69" s="13"/>
      <c r="V69" s="15"/>
      <c r="X69" s="7"/>
    </row>
    <row r="70" spans="2:24" x14ac:dyDescent="0.3">
      <c r="B70" s="725" t="s">
        <v>332</v>
      </c>
      <c r="C70" s="1688"/>
      <c r="D70" s="1689"/>
      <c r="E70" s="942">
        <v>470.2</v>
      </c>
      <c r="F70" s="922">
        <v>611.26</v>
      </c>
      <c r="G70" s="943">
        <v>659.7</v>
      </c>
      <c r="H70" s="924">
        <v>857.61000000000013</v>
      </c>
      <c r="I70" s="942">
        <v>815.3</v>
      </c>
      <c r="J70" s="922">
        <v>1059.8899999999999</v>
      </c>
      <c r="K70" s="944">
        <v>1157.0999999999999</v>
      </c>
      <c r="L70" s="945">
        <v>1620.8</v>
      </c>
      <c r="M70" s="946">
        <v>2815.3</v>
      </c>
      <c r="O70" s="13"/>
      <c r="P70" s="13"/>
      <c r="Q70" s="17"/>
      <c r="R70" s="13"/>
      <c r="S70" s="13"/>
      <c r="U70" s="13"/>
      <c r="V70" s="15"/>
      <c r="X70" s="7"/>
    </row>
    <row r="71" spans="2:24" ht="15" thickBot="1" x14ac:dyDescent="0.35">
      <c r="B71" s="725" t="s">
        <v>333</v>
      </c>
      <c r="C71" s="1688"/>
      <c r="D71" s="1689"/>
      <c r="E71" s="928">
        <v>486.3</v>
      </c>
      <c r="F71" s="929">
        <v>632.19000000000005</v>
      </c>
      <c r="G71" s="930">
        <v>674.8</v>
      </c>
      <c r="H71" s="931">
        <v>877.24</v>
      </c>
      <c r="I71" s="928">
        <v>839.2</v>
      </c>
      <c r="J71" s="929">
        <v>1090.96</v>
      </c>
      <c r="K71" s="932">
        <v>1187.3</v>
      </c>
      <c r="L71" s="933">
        <v>1661.3</v>
      </c>
      <c r="M71" s="934">
        <v>2877.2</v>
      </c>
      <c r="O71" s="13"/>
      <c r="P71" s="13"/>
      <c r="Q71" s="17"/>
      <c r="R71" s="13"/>
      <c r="S71" s="13"/>
      <c r="U71" s="13"/>
      <c r="V71" s="15"/>
      <c r="X71" s="7"/>
    </row>
    <row r="72" spans="2:24" x14ac:dyDescent="0.3">
      <c r="B72" s="725" t="s">
        <v>334</v>
      </c>
      <c r="C72" s="1688"/>
      <c r="D72" s="1689"/>
      <c r="E72" s="935">
        <v>502.2</v>
      </c>
      <c r="F72" s="936">
        <v>652.86</v>
      </c>
      <c r="G72" s="937">
        <v>689.6</v>
      </c>
      <c r="H72" s="938">
        <v>896.48</v>
      </c>
      <c r="I72" s="935">
        <v>863</v>
      </c>
      <c r="J72" s="936">
        <v>1121.9000000000001</v>
      </c>
      <c r="K72" s="939">
        <v>1217.5</v>
      </c>
      <c r="L72" s="940">
        <v>1704.7</v>
      </c>
      <c r="M72" s="941">
        <v>2936.4</v>
      </c>
      <c r="O72" s="13"/>
      <c r="P72" s="13"/>
      <c r="Q72" s="17"/>
      <c r="R72" s="13"/>
      <c r="S72" s="13"/>
      <c r="U72" s="13"/>
      <c r="V72" s="15"/>
      <c r="X72" s="7"/>
    </row>
    <row r="73" spans="2:24" x14ac:dyDescent="0.3">
      <c r="B73" s="725" t="s">
        <v>335</v>
      </c>
      <c r="C73" s="1688"/>
      <c r="D73" s="1689"/>
      <c r="E73" s="942">
        <v>518.29999999999995</v>
      </c>
      <c r="F73" s="922">
        <v>673.79</v>
      </c>
      <c r="G73" s="943">
        <v>704.7</v>
      </c>
      <c r="H73" s="924">
        <v>916.11000000000013</v>
      </c>
      <c r="I73" s="942">
        <v>885.5</v>
      </c>
      <c r="J73" s="922">
        <v>1151.1500000000001</v>
      </c>
      <c r="K73" s="944">
        <v>1246.3</v>
      </c>
      <c r="L73" s="945">
        <v>1746.3</v>
      </c>
      <c r="M73" s="946">
        <v>3028.4</v>
      </c>
      <c r="O73" s="13"/>
      <c r="P73" s="13"/>
      <c r="Q73" s="17"/>
      <c r="R73" s="13"/>
      <c r="S73" s="13"/>
      <c r="U73" s="13"/>
      <c r="V73" s="15"/>
      <c r="X73" s="7"/>
    </row>
    <row r="74" spans="2:24" x14ac:dyDescent="0.3">
      <c r="B74" s="725" t="s">
        <v>336</v>
      </c>
      <c r="C74" s="1688"/>
      <c r="D74" s="1689"/>
      <c r="E74" s="942">
        <v>534</v>
      </c>
      <c r="F74" s="922">
        <v>694.2</v>
      </c>
      <c r="G74" s="943">
        <v>719.7</v>
      </c>
      <c r="H74" s="924">
        <v>935.61000000000013</v>
      </c>
      <c r="I74" s="942">
        <v>909.4</v>
      </c>
      <c r="J74" s="922">
        <v>1182.22</v>
      </c>
      <c r="K74" s="944">
        <v>1278</v>
      </c>
      <c r="L74" s="945">
        <v>1786.6</v>
      </c>
      <c r="M74" s="946">
        <v>3119.1</v>
      </c>
      <c r="O74" s="13"/>
      <c r="P74" s="13"/>
      <c r="Q74" s="17"/>
      <c r="R74" s="13"/>
      <c r="S74" s="13"/>
      <c r="U74" s="13"/>
      <c r="V74" s="15"/>
      <c r="X74" s="7"/>
    </row>
    <row r="75" spans="2:24" x14ac:dyDescent="0.3">
      <c r="B75" s="725" t="s">
        <v>337</v>
      </c>
      <c r="C75" s="1688"/>
      <c r="D75" s="1689"/>
      <c r="E75" s="942">
        <v>542.1</v>
      </c>
      <c r="F75" s="922">
        <v>704.73</v>
      </c>
      <c r="G75" s="943">
        <v>734.8</v>
      </c>
      <c r="H75" s="924">
        <v>955.24</v>
      </c>
      <c r="I75" s="942">
        <v>933.2</v>
      </c>
      <c r="J75" s="922">
        <v>1213.1600000000001</v>
      </c>
      <c r="K75" s="944">
        <v>1308.4000000000001</v>
      </c>
      <c r="L75" s="945">
        <v>1829.8</v>
      </c>
      <c r="M75" s="946">
        <v>3210.1</v>
      </c>
      <c r="O75" s="13"/>
      <c r="P75" s="13"/>
      <c r="Q75" s="17"/>
      <c r="R75" s="13"/>
      <c r="S75" s="13"/>
      <c r="U75" s="13"/>
      <c r="V75" s="15"/>
      <c r="X75" s="7"/>
    </row>
    <row r="76" spans="2:24" ht="15" thickBot="1" x14ac:dyDescent="0.35">
      <c r="B76" s="725" t="s">
        <v>338</v>
      </c>
      <c r="C76" s="1688"/>
      <c r="D76" s="1689"/>
      <c r="E76" s="928">
        <v>550.1</v>
      </c>
      <c r="F76" s="929">
        <v>715.13000000000011</v>
      </c>
      <c r="G76" s="930">
        <v>749.7</v>
      </c>
      <c r="H76" s="931">
        <v>974.61000000000013</v>
      </c>
      <c r="I76" s="928">
        <v>955.6</v>
      </c>
      <c r="J76" s="929">
        <v>1242.28</v>
      </c>
      <c r="K76" s="932">
        <v>1338.5</v>
      </c>
      <c r="L76" s="933">
        <v>1870.2</v>
      </c>
      <c r="M76" s="934">
        <v>3269.1</v>
      </c>
      <c r="O76" s="13"/>
      <c r="P76" s="13"/>
      <c r="Q76" s="17"/>
      <c r="R76" s="13"/>
      <c r="S76" s="13"/>
      <c r="U76" s="13"/>
      <c r="V76" s="15"/>
      <c r="X76" s="7"/>
    </row>
    <row r="77" spans="2:24" x14ac:dyDescent="0.3">
      <c r="B77" s="725" t="s">
        <v>339</v>
      </c>
      <c r="C77" s="1688"/>
      <c r="D77" s="1689"/>
      <c r="E77" s="935">
        <v>558.1</v>
      </c>
      <c r="F77" s="936">
        <v>725.53000000000009</v>
      </c>
      <c r="G77" s="937">
        <v>785.2</v>
      </c>
      <c r="H77" s="938">
        <v>1020.7600000000001</v>
      </c>
      <c r="I77" s="935">
        <v>962.8</v>
      </c>
      <c r="J77" s="936">
        <v>1251.6399999999999</v>
      </c>
      <c r="K77" s="939">
        <v>1367.3</v>
      </c>
      <c r="L77" s="940">
        <v>1913.4</v>
      </c>
      <c r="M77" s="941">
        <v>3331.1</v>
      </c>
      <c r="O77" s="13"/>
      <c r="P77" s="13"/>
      <c r="Q77" s="17"/>
      <c r="R77" s="13"/>
      <c r="S77" s="13"/>
      <c r="U77" s="13"/>
      <c r="V77" s="15"/>
      <c r="X77" s="7"/>
    </row>
    <row r="78" spans="2:24" ht="15" thickBot="1" x14ac:dyDescent="0.35">
      <c r="B78" s="920" t="s">
        <v>340</v>
      </c>
      <c r="C78" s="1667"/>
      <c r="D78" s="1669"/>
      <c r="E78" s="928">
        <v>573.70000000000005</v>
      </c>
      <c r="F78" s="947">
        <v>745.81000000000006</v>
      </c>
      <c r="G78" s="928">
        <v>809.9</v>
      </c>
      <c r="H78" s="947">
        <v>1052.8700000000001</v>
      </c>
      <c r="I78" s="928">
        <v>973.9</v>
      </c>
      <c r="J78" s="947">
        <v>1266.07</v>
      </c>
      <c r="K78" s="932">
        <v>1403.4</v>
      </c>
      <c r="L78" s="933">
        <v>1966.7</v>
      </c>
      <c r="M78" s="934">
        <v>3436.2</v>
      </c>
      <c r="O78" s="13"/>
      <c r="P78" s="13"/>
      <c r="Q78" s="17"/>
      <c r="R78" s="13"/>
      <c r="S78" s="13"/>
      <c r="U78" s="13"/>
      <c r="V78" s="15"/>
      <c r="X78" s="7"/>
    </row>
    <row r="79" spans="2:24" x14ac:dyDescent="0.3">
      <c r="R79" s="13"/>
    </row>
    <row r="80" spans="2:24" ht="18.600000000000001" thickBot="1" x14ac:dyDescent="0.4">
      <c r="B80" s="958" t="s">
        <v>567</v>
      </c>
      <c r="C80" s="706"/>
      <c r="D80" s="706"/>
      <c r="E80" s="706"/>
      <c r="F80" s="706"/>
      <c r="G80" s="706"/>
      <c r="H80" s="706"/>
      <c r="I80" s="706"/>
      <c r="J80" s="706"/>
      <c r="K80" s="706"/>
      <c r="L80" s="706"/>
      <c r="M80" s="706"/>
      <c r="N80" s="706"/>
      <c r="O80" s="706"/>
      <c r="P80" s="706"/>
      <c r="Q80" s="706"/>
    </row>
    <row r="81" spans="2:69" ht="15" thickBot="1" x14ac:dyDescent="0.35">
      <c r="B81" s="959"/>
      <c r="C81" s="740" t="s">
        <v>186</v>
      </c>
      <c r="D81" s="742" t="s">
        <v>187</v>
      </c>
      <c r="E81" s="742" t="s">
        <v>188</v>
      </c>
      <c r="F81" s="742" t="s">
        <v>189</v>
      </c>
      <c r="G81" s="742" t="s">
        <v>190</v>
      </c>
      <c r="H81" s="742" t="s">
        <v>191</v>
      </c>
      <c r="I81" s="742" t="s">
        <v>192</v>
      </c>
      <c r="J81" s="742" t="s">
        <v>193</v>
      </c>
      <c r="K81" s="742" t="s">
        <v>194</v>
      </c>
      <c r="L81" s="742" t="s">
        <v>195</v>
      </c>
      <c r="M81" s="742" t="s">
        <v>196</v>
      </c>
      <c r="N81" s="742" t="s">
        <v>197</v>
      </c>
      <c r="O81" s="742" t="s">
        <v>198</v>
      </c>
      <c r="P81" s="742" t="s">
        <v>199</v>
      </c>
      <c r="Q81" s="960" t="s">
        <v>200</v>
      </c>
    </row>
    <row r="82" spans="2:69" x14ac:dyDescent="0.3">
      <c r="B82" s="743" t="s">
        <v>186</v>
      </c>
      <c r="C82" s="961">
        <v>49.7</v>
      </c>
      <c r="D82" s="962">
        <v>54</v>
      </c>
      <c r="E82" s="962">
        <v>54.7</v>
      </c>
      <c r="F82" s="962">
        <v>55.7</v>
      </c>
      <c r="G82" s="962">
        <v>56.7</v>
      </c>
      <c r="H82" s="962">
        <v>58</v>
      </c>
      <c r="I82" s="962">
        <v>60</v>
      </c>
      <c r="J82" s="962">
        <v>60.9</v>
      </c>
      <c r="K82" s="962">
        <v>62.3</v>
      </c>
      <c r="L82" s="962">
        <v>64.2</v>
      </c>
      <c r="M82" s="962">
        <v>66.2</v>
      </c>
      <c r="N82" s="962">
        <v>68.2</v>
      </c>
      <c r="O82" s="962">
        <v>74.400000000000006</v>
      </c>
      <c r="P82" s="962">
        <v>81</v>
      </c>
      <c r="Q82" s="963">
        <v>89</v>
      </c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</row>
    <row r="83" spans="2:69" x14ac:dyDescent="0.3">
      <c r="B83" s="745" t="s">
        <v>187</v>
      </c>
      <c r="C83" s="921">
        <v>54</v>
      </c>
      <c r="D83" s="964">
        <v>58</v>
      </c>
      <c r="E83" s="964">
        <v>58.8</v>
      </c>
      <c r="F83" s="964">
        <v>60</v>
      </c>
      <c r="G83" s="964">
        <v>60.9</v>
      </c>
      <c r="H83" s="964">
        <v>62.3</v>
      </c>
      <c r="I83" s="964">
        <v>64.2</v>
      </c>
      <c r="J83" s="964">
        <v>66.2</v>
      </c>
      <c r="K83" s="964">
        <v>68.2</v>
      </c>
      <c r="L83" s="964">
        <v>72.5</v>
      </c>
      <c r="M83" s="964">
        <v>74.400000000000006</v>
      </c>
      <c r="N83" s="964">
        <v>76.400000000000006</v>
      </c>
      <c r="O83" s="964">
        <v>82.6</v>
      </c>
      <c r="P83" s="964">
        <v>89</v>
      </c>
      <c r="Q83" s="922">
        <v>97.3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</row>
    <row r="84" spans="2:69" x14ac:dyDescent="0.3">
      <c r="B84" s="745" t="s">
        <v>188</v>
      </c>
      <c r="C84" s="921">
        <v>54.7</v>
      </c>
      <c r="D84" s="964">
        <v>58.8</v>
      </c>
      <c r="E84" s="964">
        <v>64.2</v>
      </c>
      <c r="F84" s="964">
        <v>66.2</v>
      </c>
      <c r="G84" s="964">
        <v>68.2</v>
      </c>
      <c r="H84" s="964">
        <v>70.5</v>
      </c>
      <c r="I84" s="964">
        <v>72.5</v>
      </c>
      <c r="J84" s="964">
        <v>74.400000000000006</v>
      </c>
      <c r="K84" s="964">
        <v>76.400000000000006</v>
      </c>
      <c r="L84" s="964">
        <v>78.900000000000006</v>
      </c>
      <c r="M84" s="964">
        <v>81</v>
      </c>
      <c r="N84" s="964">
        <v>84.8</v>
      </c>
      <c r="O84" s="964">
        <v>91.1</v>
      </c>
      <c r="P84" s="964">
        <v>97.3</v>
      </c>
      <c r="Q84" s="922">
        <v>105.5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</row>
    <row r="85" spans="2:69" x14ac:dyDescent="0.3">
      <c r="B85" s="745" t="s">
        <v>189</v>
      </c>
      <c r="C85" s="921">
        <v>55.7</v>
      </c>
      <c r="D85" s="964">
        <v>60</v>
      </c>
      <c r="E85" s="964">
        <v>66.2</v>
      </c>
      <c r="F85" s="964">
        <v>70.5</v>
      </c>
      <c r="G85" s="964">
        <v>72.5</v>
      </c>
      <c r="H85" s="964">
        <v>74.400000000000006</v>
      </c>
      <c r="I85" s="964">
        <v>76.400000000000006</v>
      </c>
      <c r="J85" s="964">
        <v>78.900000000000006</v>
      </c>
      <c r="K85" s="964">
        <v>81</v>
      </c>
      <c r="L85" s="964">
        <v>82.6</v>
      </c>
      <c r="M85" s="964">
        <v>86.7</v>
      </c>
      <c r="N85" s="964">
        <v>91.1</v>
      </c>
      <c r="O85" s="964">
        <v>99.2</v>
      </c>
      <c r="P85" s="964">
        <v>105.5</v>
      </c>
      <c r="Q85" s="922">
        <v>113.7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</row>
    <row r="86" spans="2:69" x14ac:dyDescent="0.3">
      <c r="B86" s="745" t="s">
        <v>190</v>
      </c>
      <c r="C86" s="921">
        <v>56.7</v>
      </c>
      <c r="D86" s="964">
        <v>60.9</v>
      </c>
      <c r="E86" s="964">
        <v>68.2</v>
      </c>
      <c r="F86" s="964">
        <v>72.5</v>
      </c>
      <c r="G86" s="964">
        <v>78.900000000000006</v>
      </c>
      <c r="H86" s="964">
        <v>81</v>
      </c>
      <c r="I86" s="964">
        <v>82.6</v>
      </c>
      <c r="J86" s="964">
        <v>84.8</v>
      </c>
      <c r="K86" s="964">
        <v>86.7</v>
      </c>
      <c r="L86" s="964">
        <v>89</v>
      </c>
      <c r="M86" s="964">
        <v>95.2</v>
      </c>
      <c r="N86" s="964">
        <v>99.2</v>
      </c>
      <c r="O86" s="964">
        <v>105.5</v>
      </c>
      <c r="P86" s="964">
        <v>113.7</v>
      </c>
      <c r="Q86" s="922">
        <v>122</v>
      </c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</row>
    <row r="87" spans="2:69" x14ac:dyDescent="0.3">
      <c r="B87" s="745" t="s">
        <v>191</v>
      </c>
      <c r="C87" s="921">
        <v>58</v>
      </c>
      <c r="D87" s="964">
        <v>62.3</v>
      </c>
      <c r="E87" s="964">
        <v>70.5</v>
      </c>
      <c r="F87" s="964">
        <v>74.400000000000006</v>
      </c>
      <c r="G87" s="964">
        <v>81</v>
      </c>
      <c r="H87" s="964">
        <v>86.7</v>
      </c>
      <c r="I87" s="964">
        <v>89</v>
      </c>
      <c r="J87" s="964">
        <v>91.1</v>
      </c>
      <c r="K87" s="964">
        <v>93</v>
      </c>
      <c r="L87" s="964">
        <v>95.2</v>
      </c>
      <c r="M87" s="964">
        <v>101.4</v>
      </c>
      <c r="N87" s="964">
        <v>107.5</v>
      </c>
      <c r="O87" s="964">
        <v>113.7</v>
      </c>
      <c r="P87" s="964">
        <v>122</v>
      </c>
      <c r="Q87" s="922">
        <v>132.1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</row>
    <row r="88" spans="2:69" x14ac:dyDescent="0.3">
      <c r="B88" s="745" t="s">
        <v>192</v>
      </c>
      <c r="C88" s="921">
        <v>60</v>
      </c>
      <c r="D88" s="964">
        <v>64.2</v>
      </c>
      <c r="E88" s="964">
        <v>72.5</v>
      </c>
      <c r="F88" s="964">
        <v>76.400000000000006</v>
      </c>
      <c r="G88" s="964">
        <v>82.6</v>
      </c>
      <c r="H88" s="964">
        <v>89</v>
      </c>
      <c r="I88" s="964">
        <v>93</v>
      </c>
      <c r="J88" s="964">
        <v>95.2</v>
      </c>
      <c r="K88" s="964">
        <v>99.2</v>
      </c>
      <c r="L88" s="964">
        <v>103.4</v>
      </c>
      <c r="M88" s="964">
        <v>109.6</v>
      </c>
      <c r="N88" s="964">
        <v>113.7</v>
      </c>
      <c r="O88" s="964">
        <v>122</v>
      </c>
      <c r="P88" s="964">
        <v>130.19999999999999</v>
      </c>
      <c r="Q88" s="922">
        <v>140.5</v>
      </c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</row>
    <row r="89" spans="2:69" x14ac:dyDescent="0.3">
      <c r="B89" s="745" t="s">
        <v>193</v>
      </c>
      <c r="C89" s="921">
        <v>60.9</v>
      </c>
      <c r="D89" s="964">
        <v>66.2</v>
      </c>
      <c r="E89" s="964">
        <v>74.400000000000006</v>
      </c>
      <c r="F89" s="964">
        <v>78.900000000000006</v>
      </c>
      <c r="G89" s="964">
        <v>84.8</v>
      </c>
      <c r="H89" s="964">
        <v>91.1</v>
      </c>
      <c r="I89" s="964">
        <v>95.2</v>
      </c>
      <c r="J89" s="964">
        <v>101.4</v>
      </c>
      <c r="K89" s="964">
        <v>105.5</v>
      </c>
      <c r="L89" s="964">
        <v>109.6</v>
      </c>
      <c r="M89" s="964">
        <v>115.8</v>
      </c>
      <c r="N89" s="964">
        <v>122</v>
      </c>
      <c r="O89" s="964">
        <v>130.19999999999999</v>
      </c>
      <c r="P89" s="964">
        <v>138.6</v>
      </c>
      <c r="Q89" s="922">
        <v>148.69999999999999</v>
      </c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</row>
    <row r="90" spans="2:69" x14ac:dyDescent="0.3">
      <c r="B90" s="745" t="s">
        <v>194</v>
      </c>
      <c r="C90" s="921">
        <v>62.3</v>
      </c>
      <c r="D90" s="964">
        <v>68.2</v>
      </c>
      <c r="E90" s="964">
        <v>76.400000000000006</v>
      </c>
      <c r="F90" s="964">
        <v>81</v>
      </c>
      <c r="G90" s="964">
        <v>86.7</v>
      </c>
      <c r="H90" s="964">
        <v>93</v>
      </c>
      <c r="I90" s="964">
        <v>99.2</v>
      </c>
      <c r="J90" s="964">
        <v>105.5</v>
      </c>
      <c r="K90" s="964">
        <v>111.7</v>
      </c>
      <c r="L90" s="964">
        <v>115.8</v>
      </c>
      <c r="M90" s="964">
        <v>124</v>
      </c>
      <c r="N90" s="964">
        <v>130.19999999999999</v>
      </c>
      <c r="O90" s="964">
        <v>138.6</v>
      </c>
      <c r="P90" s="964">
        <v>146.9</v>
      </c>
      <c r="Q90" s="922">
        <v>157.19999999999999</v>
      </c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</row>
    <row r="91" spans="2:69" x14ac:dyDescent="0.3">
      <c r="B91" s="745" t="s">
        <v>195</v>
      </c>
      <c r="C91" s="921">
        <v>64.2</v>
      </c>
      <c r="D91" s="964">
        <v>72.5</v>
      </c>
      <c r="E91" s="964">
        <v>78.900000000000006</v>
      </c>
      <c r="F91" s="964">
        <v>82.6</v>
      </c>
      <c r="G91" s="964">
        <v>89</v>
      </c>
      <c r="H91" s="964">
        <v>95.2</v>
      </c>
      <c r="I91" s="964">
        <v>103.4</v>
      </c>
      <c r="J91" s="964">
        <v>109.6</v>
      </c>
      <c r="K91" s="964">
        <v>115.8</v>
      </c>
      <c r="L91" s="964">
        <v>124</v>
      </c>
      <c r="M91" s="964">
        <v>130.19999999999999</v>
      </c>
      <c r="N91" s="964">
        <v>136.4</v>
      </c>
      <c r="O91" s="964">
        <v>146.9</v>
      </c>
      <c r="P91" s="964">
        <v>155.19999999999999</v>
      </c>
      <c r="Q91" s="922">
        <v>165.3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</row>
    <row r="92" spans="2:69" x14ac:dyDescent="0.3">
      <c r="B92" s="745" t="s">
        <v>196</v>
      </c>
      <c r="C92" s="921">
        <v>66.2</v>
      </c>
      <c r="D92" s="964">
        <v>74.400000000000006</v>
      </c>
      <c r="E92" s="964">
        <v>81</v>
      </c>
      <c r="F92" s="964">
        <v>86.7</v>
      </c>
      <c r="G92" s="964">
        <v>95.2</v>
      </c>
      <c r="H92" s="964">
        <v>101.4</v>
      </c>
      <c r="I92" s="964">
        <v>109.6</v>
      </c>
      <c r="J92" s="964">
        <v>115.8</v>
      </c>
      <c r="K92" s="964">
        <v>124</v>
      </c>
      <c r="L92" s="964">
        <v>130.19999999999999</v>
      </c>
      <c r="M92" s="964">
        <v>138.6</v>
      </c>
      <c r="N92" s="964">
        <v>144.5</v>
      </c>
      <c r="O92" s="964">
        <v>155.19999999999999</v>
      </c>
      <c r="P92" s="964">
        <v>163.19999999999999</v>
      </c>
      <c r="Q92" s="922">
        <v>175.7</v>
      </c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</row>
    <row r="93" spans="2:69" x14ac:dyDescent="0.3">
      <c r="B93" s="745" t="s">
        <v>197</v>
      </c>
      <c r="C93" s="921">
        <v>68.2</v>
      </c>
      <c r="D93" s="964">
        <v>76.400000000000006</v>
      </c>
      <c r="E93" s="964">
        <v>84.8</v>
      </c>
      <c r="F93" s="964">
        <v>91.1</v>
      </c>
      <c r="G93" s="964">
        <v>99.2</v>
      </c>
      <c r="H93" s="964">
        <v>107.5</v>
      </c>
      <c r="I93" s="964">
        <v>113.7</v>
      </c>
      <c r="J93" s="964">
        <v>122</v>
      </c>
      <c r="K93" s="964">
        <v>130.19999999999999</v>
      </c>
      <c r="L93" s="964">
        <v>136.4</v>
      </c>
      <c r="M93" s="964">
        <v>144.5</v>
      </c>
      <c r="N93" s="964">
        <v>153</v>
      </c>
      <c r="O93" s="964">
        <v>161.30000000000001</v>
      </c>
      <c r="P93" s="964">
        <v>171.5</v>
      </c>
      <c r="Q93" s="922">
        <v>183.9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</row>
    <row r="94" spans="2:69" x14ac:dyDescent="0.3">
      <c r="B94" s="745" t="s">
        <v>198</v>
      </c>
      <c r="C94" s="921">
        <v>74.400000000000006</v>
      </c>
      <c r="D94" s="964">
        <v>82.6</v>
      </c>
      <c r="E94" s="964">
        <v>91.1</v>
      </c>
      <c r="F94" s="964">
        <v>99.2</v>
      </c>
      <c r="G94" s="964">
        <v>105.5</v>
      </c>
      <c r="H94" s="964">
        <v>113.7</v>
      </c>
      <c r="I94" s="964">
        <v>122</v>
      </c>
      <c r="J94" s="964">
        <v>130.19999999999999</v>
      </c>
      <c r="K94" s="964">
        <v>138.6</v>
      </c>
      <c r="L94" s="964">
        <v>146.9</v>
      </c>
      <c r="M94" s="964">
        <v>155.19999999999999</v>
      </c>
      <c r="N94" s="964">
        <v>161.30000000000001</v>
      </c>
      <c r="O94" s="964">
        <v>169.5</v>
      </c>
      <c r="P94" s="964">
        <v>179.8</v>
      </c>
      <c r="Q94" s="922">
        <v>192</v>
      </c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</row>
    <row r="95" spans="2:69" x14ac:dyDescent="0.3">
      <c r="B95" s="745" t="s">
        <v>199</v>
      </c>
      <c r="C95" s="921">
        <v>81</v>
      </c>
      <c r="D95" s="964">
        <v>89</v>
      </c>
      <c r="E95" s="964">
        <v>97.3</v>
      </c>
      <c r="F95" s="964">
        <v>105.5</v>
      </c>
      <c r="G95" s="964">
        <v>113.7</v>
      </c>
      <c r="H95" s="964">
        <v>122</v>
      </c>
      <c r="I95" s="964">
        <v>130.19999999999999</v>
      </c>
      <c r="J95" s="964">
        <v>138.6</v>
      </c>
      <c r="K95" s="964">
        <v>146.9</v>
      </c>
      <c r="L95" s="964">
        <v>155.19999999999999</v>
      </c>
      <c r="M95" s="964">
        <v>163.19999999999999</v>
      </c>
      <c r="N95" s="964">
        <v>171.5</v>
      </c>
      <c r="O95" s="964">
        <v>179.8</v>
      </c>
      <c r="P95" s="964">
        <v>188</v>
      </c>
      <c r="Q95" s="922">
        <v>200.3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</row>
    <row r="96" spans="2:69" ht="15" thickBot="1" x14ac:dyDescent="0.35">
      <c r="B96" s="798" t="s">
        <v>200</v>
      </c>
      <c r="C96" s="948">
        <v>89</v>
      </c>
      <c r="D96" s="965">
        <v>97.3</v>
      </c>
      <c r="E96" s="965">
        <v>105.5</v>
      </c>
      <c r="F96" s="965">
        <v>113.7</v>
      </c>
      <c r="G96" s="965">
        <v>122</v>
      </c>
      <c r="H96" s="965">
        <v>132.1</v>
      </c>
      <c r="I96" s="965">
        <v>140.5</v>
      </c>
      <c r="J96" s="965">
        <v>148.69999999999999</v>
      </c>
      <c r="K96" s="965">
        <v>157.19999999999999</v>
      </c>
      <c r="L96" s="965">
        <v>165.3</v>
      </c>
      <c r="M96" s="965">
        <v>175.7</v>
      </c>
      <c r="N96" s="965">
        <v>183.9</v>
      </c>
      <c r="O96" s="965">
        <v>192</v>
      </c>
      <c r="P96" s="965">
        <v>200.3</v>
      </c>
      <c r="Q96" s="929">
        <v>208.8</v>
      </c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</row>
    <row r="98" spans="2:122" ht="18.600000000000001" thickBot="1" x14ac:dyDescent="0.4">
      <c r="B98" s="21" t="s">
        <v>568</v>
      </c>
      <c r="U98" s="25"/>
    </row>
    <row r="99" spans="2:122" ht="15" thickBot="1" x14ac:dyDescent="0.35">
      <c r="C99" s="362" t="s">
        <v>186</v>
      </c>
      <c r="D99" s="753" t="s">
        <v>187</v>
      </c>
      <c r="E99" s="27" t="s">
        <v>188</v>
      </c>
      <c r="F99" s="754" t="s">
        <v>189</v>
      </c>
      <c r="G99" s="27" t="s">
        <v>190</v>
      </c>
      <c r="H99" s="754" t="s">
        <v>191</v>
      </c>
      <c r="I99" s="27" t="s">
        <v>192</v>
      </c>
      <c r="J99" s="754" t="s">
        <v>193</v>
      </c>
      <c r="K99" s="27" t="s">
        <v>194</v>
      </c>
      <c r="L99" s="754" t="s">
        <v>195</v>
      </c>
      <c r="M99" s="27" t="s">
        <v>196</v>
      </c>
      <c r="N99" s="754" t="s">
        <v>197</v>
      </c>
      <c r="O99" s="27" t="s">
        <v>198</v>
      </c>
      <c r="P99" s="754" t="s">
        <v>199</v>
      </c>
      <c r="Q99" s="27" t="s">
        <v>200</v>
      </c>
      <c r="R99" s="754" t="s">
        <v>201</v>
      </c>
      <c r="S99" s="27" t="s">
        <v>202</v>
      </c>
      <c r="T99" s="754" t="s">
        <v>203</v>
      </c>
      <c r="U99" s="27" t="s">
        <v>204</v>
      </c>
      <c r="V99" s="754" t="s">
        <v>205</v>
      </c>
      <c r="W99" s="27" t="s">
        <v>298</v>
      </c>
      <c r="X99" s="754" t="s">
        <v>299</v>
      </c>
      <c r="Y99" s="27" t="s">
        <v>300</v>
      </c>
      <c r="Z99" s="754" t="s">
        <v>301</v>
      </c>
      <c r="AA99" s="27" t="s">
        <v>302</v>
      </c>
      <c r="AB99" s="754" t="s">
        <v>303</v>
      </c>
      <c r="AC99" s="27" t="s">
        <v>304</v>
      </c>
      <c r="AD99" s="754" t="s">
        <v>305</v>
      </c>
      <c r="AE99" s="27" t="s">
        <v>306</v>
      </c>
      <c r="AF99" s="754" t="s">
        <v>307</v>
      </c>
      <c r="AG99" s="27" t="s">
        <v>308</v>
      </c>
      <c r="AH99" s="754" t="s">
        <v>217</v>
      </c>
      <c r="AI99" s="27" t="s">
        <v>310</v>
      </c>
      <c r="AJ99" s="754" t="s">
        <v>311</v>
      </c>
      <c r="AK99" s="27" t="s">
        <v>312</v>
      </c>
      <c r="AL99" s="966" t="s">
        <v>313</v>
      </c>
      <c r="AM99" s="966" t="s">
        <v>314</v>
      </c>
      <c r="AN99" s="966" t="s">
        <v>315</v>
      </c>
      <c r="AO99" s="74" t="s">
        <v>316</v>
      </c>
    </row>
    <row r="100" spans="2:122" x14ac:dyDescent="0.3">
      <c r="B100" s="8" t="s">
        <v>186</v>
      </c>
      <c r="C100" s="626">
        <v>64.400000000000006</v>
      </c>
      <c r="D100" s="978">
        <v>72</v>
      </c>
      <c r="E100" s="10">
        <v>75.599999999999994</v>
      </c>
      <c r="F100" s="962">
        <v>77.599999999999994</v>
      </c>
      <c r="G100" s="10">
        <v>79.5</v>
      </c>
      <c r="H100" s="962">
        <v>81.400000000000006</v>
      </c>
      <c r="I100" s="10">
        <v>83.3</v>
      </c>
      <c r="J100" s="962">
        <v>85</v>
      </c>
      <c r="K100" s="10">
        <v>87.1</v>
      </c>
      <c r="L100" s="962">
        <v>88.9</v>
      </c>
      <c r="M100" s="10">
        <v>92.7</v>
      </c>
      <c r="N100" s="962">
        <v>96.5</v>
      </c>
      <c r="O100" s="10">
        <v>103.9</v>
      </c>
      <c r="P100" s="962">
        <v>109.8</v>
      </c>
      <c r="Q100" s="10">
        <v>120.9</v>
      </c>
      <c r="R100" s="962">
        <v>132.30000000000001</v>
      </c>
      <c r="S100" s="10">
        <v>139.9</v>
      </c>
      <c r="T100" s="962">
        <v>149.5</v>
      </c>
      <c r="U100" s="10">
        <v>153.19999999999999</v>
      </c>
      <c r="V100" s="962">
        <v>158.80000000000001</v>
      </c>
      <c r="W100" s="10">
        <v>162.6</v>
      </c>
      <c r="X100" s="962">
        <v>168.3</v>
      </c>
      <c r="Y100" s="10">
        <v>172.1</v>
      </c>
      <c r="Z100" s="962">
        <v>180.8</v>
      </c>
      <c r="AA100" s="10">
        <v>187.2</v>
      </c>
      <c r="AB100" s="962">
        <v>191</v>
      </c>
      <c r="AC100" s="10">
        <v>194.8</v>
      </c>
      <c r="AD100" s="962">
        <v>204.2</v>
      </c>
      <c r="AE100" s="10">
        <v>208</v>
      </c>
      <c r="AF100" s="962">
        <v>213.7</v>
      </c>
      <c r="AG100" s="10">
        <v>217.3</v>
      </c>
      <c r="AH100" s="973">
        <v>222.8</v>
      </c>
      <c r="AI100" s="10">
        <v>226.7</v>
      </c>
      <c r="AJ100" s="973">
        <v>232.1</v>
      </c>
      <c r="AK100" s="10">
        <v>240.1</v>
      </c>
      <c r="AL100" s="967">
        <v>245.6</v>
      </c>
      <c r="AM100" s="968">
        <v>249.5</v>
      </c>
      <c r="AN100" s="967">
        <v>254.9</v>
      </c>
      <c r="AO100" s="11">
        <v>258.8</v>
      </c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</row>
    <row r="101" spans="2:122" x14ac:dyDescent="0.3">
      <c r="B101" s="14" t="s">
        <v>187</v>
      </c>
      <c r="C101" s="627">
        <v>72</v>
      </c>
      <c r="D101" s="923">
        <v>75.599999999999994</v>
      </c>
      <c r="E101" s="9">
        <v>81.400000000000006</v>
      </c>
      <c r="F101" s="964">
        <v>83.3</v>
      </c>
      <c r="G101" s="9">
        <v>85</v>
      </c>
      <c r="H101" s="964">
        <v>87.1</v>
      </c>
      <c r="I101" s="9">
        <v>88.9</v>
      </c>
      <c r="J101" s="964">
        <v>92.7</v>
      </c>
      <c r="K101" s="9">
        <v>94.6</v>
      </c>
      <c r="L101" s="964">
        <v>96.5</v>
      </c>
      <c r="M101" s="9">
        <v>100.3</v>
      </c>
      <c r="N101" s="964">
        <v>105.9</v>
      </c>
      <c r="O101" s="9">
        <v>113.5</v>
      </c>
      <c r="P101" s="964">
        <v>120.9</v>
      </c>
      <c r="Q101" s="9">
        <v>134.4</v>
      </c>
      <c r="R101" s="964">
        <v>145.5</v>
      </c>
      <c r="S101" s="9">
        <v>153.19999999999999</v>
      </c>
      <c r="T101" s="964">
        <v>160.69999999999999</v>
      </c>
      <c r="U101" s="9">
        <v>166.4</v>
      </c>
      <c r="V101" s="964">
        <v>172.1</v>
      </c>
      <c r="W101" s="9">
        <v>175.9</v>
      </c>
      <c r="X101" s="964">
        <v>185.3</v>
      </c>
      <c r="Y101" s="9">
        <v>189</v>
      </c>
      <c r="Z101" s="964">
        <v>198.5</v>
      </c>
      <c r="AA101" s="9">
        <v>204.2</v>
      </c>
      <c r="AB101" s="964">
        <v>208</v>
      </c>
      <c r="AC101" s="9">
        <v>213.7</v>
      </c>
      <c r="AD101" s="964">
        <v>221.1</v>
      </c>
      <c r="AE101" s="9">
        <v>226.7</v>
      </c>
      <c r="AF101" s="964">
        <v>234.3</v>
      </c>
      <c r="AG101" s="9">
        <v>238.2</v>
      </c>
      <c r="AH101" s="974">
        <v>244.1</v>
      </c>
      <c r="AI101" s="9">
        <v>247.6</v>
      </c>
      <c r="AJ101" s="974">
        <v>253.5</v>
      </c>
      <c r="AK101" s="9">
        <v>258.8</v>
      </c>
      <c r="AL101" s="969">
        <v>264.8</v>
      </c>
      <c r="AM101" s="924">
        <v>272.2</v>
      </c>
      <c r="AN101" s="969">
        <v>278.10000000000002</v>
      </c>
      <c r="AO101" s="12">
        <v>285.39999999999998</v>
      </c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</row>
    <row r="102" spans="2:122" x14ac:dyDescent="0.3">
      <c r="B102" s="14" t="s">
        <v>188</v>
      </c>
      <c r="C102" s="627">
        <v>75.599999999999994</v>
      </c>
      <c r="D102" s="923">
        <v>81.400000000000006</v>
      </c>
      <c r="E102" s="9">
        <v>87.1</v>
      </c>
      <c r="F102" s="964">
        <v>92.7</v>
      </c>
      <c r="G102" s="9">
        <v>94.6</v>
      </c>
      <c r="H102" s="964">
        <v>98.4</v>
      </c>
      <c r="I102" s="9">
        <v>100.3</v>
      </c>
      <c r="J102" s="964">
        <v>102.2</v>
      </c>
      <c r="K102" s="9">
        <v>103.9</v>
      </c>
      <c r="L102" s="964">
        <v>107.7</v>
      </c>
      <c r="M102" s="9">
        <v>111.5</v>
      </c>
      <c r="N102" s="964">
        <v>115.4</v>
      </c>
      <c r="O102" s="9">
        <v>124.7</v>
      </c>
      <c r="P102" s="964">
        <v>134.4</v>
      </c>
      <c r="Q102" s="9">
        <v>145.5</v>
      </c>
      <c r="R102" s="964">
        <v>158.80000000000001</v>
      </c>
      <c r="S102" s="9">
        <v>164.4</v>
      </c>
      <c r="T102" s="964">
        <v>174</v>
      </c>
      <c r="U102" s="9">
        <v>179.4</v>
      </c>
      <c r="V102" s="964">
        <v>189</v>
      </c>
      <c r="W102" s="9">
        <v>191</v>
      </c>
      <c r="X102" s="964">
        <v>202.3</v>
      </c>
      <c r="Y102" s="9">
        <v>206.1</v>
      </c>
      <c r="Z102" s="964">
        <v>213.7</v>
      </c>
      <c r="AA102" s="9">
        <v>221.1</v>
      </c>
      <c r="AB102" s="964">
        <v>223.2</v>
      </c>
      <c r="AC102" s="9">
        <v>230.5</v>
      </c>
      <c r="AD102" s="964">
        <v>240.1</v>
      </c>
      <c r="AE102" s="9">
        <v>245.7</v>
      </c>
      <c r="AF102" s="964">
        <v>253.4</v>
      </c>
      <c r="AG102" s="9">
        <v>255</v>
      </c>
      <c r="AH102" s="974">
        <v>261.39999999999998</v>
      </c>
      <c r="AI102" s="9">
        <v>270.39999999999998</v>
      </c>
      <c r="AJ102" s="974">
        <v>276.89999999999998</v>
      </c>
      <c r="AK102" s="9">
        <v>283.60000000000002</v>
      </c>
      <c r="AL102" s="969">
        <v>289.89999999999998</v>
      </c>
      <c r="AM102" s="924">
        <v>294.8</v>
      </c>
      <c r="AN102" s="969">
        <v>301.2</v>
      </c>
      <c r="AO102" s="12">
        <v>308.2</v>
      </c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</row>
    <row r="103" spans="2:122" x14ac:dyDescent="0.3">
      <c r="B103" s="14" t="s">
        <v>189</v>
      </c>
      <c r="C103" s="627">
        <v>77.599999999999994</v>
      </c>
      <c r="D103" s="923">
        <v>83.3</v>
      </c>
      <c r="E103" s="9">
        <v>92.7</v>
      </c>
      <c r="F103" s="964">
        <v>100.3</v>
      </c>
      <c r="G103" s="9">
        <v>103.9</v>
      </c>
      <c r="H103" s="964">
        <v>105.9</v>
      </c>
      <c r="I103" s="9">
        <v>107.7</v>
      </c>
      <c r="J103" s="964">
        <v>109.8</v>
      </c>
      <c r="K103" s="9">
        <v>111.5</v>
      </c>
      <c r="L103" s="964">
        <v>115.4</v>
      </c>
      <c r="M103" s="9">
        <v>120.9</v>
      </c>
      <c r="N103" s="964">
        <v>126.7</v>
      </c>
      <c r="O103" s="9">
        <v>136.1</v>
      </c>
      <c r="P103" s="964">
        <v>143.80000000000001</v>
      </c>
      <c r="Q103" s="9">
        <v>157</v>
      </c>
      <c r="R103" s="964">
        <v>170.1</v>
      </c>
      <c r="S103" s="9">
        <v>179.4</v>
      </c>
      <c r="T103" s="964">
        <v>189</v>
      </c>
      <c r="U103" s="9">
        <v>194.8</v>
      </c>
      <c r="V103" s="964">
        <v>204.2</v>
      </c>
      <c r="W103" s="9">
        <v>206.1</v>
      </c>
      <c r="X103" s="964">
        <v>215.5</v>
      </c>
      <c r="Y103" s="9">
        <v>219.3</v>
      </c>
      <c r="Z103" s="964">
        <v>230.5</v>
      </c>
      <c r="AA103" s="9">
        <v>238.2</v>
      </c>
      <c r="AB103" s="964">
        <v>242.1</v>
      </c>
      <c r="AC103" s="9">
        <v>247.6</v>
      </c>
      <c r="AD103" s="964">
        <v>257.2</v>
      </c>
      <c r="AE103" s="9">
        <v>264.5</v>
      </c>
      <c r="AF103" s="964">
        <v>272.2</v>
      </c>
      <c r="AG103" s="9">
        <v>277.8</v>
      </c>
      <c r="AH103" s="974">
        <v>284.7</v>
      </c>
      <c r="AI103" s="9">
        <v>291</v>
      </c>
      <c r="AJ103" s="974">
        <v>297.89999999999998</v>
      </c>
      <c r="AK103" s="9">
        <v>304.39999999999998</v>
      </c>
      <c r="AL103" s="969">
        <v>311.39999999999998</v>
      </c>
      <c r="AM103" s="924">
        <v>315.60000000000002</v>
      </c>
      <c r="AN103" s="969">
        <v>322.5</v>
      </c>
      <c r="AO103" s="12">
        <v>332.7</v>
      </c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</row>
    <row r="104" spans="2:122" x14ac:dyDescent="0.3">
      <c r="B104" s="14" t="s">
        <v>190</v>
      </c>
      <c r="C104" s="627">
        <v>79.5</v>
      </c>
      <c r="D104" s="923">
        <v>85</v>
      </c>
      <c r="E104" s="9">
        <v>94.6</v>
      </c>
      <c r="F104" s="964">
        <v>103.9</v>
      </c>
      <c r="G104" s="9">
        <v>109.8</v>
      </c>
      <c r="H104" s="964">
        <v>111.5</v>
      </c>
      <c r="I104" s="9">
        <v>113.5</v>
      </c>
      <c r="J104" s="964">
        <v>115.4</v>
      </c>
      <c r="K104" s="9">
        <v>117.3</v>
      </c>
      <c r="L104" s="964">
        <v>124.7</v>
      </c>
      <c r="M104" s="9">
        <v>132.30000000000001</v>
      </c>
      <c r="N104" s="964">
        <v>138.1</v>
      </c>
      <c r="O104" s="9">
        <v>145.5</v>
      </c>
      <c r="P104" s="964">
        <v>157</v>
      </c>
      <c r="Q104" s="9">
        <v>168.3</v>
      </c>
      <c r="R104" s="964">
        <v>183.3</v>
      </c>
      <c r="S104" s="9">
        <v>191</v>
      </c>
      <c r="T104" s="964">
        <v>202.3</v>
      </c>
      <c r="U104" s="9">
        <v>208</v>
      </c>
      <c r="V104" s="964">
        <v>215.5</v>
      </c>
      <c r="W104" s="9">
        <v>221.1</v>
      </c>
      <c r="X104" s="964">
        <v>230.5</v>
      </c>
      <c r="Y104" s="9">
        <v>236.3</v>
      </c>
      <c r="Z104" s="964">
        <v>245.7</v>
      </c>
      <c r="AA104" s="9">
        <v>253.4</v>
      </c>
      <c r="AB104" s="964">
        <v>257.2</v>
      </c>
      <c r="AC104" s="9">
        <v>268.39999999999998</v>
      </c>
      <c r="AD104" s="964">
        <v>279.7</v>
      </c>
      <c r="AE104" s="9">
        <v>285.39999999999998</v>
      </c>
      <c r="AF104" s="964">
        <v>292.89999999999998</v>
      </c>
      <c r="AG104" s="9">
        <v>296.7</v>
      </c>
      <c r="AH104" s="974">
        <v>304.2</v>
      </c>
      <c r="AI104" s="9">
        <v>308.2</v>
      </c>
      <c r="AJ104" s="974">
        <v>315.5</v>
      </c>
      <c r="AK104" s="9">
        <v>327</v>
      </c>
      <c r="AL104" s="969">
        <v>334.4</v>
      </c>
      <c r="AM104" s="924">
        <v>340.1</v>
      </c>
      <c r="AN104" s="969">
        <v>347.5</v>
      </c>
      <c r="AO104" s="12">
        <v>357.2</v>
      </c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</row>
    <row r="105" spans="2:122" x14ac:dyDescent="0.3">
      <c r="B105" s="14" t="s">
        <v>191</v>
      </c>
      <c r="C105" s="627">
        <v>81.400000000000006</v>
      </c>
      <c r="D105" s="923">
        <v>87.1</v>
      </c>
      <c r="E105" s="9">
        <v>98.4</v>
      </c>
      <c r="F105" s="964">
        <v>105.9</v>
      </c>
      <c r="G105" s="9">
        <v>111.5</v>
      </c>
      <c r="H105" s="964">
        <v>117.3</v>
      </c>
      <c r="I105" s="9">
        <v>120.9</v>
      </c>
      <c r="J105" s="964">
        <v>124.7</v>
      </c>
      <c r="K105" s="9">
        <v>126.7</v>
      </c>
      <c r="L105" s="964">
        <v>134.4</v>
      </c>
      <c r="M105" s="9">
        <v>139.9</v>
      </c>
      <c r="N105" s="964">
        <v>147.6</v>
      </c>
      <c r="O105" s="9">
        <v>158.80000000000001</v>
      </c>
      <c r="P105" s="964">
        <v>166.4</v>
      </c>
      <c r="Q105" s="9">
        <v>181.6</v>
      </c>
      <c r="R105" s="964">
        <v>194.8</v>
      </c>
      <c r="S105" s="9">
        <v>204.2</v>
      </c>
      <c r="T105" s="964">
        <v>215.5</v>
      </c>
      <c r="U105" s="9">
        <v>221.1</v>
      </c>
      <c r="V105" s="964">
        <v>230.5</v>
      </c>
      <c r="W105" s="9">
        <v>234.3</v>
      </c>
      <c r="X105" s="964">
        <v>245.7</v>
      </c>
      <c r="Y105" s="9">
        <v>251.4</v>
      </c>
      <c r="Z105" s="964">
        <v>262.8</v>
      </c>
      <c r="AA105" s="9">
        <v>270.39999999999998</v>
      </c>
      <c r="AB105" s="964">
        <v>275.89999999999998</v>
      </c>
      <c r="AC105" s="9">
        <v>283.60000000000002</v>
      </c>
      <c r="AD105" s="964">
        <v>294.8</v>
      </c>
      <c r="AE105" s="9">
        <v>302.3</v>
      </c>
      <c r="AF105" s="964">
        <v>311.8</v>
      </c>
      <c r="AG105" s="9">
        <v>315.60000000000002</v>
      </c>
      <c r="AH105" s="974">
        <v>323.5</v>
      </c>
      <c r="AI105" s="9">
        <v>332.7</v>
      </c>
      <c r="AJ105" s="974">
        <v>340.6</v>
      </c>
      <c r="AK105" s="9">
        <v>347.8</v>
      </c>
      <c r="AL105" s="969">
        <v>355.7</v>
      </c>
      <c r="AM105" s="924">
        <v>361</v>
      </c>
      <c r="AN105" s="969">
        <v>368.8</v>
      </c>
      <c r="AO105" s="12">
        <v>378</v>
      </c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</row>
    <row r="106" spans="2:122" x14ac:dyDescent="0.3">
      <c r="B106" s="14" t="s">
        <v>192</v>
      </c>
      <c r="C106" s="627">
        <v>83.3</v>
      </c>
      <c r="D106" s="923">
        <v>88.9</v>
      </c>
      <c r="E106" s="9">
        <v>100.3</v>
      </c>
      <c r="F106" s="964">
        <v>107.7</v>
      </c>
      <c r="G106" s="9">
        <v>113.5</v>
      </c>
      <c r="H106" s="964">
        <v>120.9</v>
      </c>
      <c r="I106" s="9">
        <v>128.6</v>
      </c>
      <c r="J106" s="964">
        <v>134.4</v>
      </c>
      <c r="K106" s="9">
        <v>138.1</v>
      </c>
      <c r="L106" s="964">
        <v>143.80000000000001</v>
      </c>
      <c r="M106" s="9">
        <v>151.19999999999999</v>
      </c>
      <c r="N106" s="964">
        <v>158.80000000000001</v>
      </c>
      <c r="O106" s="9">
        <v>168.3</v>
      </c>
      <c r="P106" s="964">
        <v>179.4</v>
      </c>
      <c r="Q106" s="9">
        <v>191</v>
      </c>
      <c r="R106" s="964">
        <v>208</v>
      </c>
      <c r="S106" s="9">
        <v>217.3</v>
      </c>
      <c r="T106" s="964">
        <v>226.7</v>
      </c>
      <c r="U106" s="9">
        <v>236.3</v>
      </c>
      <c r="V106" s="964">
        <v>245.7</v>
      </c>
      <c r="W106" s="9">
        <v>249.5</v>
      </c>
      <c r="X106" s="964">
        <v>258.8</v>
      </c>
      <c r="Y106" s="9">
        <v>266.60000000000002</v>
      </c>
      <c r="Z106" s="964">
        <v>279.7</v>
      </c>
      <c r="AA106" s="9">
        <v>289.2</v>
      </c>
      <c r="AB106" s="964">
        <v>292.89999999999998</v>
      </c>
      <c r="AC106" s="9">
        <v>302.3</v>
      </c>
      <c r="AD106" s="964">
        <v>313.8</v>
      </c>
      <c r="AE106" s="9">
        <v>321.3</v>
      </c>
      <c r="AF106" s="964">
        <v>332.7</v>
      </c>
      <c r="AG106" s="9">
        <v>336.5</v>
      </c>
      <c r="AH106" s="974">
        <v>344.9</v>
      </c>
      <c r="AI106" s="9">
        <v>351.6</v>
      </c>
      <c r="AJ106" s="974">
        <v>360</v>
      </c>
      <c r="AK106" s="9">
        <v>368.4</v>
      </c>
      <c r="AL106" s="969">
        <v>376.9</v>
      </c>
      <c r="AM106" s="924">
        <v>383.7</v>
      </c>
      <c r="AN106" s="969">
        <v>392</v>
      </c>
      <c r="AO106" s="12">
        <v>402.6</v>
      </c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</row>
    <row r="107" spans="2:122" x14ac:dyDescent="0.3">
      <c r="B107" s="14" t="s">
        <v>193</v>
      </c>
      <c r="C107" s="627">
        <v>85</v>
      </c>
      <c r="D107" s="923">
        <v>92.7</v>
      </c>
      <c r="E107" s="9">
        <v>102.2</v>
      </c>
      <c r="F107" s="964">
        <v>109.8</v>
      </c>
      <c r="G107" s="9">
        <v>115.4</v>
      </c>
      <c r="H107" s="964">
        <v>124.7</v>
      </c>
      <c r="I107" s="9">
        <v>134.4</v>
      </c>
      <c r="J107" s="964">
        <v>139.9</v>
      </c>
      <c r="K107" s="9">
        <v>143.80000000000001</v>
      </c>
      <c r="L107" s="964">
        <v>151.19999999999999</v>
      </c>
      <c r="M107" s="9">
        <v>158.80000000000001</v>
      </c>
      <c r="N107" s="964">
        <v>168.3</v>
      </c>
      <c r="O107" s="9">
        <v>179.4</v>
      </c>
      <c r="P107" s="964">
        <v>189</v>
      </c>
      <c r="Q107" s="9">
        <v>204.2</v>
      </c>
      <c r="R107" s="964">
        <v>219.3</v>
      </c>
      <c r="S107" s="9">
        <v>228.8</v>
      </c>
      <c r="T107" s="964">
        <v>242.1</v>
      </c>
      <c r="U107" s="9">
        <v>249.5</v>
      </c>
      <c r="V107" s="964">
        <v>258.8</v>
      </c>
      <c r="W107" s="9">
        <v>264.5</v>
      </c>
      <c r="X107" s="964">
        <v>277.8</v>
      </c>
      <c r="Y107" s="9">
        <v>283.60000000000002</v>
      </c>
      <c r="Z107" s="964">
        <v>294.8</v>
      </c>
      <c r="AA107" s="9">
        <v>304.39999999999998</v>
      </c>
      <c r="AB107" s="964">
        <v>308.2</v>
      </c>
      <c r="AC107" s="9">
        <v>317.7</v>
      </c>
      <c r="AD107" s="964">
        <v>332.7</v>
      </c>
      <c r="AE107" s="9">
        <v>340.1</v>
      </c>
      <c r="AF107" s="964">
        <v>349.5</v>
      </c>
      <c r="AG107" s="9">
        <v>357.2</v>
      </c>
      <c r="AH107" s="974">
        <v>366.1</v>
      </c>
      <c r="AI107" s="9">
        <v>374.2</v>
      </c>
      <c r="AJ107" s="974">
        <v>383.2</v>
      </c>
      <c r="AK107" s="9">
        <v>393.3</v>
      </c>
      <c r="AL107" s="969">
        <v>402.1</v>
      </c>
      <c r="AM107" s="924">
        <v>408.3</v>
      </c>
      <c r="AN107" s="969">
        <v>417.2</v>
      </c>
      <c r="AO107" s="12">
        <v>427.2</v>
      </c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</row>
    <row r="108" spans="2:122" x14ac:dyDescent="0.3">
      <c r="B108" s="14" t="s">
        <v>194</v>
      </c>
      <c r="C108" s="627">
        <v>87.1</v>
      </c>
      <c r="D108" s="923">
        <v>94.6</v>
      </c>
      <c r="E108" s="9">
        <v>103.9</v>
      </c>
      <c r="F108" s="964">
        <v>111.5</v>
      </c>
      <c r="G108" s="9">
        <v>117.3</v>
      </c>
      <c r="H108" s="964">
        <v>126.7</v>
      </c>
      <c r="I108" s="9">
        <v>138.1</v>
      </c>
      <c r="J108" s="964">
        <v>143.80000000000001</v>
      </c>
      <c r="K108" s="9">
        <v>153.19999999999999</v>
      </c>
      <c r="L108" s="964">
        <v>160.69999999999999</v>
      </c>
      <c r="M108" s="9">
        <v>168.3</v>
      </c>
      <c r="N108" s="964">
        <v>179.4</v>
      </c>
      <c r="O108" s="9">
        <v>189</v>
      </c>
      <c r="P108" s="964">
        <v>202.3</v>
      </c>
      <c r="Q108" s="9">
        <v>217.3</v>
      </c>
      <c r="R108" s="964">
        <v>232.6</v>
      </c>
      <c r="S108" s="9">
        <v>242.1</v>
      </c>
      <c r="T108" s="964">
        <v>253.4</v>
      </c>
      <c r="U108" s="9">
        <v>262.8</v>
      </c>
      <c r="V108" s="964">
        <v>272.2</v>
      </c>
      <c r="W108" s="9">
        <v>279.7</v>
      </c>
      <c r="X108" s="964">
        <v>291</v>
      </c>
      <c r="Y108" s="9">
        <v>296.7</v>
      </c>
      <c r="Z108" s="964">
        <v>309.89999999999998</v>
      </c>
      <c r="AA108" s="9">
        <v>321.3</v>
      </c>
      <c r="AB108" s="964">
        <v>328.8</v>
      </c>
      <c r="AC108" s="9">
        <v>338.4</v>
      </c>
      <c r="AD108" s="964">
        <v>351.6</v>
      </c>
      <c r="AE108" s="9">
        <v>359</v>
      </c>
      <c r="AF108" s="964">
        <v>370.4</v>
      </c>
      <c r="AG108" s="9">
        <v>374.2</v>
      </c>
      <c r="AH108" s="974">
        <v>383.6</v>
      </c>
      <c r="AI108" s="9">
        <v>393.3</v>
      </c>
      <c r="AJ108" s="974">
        <v>402.5</v>
      </c>
      <c r="AK108" s="9">
        <v>413.8</v>
      </c>
      <c r="AL108" s="969">
        <v>423.2</v>
      </c>
      <c r="AM108" s="924">
        <v>430.8</v>
      </c>
      <c r="AN108" s="969">
        <v>440.2</v>
      </c>
      <c r="AO108" s="12">
        <v>449.8</v>
      </c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</row>
    <row r="109" spans="2:122" x14ac:dyDescent="0.3">
      <c r="B109" s="14" t="s">
        <v>195</v>
      </c>
      <c r="C109" s="627">
        <v>88.9</v>
      </c>
      <c r="D109" s="923">
        <v>96.5</v>
      </c>
      <c r="E109" s="9">
        <v>107.7</v>
      </c>
      <c r="F109" s="964">
        <v>115.4</v>
      </c>
      <c r="G109" s="9">
        <v>124.7</v>
      </c>
      <c r="H109" s="964">
        <v>134.4</v>
      </c>
      <c r="I109" s="9">
        <v>143.80000000000001</v>
      </c>
      <c r="J109" s="964">
        <v>151.19999999999999</v>
      </c>
      <c r="K109" s="9">
        <v>160.69999999999999</v>
      </c>
      <c r="L109" s="964">
        <v>168.3</v>
      </c>
      <c r="M109" s="9">
        <v>179.4</v>
      </c>
      <c r="N109" s="964">
        <v>189</v>
      </c>
      <c r="O109" s="9">
        <v>202.3</v>
      </c>
      <c r="P109" s="964">
        <v>213.7</v>
      </c>
      <c r="Q109" s="9">
        <v>228.8</v>
      </c>
      <c r="R109" s="964">
        <v>245.7</v>
      </c>
      <c r="S109" s="9">
        <v>255</v>
      </c>
      <c r="T109" s="964">
        <v>270.39999999999998</v>
      </c>
      <c r="U109" s="9">
        <v>279.7</v>
      </c>
      <c r="V109" s="964">
        <v>289.2</v>
      </c>
      <c r="W109" s="9">
        <v>296.7</v>
      </c>
      <c r="X109" s="964">
        <v>308.2</v>
      </c>
      <c r="Y109" s="9">
        <v>313.8</v>
      </c>
      <c r="Z109" s="964">
        <v>330.7</v>
      </c>
      <c r="AA109" s="9">
        <v>340.1</v>
      </c>
      <c r="AB109" s="964">
        <v>346</v>
      </c>
      <c r="AC109" s="9">
        <v>357.2</v>
      </c>
      <c r="AD109" s="964">
        <v>370.4</v>
      </c>
      <c r="AE109" s="9">
        <v>378</v>
      </c>
      <c r="AF109" s="964">
        <v>389.3</v>
      </c>
      <c r="AG109" s="9">
        <v>396.8</v>
      </c>
      <c r="AH109" s="974">
        <v>406.6</v>
      </c>
      <c r="AI109" s="9">
        <v>415.7</v>
      </c>
      <c r="AJ109" s="974">
        <v>425.6</v>
      </c>
      <c r="AK109" s="9">
        <v>434.6</v>
      </c>
      <c r="AL109" s="969">
        <v>444.4</v>
      </c>
      <c r="AM109" s="924">
        <v>451.7</v>
      </c>
      <c r="AN109" s="969">
        <v>461.4</v>
      </c>
      <c r="AO109" s="12">
        <v>476.2</v>
      </c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</row>
    <row r="110" spans="2:122" x14ac:dyDescent="0.3">
      <c r="B110" s="14" t="s">
        <v>196</v>
      </c>
      <c r="C110" s="627">
        <v>92.7</v>
      </c>
      <c r="D110" s="923">
        <v>100.3</v>
      </c>
      <c r="E110" s="9">
        <v>111.5</v>
      </c>
      <c r="F110" s="964">
        <v>120.9</v>
      </c>
      <c r="G110" s="9">
        <v>132.30000000000001</v>
      </c>
      <c r="H110" s="964">
        <v>139.9</v>
      </c>
      <c r="I110" s="9">
        <v>151.19999999999999</v>
      </c>
      <c r="J110" s="964">
        <v>158.80000000000001</v>
      </c>
      <c r="K110" s="9">
        <v>168.3</v>
      </c>
      <c r="L110" s="964">
        <v>179.4</v>
      </c>
      <c r="M110" s="9">
        <v>187.2</v>
      </c>
      <c r="N110" s="964">
        <v>200.3</v>
      </c>
      <c r="O110" s="9">
        <v>213.7</v>
      </c>
      <c r="P110" s="964">
        <v>223.2</v>
      </c>
      <c r="Q110" s="9">
        <v>240.1</v>
      </c>
      <c r="R110" s="964">
        <v>257.2</v>
      </c>
      <c r="S110" s="9">
        <v>270.39999999999998</v>
      </c>
      <c r="T110" s="964">
        <v>283.60000000000002</v>
      </c>
      <c r="U110" s="9">
        <v>292.89999999999998</v>
      </c>
      <c r="V110" s="964">
        <v>304.39999999999998</v>
      </c>
      <c r="W110" s="9">
        <v>309.89999999999998</v>
      </c>
      <c r="X110" s="964">
        <v>323.2</v>
      </c>
      <c r="Y110" s="9">
        <v>330.7</v>
      </c>
      <c r="Z110" s="964">
        <v>343.9</v>
      </c>
      <c r="AA110" s="9">
        <v>355.4</v>
      </c>
      <c r="AB110" s="964">
        <v>361</v>
      </c>
      <c r="AC110" s="9">
        <v>372.3</v>
      </c>
      <c r="AD110" s="964">
        <v>387.4</v>
      </c>
      <c r="AE110" s="9">
        <v>396.8</v>
      </c>
      <c r="AF110" s="964">
        <v>408.3</v>
      </c>
      <c r="AG110" s="9">
        <v>415.7</v>
      </c>
      <c r="AH110" s="974">
        <v>426.1</v>
      </c>
      <c r="AI110" s="9">
        <v>434.6</v>
      </c>
      <c r="AJ110" s="974">
        <v>445</v>
      </c>
      <c r="AK110" s="9">
        <v>457.3</v>
      </c>
      <c r="AL110" s="969">
        <v>467.7</v>
      </c>
      <c r="AM110" s="924">
        <v>476.2</v>
      </c>
      <c r="AN110" s="969">
        <v>486.5</v>
      </c>
      <c r="AO110" s="12">
        <v>497.1</v>
      </c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</row>
    <row r="111" spans="2:122" x14ac:dyDescent="0.3">
      <c r="B111" s="14" t="s">
        <v>197</v>
      </c>
      <c r="C111" s="627">
        <v>96.5</v>
      </c>
      <c r="D111" s="923">
        <v>105.9</v>
      </c>
      <c r="E111" s="9">
        <v>115.4</v>
      </c>
      <c r="F111" s="964">
        <v>126.7</v>
      </c>
      <c r="G111" s="9">
        <v>138.1</v>
      </c>
      <c r="H111" s="964">
        <v>147.6</v>
      </c>
      <c r="I111" s="9">
        <v>158.80000000000001</v>
      </c>
      <c r="J111" s="964">
        <v>168.3</v>
      </c>
      <c r="K111" s="9">
        <v>179.4</v>
      </c>
      <c r="L111" s="964">
        <v>189</v>
      </c>
      <c r="M111" s="9">
        <v>200.3</v>
      </c>
      <c r="N111" s="964">
        <v>211.7</v>
      </c>
      <c r="O111" s="9">
        <v>223.2</v>
      </c>
      <c r="P111" s="964">
        <v>234.3</v>
      </c>
      <c r="Q111" s="9">
        <v>251.4</v>
      </c>
      <c r="R111" s="964">
        <v>270.39999999999998</v>
      </c>
      <c r="S111" s="9">
        <v>281.60000000000002</v>
      </c>
      <c r="T111" s="964">
        <v>294.8</v>
      </c>
      <c r="U111" s="9">
        <v>304.39999999999998</v>
      </c>
      <c r="V111" s="964">
        <v>315.60000000000002</v>
      </c>
      <c r="W111" s="9">
        <v>327</v>
      </c>
      <c r="X111" s="964">
        <v>338.4</v>
      </c>
      <c r="Y111" s="9">
        <v>346</v>
      </c>
      <c r="Z111" s="964">
        <v>361</v>
      </c>
      <c r="AA111" s="9">
        <v>374.2</v>
      </c>
      <c r="AB111" s="964">
        <v>380</v>
      </c>
      <c r="AC111" s="9">
        <v>393.3</v>
      </c>
      <c r="AD111" s="964">
        <v>406.3</v>
      </c>
      <c r="AE111" s="9">
        <v>415.7</v>
      </c>
      <c r="AF111" s="964">
        <v>427.2</v>
      </c>
      <c r="AG111" s="9">
        <v>432.8</v>
      </c>
      <c r="AH111" s="974">
        <v>443.6</v>
      </c>
      <c r="AI111" s="9">
        <v>451.7</v>
      </c>
      <c r="AJ111" s="974">
        <v>462.4</v>
      </c>
      <c r="AK111" s="9">
        <v>478.1</v>
      </c>
      <c r="AL111" s="969">
        <v>489</v>
      </c>
      <c r="AM111" s="924">
        <v>497.1</v>
      </c>
      <c r="AN111" s="969">
        <v>507.9</v>
      </c>
      <c r="AO111" s="12">
        <v>521.6</v>
      </c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</row>
    <row r="112" spans="2:122" x14ac:dyDescent="0.3">
      <c r="B112" s="14" t="s">
        <v>198</v>
      </c>
      <c r="C112" s="627">
        <v>103.9</v>
      </c>
      <c r="D112" s="923">
        <v>113.5</v>
      </c>
      <c r="E112" s="9">
        <v>124.7</v>
      </c>
      <c r="F112" s="964">
        <v>136.1</v>
      </c>
      <c r="G112" s="9">
        <v>145.5</v>
      </c>
      <c r="H112" s="964">
        <v>158.80000000000001</v>
      </c>
      <c r="I112" s="9">
        <v>168.3</v>
      </c>
      <c r="J112" s="964">
        <v>179.4</v>
      </c>
      <c r="K112" s="9">
        <v>189</v>
      </c>
      <c r="L112" s="964">
        <v>202.3</v>
      </c>
      <c r="M112" s="9">
        <v>213.7</v>
      </c>
      <c r="N112" s="964">
        <v>223.2</v>
      </c>
      <c r="O112" s="9">
        <v>232.6</v>
      </c>
      <c r="P112" s="964">
        <v>245.7</v>
      </c>
      <c r="Q112" s="9">
        <v>264.5</v>
      </c>
      <c r="R112" s="964">
        <v>283.60000000000002</v>
      </c>
      <c r="S112" s="9">
        <v>292.89999999999998</v>
      </c>
      <c r="T112" s="964">
        <v>308.2</v>
      </c>
      <c r="U112" s="9">
        <v>319.39999999999998</v>
      </c>
      <c r="V112" s="964">
        <v>332.7</v>
      </c>
      <c r="W112" s="9">
        <v>340.1</v>
      </c>
      <c r="X112" s="964">
        <v>351.6</v>
      </c>
      <c r="Y112" s="9">
        <v>359</v>
      </c>
      <c r="Z112" s="964">
        <v>376.2</v>
      </c>
      <c r="AA112" s="9">
        <v>387.4</v>
      </c>
      <c r="AB112" s="964">
        <v>395</v>
      </c>
      <c r="AC112" s="9">
        <v>408.3</v>
      </c>
      <c r="AD112" s="964">
        <v>425.1</v>
      </c>
      <c r="AE112" s="9">
        <v>434.6</v>
      </c>
      <c r="AF112" s="964">
        <v>446</v>
      </c>
      <c r="AG112" s="9">
        <v>453.5</v>
      </c>
      <c r="AH112" s="974">
        <v>464.8</v>
      </c>
      <c r="AI112" s="9">
        <v>476.2</v>
      </c>
      <c r="AJ112" s="974">
        <v>487.5</v>
      </c>
      <c r="AK112" s="9">
        <v>498.8</v>
      </c>
      <c r="AL112" s="969">
        <v>510.2</v>
      </c>
      <c r="AM112" s="924">
        <v>521.6</v>
      </c>
      <c r="AN112" s="969">
        <v>532.9</v>
      </c>
      <c r="AO112" s="12">
        <v>546.20000000000005</v>
      </c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</row>
    <row r="113" spans="2:121" x14ac:dyDescent="0.3">
      <c r="B113" s="14" t="s">
        <v>199</v>
      </c>
      <c r="C113" s="627">
        <v>109.8</v>
      </c>
      <c r="D113" s="923">
        <v>120.9</v>
      </c>
      <c r="E113" s="9">
        <v>134.4</v>
      </c>
      <c r="F113" s="964">
        <v>143.80000000000001</v>
      </c>
      <c r="G113" s="9">
        <v>157</v>
      </c>
      <c r="H113" s="964">
        <v>166.4</v>
      </c>
      <c r="I113" s="9">
        <v>179.4</v>
      </c>
      <c r="J113" s="964">
        <v>189</v>
      </c>
      <c r="K113" s="9">
        <v>202.3</v>
      </c>
      <c r="L113" s="964">
        <v>213.7</v>
      </c>
      <c r="M113" s="9">
        <v>223.2</v>
      </c>
      <c r="N113" s="964">
        <v>234.3</v>
      </c>
      <c r="O113" s="9">
        <v>245.7</v>
      </c>
      <c r="P113" s="964">
        <v>257.2</v>
      </c>
      <c r="Q113" s="9">
        <v>275.89999999999998</v>
      </c>
      <c r="R113" s="964">
        <v>294.8</v>
      </c>
      <c r="S113" s="9">
        <v>306.10000000000002</v>
      </c>
      <c r="T113" s="964">
        <v>323.2</v>
      </c>
      <c r="U113" s="9">
        <v>334.4</v>
      </c>
      <c r="V113" s="964">
        <v>346</v>
      </c>
      <c r="W113" s="9">
        <v>355.4</v>
      </c>
      <c r="X113" s="964">
        <v>370.4</v>
      </c>
      <c r="Y113" s="9">
        <v>378</v>
      </c>
      <c r="Z113" s="964">
        <v>395</v>
      </c>
      <c r="AA113" s="9">
        <v>406.3</v>
      </c>
      <c r="AB113" s="964">
        <v>415.7</v>
      </c>
      <c r="AC113" s="9">
        <v>427.2</v>
      </c>
      <c r="AD113" s="964">
        <v>442.3</v>
      </c>
      <c r="AE113" s="9">
        <v>451.7</v>
      </c>
      <c r="AF113" s="964">
        <v>466.8</v>
      </c>
      <c r="AG113" s="9">
        <v>474.4</v>
      </c>
      <c r="AH113" s="974">
        <v>486.3</v>
      </c>
      <c r="AI113" s="9">
        <v>495</v>
      </c>
      <c r="AJ113" s="974">
        <v>506.8</v>
      </c>
      <c r="AK113" s="9">
        <v>521.6</v>
      </c>
      <c r="AL113" s="969">
        <v>533.4</v>
      </c>
      <c r="AM113" s="924">
        <v>542.4</v>
      </c>
      <c r="AN113" s="969">
        <v>554.1</v>
      </c>
      <c r="AO113" s="12">
        <v>568.79999999999995</v>
      </c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</row>
    <row r="114" spans="2:121" x14ac:dyDescent="0.3">
      <c r="B114" s="14" t="s">
        <v>200</v>
      </c>
      <c r="C114" s="627">
        <v>120.9</v>
      </c>
      <c r="D114" s="923">
        <v>134.4</v>
      </c>
      <c r="E114" s="9">
        <v>145.5</v>
      </c>
      <c r="F114" s="964">
        <v>157</v>
      </c>
      <c r="G114" s="9">
        <v>168.3</v>
      </c>
      <c r="H114" s="964">
        <v>181.6</v>
      </c>
      <c r="I114" s="9">
        <v>191</v>
      </c>
      <c r="J114" s="964">
        <v>204.2</v>
      </c>
      <c r="K114" s="9">
        <v>217.3</v>
      </c>
      <c r="L114" s="964">
        <v>228.8</v>
      </c>
      <c r="M114" s="9">
        <v>240.1</v>
      </c>
      <c r="N114" s="964">
        <v>251.4</v>
      </c>
      <c r="O114" s="9">
        <v>264.5</v>
      </c>
      <c r="P114" s="964">
        <v>275.89999999999998</v>
      </c>
      <c r="Q114" s="9">
        <v>287.3</v>
      </c>
      <c r="R114" s="964">
        <v>306.10000000000002</v>
      </c>
      <c r="S114" s="9">
        <v>317.7</v>
      </c>
      <c r="T114" s="964">
        <v>336.5</v>
      </c>
      <c r="U114" s="9">
        <v>346</v>
      </c>
      <c r="V114" s="964">
        <v>359</v>
      </c>
      <c r="W114" s="9">
        <v>368.4</v>
      </c>
      <c r="X114" s="964">
        <v>383.7</v>
      </c>
      <c r="Y114" s="9">
        <v>393.3</v>
      </c>
      <c r="Z114" s="964">
        <v>408.3</v>
      </c>
      <c r="AA114" s="9">
        <v>423.3</v>
      </c>
      <c r="AB114" s="964">
        <v>428.9</v>
      </c>
      <c r="AC114" s="9">
        <v>443.9</v>
      </c>
      <c r="AD114" s="964">
        <v>462.9</v>
      </c>
      <c r="AE114" s="9">
        <v>472.4</v>
      </c>
      <c r="AF114" s="964">
        <v>485.6</v>
      </c>
      <c r="AG114" s="9">
        <v>493.2</v>
      </c>
      <c r="AH114" s="974">
        <v>505.5</v>
      </c>
      <c r="AI114" s="9">
        <v>516</v>
      </c>
      <c r="AJ114" s="974">
        <v>528.29999999999995</v>
      </c>
      <c r="AK114" s="9">
        <v>544.29999999999995</v>
      </c>
      <c r="AL114" s="969">
        <v>556.6</v>
      </c>
      <c r="AM114" s="924">
        <v>565.1</v>
      </c>
      <c r="AN114" s="969">
        <v>577.29999999999995</v>
      </c>
      <c r="AO114" s="12">
        <v>593.4</v>
      </c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</row>
    <row r="115" spans="2:121" x14ac:dyDescent="0.3">
      <c r="B115" s="725" t="s">
        <v>201</v>
      </c>
      <c r="C115" s="921">
        <v>132.30000000000001</v>
      </c>
      <c r="D115" s="923">
        <v>145.5</v>
      </c>
      <c r="E115" s="964">
        <v>158.80000000000001</v>
      </c>
      <c r="F115" s="964">
        <v>170.1</v>
      </c>
      <c r="G115" s="964">
        <v>183.3</v>
      </c>
      <c r="H115" s="964">
        <v>194.8</v>
      </c>
      <c r="I115" s="964">
        <v>208</v>
      </c>
      <c r="J115" s="964">
        <v>219.3</v>
      </c>
      <c r="K115" s="964">
        <v>232.6</v>
      </c>
      <c r="L115" s="964">
        <v>245.7</v>
      </c>
      <c r="M115" s="964">
        <v>257.2</v>
      </c>
      <c r="N115" s="964">
        <v>270.39999999999998</v>
      </c>
      <c r="O115" s="964">
        <v>283.60000000000002</v>
      </c>
      <c r="P115" s="964">
        <v>294.8</v>
      </c>
      <c r="Q115" s="964">
        <v>306.10000000000002</v>
      </c>
      <c r="R115" s="974">
        <v>318.89999999999998</v>
      </c>
      <c r="S115" s="964">
        <v>330.8</v>
      </c>
      <c r="T115" s="974">
        <v>350.5</v>
      </c>
      <c r="U115" s="964">
        <v>360.4</v>
      </c>
      <c r="V115" s="974">
        <v>374</v>
      </c>
      <c r="W115" s="964">
        <v>383.8</v>
      </c>
      <c r="X115" s="974">
        <v>399.7</v>
      </c>
      <c r="Y115" s="964">
        <v>409.6</v>
      </c>
      <c r="Z115" s="974">
        <v>425.3</v>
      </c>
      <c r="AA115" s="964">
        <v>441</v>
      </c>
      <c r="AB115" s="974">
        <v>446.8</v>
      </c>
      <c r="AC115" s="964">
        <v>462.5</v>
      </c>
      <c r="AD115" s="974">
        <v>482.2</v>
      </c>
      <c r="AE115" s="964">
        <v>492</v>
      </c>
      <c r="AF115" s="974">
        <v>505.8</v>
      </c>
      <c r="AG115" s="964">
        <v>513.79999999999995</v>
      </c>
      <c r="AH115" s="974">
        <v>526.6</v>
      </c>
      <c r="AI115" s="964">
        <v>537.6</v>
      </c>
      <c r="AJ115" s="974">
        <v>550.29999999999995</v>
      </c>
      <c r="AK115" s="964">
        <v>566.9</v>
      </c>
      <c r="AL115" s="969">
        <v>579.79999999999995</v>
      </c>
      <c r="AM115" s="924">
        <v>588.6</v>
      </c>
      <c r="AN115" s="969">
        <v>601.4</v>
      </c>
      <c r="AO115" s="922">
        <v>618.1</v>
      </c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</row>
    <row r="116" spans="2:121" x14ac:dyDescent="0.3">
      <c r="B116" s="14" t="s">
        <v>202</v>
      </c>
      <c r="C116" s="627">
        <v>139.9</v>
      </c>
      <c r="D116" s="923">
        <v>153.19999999999999</v>
      </c>
      <c r="E116" s="9">
        <v>164.4</v>
      </c>
      <c r="F116" s="964">
        <v>179.4</v>
      </c>
      <c r="G116" s="9">
        <v>191</v>
      </c>
      <c r="H116" s="964">
        <v>204.2</v>
      </c>
      <c r="I116" s="9">
        <v>217.3</v>
      </c>
      <c r="J116" s="964">
        <v>228.8</v>
      </c>
      <c r="K116" s="9">
        <v>242.1</v>
      </c>
      <c r="L116" s="964">
        <v>255</v>
      </c>
      <c r="M116" s="9">
        <v>270.39999999999998</v>
      </c>
      <c r="N116" s="964">
        <v>281.60000000000002</v>
      </c>
      <c r="O116" s="9">
        <v>292.89999999999998</v>
      </c>
      <c r="P116" s="964">
        <v>306.10000000000002</v>
      </c>
      <c r="Q116" s="9">
        <v>317.7</v>
      </c>
      <c r="R116" s="974">
        <v>330.8</v>
      </c>
      <c r="S116" s="9">
        <v>346</v>
      </c>
      <c r="T116" s="964">
        <v>361</v>
      </c>
      <c r="U116" s="9">
        <v>374.2</v>
      </c>
      <c r="V116" s="974">
        <v>387.4</v>
      </c>
      <c r="W116" s="9">
        <v>398.7</v>
      </c>
      <c r="X116" s="974">
        <v>413.8</v>
      </c>
      <c r="Y116" s="9">
        <v>423.3</v>
      </c>
      <c r="Z116" s="974">
        <v>440.4</v>
      </c>
      <c r="AA116" s="9">
        <v>457.3</v>
      </c>
      <c r="AB116" s="974">
        <v>464.8</v>
      </c>
      <c r="AC116" s="9">
        <v>480</v>
      </c>
      <c r="AD116" s="974">
        <v>497.1</v>
      </c>
      <c r="AE116" s="9">
        <v>510.2</v>
      </c>
      <c r="AF116" s="974">
        <v>525.4</v>
      </c>
      <c r="AG116" s="9">
        <v>534.9</v>
      </c>
      <c r="AH116" s="974">
        <v>548.29999999999995</v>
      </c>
      <c r="AI116" s="9">
        <v>559.4</v>
      </c>
      <c r="AJ116" s="974">
        <v>572.70000000000005</v>
      </c>
      <c r="AK116" s="9">
        <v>587.6</v>
      </c>
      <c r="AL116" s="969">
        <v>601</v>
      </c>
      <c r="AM116" s="924">
        <v>612.29999999999995</v>
      </c>
      <c r="AN116" s="969">
        <v>625.6</v>
      </c>
      <c r="AO116" s="12">
        <v>638.70000000000005</v>
      </c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</row>
    <row r="117" spans="2:121" x14ac:dyDescent="0.3">
      <c r="B117" s="725" t="s">
        <v>203</v>
      </c>
      <c r="C117" s="921">
        <v>149.5</v>
      </c>
      <c r="D117" s="923">
        <v>160.69999999999999</v>
      </c>
      <c r="E117" s="964">
        <v>174</v>
      </c>
      <c r="F117" s="964">
        <v>189</v>
      </c>
      <c r="G117" s="964">
        <v>202.3</v>
      </c>
      <c r="H117" s="964">
        <v>215.5</v>
      </c>
      <c r="I117" s="964">
        <v>226.7</v>
      </c>
      <c r="J117" s="964">
        <v>242.1</v>
      </c>
      <c r="K117" s="964">
        <v>253.4</v>
      </c>
      <c r="L117" s="964">
        <v>270.39999999999998</v>
      </c>
      <c r="M117" s="964">
        <v>283.60000000000002</v>
      </c>
      <c r="N117" s="964">
        <v>294.8</v>
      </c>
      <c r="O117" s="964">
        <v>308.2</v>
      </c>
      <c r="P117" s="964">
        <v>323.2</v>
      </c>
      <c r="Q117" s="964">
        <v>336.5</v>
      </c>
      <c r="R117" s="974">
        <v>350.5</v>
      </c>
      <c r="S117" s="964">
        <v>361</v>
      </c>
      <c r="T117" s="974">
        <v>374.9</v>
      </c>
      <c r="U117" s="964">
        <v>388.6</v>
      </c>
      <c r="V117" s="974">
        <v>402.2</v>
      </c>
      <c r="W117" s="964">
        <v>414.1</v>
      </c>
      <c r="X117" s="974">
        <v>429.7</v>
      </c>
      <c r="Y117" s="964">
        <v>439.7</v>
      </c>
      <c r="Z117" s="974">
        <v>457.4</v>
      </c>
      <c r="AA117" s="964">
        <v>474.8</v>
      </c>
      <c r="AB117" s="974">
        <v>482.8</v>
      </c>
      <c r="AC117" s="964">
        <v>498.4</v>
      </c>
      <c r="AD117" s="974">
        <v>516.1</v>
      </c>
      <c r="AE117" s="964">
        <v>529.70000000000005</v>
      </c>
      <c r="AF117" s="974">
        <v>545.6</v>
      </c>
      <c r="AG117" s="964">
        <v>555.5</v>
      </c>
      <c r="AH117" s="974">
        <v>569.4</v>
      </c>
      <c r="AI117" s="964">
        <v>580.9</v>
      </c>
      <c r="AJ117" s="974">
        <v>594.70000000000005</v>
      </c>
      <c r="AK117" s="964">
        <v>610.29999999999995</v>
      </c>
      <c r="AL117" s="969">
        <v>624.1</v>
      </c>
      <c r="AM117" s="924">
        <v>635.79999999999995</v>
      </c>
      <c r="AN117" s="969">
        <v>649.6</v>
      </c>
      <c r="AO117" s="922">
        <v>663.3</v>
      </c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</row>
    <row r="118" spans="2:121" x14ac:dyDescent="0.3">
      <c r="B118" s="725" t="s">
        <v>204</v>
      </c>
      <c r="C118" s="921">
        <v>153.19999999999999</v>
      </c>
      <c r="D118" s="923">
        <v>166.4</v>
      </c>
      <c r="E118" s="964">
        <v>179.4</v>
      </c>
      <c r="F118" s="964">
        <v>194.8</v>
      </c>
      <c r="G118" s="964">
        <v>208</v>
      </c>
      <c r="H118" s="964">
        <v>221.1</v>
      </c>
      <c r="I118" s="964">
        <v>236.3</v>
      </c>
      <c r="J118" s="964">
        <v>249.5</v>
      </c>
      <c r="K118" s="964">
        <v>262.8</v>
      </c>
      <c r="L118" s="964">
        <v>279.7</v>
      </c>
      <c r="M118" s="964">
        <v>292.89999999999998</v>
      </c>
      <c r="N118" s="964">
        <v>304.39999999999998</v>
      </c>
      <c r="O118" s="964">
        <v>319.39999999999998</v>
      </c>
      <c r="P118" s="964">
        <v>334.4</v>
      </c>
      <c r="Q118" s="964">
        <v>346</v>
      </c>
      <c r="R118" s="974">
        <v>360.4</v>
      </c>
      <c r="S118" s="964">
        <v>374.2</v>
      </c>
      <c r="T118" s="974">
        <v>388.6</v>
      </c>
      <c r="U118" s="964">
        <v>404.4</v>
      </c>
      <c r="V118" s="974">
        <v>418</v>
      </c>
      <c r="W118" s="964">
        <v>430.8</v>
      </c>
      <c r="X118" s="974">
        <v>445.4</v>
      </c>
      <c r="Y118" s="964">
        <v>459.3</v>
      </c>
      <c r="Z118" s="974">
        <v>476.4</v>
      </c>
      <c r="AA118" s="964">
        <v>493.2</v>
      </c>
      <c r="AB118" s="974">
        <v>505.5</v>
      </c>
      <c r="AC118" s="964">
        <v>517.79999999999995</v>
      </c>
      <c r="AD118" s="974">
        <v>534.9</v>
      </c>
      <c r="AE118" s="964">
        <v>551.79999999999995</v>
      </c>
      <c r="AF118" s="974">
        <v>564.1</v>
      </c>
      <c r="AG118" s="964">
        <v>576.4</v>
      </c>
      <c r="AH118" s="974">
        <v>590.79999999999995</v>
      </c>
      <c r="AI118" s="964">
        <v>604.6</v>
      </c>
      <c r="AJ118" s="974">
        <v>619</v>
      </c>
      <c r="AK118" s="964">
        <v>632.9</v>
      </c>
      <c r="AL118" s="969">
        <v>647.4</v>
      </c>
      <c r="AM118" s="924">
        <v>661.4</v>
      </c>
      <c r="AN118" s="969">
        <v>675.7</v>
      </c>
      <c r="AO118" s="922">
        <v>691.6</v>
      </c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</row>
    <row r="119" spans="2:121" x14ac:dyDescent="0.3">
      <c r="B119" s="725" t="s">
        <v>205</v>
      </c>
      <c r="C119" s="921">
        <v>158.80000000000001</v>
      </c>
      <c r="D119" s="923">
        <v>172.1</v>
      </c>
      <c r="E119" s="964">
        <v>189</v>
      </c>
      <c r="F119" s="964">
        <v>204.2</v>
      </c>
      <c r="G119" s="964">
        <v>215.5</v>
      </c>
      <c r="H119" s="964">
        <v>230.5</v>
      </c>
      <c r="I119" s="964">
        <v>245.7</v>
      </c>
      <c r="J119" s="964">
        <v>258.8</v>
      </c>
      <c r="K119" s="964">
        <v>272.2</v>
      </c>
      <c r="L119" s="964">
        <v>289.2</v>
      </c>
      <c r="M119" s="964">
        <v>304.39999999999998</v>
      </c>
      <c r="N119" s="964">
        <v>315.60000000000002</v>
      </c>
      <c r="O119" s="964">
        <v>332.7</v>
      </c>
      <c r="P119" s="964">
        <v>346</v>
      </c>
      <c r="Q119" s="964">
        <v>359</v>
      </c>
      <c r="R119" s="974">
        <v>374</v>
      </c>
      <c r="S119" s="964">
        <v>387.4</v>
      </c>
      <c r="T119" s="974">
        <v>402.2</v>
      </c>
      <c r="U119" s="964">
        <v>418</v>
      </c>
      <c r="V119" s="974">
        <v>432.9</v>
      </c>
      <c r="W119" s="964">
        <v>446.2</v>
      </c>
      <c r="X119" s="974">
        <v>461.2</v>
      </c>
      <c r="Y119" s="964">
        <v>475.8</v>
      </c>
      <c r="Z119" s="974">
        <v>493.4</v>
      </c>
      <c r="AA119" s="964">
        <v>510.8</v>
      </c>
      <c r="AB119" s="974">
        <v>523.70000000000005</v>
      </c>
      <c r="AC119" s="964">
        <v>536.29999999999995</v>
      </c>
      <c r="AD119" s="974">
        <v>554</v>
      </c>
      <c r="AE119" s="964">
        <v>571.4</v>
      </c>
      <c r="AF119" s="974">
        <v>584.20000000000005</v>
      </c>
      <c r="AG119" s="964">
        <v>597</v>
      </c>
      <c r="AH119" s="974">
        <v>611.79999999999995</v>
      </c>
      <c r="AI119" s="964">
        <v>626.20000000000005</v>
      </c>
      <c r="AJ119" s="974">
        <v>641.1</v>
      </c>
      <c r="AK119" s="964">
        <v>655.6</v>
      </c>
      <c r="AL119" s="969">
        <v>670.4</v>
      </c>
      <c r="AM119" s="924">
        <v>685</v>
      </c>
      <c r="AN119" s="969">
        <v>699.8</v>
      </c>
      <c r="AO119" s="922">
        <v>716.3</v>
      </c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</row>
    <row r="120" spans="2:121" x14ac:dyDescent="0.3">
      <c r="B120" s="14" t="s">
        <v>298</v>
      </c>
      <c r="C120" s="627">
        <v>162.6</v>
      </c>
      <c r="D120" s="923">
        <v>175.9</v>
      </c>
      <c r="E120" s="9">
        <v>191</v>
      </c>
      <c r="F120" s="964">
        <v>206.1</v>
      </c>
      <c r="G120" s="9">
        <v>221.1</v>
      </c>
      <c r="H120" s="964">
        <v>234.3</v>
      </c>
      <c r="I120" s="9">
        <v>249.5</v>
      </c>
      <c r="J120" s="964">
        <v>264.5</v>
      </c>
      <c r="K120" s="9">
        <v>279.7</v>
      </c>
      <c r="L120" s="964">
        <v>296.7</v>
      </c>
      <c r="M120" s="9">
        <v>309.89999999999998</v>
      </c>
      <c r="N120" s="964">
        <v>327</v>
      </c>
      <c r="O120" s="9">
        <v>340.1</v>
      </c>
      <c r="P120" s="964">
        <v>355.4</v>
      </c>
      <c r="Q120" s="9">
        <v>368.4</v>
      </c>
      <c r="R120" s="974">
        <v>383.8</v>
      </c>
      <c r="S120" s="9">
        <v>398.7</v>
      </c>
      <c r="T120" s="974">
        <v>414.1</v>
      </c>
      <c r="U120" s="9">
        <v>430.8</v>
      </c>
      <c r="V120" s="974">
        <v>446.2</v>
      </c>
      <c r="W120" s="9">
        <v>459.3</v>
      </c>
      <c r="X120" s="974">
        <v>476.2</v>
      </c>
      <c r="Y120" s="9">
        <v>485.6</v>
      </c>
      <c r="Z120" s="974">
        <v>508.3</v>
      </c>
      <c r="AA120" s="9">
        <v>525.4</v>
      </c>
      <c r="AB120" s="974">
        <v>532.79999999999995</v>
      </c>
      <c r="AC120" s="9">
        <v>550</v>
      </c>
      <c r="AD120" s="974">
        <v>570.6</v>
      </c>
      <c r="AE120" s="9">
        <v>583.79999999999995</v>
      </c>
      <c r="AF120" s="974">
        <v>604.6</v>
      </c>
      <c r="AG120" s="9">
        <v>612.29999999999995</v>
      </c>
      <c r="AH120" s="974">
        <v>627.6</v>
      </c>
      <c r="AI120" s="9">
        <v>640.70000000000005</v>
      </c>
      <c r="AJ120" s="974">
        <v>655.9</v>
      </c>
      <c r="AK120" s="9">
        <v>672.7</v>
      </c>
      <c r="AL120" s="969">
        <v>688</v>
      </c>
      <c r="AM120" s="924">
        <v>701.1</v>
      </c>
      <c r="AN120" s="969">
        <v>716.4</v>
      </c>
      <c r="AO120" s="12">
        <v>736.8</v>
      </c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</row>
    <row r="121" spans="2:121" x14ac:dyDescent="0.3">
      <c r="B121" s="725" t="s">
        <v>299</v>
      </c>
      <c r="C121" s="921">
        <v>168.3</v>
      </c>
      <c r="D121" s="923">
        <v>185.3</v>
      </c>
      <c r="E121" s="964">
        <v>202.3</v>
      </c>
      <c r="F121" s="964">
        <v>215.5</v>
      </c>
      <c r="G121" s="964">
        <v>230.5</v>
      </c>
      <c r="H121" s="964">
        <v>245.7</v>
      </c>
      <c r="I121" s="964">
        <v>258.8</v>
      </c>
      <c r="J121" s="964">
        <v>277.8</v>
      </c>
      <c r="K121" s="964">
        <v>291</v>
      </c>
      <c r="L121" s="964">
        <v>308.2</v>
      </c>
      <c r="M121" s="964">
        <v>323.2</v>
      </c>
      <c r="N121" s="964">
        <v>338.4</v>
      </c>
      <c r="O121" s="964">
        <v>351.6</v>
      </c>
      <c r="P121" s="964">
        <v>370.4</v>
      </c>
      <c r="Q121" s="964">
        <v>383.7</v>
      </c>
      <c r="R121" s="974">
        <v>399.7</v>
      </c>
      <c r="S121" s="964">
        <v>413.8</v>
      </c>
      <c r="T121" s="974">
        <v>429.7</v>
      </c>
      <c r="U121" s="964">
        <v>445.4</v>
      </c>
      <c r="V121" s="974">
        <v>461.2</v>
      </c>
      <c r="W121" s="964">
        <v>476.2</v>
      </c>
      <c r="X121" s="974">
        <v>492</v>
      </c>
      <c r="Y121" s="964">
        <v>501.8</v>
      </c>
      <c r="Z121" s="974">
        <v>525.29999999999995</v>
      </c>
      <c r="AA121" s="964">
        <v>542.9</v>
      </c>
      <c r="AB121" s="974">
        <v>550.6</v>
      </c>
      <c r="AC121" s="964">
        <v>568.4</v>
      </c>
      <c r="AD121" s="974">
        <v>589.6</v>
      </c>
      <c r="AE121" s="964">
        <v>603.29999999999995</v>
      </c>
      <c r="AF121" s="974">
        <v>624.79999999999995</v>
      </c>
      <c r="AG121" s="964">
        <v>632.70000000000005</v>
      </c>
      <c r="AH121" s="974">
        <v>648.5</v>
      </c>
      <c r="AI121" s="964">
        <v>662</v>
      </c>
      <c r="AJ121" s="974">
        <v>677.7</v>
      </c>
      <c r="AK121" s="964">
        <v>695.1</v>
      </c>
      <c r="AL121" s="969">
        <v>710.9</v>
      </c>
      <c r="AM121" s="924">
        <v>724.5</v>
      </c>
      <c r="AN121" s="969">
        <v>740.2</v>
      </c>
      <c r="AO121" s="922">
        <v>761.4</v>
      </c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</row>
    <row r="122" spans="2:121" x14ac:dyDescent="0.3">
      <c r="B122" s="725" t="s">
        <v>300</v>
      </c>
      <c r="C122" s="921">
        <v>172.1</v>
      </c>
      <c r="D122" s="923">
        <v>189</v>
      </c>
      <c r="E122" s="964">
        <v>206.1</v>
      </c>
      <c r="F122" s="964">
        <v>219.3</v>
      </c>
      <c r="G122" s="964">
        <v>236.3</v>
      </c>
      <c r="H122" s="964">
        <v>251.4</v>
      </c>
      <c r="I122" s="964">
        <v>266.60000000000002</v>
      </c>
      <c r="J122" s="964">
        <v>283.60000000000002</v>
      </c>
      <c r="K122" s="964">
        <v>296.7</v>
      </c>
      <c r="L122" s="964">
        <v>313.8</v>
      </c>
      <c r="M122" s="964">
        <v>330.7</v>
      </c>
      <c r="N122" s="964">
        <v>346</v>
      </c>
      <c r="O122" s="964">
        <v>359</v>
      </c>
      <c r="P122" s="964">
        <v>378</v>
      </c>
      <c r="Q122" s="964">
        <v>393.3</v>
      </c>
      <c r="R122" s="974">
        <v>409.6</v>
      </c>
      <c r="S122" s="964">
        <v>423.3</v>
      </c>
      <c r="T122" s="974">
        <v>439.7</v>
      </c>
      <c r="U122" s="964">
        <v>459.3</v>
      </c>
      <c r="V122" s="974">
        <v>475.8</v>
      </c>
      <c r="W122" s="964">
        <v>485.6</v>
      </c>
      <c r="X122" s="974">
        <v>501.8</v>
      </c>
      <c r="Y122" s="964">
        <v>516</v>
      </c>
      <c r="Z122" s="974">
        <v>535.70000000000005</v>
      </c>
      <c r="AA122" s="964">
        <v>555.6</v>
      </c>
      <c r="AB122" s="974">
        <v>569</v>
      </c>
      <c r="AC122" s="964">
        <v>582.20000000000005</v>
      </c>
      <c r="AD122" s="974">
        <v>600.9</v>
      </c>
      <c r="AE122" s="964">
        <v>619.9</v>
      </c>
      <c r="AF122" s="974">
        <v>634.20000000000005</v>
      </c>
      <c r="AG122" s="964">
        <v>648.20000000000005</v>
      </c>
      <c r="AH122" s="974">
        <v>664.5</v>
      </c>
      <c r="AI122" s="964">
        <v>678.4</v>
      </c>
      <c r="AJ122" s="974">
        <v>694.5</v>
      </c>
      <c r="AK122" s="964">
        <v>712.3</v>
      </c>
      <c r="AL122" s="969">
        <v>728.6</v>
      </c>
      <c r="AM122" s="924">
        <v>744.5</v>
      </c>
      <c r="AN122" s="969">
        <v>760.7</v>
      </c>
      <c r="AO122" s="922">
        <v>778.5</v>
      </c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</row>
    <row r="123" spans="2:121" x14ac:dyDescent="0.3">
      <c r="B123" s="725" t="s">
        <v>301</v>
      </c>
      <c r="C123" s="921">
        <v>180.8</v>
      </c>
      <c r="D123" s="923">
        <v>198.5</v>
      </c>
      <c r="E123" s="964">
        <v>213.7</v>
      </c>
      <c r="F123" s="964">
        <v>230.5</v>
      </c>
      <c r="G123" s="964">
        <v>245.7</v>
      </c>
      <c r="H123" s="964">
        <v>262.8</v>
      </c>
      <c r="I123" s="964">
        <v>279.7</v>
      </c>
      <c r="J123" s="964">
        <v>294.8</v>
      </c>
      <c r="K123" s="964">
        <v>309.89999999999998</v>
      </c>
      <c r="L123" s="964">
        <v>330.7</v>
      </c>
      <c r="M123" s="964">
        <v>343.9</v>
      </c>
      <c r="N123" s="964">
        <v>361</v>
      </c>
      <c r="O123" s="964">
        <v>376.2</v>
      </c>
      <c r="P123" s="964">
        <v>395</v>
      </c>
      <c r="Q123" s="964">
        <v>408.3</v>
      </c>
      <c r="R123" s="974">
        <v>425.3</v>
      </c>
      <c r="S123" s="964">
        <v>440.4</v>
      </c>
      <c r="T123" s="974">
        <v>457.4</v>
      </c>
      <c r="U123" s="964">
        <v>476.4</v>
      </c>
      <c r="V123" s="974">
        <v>493.4</v>
      </c>
      <c r="W123" s="964">
        <v>508.3</v>
      </c>
      <c r="X123" s="974">
        <v>525.29999999999995</v>
      </c>
      <c r="Y123" s="964">
        <v>535.70000000000005</v>
      </c>
      <c r="Z123" s="974">
        <v>552.5</v>
      </c>
      <c r="AA123" s="964">
        <v>572.9</v>
      </c>
      <c r="AB123" s="974">
        <v>586.79999999999995</v>
      </c>
      <c r="AC123" s="964">
        <v>600.29999999999995</v>
      </c>
      <c r="AD123" s="974">
        <v>619.6</v>
      </c>
      <c r="AE123" s="964">
        <v>639.20000000000005</v>
      </c>
      <c r="AF123" s="974">
        <v>653.9</v>
      </c>
      <c r="AG123" s="964">
        <v>668.5</v>
      </c>
      <c r="AH123" s="974">
        <v>685.2</v>
      </c>
      <c r="AI123" s="964">
        <v>699.6</v>
      </c>
      <c r="AJ123" s="974">
        <v>716.3</v>
      </c>
      <c r="AK123" s="964">
        <v>734.6</v>
      </c>
      <c r="AL123" s="969">
        <v>751.4</v>
      </c>
      <c r="AM123" s="924">
        <v>767.8</v>
      </c>
      <c r="AN123" s="969">
        <v>784.4</v>
      </c>
      <c r="AO123" s="922">
        <v>802.8</v>
      </c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</row>
    <row r="124" spans="2:121" x14ac:dyDescent="0.3">
      <c r="B124" s="725" t="s">
        <v>302</v>
      </c>
      <c r="C124" s="921">
        <v>187.2</v>
      </c>
      <c r="D124" s="923">
        <v>204.2</v>
      </c>
      <c r="E124" s="964">
        <v>221.1</v>
      </c>
      <c r="F124" s="964">
        <v>238.2</v>
      </c>
      <c r="G124" s="964">
        <v>253.4</v>
      </c>
      <c r="H124" s="964">
        <v>270.39999999999998</v>
      </c>
      <c r="I124" s="964">
        <v>289.2</v>
      </c>
      <c r="J124" s="964">
        <v>304.39999999999998</v>
      </c>
      <c r="K124" s="964">
        <v>321.3</v>
      </c>
      <c r="L124" s="964">
        <v>340.1</v>
      </c>
      <c r="M124" s="964">
        <v>355.4</v>
      </c>
      <c r="N124" s="964">
        <v>374.2</v>
      </c>
      <c r="O124" s="964">
        <v>387.4</v>
      </c>
      <c r="P124" s="964">
        <v>406.3</v>
      </c>
      <c r="Q124" s="964">
        <v>423.3</v>
      </c>
      <c r="R124" s="974">
        <v>441</v>
      </c>
      <c r="S124" s="964">
        <v>457.3</v>
      </c>
      <c r="T124" s="974">
        <v>474.8</v>
      </c>
      <c r="U124" s="964">
        <v>493.2</v>
      </c>
      <c r="V124" s="974">
        <v>510.8</v>
      </c>
      <c r="W124" s="964">
        <v>525.4</v>
      </c>
      <c r="X124" s="974">
        <v>542.9</v>
      </c>
      <c r="Y124" s="964">
        <v>555.6</v>
      </c>
      <c r="Z124" s="974">
        <v>572.9</v>
      </c>
      <c r="AA124" s="964">
        <v>597.29999999999995</v>
      </c>
      <c r="AB124" s="974">
        <v>611.5</v>
      </c>
      <c r="AC124" s="964">
        <v>625.5</v>
      </c>
      <c r="AD124" s="974">
        <v>646.4</v>
      </c>
      <c r="AE124" s="964">
        <v>667</v>
      </c>
      <c r="AF124" s="974">
        <v>682.5</v>
      </c>
      <c r="AG124" s="964">
        <v>697.2</v>
      </c>
      <c r="AH124" s="974">
        <v>714.7</v>
      </c>
      <c r="AI124" s="964">
        <v>731.3</v>
      </c>
      <c r="AJ124" s="974">
        <v>748.7</v>
      </c>
      <c r="AK124" s="964">
        <v>765.2</v>
      </c>
      <c r="AL124" s="969">
        <v>782.6</v>
      </c>
      <c r="AM124" s="924">
        <v>799.4</v>
      </c>
      <c r="AN124" s="969">
        <v>816.8</v>
      </c>
      <c r="AO124" s="922">
        <v>835.1</v>
      </c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</row>
    <row r="125" spans="2:121" x14ac:dyDescent="0.3">
      <c r="B125" s="725" t="s">
        <v>303</v>
      </c>
      <c r="C125" s="921">
        <v>191</v>
      </c>
      <c r="D125" s="923">
        <v>208</v>
      </c>
      <c r="E125" s="964">
        <v>223.2</v>
      </c>
      <c r="F125" s="964">
        <v>242.1</v>
      </c>
      <c r="G125" s="964">
        <v>257.2</v>
      </c>
      <c r="H125" s="964">
        <v>275.89999999999998</v>
      </c>
      <c r="I125" s="964">
        <v>292.89999999999998</v>
      </c>
      <c r="J125" s="964">
        <v>308.2</v>
      </c>
      <c r="K125" s="964">
        <v>328.8</v>
      </c>
      <c r="L125" s="964">
        <v>346</v>
      </c>
      <c r="M125" s="964">
        <v>361</v>
      </c>
      <c r="N125" s="964">
        <v>380</v>
      </c>
      <c r="O125" s="964">
        <v>395</v>
      </c>
      <c r="P125" s="964">
        <v>415.7</v>
      </c>
      <c r="Q125" s="964">
        <v>428.9</v>
      </c>
      <c r="R125" s="974">
        <v>446.8</v>
      </c>
      <c r="S125" s="964">
        <v>464.8</v>
      </c>
      <c r="T125" s="974">
        <v>482.8</v>
      </c>
      <c r="U125" s="964">
        <v>505.5</v>
      </c>
      <c r="V125" s="974">
        <v>523.70000000000005</v>
      </c>
      <c r="W125" s="964">
        <v>532.79999999999995</v>
      </c>
      <c r="X125" s="974">
        <v>550.6</v>
      </c>
      <c r="Y125" s="964">
        <v>569</v>
      </c>
      <c r="Z125" s="974">
        <v>586.79999999999995</v>
      </c>
      <c r="AA125" s="964">
        <v>611.5</v>
      </c>
      <c r="AB125" s="974">
        <v>629.5</v>
      </c>
      <c r="AC125" s="964">
        <v>643.9</v>
      </c>
      <c r="AD125" s="974">
        <v>665.4</v>
      </c>
      <c r="AE125" s="964">
        <v>686.7</v>
      </c>
      <c r="AF125" s="974">
        <v>702.5</v>
      </c>
      <c r="AG125" s="964">
        <v>717.7</v>
      </c>
      <c r="AH125" s="974">
        <v>735.7</v>
      </c>
      <c r="AI125" s="964">
        <v>752.7</v>
      </c>
      <c r="AJ125" s="974">
        <v>770.6</v>
      </c>
      <c r="AK125" s="964">
        <v>787.6</v>
      </c>
      <c r="AL125" s="969">
        <v>805.6</v>
      </c>
      <c r="AM125" s="924">
        <v>822.9</v>
      </c>
      <c r="AN125" s="969">
        <v>840.8</v>
      </c>
      <c r="AO125" s="922">
        <v>859.6</v>
      </c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</row>
    <row r="126" spans="2:121" x14ac:dyDescent="0.3">
      <c r="B126" s="14" t="s">
        <v>304</v>
      </c>
      <c r="C126" s="627">
        <v>194.8</v>
      </c>
      <c r="D126" s="923">
        <v>213.7</v>
      </c>
      <c r="E126" s="9">
        <v>230.5</v>
      </c>
      <c r="F126" s="964">
        <v>247.6</v>
      </c>
      <c r="G126" s="9">
        <v>268.39999999999998</v>
      </c>
      <c r="H126" s="964">
        <v>283.60000000000002</v>
      </c>
      <c r="I126" s="9">
        <v>302.3</v>
      </c>
      <c r="J126" s="964">
        <v>317.7</v>
      </c>
      <c r="K126" s="9">
        <v>338.4</v>
      </c>
      <c r="L126" s="964">
        <v>357.2</v>
      </c>
      <c r="M126" s="9">
        <v>372.3</v>
      </c>
      <c r="N126" s="964">
        <v>393.3</v>
      </c>
      <c r="O126" s="9">
        <v>408.3</v>
      </c>
      <c r="P126" s="964">
        <v>427.2</v>
      </c>
      <c r="Q126" s="9">
        <v>443.9</v>
      </c>
      <c r="R126" s="974">
        <v>462.5</v>
      </c>
      <c r="S126" s="9">
        <v>480</v>
      </c>
      <c r="T126" s="974">
        <v>498.4</v>
      </c>
      <c r="U126" s="9">
        <v>517.79999999999995</v>
      </c>
      <c r="V126" s="974">
        <v>536.29999999999995</v>
      </c>
      <c r="W126" s="9">
        <v>550</v>
      </c>
      <c r="X126" s="974">
        <v>568.4</v>
      </c>
      <c r="Y126" s="9">
        <v>582.20000000000005</v>
      </c>
      <c r="Z126" s="974">
        <v>600.29999999999995</v>
      </c>
      <c r="AA126" s="9">
        <v>625.5</v>
      </c>
      <c r="AB126" s="974">
        <v>643.9</v>
      </c>
      <c r="AC126" s="9">
        <v>659.4</v>
      </c>
      <c r="AD126" s="974">
        <v>684</v>
      </c>
      <c r="AE126" s="9">
        <v>699.1</v>
      </c>
      <c r="AF126" s="974">
        <v>720.1</v>
      </c>
      <c r="AG126" s="9">
        <v>731.3</v>
      </c>
      <c r="AH126" s="974">
        <v>749.5</v>
      </c>
      <c r="AI126" s="9">
        <v>763.4</v>
      </c>
      <c r="AJ126" s="974">
        <v>781.7</v>
      </c>
      <c r="AK126" s="9">
        <v>804.9</v>
      </c>
      <c r="AL126" s="969">
        <v>823.2</v>
      </c>
      <c r="AM126" s="924">
        <v>837.1</v>
      </c>
      <c r="AN126" s="969">
        <v>855.3</v>
      </c>
      <c r="AO126" s="12">
        <v>876.6</v>
      </c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</row>
    <row r="127" spans="2:121" x14ac:dyDescent="0.3">
      <c r="B127" s="725" t="s">
        <v>305</v>
      </c>
      <c r="C127" s="921">
        <v>204.2</v>
      </c>
      <c r="D127" s="923">
        <v>221.1</v>
      </c>
      <c r="E127" s="964">
        <v>240.1</v>
      </c>
      <c r="F127" s="964">
        <v>257.2</v>
      </c>
      <c r="G127" s="964">
        <v>279.7</v>
      </c>
      <c r="H127" s="964">
        <v>294.8</v>
      </c>
      <c r="I127" s="964">
        <v>313.8</v>
      </c>
      <c r="J127" s="964">
        <v>332.7</v>
      </c>
      <c r="K127" s="964">
        <v>351.6</v>
      </c>
      <c r="L127" s="964">
        <v>370.4</v>
      </c>
      <c r="M127" s="964">
        <v>387.4</v>
      </c>
      <c r="N127" s="964">
        <v>406.3</v>
      </c>
      <c r="O127" s="964">
        <v>425.1</v>
      </c>
      <c r="P127" s="964">
        <v>442.3</v>
      </c>
      <c r="Q127" s="964">
        <v>462.9</v>
      </c>
      <c r="R127" s="974">
        <v>482.2</v>
      </c>
      <c r="S127" s="964">
        <v>497.1</v>
      </c>
      <c r="T127" s="974">
        <v>516.1</v>
      </c>
      <c r="U127" s="964">
        <v>534.9</v>
      </c>
      <c r="V127" s="974">
        <v>554</v>
      </c>
      <c r="W127" s="964">
        <v>570.6</v>
      </c>
      <c r="X127" s="974">
        <v>589.6</v>
      </c>
      <c r="Y127" s="964">
        <v>600.9</v>
      </c>
      <c r="Z127" s="974">
        <v>619.6</v>
      </c>
      <c r="AA127" s="964">
        <v>646.4</v>
      </c>
      <c r="AB127" s="974">
        <v>665.4</v>
      </c>
      <c r="AC127" s="964">
        <v>684</v>
      </c>
      <c r="AD127" s="974">
        <v>703.1</v>
      </c>
      <c r="AE127" s="964">
        <v>718.5</v>
      </c>
      <c r="AF127" s="974">
        <v>740.1</v>
      </c>
      <c r="AG127" s="964">
        <v>751.6</v>
      </c>
      <c r="AH127" s="974">
        <v>770.3</v>
      </c>
      <c r="AI127" s="964">
        <v>784.7</v>
      </c>
      <c r="AJ127" s="974">
        <v>803.3</v>
      </c>
      <c r="AK127" s="964">
        <v>827.3</v>
      </c>
      <c r="AL127" s="969">
        <v>846</v>
      </c>
      <c r="AM127" s="924">
        <v>860.4</v>
      </c>
      <c r="AN127" s="969">
        <v>879.1</v>
      </c>
      <c r="AO127" s="922">
        <v>901</v>
      </c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</row>
    <row r="128" spans="2:121" x14ac:dyDescent="0.3">
      <c r="B128" s="725" t="s">
        <v>306</v>
      </c>
      <c r="C128" s="921">
        <v>208</v>
      </c>
      <c r="D128" s="923">
        <v>226.7</v>
      </c>
      <c r="E128" s="964">
        <v>245.7</v>
      </c>
      <c r="F128" s="964">
        <v>264.5</v>
      </c>
      <c r="G128" s="964">
        <v>285.39999999999998</v>
      </c>
      <c r="H128" s="964">
        <v>302.3</v>
      </c>
      <c r="I128" s="964">
        <v>321.3</v>
      </c>
      <c r="J128" s="964">
        <v>340.1</v>
      </c>
      <c r="K128" s="964">
        <v>359</v>
      </c>
      <c r="L128" s="964">
        <v>378</v>
      </c>
      <c r="M128" s="964">
        <v>396.8</v>
      </c>
      <c r="N128" s="964">
        <v>415.7</v>
      </c>
      <c r="O128" s="964">
        <v>434.6</v>
      </c>
      <c r="P128" s="964">
        <v>451.7</v>
      </c>
      <c r="Q128" s="964">
        <v>472.4</v>
      </c>
      <c r="R128" s="974">
        <v>492</v>
      </c>
      <c r="S128" s="964">
        <v>510.2</v>
      </c>
      <c r="T128" s="974">
        <v>529.70000000000005</v>
      </c>
      <c r="U128" s="964">
        <v>551.79999999999995</v>
      </c>
      <c r="V128" s="974">
        <v>571.4</v>
      </c>
      <c r="W128" s="964">
        <v>583.79999999999995</v>
      </c>
      <c r="X128" s="974">
        <v>603.29999999999995</v>
      </c>
      <c r="Y128" s="964">
        <v>619.9</v>
      </c>
      <c r="Z128" s="974">
        <v>639.20000000000005</v>
      </c>
      <c r="AA128" s="964">
        <v>667</v>
      </c>
      <c r="AB128" s="974">
        <v>686.7</v>
      </c>
      <c r="AC128" s="964">
        <v>699.1</v>
      </c>
      <c r="AD128" s="974">
        <v>718.5</v>
      </c>
      <c r="AE128" s="964">
        <v>742.6</v>
      </c>
      <c r="AF128" s="974">
        <v>759.7</v>
      </c>
      <c r="AG128" s="964">
        <v>776.6</v>
      </c>
      <c r="AH128" s="974">
        <v>796.1</v>
      </c>
      <c r="AI128" s="964">
        <v>810.7</v>
      </c>
      <c r="AJ128" s="974">
        <v>830</v>
      </c>
      <c r="AK128" s="964">
        <v>852.2</v>
      </c>
      <c r="AL128" s="969">
        <v>871.6</v>
      </c>
      <c r="AM128" s="924">
        <v>886.2</v>
      </c>
      <c r="AN128" s="969">
        <v>905.5</v>
      </c>
      <c r="AO128" s="922">
        <v>929.7</v>
      </c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</row>
    <row r="129" spans="2:121" x14ac:dyDescent="0.3">
      <c r="B129" s="725" t="s">
        <v>307</v>
      </c>
      <c r="C129" s="921">
        <v>213.7</v>
      </c>
      <c r="D129" s="923">
        <v>234.3</v>
      </c>
      <c r="E129" s="964">
        <v>253.4</v>
      </c>
      <c r="F129" s="964">
        <v>272.2</v>
      </c>
      <c r="G129" s="964">
        <v>292.89999999999998</v>
      </c>
      <c r="H129" s="964">
        <v>311.8</v>
      </c>
      <c r="I129" s="964">
        <v>332.7</v>
      </c>
      <c r="J129" s="964">
        <v>349.5</v>
      </c>
      <c r="K129" s="964">
        <v>370.4</v>
      </c>
      <c r="L129" s="964">
        <v>389.3</v>
      </c>
      <c r="M129" s="964">
        <v>408.3</v>
      </c>
      <c r="N129" s="964">
        <v>427.2</v>
      </c>
      <c r="O129" s="964">
        <v>446</v>
      </c>
      <c r="P129" s="964">
        <v>466.8</v>
      </c>
      <c r="Q129" s="964">
        <v>485.6</v>
      </c>
      <c r="R129" s="974">
        <v>505.8</v>
      </c>
      <c r="S129" s="964">
        <v>525.4</v>
      </c>
      <c r="T129" s="974">
        <v>545.6</v>
      </c>
      <c r="U129" s="964">
        <v>564.1</v>
      </c>
      <c r="V129" s="974">
        <v>584.20000000000005</v>
      </c>
      <c r="W129" s="964">
        <v>604.6</v>
      </c>
      <c r="X129" s="974">
        <v>624.79999999999995</v>
      </c>
      <c r="Y129" s="964">
        <v>634.20000000000005</v>
      </c>
      <c r="Z129" s="974">
        <v>653.9</v>
      </c>
      <c r="AA129" s="964">
        <v>682.5</v>
      </c>
      <c r="AB129" s="974">
        <v>702.5</v>
      </c>
      <c r="AC129" s="964">
        <v>720.1</v>
      </c>
      <c r="AD129" s="974">
        <v>740.1</v>
      </c>
      <c r="AE129" s="964">
        <v>759.7</v>
      </c>
      <c r="AF129" s="974">
        <v>779.7</v>
      </c>
      <c r="AG129" s="964">
        <v>797.1</v>
      </c>
      <c r="AH129" s="974">
        <v>817</v>
      </c>
      <c r="AI129" s="964">
        <v>832</v>
      </c>
      <c r="AJ129" s="974">
        <v>851.8</v>
      </c>
      <c r="AK129" s="964">
        <v>874.7</v>
      </c>
      <c r="AL129" s="969">
        <v>894.6</v>
      </c>
      <c r="AM129" s="924">
        <v>909.6</v>
      </c>
      <c r="AN129" s="969">
        <v>929.4</v>
      </c>
      <c r="AO129" s="922">
        <v>954.1</v>
      </c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</row>
    <row r="130" spans="2:121" x14ac:dyDescent="0.3">
      <c r="B130" s="14" t="s">
        <v>308</v>
      </c>
      <c r="C130" s="627">
        <v>217.3</v>
      </c>
      <c r="D130" s="923">
        <v>238.2</v>
      </c>
      <c r="E130" s="9">
        <v>255</v>
      </c>
      <c r="F130" s="964">
        <v>277.8</v>
      </c>
      <c r="G130" s="9">
        <v>296.7</v>
      </c>
      <c r="H130" s="964">
        <v>315.60000000000002</v>
      </c>
      <c r="I130" s="9">
        <v>336.5</v>
      </c>
      <c r="J130" s="964">
        <v>357.2</v>
      </c>
      <c r="K130" s="9">
        <v>374.2</v>
      </c>
      <c r="L130" s="964">
        <v>396.8</v>
      </c>
      <c r="M130" s="9">
        <v>415.7</v>
      </c>
      <c r="N130" s="964">
        <v>432.8</v>
      </c>
      <c r="O130" s="9">
        <v>453.5</v>
      </c>
      <c r="P130" s="964">
        <v>474.4</v>
      </c>
      <c r="Q130" s="9">
        <v>493.2</v>
      </c>
      <c r="R130" s="974">
        <v>513.79999999999995</v>
      </c>
      <c r="S130" s="9">
        <v>534.9</v>
      </c>
      <c r="T130" s="974">
        <v>555.5</v>
      </c>
      <c r="U130" s="9">
        <v>576.4</v>
      </c>
      <c r="V130" s="974">
        <v>597</v>
      </c>
      <c r="W130" s="9">
        <v>612.29999999999995</v>
      </c>
      <c r="X130" s="974">
        <v>632.70000000000005</v>
      </c>
      <c r="Y130" s="9">
        <v>648.20000000000005</v>
      </c>
      <c r="Z130" s="974">
        <v>668.5</v>
      </c>
      <c r="AA130" s="9">
        <v>697.2</v>
      </c>
      <c r="AB130" s="974">
        <v>717.7</v>
      </c>
      <c r="AC130" s="9">
        <v>731.3</v>
      </c>
      <c r="AD130" s="974">
        <v>751.6</v>
      </c>
      <c r="AE130" s="9">
        <v>776.6</v>
      </c>
      <c r="AF130" s="974">
        <v>797.1</v>
      </c>
      <c r="AG130" s="9">
        <v>810.7</v>
      </c>
      <c r="AH130" s="974">
        <v>830.9</v>
      </c>
      <c r="AI130" s="9">
        <v>848.4</v>
      </c>
      <c r="AJ130" s="974">
        <v>868.6</v>
      </c>
      <c r="AK130" s="9">
        <v>890.1</v>
      </c>
      <c r="AL130" s="969">
        <v>910.3</v>
      </c>
      <c r="AM130" s="924">
        <v>927.7</v>
      </c>
      <c r="AN130" s="969">
        <v>947.9</v>
      </c>
      <c r="AO130" s="12">
        <v>971.1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</row>
    <row r="131" spans="2:121" x14ac:dyDescent="0.3">
      <c r="B131" s="725" t="s">
        <v>309</v>
      </c>
      <c r="C131" s="980">
        <v>222.8</v>
      </c>
      <c r="D131" s="975">
        <v>244.1</v>
      </c>
      <c r="E131" s="975">
        <v>261.39999999999998</v>
      </c>
      <c r="F131" s="975">
        <v>284.7</v>
      </c>
      <c r="G131" s="975">
        <v>304.2</v>
      </c>
      <c r="H131" s="975">
        <v>323.5</v>
      </c>
      <c r="I131" s="975">
        <v>344.9</v>
      </c>
      <c r="J131" s="975">
        <v>366.1</v>
      </c>
      <c r="K131" s="975">
        <v>383.6</v>
      </c>
      <c r="L131" s="975">
        <v>406.6</v>
      </c>
      <c r="M131" s="975">
        <v>426.1</v>
      </c>
      <c r="N131" s="975">
        <v>443.6</v>
      </c>
      <c r="O131" s="975">
        <v>464.8</v>
      </c>
      <c r="P131" s="975">
        <v>486.3</v>
      </c>
      <c r="Q131" s="975">
        <v>505.5</v>
      </c>
      <c r="R131" s="975">
        <v>526.6</v>
      </c>
      <c r="S131" s="975">
        <v>548.29999999999995</v>
      </c>
      <c r="T131" s="975">
        <v>569.4</v>
      </c>
      <c r="U131" s="975">
        <v>590.79999999999995</v>
      </c>
      <c r="V131" s="975">
        <v>611.79999999999995</v>
      </c>
      <c r="W131" s="975">
        <v>627.6</v>
      </c>
      <c r="X131" s="975">
        <v>648.5</v>
      </c>
      <c r="Y131" s="975">
        <v>664.5</v>
      </c>
      <c r="Z131" s="975">
        <v>685.2</v>
      </c>
      <c r="AA131" s="975">
        <v>714.7</v>
      </c>
      <c r="AB131" s="975">
        <v>735.7</v>
      </c>
      <c r="AC131" s="975">
        <v>749.5</v>
      </c>
      <c r="AD131" s="975">
        <v>770.3</v>
      </c>
      <c r="AE131" s="975">
        <v>796.1</v>
      </c>
      <c r="AF131" s="975">
        <v>817</v>
      </c>
      <c r="AG131" s="975">
        <v>830.9</v>
      </c>
      <c r="AH131" s="975">
        <v>851.7</v>
      </c>
      <c r="AI131" s="975">
        <v>869.6</v>
      </c>
      <c r="AJ131" s="975">
        <v>890.3</v>
      </c>
      <c r="AK131" s="975">
        <v>912.4</v>
      </c>
      <c r="AL131" s="970">
        <v>933.1</v>
      </c>
      <c r="AM131" s="970">
        <v>950.9</v>
      </c>
      <c r="AN131" s="970">
        <v>971.6</v>
      </c>
      <c r="AO131" s="982">
        <v>995.4</v>
      </c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</row>
    <row r="132" spans="2:121" x14ac:dyDescent="0.3">
      <c r="B132" s="725" t="s">
        <v>310</v>
      </c>
      <c r="C132" s="921">
        <v>226.7</v>
      </c>
      <c r="D132" s="964">
        <v>247.6</v>
      </c>
      <c r="E132" s="964">
        <v>270.39999999999998</v>
      </c>
      <c r="F132" s="964">
        <v>291</v>
      </c>
      <c r="G132" s="964">
        <v>308.2</v>
      </c>
      <c r="H132" s="964">
        <v>332.7</v>
      </c>
      <c r="I132" s="964">
        <v>351.6</v>
      </c>
      <c r="J132" s="964">
        <v>374.2</v>
      </c>
      <c r="K132" s="964">
        <v>393.3</v>
      </c>
      <c r="L132" s="964">
        <v>415.7</v>
      </c>
      <c r="M132" s="964">
        <v>434.6</v>
      </c>
      <c r="N132" s="964">
        <v>451.7</v>
      </c>
      <c r="O132" s="964">
        <v>476.2</v>
      </c>
      <c r="P132" s="974">
        <v>495</v>
      </c>
      <c r="Q132" s="964">
        <v>516</v>
      </c>
      <c r="R132" s="974">
        <v>537.6</v>
      </c>
      <c r="S132" s="964">
        <v>559.4</v>
      </c>
      <c r="T132" s="974">
        <v>580.9</v>
      </c>
      <c r="U132" s="964">
        <v>604.6</v>
      </c>
      <c r="V132" s="974">
        <v>626.20000000000005</v>
      </c>
      <c r="W132" s="964">
        <v>640.70000000000005</v>
      </c>
      <c r="X132" s="974">
        <v>662</v>
      </c>
      <c r="Y132" s="964">
        <v>678.4</v>
      </c>
      <c r="Z132" s="974">
        <v>699.6</v>
      </c>
      <c r="AA132" s="964">
        <v>731.3</v>
      </c>
      <c r="AB132" s="974">
        <v>752.7</v>
      </c>
      <c r="AC132" s="964">
        <v>763.4</v>
      </c>
      <c r="AD132" s="974">
        <v>784.7</v>
      </c>
      <c r="AE132" s="964">
        <v>810.7</v>
      </c>
      <c r="AF132" s="974">
        <v>832</v>
      </c>
      <c r="AG132" s="964">
        <v>848.4</v>
      </c>
      <c r="AH132" s="974">
        <v>869.6</v>
      </c>
      <c r="AI132" s="964">
        <v>890.1</v>
      </c>
      <c r="AJ132" s="974">
        <v>911.2</v>
      </c>
      <c r="AK132" s="964">
        <v>939.1</v>
      </c>
      <c r="AL132" s="969">
        <v>960.4</v>
      </c>
      <c r="AM132" s="924">
        <v>978.8</v>
      </c>
      <c r="AN132" s="969">
        <v>1000</v>
      </c>
      <c r="AO132" s="922">
        <v>1024.0999999999999</v>
      </c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</row>
    <row r="133" spans="2:121" x14ac:dyDescent="0.3">
      <c r="B133" s="725" t="s">
        <v>311</v>
      </c>
      <c r="C133" s="980">
        <v>232.1</v>
      </c>
      <c r="D133" s="975">
        <v>253.5</v>
      </c>
      <c r="E133" s="975">
        <v>276.89999999999998</v>
      </c>
      <c r="F133" s="975">
        <v>297.89999999999998</v>
      </c>
      <c r="G133" s="975">
        <v>315.5</v>
      </c>
      <c r="H133" s="975">
        <v>340.6</v>
      </c>
      <c r="I133" s="975">
        <v>360</v>
      </c>
      <c r="J133" s="975">
        <v>383.2</v>
      </c>
      <c r="K133" s="975">
        <v>402.5</v>
      </c>
      <c r="L133" s="975">
        <v>425.6</v>
      </c>
      <c r="M133" s="975">
        <v>445</v>
      </c>
      <c r="N133" s="975">
        <v>462.4</v>
      </c>
      <c r="O133" s="975">
        <v>487.5</v>
      </c>
      <c r="P133" s="975">
        <v>506.8</v>
      </c>
      <c r="Q133" s="975">
        <v>528.29999999999995</v>
      </c>
      <c r="R133" s="975">
        <v>550.29999999999995</v>
      </c>
      <c r="S133" s="975">
        <v>572.70000000000005</v>
      </c>
      <c r="T133" s="975">
        <v>594.70000000000005</v>
      </c>
      <c r="U133" s="975">
        <v>619</v>
      </c>
      <c r="V133" s="975">
        <v>641.1</v>
      </c>
      <c r="W133" s="975">
        <v>655.9</v>
      </c>
      <c r="X133" s="975">
        <v>677.7</v>
      </c>
      <c r="Y133" s="975">
        <v>694.5</v>
      </c>
      <c r="Z133" s="975">
        <v>716.3</v>
      </c>
      <c r="AA133" s="975">
        <v>748.7</v>
      </c>
      <c r="AB133" s="975">
        <v>770.6</v>
      </c>
      <c r="AC133" s="975">
        <v>781.7</v>
      </c>
      <c r="AD133" s="975">
        <v>803.3</v>
      </c>
      <c r="AE133" s="975">
        <v>830</v>
      </c>
      <c r="AF133" s="975">
        <v>851.8</v>
      </c>
      <c r="AG133" s="975">
        <v>868.6</v>
      </c>
      <c r="AH133" s="975">
        <v>890.3</v>
      </c>
      <c r="AI133" s="975">
        <v>911.2</v>
      </c>
      <c r="AJ133" s="975">
        <v>933</v>
      </c>
      <c r="AK133" s="975">
        <v>961.4</v>
      </c>
      <c r="AL133" s="970">
        <v>983.2</v>
      </c>
      <c r="AM133" s="970">
        <v>1002.1</v>
      </c>
      <c r="AN133" s="970">
        <v>1023.9</v>
      </c>
      <c r="AO133" s="982">
        <v>1048.4000000000001</v>
      </c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</row>
    <row r="134" spans="2:121" x14ac:dyDescent="0.3">
      <c r="B134" s="14" t="s">
        <v>312</v>
      </c>
      <c r="C134" s="627">
        <v>240.1</v>
      </c>
      <c r="D134" s="964">
        <v>258.8</v>
      </c>
      <c r="E134" s="9">
        <v>283.60000000000002</v>
      </c>
      <c r="F134" s="964">
        <v>304.39999999999998</v>
      </c>
      <c r="G134" s="9">
        <v>327</v>
      </c>
      <c r="H134" s="964">
        <v>347.8</v>
      </c>
      <c r="I134" s="9">
        <v>368.4</v>
      </c>
      <c r="J134" s="964">
        <v>393.3</v>
      </c>
      <c r="K134" s="9">
        <v>413.8</v>
      </c>
      <c r="L134" s="964">
        <v>434.6</v>
      </c>
      <c r="M134" s="9">
        <v>457.3</v>
      </c>
      <c r="N134" s="964">
        <v>478.1</v>
      </c>
      <c r="O134" s="9">
        <v>498.8</v>
      </c>
      <c r="P134" s="974">
        <v>521.6</v>
      </c>
      <c r="Q134" s="9">
        <v>544.29999999999995</v>
      </c>
      <c r="R134" s="974">
        <v>566.9</v>
      </c>
      <c r="S134" s="9">
        <v>587.6</v>
      </c>
      <c r="T134" s="974">
        <v>610.29999999999995</v>
      </c>
      <c r="U134" s="9">
        <v>632.9</v>
      </c>
      <c r="V134" s="974">
        <v>655.6</v>
      </c>
      <c r="W134" s="9">
        <v>672.7</v>
      </c>
      <c r="X134" s="974">
        <v>695.1</v>
      </c>
      <c r="Y134" s="9">
        <v>712.3</v>
      </c>
      <c r="Z134" s="974">
        <v>734.6</v>
      </c>
      <c r="AA134" s="9">
        <v>765.2</v>
      </c>
      <c r="AB134" s="974">
        <v>787.6</v>
      </c>
      <c r="AC134" s="9">
        <v>804.9</v>
      </c>
      <c r="AD134" s="974">
        <v>827.3</v>
      </c>
      <c r="AE134" s="9">
        <v>852.2</v>
      </c>
      <c r="AF134" s="974">
        <v>874.7</v>
      </c>
      <c r="AG134" s="9">
        <v>890.1</v>
      </c>
      <c r="AH134" s="974">
        <v>912.4</v>
      </c>
      <c r="AI134" s="9">
        <v>939.1</v>
      </c>
      <c r="AJ134" s="974">
        <v>961.4</v>
      </c>
      <c r="AK134" s="9">
        <v>978.8</v>
      </c>
      <c r="AL134" s="969">
        <v>1001.1</v>
      </c>
      <c r="AM134" s="924">
        <v>1018.5</v>
      </c>
      <c r="AN134" s="969">
        <v>1040.5999999999999</v>
      </c>
      <c r="AO134" s="12">
        <v>1067.5</v>
      </c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</row>
    <row r="135" spans="2:121" x14ac:dyDescent="0.3">
      <c r="B135" s="979" t="s">
        <v>313</v>
      </c>
      <c r="C135" s="980">
        <v>245.6</v>
      </c>
      <c r="D135" s="975">
        <v>264.8</v>
      </c>
      <c r="E135" s="975">
        <v>289.89999999999998</v>
      </c>
      <c r="F135" s="975">
        <v>311.39999999999998</v>
      </c>
      <c r="G135" s="975">
        <v>334.4</v>
      </c>
      <c r="H135" s="975">
        <v>355.7</v>
      </c>
      <c r="I135" s="975">
        <v>376.9</v>
      </c>
      <c r="J135" s="975">
        <v>402.1</v>
      </c>
      <c r="K135" s="975">
        <v>423.2</v>
      </c>
      <c r="L135" s="975">
        <v>444.4</v>
      </c>
      <c r="M135" s="975">
        <v>467.7</v>
      </c>
      <c r="N135" s="975">
        <v>489</v>
      </c>
      <c r="O135" s="975">
        <v>510.2</v>
      </c>
      <c r="P135" s="975">
        <v>533.4</v>
      </c>
      <c r="Q135" s="975">
        <v>556.6</v>
      </c>
      <c r="R135" s="975">
        <v>579.79999999999995</v>
      </c>
      <c r="S135" s="975">
        <v>601</v>
      </c>
      <c r="T135" s="975">
        <v>624.1</v>
      </c>
      <c r="U135" s="975">
        <v>647.4</v>
      </c>
      <c r="V135" s="975">
        <v>670.4</v>
      </c>
      <c r="W135" s="975">
        <v>688</v>
      </c>
      <c r="X135" s="975">
        <v>710.9</v>
      </c>
      <c r="Y135" s="975">
        <v>728.6</v>
      </c>
      <c r="Z135" s="975">
        <v>751.4</v>
      </c>
      <c r="AA135" s="975">
        <v>782.6</v>
      </c>
      <c r="AB135" s="975">
        <v>805.6</v>
      </c>
      <c r="AC135" s="975">
        <v>823.2</v>
      </c>
      <c r="AD135" s="975">
        <v>846</v>
      </c>
      <c r="AE135" s="975">
        <v>871.6</v>
      </c>
      <c r="AF135" s="975">
        <v>894.6</v>
      </c>
      <c r="AG135" s="975">
        <v>910.3</v>
      </c>
      <c r="AH135" s="975">
        <v>933.1</v>
      </c>
      <c r="AI135" s="975">
        <v>960.4</v>
      </c>
      <c r="AJ135" s="975">
        <v>983.2</v>
      </c>
      <c r="AK135" s="975">
        <v>1001.1</v>
      </c>
      <c r="AL135" s="970">
        <v>1023.8</v>
      </c>
      <c r="AM135" s="970">
        <v>1041.5999999999999</v>
      </c>
      <c r="AN135" s="970">
        <v>1064.2</v>
      </c>
      <c r="AO135" s="982">
        <v>1091.7</v>
      </c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</row>
    <row r="136" spans="2:121" x14ac:dyDescent="0.3">
      <c r="B136" s="979" t="s">
        <v>314</v>
      </c>
      <c r="C136" s="981">
        <v>249.5</v>
      </c>
      <c r="D136" s="977">
        <v>272.2</v>
      </c>
      <c r="E136" s="977">
        <v>294.8</v>
      </c>
      <c r="F136" s="977">
        <v>315.60000000000002</v>
      </c>
      <c r="G136" s="977">
        <v>340.1</v>
      </c>
      <c r="H136" s="977">
        <v>361</v>
      </c>
      <c r="I136" s="977">
        <v>383.7</v>
      </c>
      <c r="J136" s="977">
        <v>408.3</v>
      </c>
      <c r="K136" s="977">
        <v>430.8</v>
      </c>
      <c r="L136" s="977">
        <v>451.7</v>
      </c>
      <c r="M136" s="977">
        <v>476.2</v>
      </c>
      <c r="N136" s="977">
        <v>497.1</v>
      </c>
      <c r="O136" s="977">
        <v>521.6</v>
      </c>
      <c r="P136" s="975">
        <v>542.4</v>
      </c>
      <c r="Q136" s="977">
        <v>565.1</v>
      </c>
      <c r="R136" s="975">
        <v>588.6</v>
      </c>
      <c r="S136" s="977">
        <v>612.29999999999995</v>
      </c>
      <c r="T136" s="975">
        <v>635.79999999999995</v>
      </c>
      <c r="U136" s="977">
        <v>661.4</v>
      </c>
      <c r="V136" s="975">
        <v>685</v>
      </c>
      <c r="W136" s="977">
        <v>701.1</v>
      </c>
      <c r="X136" s="975">
        <v>724.5</v>
      </c>
      <c r="Y136" s="977">
        <v>744.5</v>
      </c>
      <c r="Z136" s="975">
        <v>767.8</v>
      </c>
      <c r="AA136" s="977">
        <v>799.4</v>
      </c>
      <c r="AB136" s="975">
        <v>822.9</v>
      </c>
      <c r="AC136" s="977">
        <v>837.1</v>
      </c>
      <c r="AD136" s="975">
        <v>860.4</v>
      </c>
      <c r="AE136" s="977">
        <v>886.2</v>
      </c>
      <c r="AF136" s="975">
        <v>909.6</v>
      </c>
      <c r="AG136" s="977">
        <v>927.7</v>
      </c>
      <c r="AH136" s="975">
        <v>950.9</v>
      </c>
      <c r="AI136" s="977">
        <v>978.8</v>
      </c>
      <c r="AJ136" s="975">
        <v>1002.1</v>
      </c>
      <c r="AK136" s="977">
        <v>1018.5</v>
      </c>
      <c r="AL136" s="970">
        <v>1041.5999999999999</v>
      </c>
      <c r="AM136" s="971">
        <v>1065.5999999999999</v>
      </c>
      <c r="AN136" s="970">
        <v>1088.8</v>
      </c>
      <c r="AO136" s="983">
        <v>1120.5</v>
      </c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</row>
    <row r="137" spans="2:121" x14ac:dyDescent="0.3">
      <c r="B137" s="979" t="s">
        <v>315</v>
      </c>
      <c r="C137" s="980">
        <v>254.9</v>
      </c>
      <c r="D137" s="975">
        <v>278.10000000000002</v>
      </c>
      <c r="E137" s="975">
        <v>301.2</v>
      </c>
      <c r="F137" s="975">
        <v>322.5</v>
      </c>
      <c r="G137" s="975">
        <v>347.5</v>
      </c>
      <c r="H137" s="975">
        <v>368.8</v>
      </c>
      <c r="I137" s="975">
        <v>392</v>
      </c>
      <c r="J137" s="975">
        <v>417.2</v>
      </c>
      <c r="K137" s="975">
        <v>440.2</v>
      </c>
      <c r="L137" s="975">
        <v>461.4</v>
      </c>
      <c r="M137" s="975">
        <v>486.5</v>
      </c>
      <c r="N137" s="975">
        <v>507.9</v>
      </c>
      <c r="O137" s="975">
        <v>532.9</v>
      </c>
      <c r="P137" s="975">
        <v>554.1</v>
      </c>
      <c r="Q137" s="975">
        <v>577.29999999999995</v>
      </c>
      <c r="R137" s="975">
        <v>601.4</v>
      </c>
      <c r="S137" s="975">
        <v>625.6</v>
      </c>
      <c r="T137" s="975">
        <v>649.6</v>
      </c>
      <c r="U137" s="975">
        <v>675.7</v>
      </c>
      <c r="V137" s="975">
        <v>699.8</v>
      </c>
      <c r="W137" s="975">
        <v>716.4</v>
      </c>
      <c r="X137" s="975">
        <v>740.2</v>
      </c>
      <c r="Y137" s="975">
        <v>760.7</v>
      </c>
      <c r="Z137" s="975">
        <v>784.4</v>
      </c>
      <c r="AA137" s="975">
        <v>816.8</v>
      </c>
      <c r="AB137" s="975">
        <v>840.8</v>
      </c>
      <c r="AC137" s="975">
        <v>855.3</v>
      </c>
      <c r="AD137" s="975">
        <v>879.1</v>
      </c>
      <c r="AE137" s="975">
        <v>905.5</v>
      </c>
      <c r="AF137" s="975">
        <v>929.4</v>
      </c>
      <c r="AG137" s="975">
        <v>947.9</v>
      </c>
      <c r="AH137" s="975">
        <v>971.6</v>
      </c>
      <c r="AI137" s="975">
        <v>1000</v>
      </c>
      <c r="AJ137" s="975">
        <v>1023.9</v>
      </c>
      <c r="AK137" s="975">
        <v>1040.5999999999999</v>
      </c>
      <c r="AL137" s="970">
        <v>1064.2</v>
      </c>
      <c r="AM137" s="970">
        <v>1088.8</v>
      </c>
      <c r="AN137" s="970">
        <v>1112.5</v>
      </c>
      <c r="AO137" s="982">
        <v>1144.9000000000001</v>
      </c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</row>
    <row r="138" spans="2:121" ht="15" thickBot="1" x14ac:dyDescent="0.35">
      <c r="B138" s="20" t="s">
        <v>316</v>
      </c>
      <c r="C138" s="628">
        <v>258.8</v>
      </c>
      <c r="D138" s="949">
        <v>285.39999999999998</v>
      </c>
      <c r="E138" s="23">
        <v>308.2</v>
      </c>
      <c r="F138" s="965">
        <v>332.7</v>
      </c>
      <c r="G138" s="23">
        <v>357.2</v>
      </c>
      <c r="H138" s="965">
        <v>378</v>
      </c>
      <c r="I138" s="23">
        <v>402.6</v>
      </c>
      <c r="J138" s="965">
        <v>427.2</v>
      </c>
      <c r="K138" s="23">
        <v>449.8</v>
      </c>
      <c r="L138" s="965">
        <v>476.2</v>
      </c>
      <c r="M138" s="23">
        <v>497.1</v>
      </c>
      <c r="N138" s="965">
        <v>521.6</v>
      </c>
      <c r="O138" s="23">
        <v>546.20000000000005</v>
      </c>
      <c r="P138" s="976">
        <v>568.79999999999995</v>
      </c>
      <c r="Q138" s="23">
        <v>593.4</v>
      </c>
      <c r="R138" s="976">
        <v>618.1</v>
      </c>
      <c r="S138" s="23">
        <v>638.70000000000005</v>
      </c>
      <c r="T138" s="976">
        <v>663.3</v>
      </c>
      <c r="U138" s="23">
        <v>691.6</v>
      </c>
      <c r="V138" s="976">
        <v>716.3</v>
      </c>
      <c r="W138" s="23">
        <v>736.8</v>
      </c>
      <c r="X138" s="976">
        <v>761.4</v>
      </c>
      <c r="Y138" s="23">
        <v>778.5</v>
      </c>
      <c r="Z138" s="976">
        <v>802.8</v>
      </c>
      <c r="AA138" s="23">
        <v>835.1</v>
      </c>
      <c r="AB138" s="976">
        <v>859.6</v>
      </c>
      <c r="AC138" s="23">
        <v>876.6</v>
      </c>
      <c r="AD138" s="976">
        <v>901</v>
      </c>
      <c r="AE138" s="23">
        <v>929.7</v>
      </c>
      <c r="AF138" s="976">
        <v>954.1</v>
      </c>
      <c r="AG138" s="23">
        <v>971.1</v>
      </c>
      <c r="AH138" s="976">
        <v>995.4</v>
      </c>
      <c r="AI138" s="23">
        <v>1024.0999999999999</v>
      </c>
      <c r="AJ138" s="976">
        <v>1048.4000000000001</v>
      </c>
      <c r="AK138" s="23">
        <v>1067.5</v>
      </c>
      <c r="AL138" s="972">
        <v>1091.7</v>
      </c>
      <c r="AM138" s="931">
        <v>1120.5</v>
      </c>
      <c r="AN138" s="972">
        <v>1144.9000000000001</v>
      </c>
      <c r="AO138" s="24">
        <v>1160.0999999999999</v>
      </c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</row>
    <row r="139" spans="2:121" x14ac:dyDescent="0.3"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</row>
    <row r="140" spans="2:121" ht="18.600000000000001" thickBot="1" x14ac:dyDescent="0.4">
      <c r="B140" s="21" t="s">
        <v>569</v>
      </c>
      <c r="U140" s="2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</row>
    <row r="141" spans="2:121" ht="15" thickBot="1" x14ac:dyDescent="0.35">
      <c r="C141" s="362" t="s">
        <v>186</v>
      </c>
      <c r="D141" s="753" t="s">
        <v>187</v>
      </c>
      <c r="E141" s="27" t="s">
        <v>188</v>
      </c>
      <c r="F141" s="754" t="s">
        <v>189</v>
      </c>
      <c r="G141" s="27" t="s">
        <v>190</v>
      </c>
      <c r="H141" s="754" t="s">
        <v>191</v>
      </c>
      <c r="I141" s="27" t="s">
        <v>192</v>
      </c>
      <c r="J141" s="754" t="s">
        <v>193</v>
      </c>
      <c r="K141" s="27" t="s">
        <v>194</v>
      </c>
      <c r="L141" s="754" t="s">
        <v>195</v>
      </c>
      <c r="M141" s="27" t="s">
        <v>196</v>
      </c>
      <c r="N141" s="754" t="s">
        <v>197</v>
      </c>
      <c r="O141" s="27" t="s">
        <v>198</v>
      </c>
      <c r="P141" s="754" t="s">
        <v>199</v>
      </c>
      <c r="Q141" s="27" t="s">
        <v>200</v>
      </c>
      <c r="R141" s="754" t="s">
        <v>201</v>
      </c>
      <c r="S141" s="27" t="s">
        <v>202</v>
      </c>
      <c r="T141" s="754" t="s">
        <v>203</v>
      </c>
      <c r="U141" s="27" t="s">
        <v>204</v>
      </c>
      <c r="V141" s="754" t="s">
        <v>205</v>
      </c>
      <c r="W141" s="27" t="s">
        <v>298</v>
      </c>
      <c r="X141" s="754" t="s">
        <v>299</v>
      </c>
      <c r="Y141" s="27" t="s">
        <v>300</v>
      </c>
      <c r="Z141" s="754" t="s">
        <v>301</v>
      </c>
      <c r="AA141" s="27" t="s">
        <v>302</v>
      </c>
      <c r="AB141" s="754" t="s">
        <v>303</v>
      </c>
      <c r="AC141" s="27" t="s">
        <v>304</v>
      </c>
      <c r="AD141" s="754" t="s">
        <v>305</v>
      </c>
      <c r="AE141" s="27" t="s">
        <v>306</v>
      </c>
      <c r="AF141" s="754" t="s">
        <v>307</v>
      </c>
      <c r="AG141" s="27" t="s">
        <v>308</v>
      </c>
      <c r="AH141" s="754" t="s">
        <v>309</v>
      </c>
      <c r="AI141" s="27" t="s">
        <v>310</v>
      </c>
      <c r="AJ141" s="754" t="s">
        <v>311</v>
      </c>
      <c r="AK141" s="27" t="s">
        <v>312</v>
      </c>
      <c r="AL141" s="966" t="s">
        <v>313</v>
      </c>
      <c r="AM141" s="966" t="s">
        <v>314</v>
      </c>
      <c r="AN141" s="966" t="s">
        <v>315</v>
      </c>
      <c r="AO141" s="74" t="s">
        <v>316</v>
      </c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</row>
    <row r="142" spans="2:121" x14ac:dyDescent="0.3">
      <c r="B142" s="8" t="s">
        <v>186</v>
      </c>
      <c r="C142" s="626">
        <v>79.900000000000006</v>
      </c>
      <c r="D142" s="978">
        <v>88.9</v>
      </c>
      <c r="E142" s="10">
        <v>94.2</v>
      </c>
      <c r="F142" s="962">
        <v>101.2</v>
      </c>
      <c r="G142" s="10">
        <v>104.9</v>
      </c>
      <c r="H142" s="962">
        <v>106.6</v>
      </c>
      <c r="I142" s="10">
        <v>110.2</v>
      </c>
      <c r="J142" s="962">
        <v>115.4</v>
      </c>
      <c r="K142" s="10">
        <v>119.1</v>
      </c>
      <c r="L142" s="962">
        <v>122.7</v>
      </c>
      <c r="M142" s="10">
        <v>126.3</v>
      </c>
      <c r="N142" s="962">
        <v>133.19999999999999</v>
      </c>
      <c r="O142" s="10">
        <v>140.5</v>
      </c>
      <c r="P142" s="962">
        <v>151</v>
      </c>
      <c r="Q142" s="10">
        <v>159.9</v>
      </c>
      <c r="R142" s="962">
        <v>174.2</v>
      </c>
      <c r="S142" s="10">
        <v>179.4</v>
      </c>
      <c r="T142" s="962">
        <v>191.9</v>
      </c>
      <c r="U142" s="10">
        <v>197.2</v>
      </c>
      <c r="V142" s="962">
        <v>204.2</v>
      </c>
      <c r="W142" s="10">
        <v>209.6</v>
      </c>
      <c r="X142" s="962">
        <v>218.5</v>
      </c>
      <c r="Y142" s="10">
        <v>223.8</v>
      </c>
      <c r="Z142" s="962">
        <v>232.7</v>
      </c>
      <c r="AA142" s="10">
        <v>239.7</v>
      </c>
      <c r="AB142" s="962">
        <v>243.2</v>
      </c>
      <c r="AC142" s="10">
        <v>252.1</v>
      </c>
      <c r="AD142" s="962">
        <v>263</v>
      </c>
      <c r="AE142" s="10">
        <v>268.3</v>
      </c>
      <c r="AF142" s="962">
        <v>277.10000000000002</v>
      </c>
      <c r="AG142" s="10">
        <v>280.7</v>
      </c>
      <c r="AH142" s="973">
        <v>287.7</v>
      </c>
      <c r="AI142" s="10">
        <v>293</v>
      </c>
      <c r="AJ142" s="973">
        <v>299.89999999999998</v>
      </c>
      <c r="AK142" s="10">
        <v>309</v>
      </c>
      <c r="AL142" s="967">
        <v>316</v>
      </c>
      <c r="AM142" s="968">
        <v>321.5</v>
      </c>
      <c r="AN142" s="967">
        <v>328.5</v>
      </c>
      <c r="AO142" s="11">
        <v>337.3</v>
      </c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</row>
    <row r="143" spans="2:121" x14ac:dyDescent="0.3">
      <c r="B143" s="14" t="s">
        <v>187</v>
      </c>
      <c r="C143" s="627">
        <v>88.9</v>
      </c>
      <c r="D143" s="923">
        <v>97.7</v>
      </c>
      <c r="E143" s="9">
        <v>101.2</v>
      </c>
      <c r="F143" s="964">
        <v>108.5</v>
      </c>
      <c r="G143" s="9">
        <v>115.4</v>
      </c>
      <c r="H143" s="964">
        <v>119.1</v>
      </c>
      <c r="I143" s="9">
        <v>122.7</v>
      </c>
      <c r="J143" s="964">
        <v>126.3</v>
      </c>
      <c r="K143" s="9">
        <v>129.69999999999999</v>
      </c>
      <c r="L143" s="964">
        <v>133.19999999999999</v>
      </c>
      <c r="M143" s="9">
        <v>140.5</v>
      </c>
      <c r="N143" s="964">
        <v>147.5</v>
      </c>
      <c r="O143" s="9">
        <v>154.5</v>
      </c>
      <c r="P143" s="964">
        <v>163.5</v>
      </c>
      <c r="Q143" s="9">
        <v>175.8</v>
      </c>
      <c r="R143" s="964">
        <v>190</v>
      </c>
      <c r="S143" s="9">
        <v>198.9</v>
      </c>
      <c r="T143" s="964">
        <v>207.9</v>
      </c>
      <c r="U143" s="9">
        <v>216.7</v>
      </c>
      <c r="V143" s="964">
        <v>225.7</v>
      </c>
      <c r="W143" s="9">
        <v>230.8</v>
      </c>
      <c r="X143" s="964">
        <v>239.7</v>
      </c>
      <c r="Y143" s="9">
        <v>245.1</v>
      </c>
      <c r="Z143" s="964">
        <v>255.7</v>
      </c>
      <c r="AA143" s="9">
        <v>263</v>
      </c>
      <c r="AB143" s="964">
        <v>266.39999999999998</v>
      </c>
      <c r="AC143" s="9">
        <v>277.10000000000002</v>
      </c>
      <c r="AD143" s="964">
        <v>287.7</v>
      </c>
      <c r="AE143" s="9">
        <v>293</v>
      </c>
      <c r="AF143" s="964">
        <v>303.60000000000002</v>
      </c>
      <c r="AG143" s="9">
        <v>307.2</v>
      </c>
      <c r="AH143" s="974">
        <v>315</v>
      </c>
      <c r="AI143" s="9">
        <v>321.5</v>
      </c>
      <c r="AJ143" s="974">
        <v>329.1</v>
      </c>
      <c r="AK143" s="9">
        <v>337.3</v>
      </c>
      <c r="AL143" s="969">
        <v>345.1</v>
      </c>
      <c r="AM143" s="924">
        <v>351.6</v>
      </c>
      <c r="AN143" s="969">
        <v>359.3</v>
      </c>
      <c r="AO143" s="12">
        <v>369.5</v>
      </c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</row>
    <row r="144" spans="2:121" x14ac:dyDescent="0.3">
      <c r="B144" s="14" t="s">
        <v>188</v>
      </c>
      <c r="C144" s="627">
        <v>94.2</v>
      </c>
      <c r="D144" s="923">
        <v>101.2</v>
      </c>
      <c r="E144" s="9">
        <v>108.5</v>
      </c>
      <c r="F144" s="964">
        <v>119.1</v>
      </c>
      <c r="G144" s="9">
        <v>124.2</v>
      </c>
      <c r="H144" s="964">
        <v>127.8</v>
      </c>
      <c r="I144" s="9">
        <v>131.5</v>
      </c>
      <c r="J144" s="964">
        <v>135.1</v>
      </c>
      <c r="K144" s="9">
        <v>140.5</v>
      </c>
      <c r="L144" s="964">
        <v>143.9</v>
      </c>
      <c r="M144" s="9">
        <v>151</v>
      </c>
      <c r="N144" s="964">
        <v>158</v>
      </c>
      <c r="O144" s="9">
        <v>168.7</v>
      </c>
      <c r="P144" s="964">
        <v>179.4</v>
      </c>
      <c r="Q144" s="9">
        <v>191.9</v>
      </c>
      <c r="R144" s="964">
        <v>206.1</v>
      </c>
      <c r="S144" s="9">
        <v>214.9</v>
      </c>
      <c r="T144" s="964">
        <v>227.4</v>
      </c>
      <c r="U144" s="9">
        <v>234.4</v>
      </c>
      <c r="V144" s="964">
        <v>243.2</v>
      </c>
      <c r="W144" s="9">
        <v>250.5</v>
      </c>
      <c r="X144" s="964">
        <v>259.39999999999998</v>
      </c>
      <c r="Y144" s="9">
        <v>264.60000000000002</v>
      </c>
      <c r="Z144" s="964">
        <v>277.10000000000002</v>
      </c>
      <c r="AA144" s="9">
        <v>285.89999999999998</v>
      </c>
      <c r="AB144" s="964">
        <v>289.5</v>
      </c>
      <c r="AC144" s="9">
        <v>298.39999999999998</v>
      </c>
      <c r="AD144" s="964">
        <v>310.89999999999998</v>
      </c>
      <c r="AE144" s="9">
        <v>317.89999999999998</v>
      </c>
      <c r="AF144" s="964">
        <v>326.8</v>
      </c>
      <c r="AG144" s="9">
        <v>333.9</v>
      </c>
      <c r="AH144" s="974">
        <v>342.3</v>
      </c>
      <c r="AI144" s="9">
        <v>349.8</v>
      </c>
      <c r="AJ144" s="974">
        <v>358.1</v>
      </c>
      <c r="AK144" s="9">
        <v>367.6</v>
      </c>
      <c r="AL144" s="969">
        <v>376</v>
      </c>
      <c r="AM144" s="924">
        <v>383.6</v>
      </c>
      <c r="AN144" s="969">
        <v>391.9</v>
      </c>
      <c r="AO144" s="12">
        <v>399.4</v>
      </c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</row>
    <row r="145" spans="2:121" x14ac:dyDescent="0.3">
      <c r="B145" s="14" t="s">
        <v>189</v>
      </c>
      <c r="C145" s="627">
        <v>101.2</v>
      </c>
      <c r="D145" s="923">
        <v>108.5</v>
      </c>
      <c r="E145" s="9">
        <v>119.1</v>
      </c>
      <c r="F145" s="964">
        <v>126.3</v>
      </c>
      <c r="G145" s="9">
        <v>131.5</v>
      </c>
      <c r="H145" s="964">
        <v>136.80000000000001</v>
      </c>
      <c r="I145" s="9">
        <v>142</v>
      </c>
      <c r="J145" s="964">
        <v>145.6</v>
      </c>
      <c r="K145" s="9">
        <v>149.19999999999999</v>
      </c>
      <c r="L145" s="964">
        <v>152.9</v>
      </c>
      <c r="M145" s="9">
        <v>161.69999999999999</v>
      </c>
      <c r="N145" s="964">
        <v>170.6</v>
      </c>
      <c r="O145" s="9">
        <v>184.7</v>
      </c>
      <c r="P145" s="964">
        <v>197.2</v>
      </c>
      <c r="Q145" s="9">
        <v>209.6</v>
      </c>
      <c r="R145" s="964">
        <v>223.8</v>
      </c>
      <c r="S145" s="9">
        <v>230.8</v>
      </c>
      <c r="T145" s="964">
        <v>243.2</v>
      </c>
      <c r="U145" s="9">
        <v>250.5</v>
      </c>
      <c r="V145" s="964">
        <v>263</v>
      </c>
      <c r="W145" s="9">
        <v>268.3</v>
      </c>
      <c r="X145" s="964">
        <v>280.7</v>
      </c>
      <c r="Y145" s="9">
        <v>285.89999999999998</v>
      </c>
      <c r="Z145" s="964">
        <v>300.10000000000002</v>
      </c>
      <c r="AA145" s="9">
        <v>309</v>
      </c>
      <c r="AB145" s="964">
        <v>314.3</v>
      </c>
      <c r="AC145" s="9">
        <v>323.2</v>
      </c>
      <c r="AD145" s="964">
        <v>335.7</v>
      </c>
      <c r="AE145" s="9">
        <v>344.5</v>
      </c>
      <c r="AF145" s="964">
        <v>353.5</v>
      </c>
      <c r="AG145" s="9">
        <v>358.6</v>
      </c>
      <c r="AH145" s="974">
        <v>367.6</v>
      </c>
      <c r="AI145" s="9">
        <v>376.5</v>
      </c>
      <c r="AJ145" s="974">
        <v>385.4</v>
      </c>
      <c r="AK145" s="9">
        <v>396.1</v>
      </c>
      <c r="AL145" s="969">
        <v>405.1</v>
      </c>
      <c r="AM145" s="924">
        <v>412</v>
      </c>
      <c r="AN145" s="969">
        <v>421</v>
      </c>
      <c r="AO145" s="12">
        <v>431.6</v>
      </c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</row>
    <row r="146" spans="2:121" x14ac:dyDescent="0.3">
      <c r="B146" s="14" t="s">
        <v>190</v>
      </c>
      <c r="C146" s="627">
        <v>104.9</v>
      </c>
      <c r="D146" s="923">
        <v>115.4</v>
      </c>
      <c r="E146" s="9">
        <v>124.2</v>
      </c>
      <c r="F146" s="964">
        <v>131.5</v>
      </c>
      <c r="G146" s="9">
        <v>142</v>
      </c>
      <c r="H146" s="964">
        <v>147.5</v>
      </c>
      <c r="I146" s="9">
        <v>152.9</v>
      </c>
      <c r="J146" s="964">
        <v>158</v>
      </c>
      <c r="K146" s="9">
        <v>163.5</v>
      </c>
      <c r="L146" s="964">
        <v>170.6</v>
      </c>
      <c r="M146" s="9">
        <v>177.7</v>
      </c>
      <c r="N146" s="964">
        <v>186.4</v>
      </c>
      <c r="O146" s="9">
        <v>198.9</v>
      </c>
      <c r="P146" s="964">
        <v>211.5</v>
      </c>
      <c r="Q146" s="9">
        <v>225.7</v>
      </c>
      <c r="R146" s="964">
        <v>239.7</v>
      </c>
      <c r="S146" s="9">
        <v>248.6</v>
      </c>
      <c r="T146" s="964">
        <v>261</v>
      </c>
      <c r="U146" s="9">
        <v>269.89999999999998</v>
      </c>
      <c r="V146" s="964">
        <v>282.39999999999998</v>
      </c>
      <c r="W146" s="9">
        <v>289.5</v>
      </c>
      <c r="X146" s="964">
        <v>301.89999999999998</v>
      </c>
      <c r="Y146" s="9">
        <v>307.2</v>
      </c>
      <c r="Z146" s="964">
        <v>319.60000000000002</v>
      </c>
      <c r="AA146" s="9">
        <v>330.4</v>
      </c>
      <c r="AB146" s="964">
        <v>335.7</v>
      </c>
      <c r="AC146" s="9">
        <v>346.2</v>
      </c>
      <c r="AD146" s="964">
        <v>360.6</v>
      </c>
      <c r="AE146" s="9">
        <v>369.5</v>
      </c>
      <c r="AF146" s="964">
        <v>380</v>
      </c>
      <c r="AG146" s="9">
        <v>387.3</v>
      </c>
      <c r="AH146" s="974">
        <v>397</v>
      </c>
      <c r="AI146" s="9">
        <v>404.9</v>
      </c>
      <c r="AJ146" s="974">
        <v>414.6</v>
      </c>
      <c r="AK146" s="9">
        <v>424.5</v>
      </c>
      <c r="AL146" s="969">
        <v>434</v>
      </c>
      <c r="AM146" s="924">
        <v>442.2</v>
      </c>
      <c r="AN146" s="969">
        <v>451.8</v>
      </c>
      <c r="AO146" s="12">
        <v>463.5</v>
      </c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</row>
    <row r="147" spans="2:121" x14ac:dyDescent="0.3">
      <c r="B147" s="14" t="s">
        <v>191</v>
      </c>
      <c r="C147" s="627">
        <v>106.6</v>
      </c>
      <c r="D147" s="923">
        <v>119.1</v>
      </c>
      <c r="E147" s="9">
        <v>127.8</v>
      </c>
      <c r="F147" s="964">
        <v>136.80000000000001</v>
      </c>
      <c r="G147" s="9">
        <v>147.5</v>
      </c>
      <c r="H147" s="964">
        <v>156.5</v>
      </c>
      <c r="I147" s="9">
        <v>161.69999999999999</v>
      </c>
      <c r="J147" s="964">
        <v>168.7</v>
      </c>
      <c r="K147" s="9">
        <v>174.2</v>
      </c>
      <c r="L147" s="964">
        <v>179.4</v>
      </c>
      <c r="M147" s="9">
        <v>190</v>
      </c>
      <c r="N147" s="964">
        <v>200.9</v>
      </c>
      <c r="O147" s="9">
        <v>213</v>
      </c>
      <c r="P147" s="964">
        <v>227.4</v>
      </c>
      <c r="Q147" s="9">
        <v>239.7</v>
      </c>
      <c r="R147" s="964">
        <v>257.39999999999998</v>
      </c>
      <c r="S147" s="9">
        <v>264.60000000000002</v>
      </c>
      <c r="T147" s="964">
        <v>280.7</v>
      </c>
      <c r="U147" s="9">
        <v>289.5</v>
      </c>
      <c r="V147" s="964">
        <v>301.89999999999998</v>
      </c>
      <c r="W147" s="9">
        <v>309</v>
      </c>
      <c r="X147" s="964">
        <v>319.60000000000002</v>
      </c>
      <c r="Y147" s="9">
        <v>326.8</v>
      </c>
      <c r="Z147" s="964">
        <v>342.9</v>
      </c>
      <c r="AA147" s="9">
        <v>353.5</v>
      </c>
      <c r="AB147" s="964">
        <v>358.6</v>
      </c>
      <c r="AC147" s="9">
        <v>371.1</v>
      </c>
      <c r="AD147" s="964">
        <v>385.3</v>
      </c>
      <c r="AE147" s="9">
        <v>394.2</v>
      </c>
      <c r="AF147" s="964">
        <v>404.9</v>
      </c>
      <c r="AG147" s="9">
        <v>412</v>
      </c>
      <c r="AH147" s="974">
        <v>422.3</v>
      </c>
      <c r="AI147" s="9">
        <v>431.6</v>
      </c>
      <c r="AJ147" s="974">
        <v>441.9</v>
      </c>
      <c r="AK147" s="9">
        <v>452.8</v>
      </c>
      <c r="AL147" s="969">
        <v>463.1</v>
      </c>
      <c r="AM147" s="924">
        <v>474</v>
      </c>
      <c r="AN147" s="969">
        <v>484.3</v>
      </c>
      <c r="AO147" s="12">
        <v>495.4</v>
      </c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</row>
    <row r="148" spans="2:121" x14ac:dyDescent="0.3">
      <c r="B148" s="14" t="s">
        <v>192</v>
      </c>
      <c r="C148" s="627">
        <v>110.2</v>
      </c>
      <c r="D148" s="923">
        <v>122.7</v>
      </c>
      <c r="E148" s="9">
        <v>131.5</v>
      </c>
      <c r="F148" s="964">
        <v>142</v>
      </c>
      <c r="G148" s="9">
        <v>152.9</v>
      </c>
      <c r="H148" s="964">
        <v>161.69999999999999</v>
      </c>
      <c r="I148" s="9">
        <v>172.2</v>
      </c>
      <c r="J148" s="964">
        <v>177.7</v>
      </c>
      <c r="K148" s="9">
        <v>184.7</v>
      </c>
      <c r="L148" s="964">
        <v>191.9</v>
      </c>
      <c r="M148" s="9">
        <v>202.5</v>
      </c>
      <c r="N148" s="964">
        <v>213</v>
      </c>
      <c r="O148" s="9">
        <v>227.4</v>
      </c>
      <c r="P148" s="964">
        <v>241.6</v>
      </c>
      <c r="Q148" s="9">
        <v>255.7</v>
      </c>
      <c r="R148" s="964">
        <v>271.89999999999998</v>
      </c>
      <c r="S148" s="9">
        <v>284.10000000000002</v>
      </c>
      <c r="T148" s="964">
        <v>300.10000000000002</v>
      </c>
      <c r="U148" s="9">
        <v>309</v>
      </c>
      <c r="V148" s="964">
        <v>321.5</v>
      </c>
      <c r="W148" s="9">
        <v>330.4</v>
      </c>
      <c r="X148" s="964">
        <v>342.9</v>
      </c>
      <c r="Y148" s="9">
        <v>349.8</v>
      </c>
      <c r="Z148" s="964">
        <v>365.9</v>
      </c>
      <c r="AA148" s="9">
        <v>376.5</v>
      </c>
      <c r="AB148" s="964">
        <v>383.6</v>
      </c>
      <c r="AC148" s="9">
        <v>394.2</v>
      </c>
      <c r="AD148" s="964">
        <v>408.4</v>
      </c>
      <c r="AE148" s="9">
        <v>417.2</v>
      </c>
      <c r="AF148" s="964">
        <v>431.6</v>
      </c>
      <c r="AG148" s="9">
        <v>438.6</v>
      </c>
      <c r="AH148" s="974">
        <v>449.6</v>
      </c>
      <c r="AI148" s="9">
        <v>459.8</v>
      </c>
      <c r="AJ148" s="974">
        <v>470.8</v>
      </c>
      <c r="AK148" s="9">
        <v>483</v>
      </c>
      <c r="AL148" s="969">
        <v>494</v>
      </c>
      <c r="AM148" s="924">
        <v>502.5</v>
      </c>
      <c r="AN148" s="969">
        <v>513.6</v>
      </c>
      <c r="AO148" s="12">
        <v>527.4</v>
      </c>
    </row>
    <row r="149" spans="2:121" x14ac:dyDescent="0.3">
      <c r="B149" s="14" t="s">
        <v>193</v>
      </c>
      <c r="C149" s="627">
        <v>115.4</v>
      </c>
      <c r="D149" s="923">
        <v>126.3</v>
      </c>
      <c r="E149" s="9">
        <v>135.1</v>
      </c>
      <c r="F149" s="964">
        <v>145.6</v>
      </c>
      <c r="G149" s="9">
        <v>158</v>
      </c>
      <c r="H149" s="964">
        <v>168.7</v>
      </c>
      <c r="I149" s="9">
        <v>177.7</v>
      </c>
      <c r="J149" s="964">
        <v>190</v>
      </c>
      <c r="K149" s="9">
        <v>198.9</v>
      </c>
      <c r="L149" s="964">
        <v>204.2</v>
      </c>
      <c r="M149" s="9">
        <v>214.9</v>
      </c>
      <c r="N149" s="964">
        <v>227.4</v>
      </c>
      <c r="O149" s="9">
        <v>241.6</v>
      </c>
      <c r="P149" s="964">
        <v>255.7</v>
      </c>
      <c r="Q149" s="9">
        <v>269.89999999999998</v>
      </c>
      <c r="R149" s="964">
        <v>289.5</v>
      </c>
      <c r="S149" s="9">
        <v>300.10000000000002</v>
      </c>
      <c r="T149" s="964">
        <v>316.2</v>
      </c>
      <c r="U149" s="9">
        <v>326.8</v>
      </c>
      <c r="V149" s="964">
        <v>340.9</v>
      </c>
      <c r="W149" s="9">
        <v>348.1</v>
      </c>
      <c r="X149" s="964">
        <v>362.3</v>
      </c>
      <c r="Y149" s="9">
        <v>371.1</v>
      </c>
      <c r="Z149" s="964">
        <v>387.3</v>
      </c>
      <c r="AA149" s="9">
        <v>399.4</v>
      </c>
      <c r="AB149" s="964">
        <v>404.9</v>
      </c>
      <c r="AC149" s="9">
        <v>419.1</v>
      </c>
      <c r="AD149" s="964">
        <v>435</v>
      </c>
      <c r="AE149" s="9">
        <v>443.8</v>
      </c>
      <c r="AF149" s="964">
        <v>458.2</v>
      </c>
      <c r="AG149" s="9">
        <v>465.1</v>
      </c>
      <c r="AH149" s="974">
        <v>476.8</v>
      </c>
      <c r="AI149" s="9">
        <v>486.6</v>
      </c>
      <c r="AJ149" s="974">
        <v>498.2</v>
      </c>
      <c r="AK149" s="9">
        <v>511.4</v>
      </c>
      <c r="AL149" s="969">
        <v>523</v>
      </c>
      <c r="AM149" s="924">
        <v>532.5</v>
      </c>
      <c r="AN149" s="969">
        <v>544.1</v>
      </c>
      <c r="AO149" s="12">
        <v>559.20000000000005</v>
      </c>
    </row>
    <row r="150" spans="2:121" x14ac:dyDescent="0.3">
      <c r="B150" s="14" t="s">
        <v>194</v>
      </c>
      <c r="C150" s="627">
        <v>119.1</v>
      </c>
      <c r="D150" s="923">
        <v>129.69999999999999</v>
      </c>
      <c r="E150" s="9">
        <v>140.5</v>
      </c>
      <c r="F150" s="964">
        <v>149.19999999999999</v>
      </c>
      <c r="G150" s="9">
        <v>163.5</v>
      </c>
      <c r="H150" s="964">
        <v>174.2</v>
      </c>
      <c r="I150" s="9">
        <v>184.7</v>
      </c>
      <c r="J150" s="964">
        <v>198.9</v>
      </c>
      <c r="K150" s="9">
        <v>209.6</v>
      </c>
      <c r="L150" s="964">
        <v>216.7</v>
      </c>
      <c r="M150" s="9">
        <v>229.1</v>
      </c>
      <c r="N150" s="964">
        <v>239.7</v>
      </c>
      <c r="O150" s="9">
        <v>255.7</v>
      </c>
      <c r="P150" s="964">
        <v>269.89999999999998</v>
      </c>
      <c r="Q150" s="9">
        <v>287.7</v>
      </c>
      <c r="R150" s="964">
        <v>307.2</v>
      </c>
      <c r="S150" s="9">
        <v>317.89999999999998</v>
      </c>
      <c r="T150" s="964">
        <v>333.9</v>
      </c>
      <c r="U150" s="9">
        <v>346.2</v>
      </c>
      <c r="V150" s="964">
        <v>358.6</v>
      </c>
      <c r="W150" s="9">
        <v>369.5</v>
      </c>
      <c r="X150" s="964">
        <v>383.6</v>
      </c>
      <c r="Y150" s="9">
        <v>392.4</v>
      </c>
      <c r="Z150" s="964">
        <v>408.4</v>
      </c>
      <c r="AA150" s="9">
        <v>420.9</v>
      </c>
      <c r="AB150" s="964">
        <v>428</v>
      </c>
      <c r="AC150" s="9">
        <v>442.2</v>
      </c>
      <c r="AD150" s="964">
        <v>459.8</v>
      </c>
      <c r="AE150" s="9">
        <v>470.5</v>
      </c>
      <c r="AF150" s="964">
        <v>483</v>
      </c>
      <c r="AG150" s="9">
        <v>490.1</v>
      </c>
      <c r="AH150" s="974">
        <v>502.3</v>
      </c>
      <c r="AI150" s="9">
        <v>515</v>
      </c>
      <c r="AJ150" s="974">
        <v>527.29999999999995</v>
      </c>
      <c r="AK150" s="9">
        <v>539.79999999999995</v>
      </c>
      <c r="AL150" s="969">
        <v>552.1</v>
      </c>
      <c r="AM150" s="924">
        <v>564.6</v>
      </c>
      <c r="AN150" s="969">
        <v>576.9</v>
      </c>
      <c r="AO150" s="12">
        <v>589.4</v>
      </c>
    </row>
    <row r="151" spans="2:121" x14ac:dyDescent="0.3">
      <c r="B151" s="14" t="s">
        <v>195</v>
      </c>
      <c r="C151" s="627">
        <v>122.7</v>
      </c>
      <c r="D151" s="923">
        <v>133.19999999999999</v>
      </c>
      <c r="E151" s="9">
        <v>143.9</v>
      </c>
      <c r="F151" s="964">
        <v>152.9</v>
      </c>
      <c r="G151" s="9">
        <v>170.6</v>
      </c>
      <c r="H151" s="964">
        <v>179.4</v>
      </c>
      <c r="I151" s="9">
        <v>191.9</v>
      </c>
      <c r="J151" s="964">
        <v>204.2</v>
      </c>
      <c r="K151" s="9">
        <v>216.7</v>
      </c>
      <c r="L151" s="964">
        <v>229.1</v>
      </c>
      <c r="M151" s="9">
        <v>241.6</v>
      </c>
      <c r="N151" s="964">
        <v>254.1</v>
      </c>
      <c r="O151" s="9">
        <v>269.89999999999998</v>
      </c>
      <c r="P151" s="964">
        <v>287.7</v>
      </c>
      <c r="Q151" s="9">
        <v>303.60000000000002</v>
      </c>
      <c r="R151" s="964">
        <v>321.5</v>
      </c>
      <c r="S151" s="9">
        <v>333.9</v>
      </c>
      <c r="T151" s="964">
        <v>351.6</v>
      </c>
      <c r="U151" s="9">
        <v>362.3</v>
      </c>
      <c r="V151" s="964">
        <v>378.3</v>
      </c>
      <c r="W151" s="9">
        <v>388.8</v>
      </c>
      <c r="X151" s="964">
        <v>403</v>
      </c>
      <c r="Y151" s="9">
        <v>412</v>
      </c>
      <c r="Z151" s="964">
        <v>429.7</v>
      </c>
      <c r="AA151" s="9">
        <v>442.2</v>
      </c>
      <c r="AB151" s="964">
        <v>449.3</v>
      </c>
      <c r="AC151" s="9">
        <v>465.1</v>
      </c>
      <c r="AD151" s="964">
        <v>484.8</v>
      </c>
      <c r="AE151" s="9">
        <v>495.4</v>
      </c>
      <c r="AF151" s="964">
        <v>511.4</v>
      </c>
      <c r="AG151" s="9">
        <v>516.79999999999995</v>
      </c>
      <c r="AH151" s="974">
        <v>529.70000000000005</v>
      </c>
      <c r="AI151" s="9">
        <v>541.5</v>
      </c>
      <c r="AJ151" s="974">
        <v>554.29999999999995</v>
      </c>
      <c r="AK151" s="9">
        <v>570</v>
      </c>
      <c r="AL151" s="969">
        <v>582.9</v>
      </c>
      <c r="AM151" s="924">
        <v>594.79999999999995</v>
      </c>
      <c r="AN151" s="969">
        <v>607.70000000000005</v>
      </c>
      <c r="AO151" s="12">
        <v>619.6</v>
      </c>
    </row>
    <row r="152" spans="2:121" x14ac:dyDescent="0.3">
      <c r="B152" s="14" t="s">
        <v>196</v>
      </c>
      <c r="C152" s="627">
        <v>126.3</v>
      </c>
      <c r="D152" s="923">
        <v>140.5</v>
      </c>
      <c r="E152" s="9">
        <v>151</v>
      </c>
      <c r="F152" s="964">
        <v>161.69999999999999</v>
      </c>
      <c r="G152" s="9">
        <v>177.7</v>
      </c>
      <c r="H152" s="964">
        <v>190</v>
      </c>
      <c r="I152" s="9">
        <v>202.5</v>
      </c>
      <c r="J152" s="964">
        <v>214.9</v>
      </c>
      <c r="K152" s="9">
        <v>229.1</v>
      </c>
      <c r="L152" s="964">
        <v>241.6</v>
      </c>
      <c r="M152" s="9">
        <v>254.1</v>
      </c>
      <c r="N152" s="964">
        <v>266.39999999999998</v>
      </c>
      <c r="O152" s="9">
        <v>285.89999999999998</v>
      </c>
      <c r="P152" s="964">
        <v>303.60000000000002</v>
      </c>
      <c r="Q152" s="9">
        <v>319.60000000000002</v>
      </c>
      <c r="R152" s="964">
        <v>340.9</v>
      </c>
      <c r="S152" s="9">
        <v>349.8</v>
      </c>
      <c r="T152" s="964">
        <v>369.5</v>
      </c>
      <c r="U152" s="9">
        <v>383.6</v>
      </c>
      <c r="V152" s="964">
        <v>397.8</v>
      </c>
      <c r="W152" s="9">
        <v>406.6</v>
      </c>
      <c r="X152" s="964">
        <v>420.9</v>
      </c>
      <c r="Y152" s="9">
        <v>431.6</v>
      </c>
      <c r="Z152" s="964">
        <v>449.3</v>
      </c>
      <c r="AA152" s="9">
        <v>467.1</v>
      </c>
      <c r="AB152" s="964">
        <v>474</v>
      </c>
      <c r="AC152" s="9">
        <v>488.2</v>
      </c>
      <c r="AD152" s="964">
        <v>507.8</v>
      </c>
      <c r="AE152" s="9">
        <v>518.4</v>
      </c>
      <c r="AF152" s="964">
        <v>532.5</v>
      </c>
      <c r="AG152" s="9">
        <v>541.5</v>
      </c>
      <c r="AH152" s="974">
        <v>555.1</v>
      </c>
      <c r="AI152" s="9">
        <v>570</v>
      </c>
      <c r="AJ152" s="974">
        <v>583.5</v>
      </c>
      <c r="AK152" s="9">
        <v>598.29999999999995</v>
      </c>
      <c r="AL152" s="969">
        <v>611.9</v>
      </c>
      <c r="AM152" s="924">
        <v>623.29999999999995</v>
      </c>
      <c r="AN152" s="969">
        <v>636.79999999999995</v>
      </c>
      <c r="AO152" s="12">
        <v>653.4</v>
      </c>
    </row>
    <row r="153" spans="2:121" x14ac:dyDescent="0.3">
      <c r="B153" s="14" t="s">
        <v>197</v>
      </c>
      <c r="C153" s="627">
        <v>133.19999999999999</v>
      </c>
      <c r="D153" s="923">
        <v>147.5</v>
      </c>
      <c r="E153" s="9">
        <v>158</v>
      </c>
      <c r="F153" s="964">
        <v>170.6</v>
      </c>
      <c r="G153" s="9">
        <v>186.4</v>
      </c>
      <c r="H153" s="964">
        <v>200.9</v>
      </c>
      <c r="I153" s="9">
        <v>213</v>
      </c>
      <c r="J153" s="964">
        <v>227.4</v>
      </c>
      <c r="K153" s="9">
        <v>239.7</v>
      </c>
      <c r="L153" s="964">
        <v>254.1</v>
      </c>
      <c r="M153" s="9">
        <v>266.39999999999998</v>
      </c>
      <c r="N153" s="964">
        <v>282.39999999999998</v>
      </c>
      <c r="O153" s="9">
        <v>300.10000000000002</v>
      </c>
      <c r="P153" s="964">
        <v>317.89999999999998</v>
      </c>
      <c r="Q153" s="9">
        <v>335.7</v>
      </c>
      <c r="R153" s="964">
        <v>355.1</v>
      </c>
      <c r="S153" s="9">
        <v>369.5</v>
      </c>
      <c r="T153" s="964">
        <v>388.8</v>
      </c>
      <c r="U153" s="9">
        <v>401.4</v>
      </c>
      <c r="V153" s="964">
        <v>417.2</v>
      </c>
      <c r="W153" s="9">
        <v>428</v>
      </c>
      <c r="X153" s="964">
        <v>443.8</v>
      </c>
      <c r="Y153" s="9">
        <v>452.8</v>
      </c>
      <c r="Z153" s="964">
        <v>474</v>
      </c>
      <c r="AA153" s="9">
        <v>488.2</v>
      </c>
      <c r="AB153" s="964">
        <v>495.4</v>
      </c>
      <c r="AC153" s="9">
        <v>511.4</v>
      </c>
      <c r="AD153" s="964">
        <v>531</v>
      </c>
      <c r="AE153" s="9">
        <v>543.4</v>
      </c>
      <c r="AF153" s="964">
        <v>562.79999999999995</v>
      </c>
      <c r="AG153" s="9">
        <v>570</v>
      </c>
      <c r="AH153" s="974">
        <v>584.20000000000005</v>
      </c>
      <c r="AI153" s="9">
        <v>598.29999999999995</v>
      </c>
      <c r="AJ153" s="974">
        <v>612.5</v>
      </c>
      <c r="AK153" s="9">
        <v>626.79999999999995</v>
      </c>
      <c r="AL153" s="969">
        <v>641.1</v>
      </c>
      <c r="AM153" s="924">
        <v>655.20000000000005</v>
      </c>
      <c r="AN153" s="969">
        <v>669.4</v>
      </c>
      <c r="AO153" s="12">
        <v>685.5</v>
      </c>
    </row>
    <row r="154" spans="2:121" x14ac:dyDescent="0.3">
      <c r="B154" s="14" t="s">
        <v>198</v>
      </c>
      <c r="C154" s="627">
        <v>140.5</v>
      </c>
      <c r="D154" s="923">
        <v>154.5</v>
      </c>
      <c r="E154" s="9">
        <v>168.7</v>
      </c>
      <c r="F154" s="964">
        <v>184.7</v>
      </c>
      <c r="G154" s="9">
        <v>198.9</v>
      </c>
      <c r="H154" s="964">
        <v>213</v>
      </c>
      <c r="I154" s="9">
        <v>227.4</v>
      </c>
      <c r="J154" s="964">
        <v>241.6</v>
      </c>
      <c r="K154" s="9">
        <v>255.7</v>
      </c>
      <c r="L154" s="964">
        <v>269.89999999999998</v>
      </c>
      <c r="M154" s="9">
        <v>285.89999999999998</v>
      </c>
      <c r="N154" s="964">
        <v>300.10000000000002</v>
      </c>
      <c r="O154" s="9">
        <v>314.3</v>
      </c>
      <c r="P154" s="964">
        <v>332</v>
      </c>
      <c r="Q154" s="9">
        <v>349.8</v>
      </c>
      <c r="R154" s="964">
        <v>372.9</v>
      </c>
      <c r="S154" s="9">
        <v>387.3</v>
      </c>
      <c r="T154" s="964">
        <v>406.6</v>
      </c>
      <c r="U154" s="9">
        <v>419.1</v>
      </c>
      <c r="V154" s="964">
        <v>436.8</v>
      </c>
      <c r="W154" s="9">
        <v>447.4</v>
      </c>
      <c r="X154" s="964">
        <v>467.1</v>
      </c>
      <c r="Y154" s="9">
        <v>476.1</v>
      </c>
      <c r="Z154" s="964">
        <v>495.4</v>
      </c>
      <c r="AA154" s="9">
        <v>511.4</v>
      </c>
      <c r="AB154" s="964">
        <v>520.4</v>
      </c>
      <c r="AC154" s="9">
        <v>536.20000000000005</v>
      </c>
      <c r="AD154" s="964">
        <v>559.20000000000005</v>
      </c>
      <c r="AE154" s="9">
        <v>571.79999999999995</v>
      </c>
      <c r="AF154" s="964">
        <v>587.70000000000005</v>
      </c>
      <c r="AG154" s="9">
        <v>596.6</v>
      </c>
      <c r="AH154" s="974">
        <v>611.5</v>
      </c>
      <c r="AI154" s="9">
        <v>623.29999999999995</v>
      </c>
      <c r="AJ154" s="974">
        <v>638.1</v>
      </c>
      <c r="AK154" s="9">
        <v>658.8</v>
      </c>
      <c r="AL154" s="969">
        <v>673.7</v>
      </c>
      <c r="AM154" s="924">
        <v>685.5</v>
      </c>
      <c r="AN154" s="969">
        <v>700.3</v>
      </c>
      <c r="AO154" s="12">
        <v>715.5</v>
      </c>
    </row>
    <row r="155" spans="2:121" x14ac:dyDescent="0.3">
      <c r="B155" s="14" t="s">
        <v>199</v>
      </c>
      <c r="C155" s="627">
        <v>151</v>
      </c>
      <c r="D155" s="923">
        <v>163.5</v>
      </c>
      <c r="E155" s="9">
        <v>179.4</v>
      </c>
      <c r="F155" s="964">
        <v>197.2</v>
      </c>
      <c r="G155" s="9">
        <v>211.5</v>
      </c>
      <c r="H155" s="964">
        <v>227.4</v>
      </c>
      <c r="I155" s="9">
        <v>241.6</v>
      </c>
      <c r="J155" s="964">
        <v>255.7</v>
      </c>
      <c r="K155" s="9">
        <v>269.89999999999998</v>
      </c>
      <c r="L155" s="964">
        <v>287.7</v>
      </c>
      <c r="M155" s="9">
        <v>303.60000000000002</v>
      </c>
      <c r="N155" s="964">
        <v>317.89999999999998</v>
      </c>
      <c r="O155" s="9">
        <v>332</v>
      </c>
      <c r="P155" s="964">
        <v>346.2</v>
      </c>
      <c r="Q155" s="9">
        <v>367.6</v>
      </c>
      <c r="R155" s="964">
        <v>390.6</v>
      </c>
      <c r="S155" s="9">
        <v>403</v>
      </c>
      <c r="T155" s="964">
        <v>424.5</v>
      </c>
      <c r="U155" s="9">
        <v>438.6</v>
      </c>
      <c r="V155" s="964">
        <v>456.3</v>
      </c>
      <c r="W155" s="9">
        <v>468.8</v>
      </c>
      <c r="X155" s="964">
        <v>484.8</v>
      </c>
      <c r="Y155" s="9">
        <v>495.4</v>
      </c>
      <c r="Z155" s="964">
        <v>516.79999999999995</v>
      </c>
      <c r="AA155" s="9">
        <v>532.5</v>
      </c>
      <c r="AB155" s="964">
        <v>541.5</v>
      </c>
      <c r="AC155" s="9">
        <v>561.20000000000005</v>
      </c>
      <c r="AD155" s="964">
        <v>582.5</v>
      </c>
      <c r="AE155" s="9">
        <v>596.6</v>
      </c>
      <c r="AF155" s="964">
        <v>612.5</v>
      </c>
      <c r="AG155" s="9">
        <v>621.29999999999995</v>
      </c>
      <c r="AH155" s="974">
        <v>636.79999999999995</v>
      </c>
      <c r="AI155" s="9">
        <v>651.6</v>
      </c>
      <c r="AJ155" s="974">
        <v>667.1</v>
      </c>
      <c r="AK155" s="9">
        <v>685.5</v>
      </c>
      <c r="AL155" s="969">
        <v>701</v>
      </c>
      <c r="AM155" s="924">
        <v>711.9</v>
      </c>
      <c r="AN155" s="969">
        <v>727.4</v>
      </c>
      <c r="AO155" s="12">
        <v>749.1</v>
      </c>
    </row>
    <row r="156" spans="2:121" x14ac:dyDescent="0.3">
      <c r="B156" s="14" t="s">
        <v>200</v>
      </c>
      <c r="C156" s="627">
        <v>159.9</v>
      </c>
      <c r="D156" s="923">
        <v>175.8</v>
      </c>
      <c r="E156" s="9">
        <v>191.9</v>
      </c>
      <c r="F156" s="964">
        <v>209.6</v>
      </c>
      <c r="G156" s="9">
        <v>225.7</v>
      </c>
      <c r="H156" s="964">
        <v>239.7</v>
      </c>
      <c r="I156" s="9">
        <v>255.7</v>
      </c>
      <c r="J156" s="964">
        <v>269.89999999999998</v>
      </c>
      <c r="K156" s="9">
        <v>287.7</v>
      </c>
      <c r="L156" s="964">
        <v>303.60000000000002</v>
      </c>
      <c r="M156" s="9">
        <v>319.60000000000002</v>
      </c>
      <c r="N156" s="964">
        <v>335.7</v>
      </c>
      <c r="O156" s="9">
        <v>349.8</v>
      </c>
      <c r="P156" s="964">
        <v>367.6</v>
      </c>
      <c r="Q156" s="9">
        <v>381.8</v>
      </c>
      <c r="R156" s="964">
        <v>406.6</v>
      </c>
      <c r="S156" s="9">
        <v>420.9</v>
      </c>
      <c r="T156" s="964">
        <v>442.2</v>
      </c>
      <c r="U156" s="9">
        <v>458.2</v>
      </c>
      <c r="V156" s="964">
        <v>476.1</v>
      </c>
      <c r="W156" s="9">
        <v>486.6</v>
      </c>
      <c r="X156" s="964">
        <v>504.3</v>
      </c>
      <c r="Y156" s="9">
        <v>516.79999999999995</v>
      </c>
      <c r="Z156" s="964">
        <v>538.1</v>
      </c>
      <c r="AA156" s="9">
        <v>557.6</v>
      </c>
      <c r="AB156" s="964">
        <v>566.4</v>
      </c>
      <c r="AC156" s="9">
        <v>584.1</v>
      </c>
      <c r="AD156" s="964">
        <v>605.5</v>
      </c>
      <c r="AE156" s="9">
        <v>619.6</v>
      </c>
      <c r="AF156" s="964">
        <v>641</v>
      </c>
      <c r="AG156" s="9">
        <v>649.79999999999995</v>
      </c>
      <c r="AH156" s="974">
        <v>666.1</v>
      </c>
      <c r="AI156" s="9">
        <v>680.1</v>
      </c>
      <c r="AJ156" s="974">
        <v>696.3</v>
      </c>
      <c r="AK156" s="9">
        <v>713.8</v>
      </c>
      <c r="AL156" s="969">
        <v>730</v>
      </c>
      <c r="AM156" s="924">
        <v>744</v>
      </c>
      <c r="AN156" s="969">
        <v>760.1</v>
      </c>
      <c r="AO156" s="12">
        <v>779.4</v>
      </c>
    </row>
    <row r="157" spans="2:121" x14ac:dyDescent="0.3">
      <c r="B157" s="725" t="s">
        <v>201</v>
      </c>
      <c r="C157" s="921">
        <v>174.2</v>
      </c>
      <c r="D157" s="923">
        <v>190</v>
      </c>
      <c r="E157" s="964">
        <v>206.1</v>
      </c>
      <c r="F157" s="964">
        <v>223.8</v>
      </c>
      <c r="G157" s="964">
        <v>239.7</v>
      </c>
      <c r="H157" s="964">
        <v>257.39999999999998</v>
      </c>
      <c r="I157" s="964">
        <v>271.89999999999998</v>
      </c>
      <c r="J157" s="964">
        <v>289.5</v>
      </c>
      <c r="K157" s="964">
        <v>307.2</v>
      </c>
      <c r="L157" s="964">
        <v>321.5</v>
      </c>
      <c r="M157" s="964">
        <v>340.9</v>
      </c>
      <c r="N157" s="964">
        <v>355.1</v>
      </c>
      <c r="O157" s="964">
        <v>372.9</v>
      </c>
      <c r="P157" s="964">
        <v>390.6</v>
      </c>
      <c r="Q157" s="964">
        <v>406.6</v>
      </c>
      <c r="R157" s="974">
        <v>423.5</v>
      </c>
      <c r="S157" s="964">
        <v>438.4</v>
      </c>
      <c r="T157" s="974">
        <v>460.5</v>
      </c>
      <c r="U157" s="964">
        <v>477.3</v>
      </c>
      <c r="V157" s="974">
        <v>495.8</v>
      </c>
      <c r="W157" s="964">
        <v>506.9</v>
      </c>
      <c r="X157" s="974">
        <v>525.29999999999995</v>
      </c>
      <c r="Y157" s="964">
        <v>538.29999999999995</v>
      </c>
      <c r="Z157" s="974">
        <v>560.5</v>
      </c>
      <c r="AA157" s="964">
        <v>580.79999999999995</v>
      </c>
      <c r="AB157" s="974">
        <v>590.1</v>
      </c>
      <c r="AC157" s="964">
        <v>608.5</v>
      </c>
      <c r="AD157" s="974">
        <v>630.79999999999995</v>
      </c>
      <c r="AE157" s="964">
        <v>645.5</v>
      </c>
      <c r="AF157" s="974">
        <v>667.6</v>
      </c>
      <c r="AG157" s="964">
        <v>676.9</v>
      </c>
      <c r="AH157" s="974">
        <v>693.8</v>
      </c>
      <c r="AI157" s="964">
        <v>708.4</v>
      </c>
      <c r="AJ157" s="974">
        <v>725.3</v>
      </c>
      <c r="AK157" s="964">
        <v>743.6</v>
      </c>
      <c r="AL157" s="969">
        <v>760.4</v>
      </c>
      <c r="AM157" s="924">
        <v>775</v>
      </c>
      <c r="AN157" s="969">
        <v>791.8</v>
      </c>
      <c r="AO157" s="922">
        <v>811.9</v>
      </c>
    </row>
    <row r="158" spans="2:121" x14ac:dyDescent="0.3">
      <c r="B158" s="14" t="s">
        <v>202</v>
      </c>
      <c r="C158" s="627">
        <v>179.4</v>
      </c>
      <c r="D158" s="923">
        <v>198.9</v>
      </c>
      <c r="E158" s="9">
        <v>214.9</v>
      </c>
      <c r="F158" s="964">
        <v>230.8</v>
      </c>
      <c r="G158" s="9">
        <v>248.6</v>
      </c>
      <c r="H158" s="964">
        <v>264.60000000000002</v>
      </c>
      <c r="I158" s="9">
        <v>284.10000000000002</v>
      </c>
      <c r="J158" s="964">
        <v>300.10000000000002</v>
      </c>
      <c r="K158" s="9">
        <v>317.89999999999998</v>
      </c>
      <c r="L158" s="964">
        <v>333.9</v>
      </c>
      <c r="M158" s="9">
        <v>349.8</v>
      </c>
      <c r="N158" s="964">
        <v>369.5</v>
      </c>
      <c r="O158" s="9">
        <v>387.3</v>
      </c>
      <c r="P158" s="964">
        <v>403</v>
      </c>
      <c r="Q158" s="9">
        <v>420.9</v>
      </c>
      <c r="R158" s="974">
        <v>438.4</v>
      </c>
      <c r="S158" s="9">
        <v>452.8</v>
      </c>
      <c r="T158" s="964">
        <v>477.6</v>
      </c>
      <c r="U158" s="9">
        <v>493.7</v>
      </c>
      <c r="V158" s="974">
        <v>515</v>
      </c>
      <c r="W158" s="9">
        <v>527.4</v>
      </c>
      <c r="X158" s="974">
        <v>547</v>
      </c>
      <c r="Y158" s="9">
        <v>559.20000000000005</v>
      </c>
      <c r="Z158" s="974">
        <v>582.5</v>
      </c>
      <c r="AA158" s="9">
        <v>601.9</v>
      </c>
      <c r="AB158" s="974">
        <v>610.79999999999995</v>
      </c>
      <c r="AC158" s="9">
        <v>632.20000000000005</v>
      </c>
      <c r="AD158" s="974">
        <v>656.9</v>
      </c>
      <c r="AE158" s="9">
        <v>671.3</v>
      </c>
      <c r="AF158" s="974">
        <v>690.7</v>
      </c>
      <c r="AG158" s="9">
        <v>701.3</v>
      </c>
      <c r="AH158" s="974">
        <v>718.8</v>
      </c>
      <c r="AI158" s="9">
        <v>735.1</v>
      </c>
      <c r="AJ158" s="974">
        <v>752.6</v>
      </c>
      <c r="AK158" s="9">
        <v>772.3</v>
      </c>
      <c r="AL158" s="969">
        <v>789.8</v>
      </c>
      <c r="AM158" s="924">
        <v>804.4</v>
      </c>
      <c r="AN158" s="969">
        <v>821.8</v>
      </c>
      <c r="AO158" s="12">
        <v>843.3</v>
      </c>
    </row>
    <row r="159" spans="2:121" x14ac:dyDescent="0.3">
      <c r="B159" s="725" t="s">
        <v>203</v>
      </c>
      <c r="C159" s="921">
        <v>191.9</v>
      </c>
      <c r="D159" s="923">
        <v>207.9</v>
      </c>
      <c r="E159" s="964">
        <v>227.4</v>
      </c>
      <c r="F159" s="964">
        <v>243.2</v>
      </c>
      <c r="G159" s="964">
        <v>261</v>
      </c>
      <c r="H159" s="964">
        <v>280.7</v>
      </c>
      <c r="I159" s="964">
        <v>300.10000000000002</v>
      </c>
      <c r="J159" s="964">
        <v>316.2</v>
      </c>
      <c r="K159" s="964">
        <v>333.9</v>
      </c>
      <c r="L159" s="964">
        <v>351.6</v>
      </c>
      <c r="M159" s="964">
        <v>369.5</v>
      </c>
      <c r="N159" s="964">
        <v>388.8</v>
      </c>
      <c r="O159" s="964">
        <v>406.6</v>
      </c>
      <c r="P159" s="964">
        <v>424.5</v>
      </c>
      <c r="Q159" s="964">
        <v>442.2</v>
      </c>
      <c r="R159" s="974">
        <v>460.5</v>
      </c>
      <c r="S159" s="964">
        <v>477.6</v>
      </c>
      <c r="T159" s="974">
        <v>496</v>
      </c>
      <c r="U159" s="964">
        <v>512.6</v>
      </c>
      <c r="V159" s="974">
        <v>534.79999999999995</v>
      </c>
      <c r="W159" s="964">
        <v>547.5</v>
      </c>
      <c r="X159" s="974">
        <v>568</v>
      </c>
      <c r="Y159" s="964">
        <v>580.70000000000005</v>
      </c>
      <c r="Z159" s="974">
        <v>604.79999999999995</v>
      </c>
      <c r="AA159" s="964">
        <v>625.1</v>
      </c>
      <c r="AB159" s="974">
        <v>634.29999999999995</v>
      </c>
      <c r="AC159" s="964">
        <v>656.5</v>
      </c>
      <c r="AD159" s="974">
        <v>682.2</v>
      </c>
      <c r="AE159" s="964">
        <v>697</v>
      </c>
      <c r="AF159" s="974">
        <v>717.3</v>
      </c>
      <c r="AG159" s="964">
        <v>728.3</v>
      </c>
      <c r="AH159" s="974">
        <v>746.4</v>
      </c>
      <c r="AI159" s="964">
        <v>763.3</v>
      </c>
      <c r="AJ159" s="974">
        <v>781.6</v>
      </c>
      <c r="AK159" s="964">
        <v>802</v>
      </c>
      <c r="AL159" s="969">
        <v>820.2</v>
      </c>
      <c r="AM159" s="924">
        <v>835.3</v>
      </c>
      <c r="AN159" s="969">
        <v>853.5</v>
      </c>
      <c r="AO159" s="922">
        <v>875.7</v>
      </c>
    </row>
    <row r="160" spans="2:121" x14ac:dyDescent="0.3">
      <c r="B160" s="725" t="s">
        <v>204</v>
      </c>
      <c r="C160" s="921">
        <v>197.2</v>
      </c>
      <c r="D160" s="923">
        <v>216.7</v>
      </c>
      <c r="E160" s="964">
        <v>234.4</v>
      </c>
      <c r="F160" s="964">
        <v>250.5</v>
      </c>
      <c r="G160" s="964">
        <v>269.89999999999998</v>
      </c>
      <c r="H160" s="964">
        <v>289.5</v>
      </c>
      <c r="I160" s="964">
        <v>309</v>
      </c>
      <c r="J160" s="964">
        <v>326.8</v>
      </c>
      <c r="K160" s="964">
        <v>346.2</v>
      </c>
      <c r="L160" s="964">
        <v>362.3</v>
      </c>
      <c r="M160" s="964">
        <v>383.6</v>
      </c>
      <c r="N160" s="964">
        <v>401.4</v>
      </c>
      <c r="O160" s="964">
        <v>419.1</v>
      </c>
      <c r="P160" s="964">
        <v>438.6</v>
      </c>
      <c r="Q160" s="964">
        <v>458.2</v>
      </c>
      <c r="R160" s="974">
        <v>477.3</v>
      </c>
      <c r="S160" s="964">
        <v>493.7</v>
      </c>
      <c r="T160" s="974">
        <v>512.6</v>
      </c>
      <c r="U160" s="964">
        <v>534.5</v>
      </c>
      <c r="V160" s="974">
        <v>552.5</v>
      </c>
      <c r="W160" s="964">
        <v>570</v>
      </c>
      <c r="X160" s="974">
        <v>587.79999999999995</v>
      </c>
      <c r="Y160" s="964">
        <v>605.5</v>
      </c>
      <c r="Z160" s="974">
        <v>628.6</v>
      </c>
      <c r="AA160" s="964">
        <v>651.6</v>
      </c>
      <c r="AB160" s="974">
        <v>668.7</v>
      </c>
      <c r="AC160" s="964">
        <v>685.5</v>
      </c>
      <c r="AD160" s="974">
        <v>706.8</v>
      </c>
      <c r="AE160" s="964">
        <v>727.9</v>
      </c>
      <c r="AF160" s="974">
        <v>743.4</v>
      </c>
      <c r="AG160" s="964">
        <v>758.1</v>
      </c>
      <c r="AH160" s="974">
        <v>777</v>
      </c>
      <c r="AI160" s="964">
        <v>791.9</v>
      </c>
      <c r="AJ160" s="974">
        <v>810.8</v>
      </c>
      <c r="AK160" s="964">
        <v>834.3</v>
      </c>
      <c r="AL160" s="969">
        <v>853.3</v>
      </c>
      <c r="AM160" s="924">
        <v>869.9</v>
      </c>
      <c r="AN160" s="969">
        <v>888.9</v>
      </c>
      <c r="AO160" s="922">
        <v>912.6</v>
      </c>
    </row>
    <row r="161" spans="2:41" x14ac:dyDescent="0.3">
      <c r="B161" s="725" t="s">
        <v>205</v>
      </c>
      <c r="C161" s="921">
        <v>204.2</v>
      </c>
      <c r="D161" s="923">
        <v>225.7</v>
      </c>
      <c r="E161" s="964">
        <v>243.2</v>
      </c>
      <c r="F161" s="964">
        <v>263</v>
      </c>
      <c r="G161" s="964">
        <v>282.39999999999998</v>
      </c>
      <c r="H161" s="964">
        <v>301.89999999999998</v>
      </c>
      <c r="I161" s="964">
        <v>321.5</v>
      </c>
      <c r="J161" s="964">
        <v>340.9</v>
      </c>
      <c r="K161" s="964">
        <v>358.6</v>
      </c>
      <c r="L161" s="964">
        <v>378.3</v>
      </c>
      <c r="M161" s="964">
        <v>397.8</v>
      </c>
      <c r="N161" s="964">
        <v>417.2</v>
      </c>
      <c r="O161" s="964">
        <v>436.8</v>
      </c>
      <c r="P161" s="964">
        <v>456.3</v>
      </c>
      <c r="Q161" s="964">
        <v>476.1</v>
      </c>
      <c r="R161" s="974">
        <v>495.8</v>
      </c>
      <c r="S161" s="964">
        <v>515</v>
      </c>
      <c r="T161" s="974">
        <v>534.79999999999995</v>
      </c>
      <c r="U161" s="964">
        <v>552.5</v>
      </c>
      <c r="V161" s="974">
        <v>572.20000000000005</v>
      </c>
      <c r="W161" s="964">
        <v>590.29999999999995</v>
      </c>
      <c r="X161" s="974">
        <v>608.79999999999995</v>
      </c>
      <c r="Y161" s="964">
        <v>627.20000000000005</v>
      </c>
      <c r="Z161" s="974">
        <v>651.1</v>
      </c>
      <c r="AA161" s="964">
        <v>674.9</v>
      </c>
      <c r="AB161" s="974">
        <v>692.6</v>
      </c>
      <c r="AC161" s="964">
        <v>709.9</v>
      </c>
      <c r="AD161" s="974">
        <v>732</v>
      </c>
      <c r="AE161" s="964">
        <v>754</v>
      </c>
      <c r="AF161" s="974">
        <v>769.8</v>
      </c>
      <c r="AG161" s="964">
        <v>785.2</v>
      </c>
      <c r="AH161" s="974">
        <v>804.8</v>
      </c>
      <c r="AI161" s="964">
        <v>820.2</v>
      </c>
      <c r="AJ161" s="974">
        <v>839.8</v>
      </c>
      <c r="AK161" s="964">
        <v>864.2</v>
      </c>
      <c r="AL161" s="969">
        <v>883.7</v>
      </c>
      <c r="AM161" s="924">
        <v>901</v>
      </c>
      <c r="AN161" s="969">
        <v>920.6</v>
      </c>
      <c r="AO161" s="922">
        <v>945.2</v>
      </c>
    </row>
    <row r="162" spans="2:41" x14ac:dyDescent="0.3">
      <c r="B162" s="14" t="s">
        <v>298</v>
      </c>
      <c r="C162" s="627">
        <v>209.6</v>
      </c>
      <c r="D162" s="923">
        <v>230.8</v>
      </c>
      <c r="E162" s="9">
        <v>250.5</v>
      </c>
      <c r="F162" s="964">
        <v>268.3</v>
      </c>
      <c r="G162" s="9">
        <v>289.5</v>
      </c>
      <c r="H162" s="964">
        <v>309</v>
      </c>
      <c r="I162" s="9">
        <v>330.4</v>
      </c>
      <c r="J162" s="964">
        <v>348.1</v>
      </c>
      <c r="K162" s="9">
        <v>369.5</v>
      </c>
      <c r="L162" s="964">
        <v>388.8</v>
      </c>
      <c r="M162" s="9">
        <v>406.6</v>
      </c>
      <c r="N162" s="964">
        <v>428</v>
      </c>
      <c r="O162" s="9">
        <v>447.4</v>
      </c>
      <c r="P162" s="964">
        <v>468.8</v>
      </c>
      <c r="Q162" s="9">
        <v>486.6</v>
      </c>
      <c r="R162" s="974">
        <v>506.9</v>
      </c>
      <c r="S162" s="9">
        <v>527.4</v>
      </c>
      <c r="T162" s="974">
        <v>547.5</v>
      </c>
      <c r="U162" s="9">
        <v>570</v>
      </c>
      <c r="V162" s="974">
        <v>590.29999999999995</v>
      </c>
      <c r="W162" s="9">
        <v>605.5</v>
      </c>
      <c r="X162" s="974">
        <v>626.79999999999995</v>
      </c>
      <c r="Y162" s="9">
        <v>642.79999999999995</v>
      </c>
      <c r="Z162" s="974">
        <v>669.3</v>
      </c>
      <c r="AA162" s="9">
        <v>690.7</v>
      </c>
      <c r="AB162" s="974">
        <v>703.2</v>
      </c>
      <c r="AC162" s="9">
        <v>727.9</v>
      </c>
      <c r="AD162" s="974">
        <v>754.5</v>
      </c>
      <c r="AE162" s="9">
        <v>772.3</v>
      </c>
      <c r="AF162" s="974">
        <v>793.6</v>
      </c>
      <c r="AG162" s="9">
        <v>806.1</v>
      </c>
      <c r="AH162" s="974">
        <v>826.3</v>
      </c>
      <c r="AI162" s="9">
        <v>845.2</v>
      </c>
      <c r="AJ162" s="974">
        <v>865.3</v>
      </c>
      <c r="AK162" s="9">
        <v>887.8</v>
      </c>
      <c r="AL162" s="969">
        <v>907.9</v>
      </c>
      <c r="AM162" s="924">
        <v>925</v>
      </c>
      <c r="AN162" s="969">
        <v>945.1</v>
      </c>
      <c r="AO162" s="12">
        <v>969.4</v>
      </c>
    </row>
    <row r="163" spans="2:41" x14ac:dyDescent="0.3">
      <c r="B163" s="725" t="s">
        <v>299</v>
      </c>
      <c r="C163" s="921">
        <v>218.5</v>
      </c>
      <c r="D163" s="923">
        <v>239.7</v>
      </c>
      <c r="E163" s="964">
        <v>259.39999999999998</v>
      </c>
      <c r="F163" s="964">
        <v>280.7</v>
      </c>
      <c r="G163" s="964">
        <v>301.89999999999998</v>
      </c>
      <c r="H163" s="964">
        <v>319.60000000000002</v>
      </c>
      <c r="I163" s="964">
        <v>342.9</v>
      </c>
      <c r="J163" s="964">
        <v>362.3</v>
      </c>
      <c r="K163" s="964">
        <v>383.6</v>
      </c>
      <c r="L163" s="964">
        <v>403</v>
      </c>
      <c r="M163" s="964">
        <v>420.9</v>
      </c>
      <c r="N163" s="964">
        <v>443.8</v>
      </c>
      <c r="O163" s="964">
        <v>467.1</v>
      </c>
      <c r="P163" s="964">
        <v>484.8</v>
      </c>
      <c r="Q163" s="964">
        <v>504.3</v>
      </c>
      <c r="R163" s="974">
        <v>525.29999999999995</v>
      </c>
      <c r="S163" s="964">
        <v>547</v>
      </c>
      <c r="T163" s="974">
        <v>568</v>
      </c>
      <c r="U163" s="964">
        <v>587.79999999999995</v>
      </c>
      <c r="V163" s="974">
        <v>608.79999999999995</v>
      </c>
      <c r="W163" s="964">
        <v>626.79999999999995</v>
      </c>
      <c r="X163" s="974">
        <v>647.70000000000005</v>
      </c>
      <c r="Y163" s="964">
        <v>664.2</v>
      </c>
      <c r="Z163" s="974">
        <v>691.6</v>
      </c>
      <c r="AA163" s="964">
        <v>713.8</v>
      </c>
      <c r="AB163" s="974">
        <v>726.7</v>
      </c>
      <c r="AC163" s="964">
        <v>752.2</v>
      </c>
      <c r="AD163" s="974">
        <v>779.6</v>
      </c>
      <c r="AE163" s="964">
        <v>798</v>
      </c>
      <c r="AF163" s="974">
        <v>820.1</v>
      </c>
      <c r="AG163" s="964">
        <v>833</v>
      </c>
      <c r="AH163" s="974">
        <v>853.8</v>
      </c>
      <c r="AI163" s="964">
        <v>873.3</v>
      </c>
      <c r="AJ163" s="974">
        <v>894.1</v>
      </c>
      <c r="AK163" s="964">
        <v>917.3</v>
      </c>
      <c r="AL163" s="969">
        <v>938.2</v>
      </c>
      <c r="AM163" s="924">
        <v>955.9</v>
      </c>
      <c r="AN163" s="969">
        <v>976.6</v>
      </c>
      <c r="AO163" s="922">
        <v>1001.7</v>
      </c>
    </row>
    <row r="164" spans="2:41" x14ac:dyDescent="0.3">
      <c r="B164" s="725" t="s">
        <v>300</v>
      </c>
      <c r="C164" s="921">
        <v>223.8</v>
      </c>
      <c r="D164" s="923">
        <v>245.1</v>
      </c>
      <c r="E164" s="964">
        <v>264.60000000000002</v>
      </c>
      <c r="F164" s="964">
        <v>285.89999999999998</v>
      </c>
      <c r="G164" s="964">
        <v>307.2</v>
      </c>
      <c r="H164" s="964">
        <v>326.8</v>
      </c>
      <c r="I164" s="964">
        <v>349.8</v>
      </c>
      <c r="J164" s="964">
        <v>371.1</v>
      </c>
      <c r="K164" s="964">
        <v>392.4</v>
      </c>
      <c r="L164" s="964">
        <v>412</v>
      </c>
      <c r="M164" s="964">
        <v>431.6</v>
      </c>
      <c r="N164" s="964">
        <v>452.8</v>
      </c>
      <c r="O164" s="964">
        <v>476.1</v>
      </c>
      <c r="P164" s="964">
        <v>495.4</v>
      </c>
      <c r="Q164" s="964">
        <v>516.79999999999995</v>
      </c>
      <c r="R164" s="974">
        <v>538.29999999999995</v>
      </c>
      <c r="S164" s="964">
        <v>559.20000000000005</v>
      </c>
      <c r="T164" s="974">
        <v>580.70000000000005</v>
      </c>
      <c r="U164" s="964">
        <v>605.5</v>
      </c>
      <c r="V164" s="974">
        <v>627.20000000000005</v>
      </c>
      <c r="W164" s="964">
        <v>642.79999999999995</v>
      </c>
      <c r="X164" s="974">
        <v>664.2</v>
      </c>
      <c r="Y164" s="964">
        <v>680.1</v>
      </c>
      <c r="Z164" s="974">
        <v>710.1</v>
      </c>
      <c r="AA164" s="964">
        <v>731.6</v>
      </c>
      <c r="AB164" s="974">
        <v>751.2</v>
      </c>
      <c r="AC164" s="964">
        <v>770.5</v>
      </c>
      <c r="AD164" s="974">
        <v>794.5</v>
      </c>
      <c r="AE164" s="964">
        <v>818.5</v>
      </c>
      <c r="AF164" s="974">
        <v>836.5</v>
      </c>
      <c r="AG164" s="964">
        <v>854</v>
      </c>
      <c r="AH164" s="974">
        <v>875.3</v>
      </c>
      <c r="AI164" s="964">
        <v>893.2</v>
      </c>
      <c r="AJ164" s="974">
        <v>914.4</v>
      </c>
      <c r="AK164" s="964">
        <v>940.9</v>
      </c>
      <c r="AL164" s="969">
        <v>962.3</v>
      </c>
      <c r="AM164" s="924">
        <v>978.4</v>
      </c>
      <c r="AN164" s="969">
        <v>999.6</v>
      </c>
      <c r="AO164" s="922">
        <v>1026.3</v>
      </c>
    </row>
    <row r="165" spans="2:41" x14ac:dyDescent="0.3">
      <c r="B165" s="725" t="s">
        <v>301</v>
      </c>
      <c r="C165" s="921">
        <v>232.7</v>
      </c>
      <c r="D165" s="923">
        <v>255.7</v>
      </c>
      <c r="E165" s="964">
        <v>277.10000000000002</v>
      </c>
      <c r="F165" s="964">
        <v>300.10000000000002</v>
      </c>
      <c r="G165" s="964">
        <v>319.60000000000002</v>
      </c>
      <c r="H165" s="964">
        <v>342.9</v>
      </c>
      <c r="I165" s="964">
        <v>365.9</v>
      </c>
      <c r="J165" s="964">
        <v>387.3</v>
      </c>
      <c r="K165" s="964">
        <v>408.4</v>
      </c>
      <c r="L165" s="964">
        <v>429.7</v>
      </c>
      <c r="M165" s="964">
        <v>449.3</v>
      </c>
      <c r="N165" s="964">
        <v>474</v>
      </c>
      <c r="O165" s="964">
        <v>495.4</v>
      </c>
      <c r="P165" s="964">
        <v>516.79999999999995</v>
      </c>
      <c r="Q165" s="964">
        <v>538.1</v>
      </c>
      <c r="R165" s="974">
        <v>560.5</v>
      </c>
      <c r="S165" s="964">
        <v>582.5</v>
      </c>
      <c r="T165" s="974">
        <v>604.79999999999995</v>
      </c>
      <c r="U165" s="964">
        <v>628.6</v>
      </c>
      <c r="V165" s="974">
        <v>651.1</v>
      </c>
      <c r="W165" s="964">
        <v>669.3</v>
      </c>
      <c r="X165" s="974">
        <v>691.6</v>
      </c>
      <c r="Y165" s="964">
        <v>710.1</v>
      </c>
      <c r="Z165" s="974">
        <v>732.2</v>
      </c>
      <c r="AA165" s="964">
        <v>754.5</v>
      </c>
      <c r="AB165" s="974">
        <v>774.7</v>
      </c>
      <c r="AC165" s="964">
        <v>794.6</v>
      </c>
      <c r="AD165" s="974">
        <v>819.4</v>
      </c>
      <c r="AE165" s="964">
        <v>844.2</v>
      </c>
      <c r="AF165" s="974">
        <v>862.6</v>
      </c>
      <c r="AG165" s="964">
        <v>880.7</v>
      </c>
      <c r="AH165" s="974">
        <v>902.7</v>
      </c>
      <c r="AI165" s="964">
        <v>921.1</v>
      </c>
      <c r="AJ165" s="974">
        <v>943.1</v>
      </c>
      <c r="AK165" s="964">
        <v>970.4</v>
      </c>
      <c r="AL165" s="969">
        <v>992.4</v>
      </c>
      <c r="AM165" s="924">
        <v>1009</v>
      </c>
      <c r="AN165" s="969">
        <v>1030.8</v>
      </c>
      <c r="AO165" s="922">
        <v>1058.4000000000001</v>
      </c>
    </row>
    <row r="166" spans="2:41" x14ac:dyDescent="0.3">
      <c r="B166" s="725" t="s">
        <v>302</v>
      </c>
      <c r="C166" s="921">
        <v>239.7</v>
      </c>
      <c r="D166" s="923">
        <v>263</v>
      </c>
      <c r="E166" s="964">
        <v>285.89999999999998</v>
      </c>
      <c r="F166" s="964">
        <v>309</v>
      </c>
      <c r="G166" s="964">
        <v>330.4</v>
      </c>
      <c r="H166" s="964">
        <v>353.5</v>
      </c>
      <c r="I166" s="964">
        <v>376.5</v>
      </c>
      <c r="J166" s="964">
        <v>399.4</v>
      </c>
      <c r="K166" s="964">
        <v>420.9</v>
      </c>
      <c r="L166" s="964">
        <v>442.2</v>
      </c>
      <c r="M166" s="964">
        <v>467.1</v>
      </c>
      <c r="N166" s="964">
        <v>488.2</v>
      </c>
      <c r="O166" s="964">
        <v>511.4</v>
      </c>
      <c r="P166" s="964">
        <v>532.5</v>
      </c>
      <c r="Q166" s="964">
        <v>557.6</v>
      </c>
      <c r="R166" s="974">
        <v>580.79999999999995</v>
      </c>
      <c r="S166" s="964">
        <v>601.9</v>
      </c>
      <c r="T166" s="974">
        <v>625.1</v>
      </c>
      <c r="U166" s="964">
        <v>651.6</v>
      </c>
      <c r="V166" s="974">
        <v>674.9</v>
      </c>
      <c r="W166" s="964">
        <v>690.7</v>
      </c>
      <c r="X166" s="974">
        <v>713.8</v>
      </c>
      <c r="Y166" s="964">
        <v>731.6</v>
      </c>
      <c r="Z166" s="974">
        <v>754.5</v>
      </c>
      <c r="AA166" s="964">
        <v>786.6</v>
      </c>
      <c r="AB166" s="974">
        <v>807</v>
      </c>
      <c r="AC166" s="964">
        <v>827.4</v>
      </c>
      <c r="AD166" s="974">
        <v>852.3</v>
      </c>
      <c r="AE166" s="964">
        <v>877</v>
      </c>
      <c r="AF166" s="974">
        <v>897.5</v>
      </c>
      <c r="AG166" s="964">
        <v>917.9</v>
      </c>
      <c r="AH166" s="974">
        <v>940.9</v>
      </c>
      <c r="AI166" s="964">
        <v>960.6</v>
      </c>
      <c r="AJ166" s="974">
        <v>983.4</v>
      </c>
      <c r="AK166" s="964">
        <v>1013.7</v>
      </c>
      <c r="AL166" s="969">
        <v>1036.8</v>
      </c>
      <c r="AM166" s="924">
        <v>1054.5999999999999</v>
      </c>
      <c r="AN166" s="969">
        <v>1077.5</v>
      </c>
      <c r="AO166" s="922">
        <v>1104.3</v>
      </c>
    </row>
    <row r="167" spans="2:41" x14ac:dyDescent="0.3">
      <c r="B167" s="725" t="s">
        <v>303</v>
      </c>
      <c r="C167" s="921">
        <v>243.2</v>
      </c>
      <c r="D167" s="923">
        <v>266.39999999999998</v>
      </c>
      <c r="E167" s="964">
        <v>289.5</v>
      </c>
      <c r="F167" s="964">
        <v>314.3</v>
      </c>
      <c r="G167" s="964">
        <v>335.7</v>
      </c>
      <c r="H167" s="964">
        <v>358.6</v>
      </c>
      <c r="I167" s="964">
        <v>383.6</v>
      </c>
      <c r="J167" s="964">
        <v>404.9</v>
      </c>
      <c r="K167" s="964">
        <v>428</v>
      </c>
      <c r="L167" s="964">
        <v>449.3</v>
      </c>
      <c r="M167" s="964">
        <v>474</v>
      </c>
      <c r="N167" s="964">
        <v>495.4</v>
      </c>
      <c r="O167" s="964">
        <v>520.4</v>
      </c>
      <c r="P167" s="964">
        <v>541.5</v>
      </c>
      <c r="Q167" s="964">
        <v>566.4</v>
      </c>
      <c r="R167" s="974">
        <v>590.1</v>
      </c>
      <c r="S167" s="964">
        <v>610.79999999999995</v>
      </c>
      <c r="T167" s="974">
        <v>634.29999999999995</v>
      </c>
      <c r="U167" s="964">
        <v>668.7</v>
      </c>
      <c r="V167" s="974">
        <v>692.6</v>
      </c>
      <c r="W167" s="964">
        <v>703.2</v>
      </c>
      <c r="X167" s="974">
        <v>726.7</v>
      </c>
      <c r="Y167" s="964">
        <v>751.2</v>
      </c>
      <c r="Z167" s="974">
        <v>774.7</v>
      </c>
      <c r="AA167" s="964">
        <v>807</v>
      </c>
      <c r="AB167" s="974">
        <v>830.8</v>
      </c>
      <c r="AC167" s="964">
        <v>851.7</v>
      </c>
      <c r="AD167" s="974">
        <v>877.5</v>
      </c>
      <c r="AE167" s="964">
        <v>902.9</v>
      </c>
      <c r="AF167" s="974">
        <v>923.9</v>
      </c>
      <c r="AG167" s="964">
        <v>944.9</v>
      </c>
      <c r="AH167" s="974">
        <v>968.5</v>
      </c>
      <c r="AI167" s="964">
        <v>988.8</v>
      </c>
      <c r="AJ167" s="974">
        <v>1012.4</v>
      </c>
      <c r="AK167" s="964">
        <v>1043.5999999999999</v>
      </c>
      <c r="AL167" s="969">
        <v>1067.3</v>
      </c>
      <c r="AM167" s="924">
        <v>1085.5999999999999</v>
      </c>
      <c r="AN167" s="969">
        <v>1109.2</v>
      </c>
      <c r="AO167" s="922">
        <v>1136.7</v>
      </c>
    </row>
    <row r="168" spans="2:41" x14ac:dyDescent="0.3">
      <c r="B168" s="14" t="s">
        <v>304</v>
      </c>
      <c r="C168" s="627">
        <v>252.1</v>
      </c>
      <c r="D168" s="923">
        <v>277.10000000000002</v>
      </c>
      <c r="E168" s="9">
        <v>298.39999999999998</v>
      </c>
      <c r="F168" s="964">
        <v>323.2</v>
      </c>
      <c r="G168" s="9">
        <v>346.2</v>
      </c>
      <c r="H168" s="964">
        <v>371.1</v>
      </c>
      <c r="I168" s="9">
        <v>394.2</v>
      </c>
      <c r="J168" s="964">
        <v>419.1</v>
      </c>
      <c r="K168" s="9">
        <v>442.2</v>
      </c>
      <c r="L168" s="964">
        <v>465.1</v>
      </c>
      <c r="M168" s="9">
        <v>488.2</v>
      </c>
      <c r="N168" s="964">
        <v>511.4</v>
      </c>
      <c r="O168" s="9">
        <v>536.20000000000005</v>
      </c>
      <c r="P168" s="964">
        <v>561.20000000000005</v>
      </c>
      <c r="Q168" s="9">
        <v>584.1</v>
      </c>
      <c r="R168" s="974">
        <v>608.5</v>
      </c>
      <c r="S168" s="9">
        <v>632.20000000000005</v>
      </c>
      <c r="T168" s="974">
        <v>656.5</v>
      </c>
      <c r="U168" s="9">
        <v>685.5</v>
      </c>
      <c r="V168" s="974">
        <v>709.9</v>
      </c>
      <c r="W168" s="9">
        <v>727.9</v>
      </c>
      <c r="X168" s="974">
        <v>752.2</v>
      </c>
      <c r="Y168" s="9">
        <v>770.5</v>
      </c>
      <c r="Z168" s="974">
        <v>794.6</v>
      </c>
      <c r="AA168" s="9">
        <v>827.4</v>
      </c>
      <c r="AB168" s="974">
        <v>851.7</v>
      </c>
      <c r="AC168" s="9">
        <v>868.2</v>
      </c>
      <c r="AD168" s="974">
        <v>900.1</v>
      </c>
      <c r="AE168" s="9">
        <v>923.2</v>
      </c>
      <c r="AF168" s="974">
        <v>949.9</v>
      </c>
      <c r="AG168" s="9">
        <v>965.9</v>
      </c>
      <c r="AH168" s="974">
        <v>990</v>
      </c>
      <c r="AI168" s="9">
        <v>1010.2</v>
      </c>
      <c r="AJ168" s="974">
        <v>1034.3</v>
      </c>
      <c r="AK168" s="9">
        <v>1061.7</v>
      </c>
      <c r="AL168" s="969">
        <v>1085.8</v>
      </c>
      <c r="AM168" s="924">
        <v>1107.9000000000001</v>
      </c>
      <c r="AN168" s="969">
        <v>1132</v>
      </c>
      <c r="AO168" s="12">
        <v>1159.4000000000001</v>
      </c>
    </row>
    <row r="169" spans="2:41" x14ac:dyDescent="0.3">
      <c r="B169" s="725" t="s">
        <v>305</v>
      </c>
      <c r="C169" s="921">
        <v>263</v>
      </c>
      <c r="D169" s="923">
        <v>287.7</v>
      </c>
      <c r="E169" s="964">
        <v>310.89999999999998</v>
      </c>
      <c r="F169" s="964">
        <v>335.7</v>
      </c>
      <c r="G169" s="964">
        <v>360.6</v>
      </c>
      <c r="H169" s="964">
        <v>385.3</v>
      </c>
      <c r="I169" s="964">
        <v>408.4</v>
      </c>
      <c r="J169" s="964">
        <v>435</v>
      </c>
      <c r="K169" s="964">
        <v>459.8</v>
      </c>
      <c r="L169" s="964">
        <v>484.8</v>
      </c>
      <c r="M169" s="964">
        <v>507.8</v>
      </c>
      <c r="N169" s="964">
        <v>531</v>
      </c>
      <c r="O169" s="964">
        <v>559.20000000000005</v>
      </c>
      <c r="P169" s="964">
        <v>582.5</v>
      </c>
      <c r="Q169" s="964">
        <v>605.5</v>
      </c>
      <c r="R169" s="974">
        <v>630.79999999999995</v>
      </c>
      <c r="S169" s="964">
        <v>656.9</v>
      </c>
      <c r="T169" s="974">
        <v>682.2</v>
      </c>
      <c r="U169" s="964">
        <v>706.8</v>
      </c>
      <c r="V169" s="974">
        <v>732</v>
      </c>
      <c r="W169" s="964">
        <v>754.5</v>
      </c>
      <c r="X169" s="974">
        <v>779.6</v>
      </c>
      <c r="Y169" s="964">
        <v>794.5</v>
      </c>
      <c r="Z169" s="974">
        <v>819.4</v>
      </c>
      <c r="AA169" s="964">
        <v>852.3</v>
      </c>
      <c r="AB169" s="974">
        <v>877.5</v>
      </c>
      <c r="AC169" s="964">
        <v>900.1</v>
      </c>
      <c r="AD169" s="974">
        <v>925.1</v>
      </c>
      <c r="AE169" s="964">
        <v>948.8</v>
      </c>
      <c r="AF169" s="974">
        <v>976.3</v>
      </c>
      <c r="AG169" s="964">
        <v>992.7</v>
      </c>
      <c r="AH169" s="974">
        <v>1017.5</v>
      </c>
      <c r="AI169" s="964">
        <v>1038.3</v>
      </c>
      <c r="AJ169" s="974">
        <v>1063.0999999999999</v>
      </c>
      <c r="AK169" s="964">
        <v>1091.2</v>
      </c>
      <c r="AL169" s="969">
        <v>1116</v>
      </c>
      <c r="AM169" s="924">
        <v>1138.7</v>
      </c>
      <c r="AN169" s="969">
        <v>1163.4000000000001</v>
      </c>
      <c r="AO169" s="922">
        <v>1191.5999999999999</v>
      </c>
    </row>
    <row r="170" spans="2:41" x14ac:dyDescent="0.3">
      <c r="B170" s="725" t="s">
        <v>306</v>
      </c>
      <c r="C170" s="921">
        <v>268.3</v>
      </c>
      <c r="D170" s="923">
        <v>293</v>
      </c>
      <c r="E170" s="964">
        <v>317.89999999999998</v>
      </c>
      <c r="F170" s="964">
        <v>344.5</v>
      </c>
      <c r="G170" s="964">
        <v>369.5</v>
      </c>
      <c r="H170" s="964">
        <v>394.2</v>
      </c>
      <c r="I170" s="964">
        <v>417.2</v>
      </c>
      <c r="J170" s="964">
        <v>443.8</v>
      </c>
      <c r="K170" s="964">
        <v>470.5</v>
      </c>
      <c r="L170" s="964">
        <v>495.4</v>
      </c>
      <c r="M170" s="964">
        <v>518.4</v>
      </c>
      <c r="N170" s="964">
        <v>543.4</v>
      </c>
      <c r="O170" s="964">
        <v>571.79999999999995</v>
      </c>
      <c r="P170" s="964">
        <v>596.6</v>
      </c>
      <c r="Q170" s="964">
        <v>619.6</v>
      </c>
      <c r="R170" s="974">
        <v>645.5</v>
      </c>
      <c r="S170" s="964">
        <v>671.3</v>
      </c>
      <c r="T170" s="974">
        <v>697</v>
      </c>
      <c r="U170" s="964">
        <v>727.9</v>
      </c>
      <c r="V170" s="974">
        <v>754</v>
      </c>
      <c r="W170" s="964">
        <v>772.3</v>
      </c>
      <c r="X170" s="974">
        <v>798</v>
      </c>
      <c r="Y170" s="964">
        <v>818.5</v>
      </c>
      <c r="Z170" s="974">
        <v>844.2</v>
      </c>
      <c r="AA170" s="964">
        <v>877</v>
      </c>
      <c r="AB170" s="974">
        <v>902.9</v>
      </c>
      <c r="AC170" s="964">
        <v>923.2</v>
      </c>
      <c r="AD170" s="974">
        <v>948.8</v>
      </c>
      <c r="AE170" s="964">
        <v>980</v>
      </c>
      <c r="AF170" s="974">
        <v>1002.4</v>
      </c>
      <c r="AG170" s="964">
        <v>1024.3</v>
      </c>
      <c r="AH170" s="974">
        <v>1049.9000000000001</v>
      </c>
      <c r="AI170" s="964">
        <v>1070.7</v>
      </c>
      <c r="AJ170" s="974">
        <v>1096.0999999999999</v>
      </c>
      <c r="AK170" s="964">
        <v>1127.3</v>
      </c>
      <c r="AL170" s="969">
        <v>1152.9000000000001</v>
      </c>
      <c r="AM170" s="924">
        <v>1171.5999999999999</v>
      </c>
      <c r="AN170" s="969">
        <v>1197.0999999999999</v>
      </c>
      <c r="AO170" s="922">
        <v>1230.4000000000001</v>
      </c>
    </row>
    <row r="171" spans="2:41" x14ac:dyDescent="0.3">
      <c r="B171" s="725" t="s">
        <v>307</v>
      </c>
      <c r="C171" s="921">
        <v>277.10000000000002</v>
      </c>
      <c r="D171" s="923">
        <v>303.60000000000002</v>
      </c>
      <c r="E171" s="964">
        <v>326.8</v>
      </c>
      <c r="F171" s="964">
        <v>353.5</v>
      </c>
      <c r="G171" s="964">
        <v>380</v>
      </c>
      <c r="H171" s="964">
        <v>404.9</v>
      </c>
      <c r="I171" s="964">
        <v>431.6</v>
      </c>
      <c r="J171" s="964">
        <v>458.2</v>
      </c>
      <c r="K171" s="964">
        <v>483</v>
      </c>
      <c r="L171" s="964">
        <v>511.4</v>
      </c>
      <c r="M171" s="964">
        <v>532.5</v>
      </c>
      <c r="N171" s="964">
        <v>562.79999999999995</v>
      </c>
      <c r="O171" s="964">
        <v>587.70000000000005</v>
      </c>
      <c r="P171" s="964">
        <v>612.5</v>
      </c>
      <c r="Q171" s="964">
        <v>641</v>
      </c>
      <c r="R171" s="974">
        <v>667.6</v>
      </c>
      <c r="S171" s="964">
        <v>690.7</v>
      </c>
      <c r="T171" s="974">
        <v>717.3</v>
      </c>
      <c r="U171" s="964">
        <v>743.4</v>
      </c>
      <c r="V171" s="974">
        <v>769.8</v>
      </c>
      <c r="W171" s="964">
        <v>793.6</v>
      </c>
      <c r="X171" s="974">
        <v>820.1</v>
      </c>
      <c r="Y171" s="964">
        <v>836.5</v>
      </c>
      <c r="Z171" s="974">
        <v>862.6</v>
      </c>
      <c r="AA171" s="964">
        <v>897.5</v>
      </c>
      <c r="AB171" s="974">
        <v>923.9</v>
      </c>
      <c r="AC171" s="964">
        <v>949.9</v>
      </c>
      <c r="AD171" s="974">
        <v>976.3</v>
      </c>
      <c r="AE171" s="964">
        <v>1002.4</v>
      </c>
      <c r="AF171" s="974">
        <v>1028.8</v>
      </c>
      <c r="AG171" s="964">
        <v>1051.2</v>
      </c>
      <c r="AH171" s="974">
        <v>1077.5999999999999</v>
      </c>
      <c r="AI171" s="964">
        <v>1098.9000000000001</v>
      </c>
      <c r="AJ171" s="974">
        <v>1125.0999999999999</v>
      </c>
      <c r="AK171" s="964">
        <v>1157</v>
      </c>
      <c r="AL171" s="969">
        <v>1183.3</v>
      </c>
      <c r="AM171" s="924">
        <v>1202.4000000000001</v>
      </c>
      <c r="AN171" s="969">
        <v>1228.5999999999999</v>
      </c>
      <c r="AO171" s="922">
        <v>1262.9000000000001</v>
      </c>
    </row>
    <row r="172" spans="2:41" x14ac:dyDescent="0.3">
      <c r="B172" s="14" t="s">
        <v>308</v>
      </c>
      <c r="C172" s="627">
        <v>280.7</v>
      </c>
      <c r="D172" s="923">
        <v>307.2</v>
      </c>
      <c r="E172" s="9">
        <v>333.9</v>
      </c>
      <c r="F172" s="964">
        <v>358.6</v>
      </c>
      <c r="G172" s="9">
        <v>387.3</v>
      </c>
      <c r="H172" s="964">
        <v>412</v>
      </c>
      <c r="I172" s="9">
        <v>438.6</v>
      </c>
      <c r="J172" s="964">
        <v>465.1</v>
      </c>
      <c r="K172" s="9">
        <v>490.1</v>
      </c>
      <c r="L172" s="964">
        <v>516.79999999999995</v>
      </c>
      <c r="M172" s="9">
        <v>541.5</v>
      </c>
      <c r="N172" s="964">
        <v>570</v>
      </c>
      <c r="O172" s="9">
        <v>596.6</v>
      </c>
      <c r="P172" s="964">
        <v>621.29999999999995</v>
      </c>
      <c r="Q172" s="9">
        <v>649.79999999999995</v>
      </c>
      <c r="R172" s="974">
        <v>676.9</v>
      </c>
      <c r="S172" s="9">
        <v>701.3</v>
      </c>
      <c r="T172" s="974">
        <v>728.3</v>
      </c>
      <c r="U172" s="9">
        <v>758.1</v>
      </c>
      <c r="V172" s="974">
        <v>785.2</v>
      </c>
      <c r="W172" s="9">
        <v>806.1</v>
      </c>
      <c r="X172" s="974">
        <v>833</v>
      </c>
      <c r="Y172" s="9">
        <v>854</v>
      </c>
      <c r="Z172" s="974">
        <v>880.7</v>
      </c>
      <c r="AA172" s="9">
        <v>917.9</v>
      </c>
      <c r="AB172" s="974">
        <v>944.9</v>
      </c>
      <c r="AC172" s="9">
        <v>965.9</v>
      </c>
      <c r="AD172" s="974">
        <v>992.7</v>
      </c>
      <c r="AE172" s="9">
        <v>1024.3</v>
      </c>
      <c r="AF172" s="974">
        <v>1051.2</v>
      </c>
      <c r="AG172" s="9">
        <v>1070.7</v>
      </c>
      <c r="AH172" s="974">
        <v>1097.5</v>
      </c>
      <c r="AI172" s="9">
        <v>1120.3</v>
      </c>
      <c r="AJ172" s="974">
        <v>1147</v>
      </c>
      <c r="AK172" s="9">
        <v>1180.5999999999999</v>
      </c>
      <c r="AL172" s="969">
        <v>1207.5</v>
      </c>
      <c r="AM172" s="924">
        <v>1228.5</v>
      </c>
      <c r="AN172" s="969">
        <v>1255.2</v>
      </c>
      <c r="AO172" s="12">
        <v>1287.0999999999999</v>
      </c>
    </row>
    <row r="173" spans="2:41" x14ac:dyDescent="0.3">
      <c r="B173" s="725" t="s">
        <v>309</v>
      </c>
      <c r="C173" s="980">
        <v>287.7</v>
      </c>
      <c r="D173" s="975">
        <v>315</v>
      </c>
      <c r="E173" s="975">
        <v>342.3</v>
      </c>
      <c r="F173" s="975">
        <v>367.6</v>
      </c>
      <c r="G173" s="975">
        <v>397</v>
      </c>
      <c r="H173" s="975">
        <v>422.3</v>
      </c>
      <c r="I173" s="975">
        <v>449.6</v>
      </c>
      <c r="J173" s="975">
        <v>476.8</v>
      </c>
      <c r="K173" s="975">
        <v>502.3</v>
      </c>
      <c r="L173" s="975">
        <v>529.70000000000005</v>
      </c>
      <c r="M173" s="975">
        <v>555.1</v>
      </c>
      <c r="N173" s="975">
        <v>584.20000000000005</v>
      </c>
      <c r="O173" s="975">
        <v>611.5</v>
      </c>
      <c r="P173" s="975">
        <v>636.79999999999995</v>
      </c>
      <c r="Q173" s="975">
        <v>666.1</v>
      </c>
      <c r="R173" s="975">
        <v>693.8</v>
      </c>
      <c r="S173" s="975">
        <v>718.8</v>
      </c>
      <c r="T173" s="975">
        <v>746.4</v>
      </c>
      <c r="U173" s="975">
        <v>777</v>
      </c>
      <c r="V173" s="975">
        <v>804.8</v>
      </c>
      <c r="W173" s="975">
        <v>826.3</v>
      </c>
      <c r="X173" s="975">
        <v>853.8</v>
      </c>
      <c r="Y173" s="975">
        <v>875.3</v>
      </c>
      <c r="Z173" s="975">
        <v>902.7</v>
      </c>
      <c r="AA173" s="975">
        <v>940.9</v>
      </c>
      <c r="AB173" s="975">
        <v>968.5</v>
      </c>
      <c r="AC173" s="975">
        <v>990</v>
      </c>
      <c r="AD173" s="975">
        <v>1017.5</v>
      </c>
      <c r="AE173" s="975">
        <v>1049.9000000000001</v>
      </c>
      <c r="AF173" s="975">
        <v>1077.5999999999999</v>
      </c>
      <c r="AG173" s="975">
        <v>1097.5</v>
      </c>
      <c r="AH173" s="975">
        <v>1124.9000000000001</v>
      </c>
      <c r="AI173" s="975">
        <v>1148.3</v>
      </c>
      <c r="AJ173" s="975">
        <v>1175.7</v>
      </c>
      <c r="AK173" s="975">
        <v>1210.0999999999999</v>
      </c>
      <c r="AL173" s="970">
        <v>1237.5999999999999</v>
      </c>
      <c r="AM173" s="970">
        <v>1259.2</v>
      </c>
      <c r="AN173" s="970">
        <v>1286.5999999999999</v>
      </c>
      <c r="AO173" s="982">
        <v>1319.2</v>
      </c>
    </row>
    <row r="174" spans="2:41" x14ac:dyDescent="0.3">
      <c r="B174" s="725" t="s">
        <v>310</v>
      </c>
      <c r="C174" s="921">
        <v>293</v>
      </c>
      <c r="D174" s="964">
        <v>321.5</v>
      </c>
      <c r="E174" s="964">
        <v>349.8</v>
      </c>
      <c r="F174" s="964">
        <v>376.5</v>
      </c>
      <c r="G174" s="964">
        <v>404.9</v>
      </c>
      <c r="H174" s="964">
        <v>431.6</v>
      </c>
      <c r="I174" s="964">
        <v>459.8</v>
      </c>
      <c r="J174" s="964">
        <v>486.6</v>
      </c>
      <c r="K174" s="964">
        <v>515</v>
      </c>
      <c r="L174" s="964">
        <v>541.5</v>
      </c>
      <c r="M174" s="964">
        <v>570</v>
      </c>
      <c r="N174" s="964">
        <v>598.29999999999995</v>
      </c>
      <c r="O174" s="964">
        <v>623.29999999999995</v>
      </c>
      <c r="P174" s="974">
        <v>651.6</v>
      </c>
      <c r="Q174" s="964">
        <v>680.1</v>
      </c>
      <c r="R174" s="974">
        <v>708.4</v>
      </c>
      <c r="S174" s="964">
        <v>735.1</v>
      </c>
      <c r="T174" s="974">
        <v>763.3</v>
      </c>
      <c r="U174" s="964">
        <v>791.9</v>
      </c>
      <c r="V174" s="974">
        <v>820.2</v>
      </c>
      <c r="W174" s="964">
        <v>845.2</v>
      </c>
      <c r="X174" s="974">
        <v>873.3</v>
      </c>
      <c r="Y174" s="964">
        <v>893.2</v>
      </c>
      <c r="Z174" s="974">
        <v>921.1</v>
      </c>
      <c r="AA174" s="964">
        <v>960.6</v>
      </c>
      <c r="AB174" s="974">
        <v>988.8</v>
      </c>
      <c r="AC174" s="964">
        <v>1010.2</v>
      </c>
      <c r="AD174" s="974">
        <v>1038.3</v>
      </c>
      <c r="AE174" s="964">
        <v>1070.7</v>
      </c>
      <c r="AF174" s="974">
        <v>1098.9000000000001</v>
      </c>
      <c r="AG174" s="964">
        <v>1120.3</v>
      </c>
      <c r="AH174" s="974">
        <v>1148.3</v>
      </c>
      <c r="AI174" s="964">
        <v>1175.2</v>
      </c>
      <c r="AJ174" s="974">
        <v>1203.2</v>
      </c>
      <c r="AK174" s="964">
        <v>1244.5</v>
      </c>
      <c r="AL174" s="969">
        <v>1272.9000000000001</v>
      </c>
      <c r="AM174" s="924">
        <v>1296</v>
      </c>
      <c r="AN174" s="969">
        <v>1324.3</v>
      </c>
      <c r="AO174" s="922">
        <v>1356.5</v>
      </c>
    </row>
    <row r="175" spans="2:41" x14ac:dyDescent="0.3">
      <c r="B175" s="725" t="s">
        <v>311</v>
      </c>
      <c r="C175" s="980">
        <v>299.89999999999998</v>
      </c>
      <c r="D175" s="975">
        <v>329.1</v>
      </c>
      <c r="E175" s="975">
        <v>358.1</v>
      </c>
      <c r="F175" s="975">
        <v>385.4</v>
      </c>
      <c r="G175" s="975">
        <v>414.6</v>
      </c>
      <c r="H175" s="975">
        <v>441.9</v>
      </c>
      <c r="I175" s="975">
        <v>470.8</v>
      </c>
      <c r="J175" s="975">
        <v>498.2</v>
      </c>
      <c r="K175" s="975">
        <v>527.29999999999995</v>
      </c>
      <c r="L175" s="975">
        <v>554.29999999999995</v>
      </c>
      <c r="M175" s="975">
        <v>583.5</v>
      </c>
      <c r="N175" s="975">
        <v>612.5</v>
      </c>
      <c r="O175" s="975">
        <v>638.1</v>
      </c>
      <c r="P175" s="975">
        <v>667.1</v>
      </c>
      <c r="Q175" s="975">
        <v>696.3</v>
      </c>
      <c r="R175" s="975">
        <v>725.3</v>
      </c>
      <c r="S175" s="975">
        <v>752.6</v>
      </c>
      <c r="T175" s="975">
        <v>781.6</v>
      </c>
      <c r="U175" s="975">
        <v>810.8</v>
      </c>
      <c r="V175" s="975">
        <v>839.8</v>
      </c>
      <c r="W175" s="975">
        <v>865.3</v>
      </c>
      <c r="X175" s="975">
        <v>894.1</v>
      </c>
      <c r="Y175" s="975">
        <v>914.4</v>
      </c>
      <c r="Z175" s="975">
        <v>943.1</v>
      </c>
      <c r="AA175" s="975">
        <v>983.4</v>
      </c>
      <c r="AB175" s="975">
        <v>1012.4</v>
      </c>
      <c r="AC175" s="975">
        <v>1034.3</v>
      </c>
      <c r="AD175" s="975">
        <v>1063.0999999999999</v>
      </c>
      <c r="AE175" s="975">
        <v>1096.0999999999999</v>
      </c>
      <c r="AF175" s="975">
        <v>1125.0999999999999</v>
      </c>
      <c r="AG175" s="975">
        <v>1147</v>
      </c>
      <c r="AH175" s="975">
        <v>1175.7</v>
      </c>
      <c r="AI175" s="975">
        <v>1203.2</v>
      </c>
      <c r="AJ175" s="975">
        <v>1231.9000000000001</v>
      </c>
      <c r="AK175" s="975">
        <v>1274.2</v>
      </c>
      <c r="AL175" s="970">
        <v>1303.2</v>
      </c>
      <c r="AM175" s="970">
        <v>1326.9</v>
      </c>
      <c r="AN175" s="970">
        <v>1355.8</v>
      </c>
      <c r="AO175" s="982">
        <v>1388.7</v>
      </c>
    </row>
    <row r="176" spans="2:41" x14ac:dyDescent="0.3">
      <c r="B176" s="14" t="s">
        <v>312</v>
      </c>
      <c r="C176" s="627">
        <v>309</v>
      </c>
      <c r="D176" s="964">
        <v>337.3</v>
      </c>
      <c r="E176" s="9">
        <v>367.6</v>
      </c>
      <c r="F176" s="964">
        <v>396.1</v>
      </c>
      <c r="G176" s="9">
        <v>424.5</v>
      </c>
      <c r="H176" s="964">
        <v>452.8</v>
      </c>
      <c r="I176" s="9">
        <v>483</v>
      </c>
      <c r="J176" s="964">
        <v>511.4</v>
      </c>
      <c r="K176" s="9">
        <v>539.79999999999995</v>
      </c>
      <c r="L176" s="964">
        <v>570</v>
      </c>
      <c r="M176" s="9">
        <v>598.29999999999995</v>
      </c>
      <c r="N176" s="964">
        <v>626.79999999999995</v>
      </c>
      <c r="O176" s="9">
        <v>658.8</v>
      </c>
      <c r="P176" s="974">
        <v>685.5</v>
      </c>
      <c r="Q176" s="9">
        <v>713.8</v>
      </c>
      <c r="R176" s="974">
        <v>743.6</v>
      </c>
      <c r="S176" s="9">
        <v>772.3</v>
      </c>
      <c r="T176" s="974">
        <v>802</v>
      </c>
      <c r="U176" s="9">
        <v>834.3</v>
      </c>
      <c r="V176" s="974">
        <v>864.2</v>
      </c>
      <c r="W176" s="9">
        <v>887.8</v>
      </c>
      <c r="X176" s="974">
        <v>917.3</v>
      </c>
      <c r="Y176" s="9">
        <v>940.9</v>
      </c>
      <c r="Z176" s="974">
        <v>970.4</v>
      </c>
      <c r="AA176" s="9">
        <v>1013.7</v>
      </c>
      <c r="AB176" s="974">
        <v>1043.5999999999999</v>
      </c>
      <c r="AC176" s="9">
        <v>1061.7</v>
      </c>
      <c r="AD176" s="974">
        <v>1091.2</v>
      </c>
      <c r="AE176" s="9">
        <v>1127.3</v>
      </c>
      <c r="AF176" s="974">
        <v>1157</v>
      </c>
      <c r="AG176" s="9">
        <v>1180.5999999999999</v>
      </c>
      <c r="AH176" s="974">
        <v>1210.0999999999999</v>
      </c>
      <c r="AI176" s="9">
        <v>1244.5</v>
      </c>
      <c r="AJ176" s="974">
        <v>1274.2</v>
      </c>
      <c r="AK176" s="9">
        <v>1296</v>
      </c>
      <c r="AL176" s="969">
        <v>1325.5</v>
      </c>
      <c r="AM176" s="924">
        <v>1345.8</v>
      </c>
      <c r="AN176" s="969">
        <v>1375.1</v>
      </c>
      <c r="AO176" s="12">
        <v>1411.4</v>
      </c>
    </row>
    <row r="177" spans="2:87" x14ac:dyDescent="0.3">
      <c r="B177" s="979" t="s">
        <v>313</v>
      </c>
      <c r="C177" s="980">
        <v>316</v>
      </c>
      <c r="D177" s="975">
        <v>345.1</v>
      </c>
      <c r="E177" s="975">
        <v>376</v>
      </c>
      <c r="F177" s="975">
        <v>405.1</v>
      </c>
      <c r="G177" s="975">
        <v>434</v>
      </c>
      <c r="H177" s="975">
        <v>463.1</v>
      </c>
      <c r="I177" s="975">
        <v>494</v>
      </c>
      <c r="J177" s="975">
        <v>523</v>
      </c>
      <c r="K177" s="975">
        <v>552.1</v>
      </c>
      <c r="L177" s="975">
        <v>582.9</v>
      </c>
      <c r="M177" s="975">
        <v>611.9</v>
      </c>
      <c r="N177" s="975">
        <v>641.1</v>
      </c>
      <c r="O177" s="975">
        <v>673.7</v>
      </c>
      <c r="P177" s="975">
        <v>701</v>
      </c>
      <c r="Q177" s="975">
        <v>730</v>
      </c>
      <c r="R177" s="975">
        <v>760.4</v>
      </c>
      <c r="S177" s="975">
        <v>789.8</v>
      </c>
      <c r="T177" s="975">
        <v>820.2</v>
      </c>
      <c r="U177" s="975">
        <v>853.3</v>
      </c>
      <c r="V177" s="975">
        <v>883.7</v>
      </c>
      <c r="W177" s="975">
        <v>907.9</v>
      </c>
      <c r="X177" s="975">
        <v>938.2</v>
      </c>
      <c r="Y177" s="975">
        <v>962.3</v>
      </c>
      <c r="Z177" s="975">
        <v>992.4</v>
      </c>
      <c r="AA177" s="975">
        <v>1036.8</v>
      </c>
      <c r="AB177" s="975">
        <v>1067.3</v>
      </c>
      <c r="AC177" s="975">
        <v>1085.8</v>
      </c>
      <c r="AD177" s="975">
        <v>1116</v>
      </c>
      <c r="AE177" s="975">
        <v>1152.9000000000001</v>
      </c>
      <c r="AF177" s="975">
        <v>1183.3</v>
      </c>
      <c r="AG177" s="975">
        <v>1207.5</v>
      </c>
      <c r="AH177" s="975">
        <v>1237.5999999999999</v>
      </c>
      <c r="AI177" s="975">
        <v>1272.9000000000001</v>
      </c>
      <c r="AJ177" s="975">
        <v>1303.2</v>
      </c>
      <c r="AK177" s="975">
        <v>1325.5</v>
      </c>
      <c r="AL177" s="970">
        <v>1355.6</v>
      </c>
      <c r="AM177" s="970">
        <v>1376.4</v>
      </c>
      <c r="AN177" s="970">
        <v>1406.4</v>
      </c>
      <c r="AO177" s="982">
        <v>1443.4</v>
      </c>
    </row>
    <row r="178" spans="2:87" x14ac:dyDescent="0.3">
      <c r="B178" s="979" t="s">
        <v>314</v>
      </c>
      <c r="C178" s="981">
        <v>321.5</v>
      </c>
      <c r="D178" s="977">
        <v>351.6</v>
      </c>
      <c r="E178" s="977">
        <v>383.6</v>
      </c>
      <c r="F178" s="977">
        <v>412</v>
      </c>
      <c r="G178" s="977">
        <v>442.2</v>
      </c>
      <c r="H178" s="977">
        <v>474</v>
      </c>
      <c r="I178" s="977">
        <v>502.5</v>
      </c>
      <c r="J178" s="977">
        <v>532.5</v>
      </c>
      <c r="K178" s="977">
        <v>564.6</v>
      </c>
      <c r="L178" s="977">
        <v>594.79999999999995</v>
      </c>
      <c r="M178" s="977">
        <v>623.29999999999995</v>
      </c>
      <c r="N178" s="977">
        <v>655.20000000000005</v>
      </c>
      <c r="O178" s="977">
        <v>685.5</v>
      </c>
      <c r="P178" s="975">
        <v>711.9</v>
      </c>
      <c r="Q178" s="977">
        <v>744</v>
      </c>
      <c r="R178" s="975">
        <v>775</v>
      </c>
      <c r="S178" s="977">
        <v>804.4</v>
      </c>
      <c r="T178" s="975">
        <v>835.3</v>
      </c>
      <c r="U178" s="977">
        <v>869.9</v>
      </c>
      <c r="V178" s="975">
        <v>901</v>
      </c>
      <c r="W178" s="977">
        <v>925</v>
      </c>
      <c r="X178" s="975">
        <v>955.9</v>
      </c>
      <c r="Y178" s="977">
        <v>978.4</v>
      </c>
      <c r="Z178" s="975">
        <v>1009</v>
      </c>
      <c r="AA178" s="977">
        <v>1054.5999999999999</v>
      </c>
      <c r="AB178" s="975">
        <v>1085.5999999999999</v>
      </c>
      <c r="AC178" s="977">
        <v>1107.9000000000001</v>
      </c>
      <c r="AD178" s="975">
        <v>1138.7</v>
      </c>
      <c r="AE178" s="977">
        <v>1171.5999999999999</v>
      </c>
      <c r="AF178" s="975">
        <v>1202.4000000000001</v>
      </c>
      <c r="AG178" s="977">
        <v>1228.5</v>
      </c>
      <c r="AH178" s="975">
        <v>1259.2</v>
      </c>
      <c r="AI178" s="977">
        <v>1296</v>
      </c>
      <c r="AJ178" s="975">
        <v>1326.9</v>
      </c>
      <c r="AK178" s="977">
        <v>1345.8</v>
      </c>
      <c r="AL178" s="970">
        <v>1376.4</v>
      </c>
      <c r="AM178" s="971">
        <v>1409.7</v>
      </c>
      <c r="AN178" s="970">
        <v>1440.4</v>
      </c>
      <c r="AO178" s="983">
        <v>1484.3</v>
      </c>
    </row>
    <row r="179" spans="2:87" x14ac:dyDescent="0.3">
      <c r="B179" s="979" t="s">
        <v>315</v>
      </c>
      <c r="C179" s="980">
        <v>328.5</v>
      </c>
      <c r="D179" s="975">
        <v>359.3</v>
      </c>
      <c r="E179" s="975">
        <v>391.9</v>
      </c>
      <c r="F179" s="975">
        <v>421</v>
      </c>
      <c r="G179" s="975">
        <v>451.8</v>
      </c>
      <c r="H179" s="975">
        <v>484.3</v>
      </c>
      <c r="I179" s="975">
        <v>513.6</v>
      </c>
      <c r="J179" s="975">
        <v>544.1</v>
      </c>
      <c r="K179" s="975">
        <v>576.9</v>
      </c>
      <c r="L179" s="975">
        <v>607.70000000000005</v>
      </c>
      <c r="M179" s="975">
        <v>636.79999999999995</v>
      </c>
      <c r="N179" s="975">
        <v>669.4</v>
      </c>
      <c r="O179" s="975">
        <v>700.3</v>
      </c>
      <c r="P179" s="975">
        <v>727.4</v>
      </c>
      <c r="Q179" s="975">
        <v>760.1</v>
      </c>
      <c r="R179" s="975">
        <v>791.8</v>
      </c>
      <c r="S179" s="975">
        <v>821.8</v>
      </c>
      <c r="T179" s="975">
        <v>853.5</v>
      </c>
      <c r="U179" s="975">
        <v>888.9</v>
      </c>
      <c r="V179" s="975">
        <v>920.6</v>
      </c>
      <c r="W179" s="975">
        <v>945.1</v>
      </c>
      <c r="X179" s="975">
        <v>976.6</v>
      </c>
      <c r="Y179" s="975">
        <v>999.6</v>
      </c>
      <c r="Z179" s="975">
        <v>1030.8</v>
      </c>
      <c r="AA179" s="975">
        <v>1077.5</v>
      </c>
      <c r="AB179" s="975">
        <v>1109.2</v>
      </c>
      <c r="AC179" s="975">
        <v>1132</v>
      </c>
      <c r="AD179" s="975">
        <v>1163.4000000000001</v>
      </c>
      <c r="AE179" s="975">
        <v>1197.0999999999999</v>
      </c>
      <c r="AF179" s="975">
        <v>1228.5999999999999</v>
      </c>
      <c r="AG179" s="975">
        <v>1255.2</v>
      </c>
      <c r="AH179" s="975">
        <v>1286.5999999999999</v>
      </c>
      <c r="AI179" s="975">
        <v>1324.3</v>
      </c>
      <c r="AJ179" s="975">
        <v>1355.8</v>
      </c>
      <c r="AK179" s="975">
        <v>1375.1</v>
      </c>
      <c r="AL179" s="970">
        <v>1406.4</v>
      </c>
      <c r="AM179" s="970">
        <v>1440.4</v>
      </c>
      <c r="AN179" s="970">
        <v>1471.7</v>
      </c>
      <c r="AO179" s="982">
        <v>1516.6</v>
      </c>
    </row>
    <row r="180" spans="2:87" ht="15" thickBot="1" x14ac:dyDescent="0.35">
      <c r="B180" s="20" t="s">
        <v>316</v>
      </c>
      <c r="C180" s="628">
        <v>337.3</v>
      </c>
      <c r="D180" s="949">
        <v>369.5</v>
      </c>
      <c r="E180" s="23">
        <v>399.4</v>
      </c>
      <c r="F180" s="965">
        <v>431.6</v>
      </c>
      <c r="G180" s="23">
        <v>463.5</v>
      </c>
      <c r="H180" s="965">
        <v>495.4</v>
      </c>
      <c r="I180" s="23">
        <v>527.4</v>
      </c>
      <c r="J180" s="965">
        <v>559.20000000000005</v>
      </c>
      <c r="K180" s="23">
        <v>589.4</v>
      </c>
      <c r="L180" s="965">
        <v>619.6</v>
      </c>
      <c r="M180" s="23">
        <v>653.4</v>
      </c>
      <c r="N180" s="965">
        <v>685.5</v>
      </c>
      <c r="O180" s="23">
        <v>715.5</v>
      </c>
      <c r="P180" s="976">
        <v>749.1</v>
      </c>
      <c r="Q180" s="23">
        <v>779.4</v>
      </c>
      <c r="R180" s="976">
        <v>811.9</v>
      </c>
      <c r="S180" s="23">
        <v>843.3</v>
      </c>
      <c r="T180" s="976">
        <v>875.7</v>
      </c>
      <c r="U180" s="23">
        <v>912.6</v>
      </c>
      <c r="V180" s="976">
        <v>945.2</v>
      </c>
      <c r="W180" s="23">
        <v>969.4</v>
      </c>
      <c r="X180" s="976">
        <v>1001.7</v>
      </c>
      <c r="Y180" s="23">
        <v>1026.3</v>
      </c>
      <c r="Z180" s="976">
        <v>1058.4000000000001</v>
      </c>
      <c r="AA180" s="23">
        <v>1104.3</v>
      </c>
      <c r="AB180" s="976">
        <v>1136.7</v>
      </c>
      <c r="AC180" s="23">
        <v>1159.4000000000001</v>
      </c>
      <c r="AD180" s="976">
        <v>1191.5999999999999</v>
      </c>
      <c r="AE180" s="23">
        <v>1230.4000000000001</v>
      </c>
      <c r="AF180" s="976">
        <v>1262.9000000000001</v>
      </c>
      <c r="AG180" s="23">
        <v>1287.0999999999999</v>
      </c>
      <c r="AH180" s="976">
        <v>1319.2</v>
      </c>
      <c r="AI180" s="23">
        <v>1356.5</v>
      </c>
      <c r="AJ180" s="976">
        <v>1388.7</v>
      </c>
      <c r="AK180" s="23">
        <v>1411.4</v>
      </c>
      <c r="AL180" s="972">
        <v>1443.4</v>
      </c>
      <c r="AM180" s="931">
        <v>1484.3</v>
      </c>
      <c r="AN180" s="972">
        <v>1516.6</v>
      </c>
      <c r="AO180" s="24">
        <v>1539.2</v>
      </c>
    </row>
    <row r="182" spans="2:87" ht="18.600000000000001" thickBot="1" x14ac:dyDescent="0.4">
      <c r="B182" s="21" t="s">
        <v>570</v>
      </c>
      <c r="U182" s="25"/>
    </row>
    <row r="183" spans="2:87" ht="15" thickBot="1" x14ac:dyDescent="0.35">
      <c r="C183" s="362" t="s">
        <v>186</v>
      </c>
      <c r="D183" s="753" t="s">
        <v>187</v>
      </c>
      <c r="E183" s="27" t="s">
        <v>188</v>
      </c>
      <c r="F183" s="754" t="s">
        <v>189</v>
      </c>
      <c r="G183" s="27" t="s">
        <v>190</v>
      </c>
      <c r="H183" s="754" t="s">
        <v>191</v>
      </c>
      <c r="I183" s="27" t="s">
        <v>192</v>
      </c>
      <c r="J183" s="754" t="s">
        <v>193</v>
      </c>
      <c r="K183" s="27" t="s">
        <v>194</v>
      </c>
      <c r="L183" s="754" t="s">
        <v>195</v>
      </c>
      <c r="M183" s="27" t="s">
        <v>196</v>
      </c>
      <c r="N183" s="754" t="s">
        <v>197</v>
      </c>
      <c r="O183" s="27" t="s">
        <v>198</v>
      </c>
      <c r="P183" s="754" t="s">
        <v>199</v>
      </c>
      <c r="Q183" s="27" t="s">
        <v>200</v>
      </c>
      <c r="R183" s="754" t="s">
        <v>201</v>
      </c>
      <c r="S183" s="27" t="s">
        <v>202</v>
      </c>
      <c r="T183" s="754" t="s">
        <v>203</v>
      </c>
      <c r="U183" s="27" t="s">
        <v>204</v>
      </c>
      <c r="V183" s="754" t="s">
        <v>205</v>
      </c>
      <c r="W183" s="27" t="s">
        <v>298</v>
      </c>
      <c r="X183" s="754" t="s">
        <v>299</v>
      </c>
      <c r="Y183" s="27" t="s">
        <v>300</v>
      </c>
      <c r="Z183" s="754" t="s">
        <v>301</v>
      </c>
      <c r="AA183" s="27" t="s">
        <v>302</v>
      </c>
      <c r="AB183" s="754" t="s">
        <v>303</v>
      </c>
      <c r="AC183" s="27" t="s">
        <v>304</v>
      </c>
      <c r="AD183" s="754" t="s">
        <v>305</v>
      </c>
      <c r="AE183" s="27" t="s">
        <v>306</v>
      </c>
      <c r="AF183" s="754" t="s">
        <v>307</v>
      </c>
      <c r="AG183" s="27" t="s">
        <v>308</v>
      </c>
      <c r="AH183" s="754" t="s">
        <v>309</v>
      </c>
      <c r="AI183" s="27" t="s">
        <v>310</v>
      </c>
      <c r="AJ183" s="754" t="s">
        <v>311</v>
      </c>
      <c r="AK183" s="27" t="s">
        <v>312</v>
      </c>
      <c r="AL183" s="966" t="s">
        <v>313</v>
      </c>
      <c r="AM183" s="966" t="s">
        <v>314</v>
      </c>
      <c r="AN183" s="966" t="s">
        <v>315</v>
      </c>
      <c r="AO183" s="74" t="s">
        <v>316</v>
      </c>
    </row>
    <row r="184" spans="2:87" x14ac:dyDescent="0.3">
      <c r="B184" s="8" t="s">
        <v>186</v>
      </c>
      <c r="C184" s="626">
        <v>113.3</v>
      </c>
      <c r="D184" s="978">
        <v>124.2</v>
      </c>
      <c r="E184" s="10">
        <v>129.69999999999999</v>
      </c>
      <c r="F184" s="962">
        <v>138.69999999999999</v>
      </c>
      <c r="G184" s="10">
        <v>149.69999999999999</v>
      </c>
      <c r="H184" s="962">
        <v>155.1</v>
      </c>
      <c r="I184" s="10">
        <v>158.69999999999999</v>
      </c>
      <c r="J184" s="962">
        <v>162.4</v>
      </c>
      <c r="K184" s="10">
        <v>168</v>
      </c>
      <c r="L184" s="962">
        <v>175.3</v>
      </c>
      <c r="M184" s="10">
        <v>182.4</v>
      </c>
      <c r="N184" s="962">
        <v>193.4</v>
      </c>
      <c r="O184" s="10">
        <v>208.1</v>
      </c>
      <c r="P184" s="962">
        <v>218.9</v>
      </c>
      <c r="Q184" s="10">
        <v>233.7</v>
      </c>
      <c r="R184" s="962">
        <v>250</v>
      </c>
      <c r="S184" s="10">
        <v>261</v>
      </c>
      <c r="T184" s="962">
        <v>273.7</v>
      </c>
      <c r="U184" s="10">
        <v>282.7</v>
      </c>
      <c r="V184" s="962">
        <v>295.60000000000002</v>
      </c>
      <c r="W184" s="10">
        <v>302.89999999999998</v>
      </c>
      <c r="X184" s="962">
        <v>315.7</v>
      </c>
      <c r="Y184" s="10">
        <v>321.3</v>
      </c>
      <c r="Z184" s="962">
        <v>335.8</v>
      </c>
      <c r="AA184" s="10">
        <v>344.9</v>
      </c>
      <c r="AB184" s="962">
        <v>350.4</v>
      </c>
      <c r="AC184" s="10">
        <v>361.3</v>
      </c>
      <c r="AD184" s="962">
        <v>376</v>
      </c>
      <c r="AE184" s="10">
        <v>385</v>
      </c>
      <c r="AF184" s="962">
        <v>395.9</v>
      </c>
      <c r="AG184" s="10">
        <v>403.2</v>
      </c>
      <c r="AH184" s="973">
        <v>413.3</v>
      </c>
      <c r="AI184" s="10">
        <v>421.6</v>
      </c>
      <c r="AJ184" s="973">
        <v>431.6</v>
      </c>
      <c r="AK184" s="10">
        <v>443.5</v>
      </c>
      <c r="AL184" s="967">
        <v>453.6</v>
      </c>
      <c r="AM184" s="968">
        <v>461.6</v>
      </c>
      <c r="AN184" s="967">
        <v>471.6</v>
      </c>
      <c r="AO184" s="11">
        <v>483.5</v>
      </c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</row>
    <row r="185" spans="2:87" x14ac:dyDescent="0.3">
      <c r="B185" s="14" t="s">
        <v>187</v>
      </c>
      <c r="C185" s="627">
        <v>124.2</v>
      </c>
      <c r="D185" s="923">
        <v>133.30000000000001</v>
      </c>
      <c r="E185" s="9">
        <v>140.6</v>
      </c>
      <c r="F185" s="964">
        <v>153.4</v>
      </c>
      <c r="G185" s="9">
        <v>160.80000000000001</v>
      </c>
      <c r="H185" s="964">
        <v>168</v>
      </c>
      <c r="I185" s="9">
        <v>171.6</v>
      </c>
      <c r="J185" s="964">
        <v>178.9</v>
      </c>
      <c r="K185" s="9">
        <v>184.4</v>
      </c>
      <c r="L185" s="964">
        <v>193.4</v>
      </c>
      <c r="M185" s="9">
        <v>204.4</v>
      </c>
      <c r="N185" s="964">
        <v>213.6</v>
      </c>
      <c r="O185" s="9">
        <v>226.3</v>
      </c>
      <c r="P185" s="964">
        <v>242.8</v>
      </c>
      <c r="Q185" s="9">
        <v>257.39999999999998</v>
      </c>
      <c r="R185" s="964">
        <v>275.60000000000002</v>
      </c>
      <c r="S185" s="9">
        <v>282.7</v>
      </c>
      <c r="T185" s="964">
        <v>299.3</v>
      </c>
      <c r="U185" s="9">
        <v>312.10000000000002</v>
      </c>
      <c r="V185" s="964">
        <v>322.8</v>
      </c>
      <c r="W185" s="9">
        <v>330.3</v>
      </c>
      <c r="X185" s="964">
        <v>343.1</v>
      </c>
      <c r="Y185" s="9">
        <v>350.4</v>
      </c>
      <c r="Z185" s="964">
        <v>366.9</v>
      </c>
      <c r="AA185" s="9">
        <v>377.8</v>
      </c>
      <c r="AB185" s="964">
        <v>385</v>
      </c>
      <c r="AC185" s="9">
        <v>395.9</v>
      </c>
      <c r="AD185" s="964">
        <v>412.4</v>
      </c>
      <c r="AE185" s="9">
        <v>421.6</v>
      </c>
      <c r="AF185" s="964">
        <v>434.2</v>
      </c>
      <c r="AG185" s="9">
        <v>441.5</v>
      </c>
      <c r="AH185" s="974">
        <v>452.6</v>
      </c>
      <c r="AI185" s="9">
        <v>461.6</v>
      </c>
      <c r="AJ185" s="974">
        <v>472.7</v>
      </c>
      <c r="AK185" s="9">
        <v>485.4</v>
      </c>
      <c r="AL185" s="969">
        <v>496.5</v>
      </c>
      <c r="AM185" s="924">
        <v>505.3</v>
      </c>
      <c r="AN185" s="969">
        <v>516.29999999999995</v>
      </c>
      <c r="AO185" s="12">
        <v>531.1</v>
      </c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</row>
    <row r="186" spans="2:87" x14ac:dyDescent="0.3">
      <c r="B186" s="14" t="s">
        <v>188</v>
      </c>
      <c r="C186" s="627">
        <v>129.69999999999999</v>
      </c>
      <c r="D186" s="923">
        <v>140.6</v>
      </c>
      <c r="E186" s="9">
        <v>155.1</v>
      </c>
      <c r="F186" s="964">
        <v>164.2</v>
      </c>
      <c r="G186" s="9">
        <v>175.3</v>
      </c>
      <c r="H186" s="964">
        <v>182.4</v>
      </c>
      <c r="I186" s="9">
        <v>188.1</v>
      </c>
      <c r="J186" s="964">
        <v>195.3</v>
      </c>
      <c r="K186" s="9">
        <v>204.4</v>
      </c>
      <c r="L186" s="964">
        <v>211.8</v>
      </c>
      <c r="M186" s="9">
        <v>220.8</v>
      </c>
      <c r="N186" s="964">
        <v>233.7</v>
      </c>
      <c r="O186" s="9">
        <v>250</v>
      </c>
      <c r="P186" s="964">
        <v>264.5</v>
      </c>
      <c r="Q186" s="9">
        <v>279.3</v>
      </c>
      <c r="R186" s="964">
        <v>299.3</v>
      </c>
      <c r="S186" s="9">
        <v>308.5</v>
      </c>
      <c r="T186" s="964">
        <v>325</v>
      </c>
      <c r="U186" s="9">
        <v>337.4</v>
      </c>
      <c r="V186" s="964">
        <v>350.4</v>
      </c>
      <c r="W186" s="9">
        <v>359.4</v>
      </c>
      <c r="X186" s="964">
        <v>374</v>
      </c>
      <c r="Y186" s="9">
        <v>383.1</v>
      </c>
      <c r="Z186" s="964">
        <v>397.9</v>
      </c>
      <c r="AA186" s="9">
        <v>412.4</v>
      </c>
      <c r="AB186" s="964">
        <v>417.9</v>
      </c>
      <c r="AC186" s="9">
        <v>432.4</v>
      </c>
      <c r="AD186" s="964">
        <v>448.9</v>
      </c>
      <c r="AE186" s="9">
        <v>458</v>
      </c>
      <c r="AF186" s="964">
        <v>470.8</v>
      </c>
      <c r="AG186" s="9">
        <v>479.9</v>
      </c>
      <c r="AH186" s="974">
        <v>491.8</v>
      </c>
      <c r="AI186" s="9">
        <v>501.6</v>
      </c>
      <c r="AJ186" s="974">
        <v>513.6</v>
      </c>
      <c r="AK186" s="9">
        <v>529.1</v>
      </c>
      <c r="AL186" s="969">
        <v>541.20000000000005</v>
      </c>
      <c r="AM186" s="924">
        <v>549.20000000000005</v>
      </c>
      <c r="AN186" s="969">
        <v>561.1</v>
      </c>
      <c r="AO186" s="12">
        <v>576.6</v>
      </c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</row>
    <row r="187" spans="2:87" x14ac:dyDescent="0.3">
      <c r="B187" s="14" t="s">
        <v>189</v>
      </c>
      <c r="C187" s="627">
        <v>138.69999999999999</v>
      </c>
      <c r="D187" s="923">
        <v>153.4</v>
      </c>
      <c r="E187" s="9">
        <v>164.2</v>
      </c>
      <c r="F187" s="964">
        <v>178.9</v>
      </c>
      <c r="G187" s="9">
        <v>188.1</v>
      </c>
      <c r="H187" s="964">
        <v>197.1</v>
      </c>
      <c r="I187" s="9">
        <v>204.4</v>
      </c>
      <c r="J187" s="964">
        <v>211.8</v>
      </c>
      <c r="K187" s="9">
        <v>218.9</v>
      </c>
      <c r="L187" s="964">
        <v>228</v>
      </c>
      <c r="M187" s="9">
        <v>242.8</v>
      </c>
      <c r="N187" s="964">
        <v>253.7</v>
      </c>
      <c r="O187" s="9">
        <v>270.10000000000002</v>
      </c>
      <c r="P187" s="964">
        <v>284.7</v>
      </c>
      <c r="Q187" s="9">
        <v>302.89999999999998</v>
      </c>
      <c r="R187" s="964">
        <v>322.8</v>
      </c>
      <c r="S187" s="9">
        <v>335.8</v>
      </c>
      <c r="T187" s="964">
        <v>352.3</v>
      </c>
      <c r="U187" s="9">
        <v>364.9</v>
      </c>
      <c r="V187" s="964">
        <v>377.8</v>
      </c>
      <c r="W187" s="9">
        <v>388.7</v>
      </c>
      <c r="X187" s="964">
        <v>403.2</v>
      </c>
      <c r="Y187" s="9">
        <v>412.4</v>
      </c>
      <c r="Z187" s="964">
        <v>430.6</v>
      </c>
      <c r="AA187" s="9">
        <v>445.2</v>
      </c>
      <c r="AB187" s="964">
        <v>450.6</v>
      </c>
      <c r="AC187" s="9">
        <v>465.3</v>
      </c>
      <c r="AD187" s="964">
        <v>483.5</v>
      </c>
      <c r="AE187" s="9">
        <v>496.3</v>
      </c>
      <c r="AF187" s="964">
        <v>509.1</v>
      </c>
      <c r="AG187" s="9">
        <v>518.20000000000005</v>
      </c>
      <c r="AH187" s="974">
        <v>531.1</v>
      </c>
      <c r="AI187" s="9">
        <v>543.70000000000005</v>
      </c>
      <c r="AJ187" s="974">
        <v>556.70000000000005</v>
      </c>
      <c r="AK187" s="9">
        <v>569.20000000000005</v>
      </c>
      <c r="AL187" s="969">
        <v>582.20000000000005</v>
      </c>
      <c r="AM187" s="924">
        <v>594.79999999999995</v>
      </c>
      <c r="AN187" s="969">
        <v>607.70000000000005</v>
      </c>
      <c r="AO187" s="12">
        <v>622.20000000000005</v>
      </c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</row>
    <row r="188" spans="2:87" x14ac:dyDescent="0.3">
      <c r="B188" s="14" t="s">
        <v>190</v>
      </c>
      <c r="C188" s="627">
        <v>149.69999999999999</v>
      </c>
      <c r="D188" s="923">
        <v>160.80000000000001</v>
      </c>
      <c r="E188" s="9">
        <v>175.3</v>
      </c>
      <c r="F188" s="964">
        <v>188.1</v>
      </c>
      <c r="G188" s="9">
        <v>200.7</v>
      </c>
      <c r="H188" s="964">
        <v>211.8</v>
      </c>
      <c r="I188" s="9">
        <v>218.9</v>
      </c>
      <c r="J188" s="964">
        <v>226.3</v>
      </c>
      <c r="K188" s="9">
        <v>237.1</v>
      </c>
      <c r="L188" s="964">
        <v>248.2</v>
      </c>
      <c r="M188" s="9">
        <v>261</v>
      </c>
      <c r="N188" s="964">
        <v>273.7</v>
      </c>
      <c r="O188" s="9">
        <v>291.8</v>
      </c>
      <c r="P188" s="964">
        <v>308.5</v>
      </c>
      <c r="Q188" s="9">
        <v>326.60000000000002</v>
      </c>
      <c r="R188" s="964">
        <v>346.6</v>
      </c>
      <c r="S188" s="9">
        <v>359.4</v>
      </c>
      <c r="T188" s="964">
        <v>377.8</v>
      </c>
      <c r="U188" s="9">
        <v>390.5</v>
      </c>
      <c r="V188" s="964">
        <v>407</v>
      </c>
      <c r="W188" s="9">
        <v>416</v>
      </c>
      <c r="X188" s="964">
        <v>432.4</v>
      </c>
      <c r="Y188" s="9">
        <v>441.5</v>
      </c>
      <c r="Z188" s="964">
        <v>461.6</v>
      </c>
      <c r="AA188" s="9">
        <v>474.3</v>
      </c>
      <c r="AB188" s="964">
        <v>483.5</v>
      </c>
      <c r="AC188" s="9">
        <v>500</v>
      </c>
      <c r="AD188" s="964">
        <v>518.20000000000005</v>
      </c>
      <c r="AE188" s="9">
        <v>532.6</v>
      </c>
      <c r="AF188" s="964">
        <v>547.20000000000005</v>
      </c>
      <c r="AG188" s="9">
        <v>556.4</v>
      </c>
      <c r="AH188" s="974">
        <v>570.29999999999995</v>
      </c>
      <c r="AI188" s="9">
        <v>583.79999999999995</v>
      </c>
      <c r="AJ188" s="974">
        <v>597.70000000000005</v>
      </c>
      <c r="AK188" s="9">
        <v>611.1</v>
      </c>
      <c r="AL188" s="969">
        <v>625</v>
      </c>
      <c r="AM188" s="924">
        <v>638.5</v>
      </c>
      <c r="AN188" s="969">
        <v>652.4</v>
      </c>
      <c r="AO188" s="12">
        <v>669.5</v>
      </c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</row>
    <row r="189" spans="2:87" x14ac:dyDescent="0.3">
      <c r="B189" s="14" t="s">
        <v>191</v>
      </c>
      <c r="C189" s="627">
        <v>155.1</v>
      </c>
      <c r="D189" s="923">
        <v>168</v>
      </c>
      <c r="E189" s="9">
        <v>182.4</v>
      </c>
      <c r="F189" s="964">
        <v>197.1</v>
      </c>
      <c r="G189" s="9">
        <v>211.8</v>
      </c>
      <c r="H189" s="964">
        <v>224.5</v>
      </c>
      <c r="I189" s="9">
        <v>233.7</v>
      </c>
      <c r="J189" s="964">
        <v>244.6</v>
      </c>
      <c r="K189" s="9">
        <v>253.7</v>
      </c>
      <c r="L189" s="964">
        <v>266.5</v>
      </c>
      <c r="M189" s="9">
        <v>279.3</v>
      </c>
      <c r="N189" s="964">
        <v>295.60000000000002</v>
      </c>
      <c r="O189" s="9">
        <v>312.10000000000002</v>
      </c>
      <c r="P189" s="964">
        <v>330.3</v>
      </c>
      <c r="Q189" s="9">
        <v>350.4</v>
      </c>
      <c r="R189" s="964">
        <v>370.5</v>
      </c>
      <c r="S189" s="9">
        <v>385</v>
      </c>
      <c r="T189" s="964">
        <v>405</v>
      </c>
      <c r="U189" s="9">
        <v>417.9</v>
      </c>
      <c r="V189" s="964">
        <v>436.1</v>
      </c>
      <c r="W189" s="9">
        <v>446.9</v>
      </c>
      <c r="X189" s="964">
        <v>463.5</v>
      </c>
      <c r="Y189" s="9">
        <v>472.6</v>
      </c>
      <c r="Z189" s="964">
        <v>494.5</v>
      </c>
      <c r="AA189" s="9">
        <v>509.1</v>
      </c>
      <c r="AB189" s="964">
        <v>516.4</v>
      </c>
      <c r="AC189" s="9">
        <v>534.70000000000005</v>
      </c>
      <c r="AD189" s="964">
        <v>554.70000000000005</v>
      </c>
      <c r="AE189" s="9">
        <v>567.4</v>
      </c>
      <c r="AF189" s="964">
        <v>587.4</v>
      </c>
      <c r="AG189" s="9">
        <v>594.79999999999995</v>
      </c>
      <c r="AH189" s="974">
        <v>609.70000000000005</v>
      </c>
      <c r="AI189" s="9">
        <v>623.9</v>
      </c>
      <c r="AJ189" s="974">
        <v>638.79999999999995</v>
      </c>
      <c r="AK189" s="9">
        <v>653.29999999999995</v>
      </c>
      <c r="AL189" s="969">
        <v>668.2</v>
      </c>
      <c r="AM189" s="924">
        <v>682.3</v>
      </c>
      <c r="AN189" s="969">
        <v>697.1</v>
      </c>
      <c r="AO189" s="12">
        <v>715.1</v>
      </c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</row>
    <row r="190" spans="2:87" x14ac:dyDescent="0.3">
      <c r="B190" s="14" t="s">
        <v>192</v>
      </c>
      <c r="C190" s="627">
        <v>158.69999999999999</v>
      </c>
      <c r="D190" s="923">
        <v>171.6</v>
      </c>
      <c r="E190" s="9">
        <v>188.1</v>
      </c>
      <c r="F190" s="964">
        <v>204.4</v>
      </c>
      <c r="G190" s="9">
        <v>218.9</v>
      </c>
      <c r="H190" s="964">
        <v>233.7</v>
      </c>
      <c r="I190" s="9">
        <v>250</v>
      </c>
      <c r="J190" s="964">
        <v>261</v>
      </c>
      <c r="K190" s="9">
        <v>271.89999999999998</v>
      </c>
      <c r="L190" s="964">
        <v>282.7</v>
      </c>
      <c r="M190" s="9">
        <v>299.3</v>
      </c>
      <c r="N190" s="964">
        <v>313.8</v>
      </c>
      <c r="O190" s="9">
        <v>332.2</v>
      </c>
      <c r="P190" s="964">
        <v>354</v>
      </c>
      <c r="Q190" s="9">
        <v>370.5</v>
      </c>
      <c r="R190" s="964">
        <v>395.9</v>
      </c>
      <c r="S190" s="9">
        <v>410.4</v>
      </c>
      <c r="T190" s="964">
        <v>432.4</v>
      </c>
      <c r="U190" s="9">
        <v>446.9</v>
      </c>
      <c r="V190" s="964">
        <v>463.5</v>
      </c>
      <c r="W190" s="9">
        <v>474.3</v>
      </c>
      <c r="X190" s="964">
        <v>494.5</v>
      </c>
      <c r="Y190" s="9">
        <v>503.6</v>
      </c>
      <c r="Z190" s="964">
        <v>525.5</v>
      </c>
      <c r="AA190" s="9">
        <v>541.9</v>
      </c>
      <c r="AB190" s="964">
        <v>550.9</v>
      </c>
      <c r="AC190" s="9">
        <v>567.4</v>
      </c>
      <c r="AD190" s="964">
        <v>591.20000000000005</v>
      </c>
      <c r="AE190" s="9">
        <v>604</v>
      </c>
      <c r="AF190" s="964">
        <v>623.9</v>
      </c>
      <c r="AG190" s="9">
        <v>635</v>
      </c>
      <c r="AH190" s="974">
        <v>650.9</v>
      </c>
      <c r="AI190" s="9">
        <v>660.4</v>
      </c>
      <c r="AJ190" s="974">
        <v>676.2</v>
      </c>
      <c r="AK190" s="9">
        <v>696.8</v>
      </c>
      <c r="AL190" s="969">
        <v>712.7</v>
      </c>
      <c r="AM190" s="924">
        <v>726.3</v>
      </c>
      <c r="AN190" s="969">
        <v>742</v>
      </c>
      <c r="AO190" s="12">
        <v>759</v>
      </c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</row>
    <row r="191" spans="2:87" x14ac:dyDescent="0.3">
      <c r="B191" s="14" t="s">
        <v>193</v>
      </c>
      <c r="C191" s="627">
        <v>162.4</v>
      </c>
      <c r="D191" s="923">
        <v>178.9</v>
      </c>
      <c r="E191" s="9">
        <v>195.3</v>
      </c>
      <c r="F191" s="964">
        <v>211.8</v>
      </c>
      <c r="G191" s="9">
        <v>226.3</v>
      </c>
      <c r="H191" s="964">
        <v>244.6</v>
      </c>
      <c r="I191" s="9">
        <v>261</v>
      </c>
      <c r="J191" s="964">
        <v>275.60000000000002</v>
      </c>
      <c r="K191" s="9">
        <v>290.3</v>
      </c>
      <c r="L191" s="964">
        <v>302.89999999999998</v>
      </c>
      <c r="M191" s="9">
        <v>319.3</v>
      </c>
      <c r="N191" s="964">
        <v>335.8</v>
      </c>
      <c r="O191" s="9">
        <v>355.7</v>
      </c>
      <c r="P191" s="964">
        <v>376</v>
      </c>
      <c r="Q191" s="9">
        <v>395.9</v>
      </c>
      <c r="R191" s="964">
        <v>419.6</v>
      </c>
      <c r="S191" s="9">
        <v>436.1</v>
      </c>
      <c r="T191" s="964">
        <v>456</v>
      </c>
      <c r="U191" s="9">
        <v>470.8</v>
      </c>
      <c r="V191" s="964">
        <v>492.5</v>
      </c>
      <c r="W191" s="9">
        <v>503.6</v>
      </c>
      <c r="X191" s="964">
        <v>519.79999999999995</v>
      </c>
      <c r="Y191" s="9">
        <v>534.70000000000005</v>
      </c>
      <c r="Z191" s="964">
        <v>556.4</v>
      </c>
      <c r="AA191" s="9">
        <v>576.6</v>
      </c>
      <c r="AB191" s="964">
        <v>585.79999999999995</v>
      </c>
      <c r="AC191" s="9">
        <v>604</v>
      </c>
      <c r="AD191" s="964">
        <v>627.70000000000005</v>
      </c>
      <c r="AE191" s="9">
        <v>642.1</v>
      </c>
      <c r="AF191" s="964">
        <v>660.4</v>
      </c>
      <c r="AG191" s="9">
        <v>673.3</v>
      </c>
      <c r="AH191" s="974">
        <v>690.1</v>
      </c>
      <c r="AI191" s="9">
        <v>702.4</v>
      </c>
      <c r="AJ191" s="974">
        <v>719</v>
      </c>
      <c r="AK191" s="9">
        <v>738.7</v>
      </c>
      <c r="AL191" s="969">
        <v>755.5</v>
      </c>
      <c r="AM191" s="924">
        <v>771.9</v>
      </c>
      <c r="AN191" s="969">
        <v>788.7</v>
      </c>
      <c r="AO191" s="12">
        <v>806.3</v>
      </c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</row>
    <row r="192" spans="2:87" x14ac:dyDescent="0.3">
      <c r="B192" s="14" t="s">
        <v>194</v>
      </c>
      <c r="C192" s="627">
        <v>168</v>
      </c>
      <c r="D192" s="923">
        <v>184.4</v>
      </c>
      <c r="E192" s="9">
        <v>204.4</v>
      </c>
      <c r="F192" s="964">
        <v>218.9</v>
      </c>
      <c r="G192" s="9">
        <v>237.1</v>
      </c>
      <c r="H192" s="964">
        <v>253.7</v>
      </c>
      <c r="I192" s="9">
        <v>271.89999999999998</v>
      </c>
      <c r="J192" s="964">
        <v>290.3</v>
      </c>
      <c r="K192" s="9">
        <v>306.60000000000002</v>
      </c>
      <c r="L192" s="964">
        <v>321.3</v>
      </c>
      <c r="M192" s="9">
        <v>337.4</v>
      </c>
      <c r="N192" s="964">
        <v>355.7</v>
      </c>
      <c r="O192" s="9">
        <v>376</v>
      </c>
      <c r="P192" s="964">
        <v>397.9</v>
      </c>
      <c r="Q192" s="9">
        <v>417.9</v>
      </c>
      <c r="R192" s="964">
        <v>445.2</v>
      </c>
      <c r="S192" s="9">
        <v>459.7</v>
      </c>
      <c r="T192" s="964">
        <v>483.5</v>
      </c>
      <c r="U192" s="9">
        <v>500</v>
      </c>
      <c r="V192" s="964">
        <v>518.20000000000005</v>
      </c>
      <c r="W192" s="9">
        <v>532.6</v>
      </c>
      <c r="X192" s="964">
        <v>552.9</v>
      </c>
      <c r="Y192" s="9">
        <v>563.79999999999995</v>
      </c>
      <c r="Z192" s="964">
        <v>591.20000000000005</v>
      </c>
      <c r="AA192" s="9">
        <v>607.70000000000005</v>
      </c>
      <c r="AB192" s="964">
        <v>616.79999999999995</v>
      </c>
      <c r="AC192" s="9">
        <v>640.5</v>
      </c>
      <c r="AD192" s="964">
        <v>664.1</v>
      </c>
      <c r="AE192" s="9">
        <v>680.6</v>
      </c>
      <c r="AF192" s="964">
        <v>698.8</v>
      </c>
      <c r="AG192" s="9">
        <v>709.7</v>
      </c>
      <c r="AH192" s="974">
        <v>727.5</v>
      </c>
      <c r="AI192" s="9">
        <v>742.4</v>
      </c>
      <c r="AJ192" s="974">
        <v>760.1</v>
      </c>
      <c r="AK192" s="9">
        <v>782.7</v>
      </c>
      <c r="AL192" s="969">
        <v>800.5</v>
      </c>
      <c r="AM192" s="924">
        <v>815.3</v>
      </c>
      <c r="AN192" s="969">
        <v>833.1</v>
      </c>
      <c r="AO192" s="12">
        <v>851.9</v>
      </c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</row>
    <row r="193" spans="2:87" x14ac:dyDescent="0.3">
      <c r="B193" s="14" t="s">
        <v>195</v>
      </c>
      <c r="C193" s="627">
        <v>175.3</v>
      </c>
      <c r="D193" s="923">
        <v>193.4</v>
      </c>
      <c r="E193" s="9">
        <v>211.8</v>
      </c>
      <c r="F193" s="964">
        <v>228</v>
      </c>
      <c r="G193" s="9">
        <v>248.2</v>
      </c>
      <c r="H193" s="964">
        <v>266.5</v>
      </c>
      <c r="I193" s="9">
        <v>282.7</v>
      </c>
      <c r="J193" s="964">
        <v>302.89999999999998</v>
      </c>
      <c r="K193" s="9">
        <v>321.3</v>
      </c>
      <c r="L193" s="964">
        <v>339.5</v>
      </c>
      <c r="M193" s="9">
        <v>357.6</v>
      </c>
      <c r="N193" s="964">
        <v>376</v>
      </c>
      <c r="O193" s="9">
        <v>397.9</v>
      </c>
      <c r="P193" s="964">
        <v>419.6</v>
      </c>
      <c r="Q193" s="9">
        <v>443.5</v>
      </c>
      <c r="R193" s="964">
        <v>468.9</v>
      </c>
      <c r="S193" s="9">
        <v>485.4</v>
      </c>
      <c r="T193" s="964">
        <v>509.1</v>
      </c>
      <c r="U193" s="9">
        <v>527.4</v>
      </c>
      <c r="V193" s="964">
        <v>549.20000000000005</v>
      </c>
      <c r="W193" s="9">
        <v>562.1</v>
      </c>
      <c r="X193" s="964">
        <v>583.79999999999995</v>
      </c>
      <c r="Y193" s="9">
        <v>596.6</v>
      </c>
      <c r="Z193" s="964">
        <v>623.9</v>
      </c>
      <c r="AA193" s="9">
        <v>642.1</v>
      </c>
      <c r="AB193" s="964">
        <v>651.20000000000005</v>
      </c>
      <c r="AC193" s="9">
        <v>675</v>
      </c>
      <c r="AD193" s="964">
        <v>698.8</v>
      </c>
      <c r="AE193" s="9">
        <v>718.7</v>
      </c>
      <c r="AF193" s="964">
        <v>737.1</v>
      </c>
      <c r="AG193" s="9">
        <v>749.9</v>
      </c>
      <c r="AH193" s="974">
        <v>768.7</v>
      </c>
      <c r="AI193" s="9">
        <v>784.3</v>
      </c>
      <c r="AJ193" s="974">
        <v>803</v>
      </c>
      <c r="AK193" s="9">
        <v>824.6</v>
      </c>
      <c r="AL193" s="969">
        <v>843.4</v>
      </c>
      <c r="AM193" s="924">
        <v>859.4</v>
      </c>
      <c r="AN193" s="969">
        <v>878.1</v>
      </c>
      <c r="AO193" s="12">
        <v>899.5</v>
      </c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</row>
    <row r="194" spans="2:87" x14ac:dyDescent="0.3">
      <c r="B194" s="14" t="s">
        <v>196</v>
      </c>
      <c r="C194" s="627">
        <v>182.4</v>
      </c>
      <c r="D194" s="923">
        <v>204.4</v>
      </c>
      <c r="E194" s="9">
        <v>220.8</v>
      </c>
      <c r="F194" s="964">
        <v>242.8</v>
      </c>
      <c r="G194" s="9">
        <v>261</v>
      </c>
      <c r="H194" s="964">
        <v>279.3</v>
      </c>
      <c r="I194" s="9">
        <v>299.3</v>
      </c>
      <c r="J194" s="964">
        <v>319.3</v>
      </c>
      <c r="K194" s="9">
        <v>337.4</v>
      </c>
      <c r="L194" s="964">
        <v>357.6</v>
      </c>
      <c r="M194" s="9">
        <v>376</v>
      </c>
      <c r="N194" s="964">
        <v>394.2</v>
      </c>
      <c r="O194" s="9">
        <v>417.9</v>
      </c>
      <c r="P194" s="964">
        <v>441.5</v>
      </c>
      <c r="Q194" s="9">
        <v>465.3</v>
      </c>
      <c r="R194" s="964">
        <v>494.5</v>
      </c>
      <c r="S194" s="9">
        <v>509.1</v>
      </c>
      <c r="T194" s="964">
        <v>536.4</v>
      </c>
      <c r="U194" s="9">
        <v>554.70000000000005</v>
      </c>
      <c r="V194" s="964">
        <v>578.20000000000005</v>
      </c>
      <c r="W194" s="9">
        <v>591.20000000000005</v>
      </c>
      <c r="X194" s="964">
        <v>611.1</v>
      </c>
      <c r="Y194" s="9">
        <v>627.70000000000005</v>
      </c>
      <c r="Z194" s="964">
        <v>653.29999999999995</v>
      </c>
      <c r="AA194" s="9">
        <v>675</v>
      </c>
      <c r="AB194" s="964">
        <v>686</v>
      </c>
      <c r="AC194" s="9">
        <v>707.9</v>
      </c>
      <c r="AD194" s="964">
        <v>735.3</v>
      </c>
      <c r="AE194" s="9">
        <v>753.5</v>
      </c>
      <c r="AF194" s="964">
        <v>775.3</v>
      </c>
      <c r="AG194" s="9">
        <v>788.1</v>
      </c>
      <c r="AH194" s="974">
        <v>807.7</v>
      </c>
      <c r="AI194" s="9">
        <v>824.6</v>
      </c>
      <c r="AJ194" s="974">
        <v>844.3</v>
      </c>
      <c r="AK194" s="9">
        <v>866.5</v>
      </c>
      <c r="AL194" s="969">
        <v>886.2</v>
      </c>
      <c r="AM194" s="924">
        <v>901.3</v>
      </c>
      <c r="AN194" s="969">
        <v>920.9</v>
      </c>
      <c r="AO194" s="12">
        <v>945.1</v>
      </c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</row>
    <row r="195" spans="2:87" x14ac:dyDescent="0.3">
      <c r="B195" s="14" t="s">
        <v>197</v>
      </c>
      <c r="C195" s="627">
        <v>193.4</v>
      </c>
      <c r="D195" s="923">
        <v>213.6</v>
      </c>
      <c r="E195" s="9">
        <v>233.7</v>
      </c>
      <c r="F195" s="964">
        <v>253.7</v>
      </c>
      <c r="G195" s="9">
        <v>273.7</v>
      </c>
      <c r="H195" s="964">
        <v>295.60000000000002</v>
      </c>
      <c r="I195" s="9">
        <v>313.8</v>
      </c>
      <c r="J195" s="964">
        <v>335.8</v>
      </c>
      <c r="K195" s="9">
        <v>355.7</v>
      </c>
      <c r="L195" s="964">
        <v>376</v>
      </c>
      <c r="M195" s="9">
        <v>394.2</v>
      </c>
      <c r="N195" s="964">
        <v>414.1</v>
      </c>
      <c r="O195" s="9">
        <v>439.8</v>
      </c>
      <c r="P195" s="964">
        <v>463.5</v>
      </c>
      <c r="Q195" s="9">
        <v>487</v>
      </c>
      <c r="R195" s="964">
        <v>516.4</v>
      </c>
      <c r="S195" s="9">
        <v>534.70000000000005</v>
      </c>
      <c r="T195" s="964">
        <v>560.1</v>
      </c>
      <c r="U195" s="9">
        <v>582.1</v>
      </c>
      <c r="V195" s="964">
        <v>604</v>
      </c>
      <c r="W195" s="9">
        <v>620.20000000000005</v>
      </c>
      <c r="X195" s="964">
        <v>642.1</v>
      </c>
      <c r="Y195" s="9">
        <v>655</v>
      </c>
      <c r="Z195" s="964">
        <v>686</v>
      </c>
      <c r="AA195" s="9">
        <v>707.9</v>
      </c>
      <c r="AB195" s="964">
        <v>720.6</v>
      </c>
      <c r="AC195" s="9">
        <v>742.4</v>
      </c>
      <c r="AD195" s="964">
        <v>771.9</v>
      </c>
      <c r="AE195" s="9">
        <v>788.1</v>
      </c>
      <c r="AF195" s="964">
        <v>813.8</v>
      </c>
      <c r="AG195" s="9">
        <v>824.6</v>
      </c>
      <c r="AH195" s="974">
        <v>845.2</v>
      </c>
      <c r="AI195" s="9">
        <v>862.9</v>
      </c>
      <c r="AJ195" s="974">
        <v>883.4</v>
      </c>
      <c r="AK195" s="9">
        <v>908.6</v>
      </c>
      <c r="AL195" s="969">
        <v>929.2</v>
      </c>
      <c r="AM195" s="924">
        <v>945.1</v>
      </c>
      <c r="AN195" s="969">
        <v>965.6</v>
      </c>
      <c r="AO195" s="12">
        <v>990.8</v>
      </c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</row>
    <row r="196" spans="2:87" x14ac:dyDescent="0.3">
      <c r="B196" s="14" t="s">
        <v>198</v>
      </c>
      <c r="C196" s="627">
        <v>208.1</v>
      </c>
      <c r="D196" s="923">
        <v>226.3</v>
      </c>
      <c r="E196" s="9">
        <v>250</v>
      </c>
      <c r="F196" s="964">
        <v>270.10000000000002</v>
      </c>
      <c r="G196" s="9">
        <v>291.8</v>
      </c>
      <c r="H196" s="964">
        <v>312.10000000000002</v>
      </c>
      <c r="I196" s="9">
        <v>332.2</v>
      </c>
      <c r="J196" s="964">
        <v>355.7</v>
      </c>
      <c r="K196" s="9">
        <v>376</v>
      </c>
      <c r="L196" s="964">
        <v>397.9</v>
      </c>
      <c r="M196" s="9">
        <v>417.9</v>
      </c>
      <c r="N196" s="964">
        <v>439.8</v>
      </c>
      <c r="O196" s="9">
        <v>461.6</v>
      </c>
      <c r="P196" s="964">
        <v>485.4</v>
      </c>
      <c r="Q196" s="9">
        <v>510.8</v>
      </c>
      <c r="R196" s="964">
        <v>543.70000000000005</v>
      </c>
      <c r="S196" s="9">
        <v>560.1</v>
      </c>
      <c r="T196" s="964">
        <v>589.4</v>
      </c>
      <c r="U196" s="9">
        <v>607.70000000000005</v>
      </c>
      <c r="V196" s="964">
        <v>633</v>
      </c>
      <c r="W196" s="9">
        <v>647.70000000000005</v>
      </c>
      <c r="X196" s="964">
        <v>673.3</v>
      </c>
      <c r="Y196" s="9">
        <v>687.7</v>
      </c>
      <c r="Z196" s="964">
        <v>718.7</v>
      </c>
      <c r="AA196" s="9">
        <v>738.7</v>
      </c>
      <c r="AB196" s="964">
        <v>753.5</v>
      </c>
      <c r="AC196" s="9">
        <v>779</v>
      </c>
      <c r="AD196" s="964">
        <v>806.3</v>
      </c>
      <c r="AE196" s="9">
        <v>826.6</v>
      </c>
      <c r="AF196" s="964">
        <v>850.2</v>
      </c>
      <c r="AG196" s="9">
        <v>864.7</v>
      </c>
      <c r="AH196" s="974">
        <v>886.3</v>
      </c>
      <c r="AI196" s="9">
        <v>905</v>
      </c>
      <c r="AJ196" s="974">
        <v>926.5</v>
      </c>
      <c r="AK196" s="9">
        <v>952.2</v>
      </c>
      <c r="AL196" s="969">
        <v>973.9</v>
      </c>
      <c r="AM196" s="924">
        <v>990.8</v>
      </c>
      <c r="AN196" s="969">
        <v>1012.3</v>
      </c>
      <c r="AO196" s="12">
        <v>1038</v>
      </c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</row>
    <row r="197" spans="2:87" x14ac:dyDescent="0.3">
      <c r="B197" s="14" t="s">
        <v>199</v>
      </c>
      <c r="C197" s="627">
        <v>218.9</v>
      </c>
      <c r="D197" s="923">
        <v>242.8</v>
      </c>
      <c r="E197" s="9">
        <v>264.5</v>
      </c>
      <c r="F197" s="964">
        <v>284.7</v>
      </c>
      <c r="G197" s="9">
        <v>308.5</v>
      </c>
      <c r="H197" s="964">
        <v>330.3</v>
      </c>
      <c r="I197" s="9">
        <v>354</v>
      </c>
      <c r="J197" s="964">
        <v>376</v>
      </c>
      <c r="K197" s="9">
        <v>397.9</v>
      </c>
      <c r="L197" s="964">
        <v>419.6</v>
      </c>
      <c r="M197" s="9">
        <v>441.5</v>
      </c>
      <c r="N197" s="964">
        <v>463.5</v>
      </c>
      <c r="O197" s="9">
        <v>485.4</v>
      </c>
      <c r="P197" s="964">
        <v>507.3</v>
      </c>
      <c r="Q197" s="9">
        <v>534.70000000000005</v>
      </c>
      <c r="R197" s="964">
        <v>565.5</v>
      </c>
      <c r="S197" s="9">
        <v>585.79999999999995</v>
      </c>
      <c r="T197" s="964">
        <v>613.1</v>
      </c>
      <c r="U197" s="9">
        <v>635</v>
      </c>
      <c r="V197" s="964">
        <v>658.7</v>
      </c>
      <c r="W197" s="9">
        <v>676.9</v>
      </c>
      <c r="X197" s="964">
        <v>700.5</v>
      </c>
      <c r="Y197" s="9">
        <v>718.7</v>
      </c>
      <c r="Z197" s="964">
        <v>748</v>
      </c>
      <c r="AA197" s="9">
        <v>771.9</v>
      </c>
      <c r="AB197" s="964">
        <v>784.3</v>
      </c>
      <c r="AC197" s="9">
        <v>813.8</v>
      </c>
      <c r="AD197" s="964">
        <v>842.8</v>
      </c>
      <c r="AE197" s="9">
        <v>862.9</v>
      </c>
      <c r="AF197" s="964">
        <v>888.4</v>
      </c>
      <c r="AG197" s="9">
        <v>901.3</v>
      </c>
      <c r="AH197" s="974">
        <v>923.8</v>
      </c>
      <c r="AI197" s="9">
        <v>943.2</v>
      </c>
      <c r="AJ197" s="974">
        <v>965.6</v>
      </c>
      <c r="AK197" s="9">
        <v>992.4</v>
      </c>
      <c r="AL197" s="969">
        <v>1015</v>
      </c>
      <c r="AM197" s="924">
        <v>1034.4000000000001</v>
      </c>
      <c r="AN197" s="969">
        <v>1056.9000000000001</v>
      </c>
      <c r="AO197" s="12">
        <v>1083.5999999999999</v>
      </c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</row>
    <row r="198" spans="2:87" x14ac:dyDescent="0.3">
      <c r="B198" s="14" t="s">
        <v>200</v>
      </c>
      <c r="C198" s="627">
        <v>233.7</v>
      </c>
      <c r="D198" s="923">
        <v>257.39999999999998</v>
      </c>
      <c r="E198" s="9">
        <v>279.3</v>
      </c>
      <c r="F198" s="964">
        <v>302.89999999999998</v>
      </c>
      <c r="G198" s="9">
        <v>326.60000000000002</v>
      </c>
      <c r="H198" s="964">
        <v>350.4</v>
      </c>
      <c r="I198" s="9">
        <v>370.5</v>
      </c>
      <c r="J198" s="964">
        <v>395.9</v>
      </c>
      <c r="K198" s="9">
        <v>417.9</v>
      </c>
      <c r="L198" s="964">
        <v>443.5</v>
      </c>
      <c r="M198" s="9">
        <v>465.3</v>
      </c>
      <c r="N198" s="964">
        <v>487</v>
      </c>
      <c r="O198" s="9">
        <v>510.8</v>
      </c>
      <c r="P198" s="964">
        <v>534.70000000000005</v>
      </c>
      <c r="Q198" s="9">
        <v>556.4</v>
      </c>
      <c r="R198" s="964">
        <v>591.20000000000005</v>
      </c>
      <c r="S198" s="9">
        <v>609.29999999999995</v>
      </c>
      <c r="T198" s="964">
        <v>640.5</v>
      </c>
      <c r="U198" s="9">
        <v>660.4</v>
      </c>
      <c r="V198" s="964">
        <v>689.7</v>
      </c>
      <c r="W198" s="9">
        <v>706.1</v>
      </c>
      <c r="X198" s="964">
        <v>733.4</v>
      </c>
      <c r="Y198" s="9">
        <v>748</v>
      </c>
      <c r="Z198" s="964">
        <v>780.9</v>
      </c>
      <c r="AA198" s="9">
        <v>804.6</v>
      </c>
      <c r="AB198" s="964">
        <v>819.1</v>
      </c>
      <c r="AC198" s="9">
        <v>846.5</v>
      </c>
      <c r="AD198" s="964">
        <v>877.6</v>
      </c>
      <c r="AE198" s="9">
        <v>899.5</v>
      </c>
      <c r="AF198" s="964">
        <v>924.9</v>
      </c>
      <c r="AG198" s="9">
        <v>939.5</v>
      </c>
      <c r="AH198" s="974">
        <v>962.9</v>
      </c>
      <c r="AI198" s="9">
        <v>985.1</v>
      </c>
      <c r="AJ198" s="974">
        <v>1008.6</v>
      </c>
      <c r="AK198" s="9">
        <v>1036.3</v>
      </c>
      <c r="AL198" s="969">
        <v>1059.8</v>
      </c>
      <c r="AM198" s="924">
        <v>1078.2</v>
      </c>
      <c r="AN198" s="969">
        <v>1101.7</v>
      </c>
      <c r="AO198" s="12">
        <v>1129.2</v>
      </c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</row>
    <row r="199" spans="2:87" x14ac:dyDescent="0.3">
      <c r="B199" s="725" t="s">
        <v>201</v>
      </c>
      <c r="C199" s="921">
        <v>250</v>
      </c>
      <c r="D199" s="923">
        <v>275.60000000000002</v>
      </c>
      <c r="E199" s="964">
        <v>299.3</v>
      </c>
      <c r="F199" s="964">
        <v>322.8</v>
      </c>
      <c r="G199" s="964">
        <v>346.6</v>
      </c>
      <c r="H199" s="964">
        <v>370.5</v>
      </c>
      <c r="I199" s="964">
        <v>395.9</v>
      </c>
      <c r="J199" s="964">
        <v>419.6</v>
      </c>
      <c r="K199" s="964">
        <v>445.2</v>
      </c>
      <c r="L199" s="964">
        <v>468.9</v>
      </c>
      <c r="M199" s="964">
        <v>494.5</v>
      </c>
      <c r="N199" s="964">
        <v>516.4</v>
      </c>
      <c r="O199" s="964">
        <v>543.70000000000005</v>
      </c>
      <c r="P199" s="964">
        <v>565.5</v>
      </c>
      <c r="Q199" s="964">
        <v>591.20000000000005</v>
      </c>
      <c r="R199" s="974">
        <v>615.79999999999995</v>
      </c>
      <c r="S199" s="964">
        <v>634.70000000000005</v>
      </c>
      <c r="T199" s="974">
        <v>667.1</v>
      </c>
      <c r="U199" s="964">
        <v>687.9</v>
      </c>
      <c r="V199" s="974">
        <v>718.4</v>
      </c>
      <c r="W199" s="964">
        <v>735.5</v>
      </c>
      <c r="X199" s="974">
        <v>764</v>
      </c>
      <c r="Y199" s="964">
        <v>779.2</v>
      </c>
      <c r="Z199" s="974">
        <v>813.5</v>
      </c>
      <c r="AA199" s="964">
        <v>838.1</v>
      </c>
      <c r="AB199" s="974">
        <v>853.3</v>
      </c>
      <c r="AC199" s="964">
        <v>881.8</v>
      </c>
      <c r="AD199" s="974">
        <v>914.1</v>
      </c>
      <c r="AE199" s="964">
        <v>937</v>
      </c>
      <c r="AF199" s="974">
        <v>963.5</v>
      </c>
      <c r="AG199" s="964">
        <v>978.6</v>
      </c>
      <c r="AH199" s="974">
        <v>1003</v>
      </c>
      <c r="AI199" s="964">
        <v>1026.0999999999999</v>
      </c>
      <c r="AJ199" s="974">
        <v>1050.5999999999999</v>
      </c>
      <c r="AK199" s="964">
        <v>1079.4000000000001</v>
      </c>
      <c r="AL199" s="969">
        <v>1104</v>
      </c>
      <c r="AM199" s="924">
        <v>1123.2</v>
      </c>
      <c r="AN199" s="969">
        <v>1147.5999999999999</v>
      </c>
      <c r="AO199" s="922">
        <v>1176.3</v>
      </c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</row>
    <row r="200" spans="2:87" x14ac:dyDescent="0.3">
      <c r="B200" s="14" t="s">
        <v>202</v>
      </c>
      <c r="C200" s="627">
        <v>261</v>
      </c>
      <c r="D200" s="923">
        <v>282.7</v>
      </c>
      <c r="E200" s="9">
        <v>308.5</v>
      </c>
      <c r="F200" s="964">
        <v>335.8</v>
      </c>
      <c r="G200" s="9">
        <v>359.4</v>
      </c>
      <c r="H200" s="964">
        <v>385</v>
      </c>
      <c r="I200" s="9">
        <v>410.4</v>
      </c>
      <c r="J200" s="964">
        <v>436.1</v>
      </c>
      <c r="K200" s="9">
        <v>459.7</v>
      </c>
      <c r="L200" s="964">
        <v>485.4</v>
      </c>
      <c r="M200" s="9">
        <v>509.1</v>
      </c>
      <c r="N200" s="964">
        <v>534.70000000000005</v>
      </c>
      <c r="O200" s="9">
        <v>560.1</v>
      </c>
      <c r="P200" s="964">
        <v>585.79999999999995</v>
      </c>
      <c r="Q200" s="9">
        <v>609.29999999999995</v>
      </c>
      <c r="R200" s="974">
        <v>634.70000000000005</v>
      </c>
      <c r="S200" s="9">
        <v>660.4</v>
      </c>
      <c r="T200" s="964">
        <v>693.2</v>
      </c>
      <c r="U200" s="9">
        <v>718.7</v>
      </c>
      <c r="V200" s="974">
        <v>744.4</v>
      </c>
      <c r="W200" s="9">
        <v>764.4</v>
      </c>
      <c r="X200" s="974">
        <v>790</v>
      </c>
      <c r="Y200" s="9">
        <v>810</v>
      </c>
      <c r="Z200" s="974">
        <v>844.8</v>
      </c>
      <c r="AA200" s="9">
        <v>870.2</v>
      </c>
      <c r="AB200" s="974">
        <v>886.7</v>
      </c>
      <c r="AC200" s="9">
        <v>917.7</v>
      </c>
      <c r="AD200" s="974">
        <v>952.2</v>
      </c>
      <c r="AE200" s="9">
        <v>974.2</v>
      </c>
      <c r="AF200" s="974">
        <v>1001.6</v>
      </c>
      <c r="AG200" s="9">
        <v>1018.1</v>
      </c>
      <c r="AH200" s="974">
        <v>1043.5</v>
      </c>
      <c r="AI200" s="9">
        <v>1065.4000000000001</v>
      </c>
      <c r="AJ200" s="974">
        <v>1090.9000000000001</v>
      </c>
      <c r="AK200" s="9">
        <v>1122</v>
      </c>
      <c r="AL200" s="969">
        <v>1147.4000000000001</v>
      </c>
      <c r="AM200" s="924">
        <v>1167.5</v>
      </c>
      <c r="AN200" s="969">
        <v>1192.8</v>
      </c>
      <c r="AO200" s="12">
        <v>1222.2</v>
      </c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</row>
    <row r="201" spans="2:87" x14ac:dyDescent="0.3">
      <c r="B201" s="725" t="s">
        <v>203</v>
      </c>
      <c r="C201" s="921">
        <v>273.7</v>
      </c>
      <c r="D201" s="923">
        <v>299.3</v>
      </c>
      <c r="E201" s="964">
        <v>325</v>
      </c>
      <c r="F201" s="964">
        <v>352.3</v>
      </c>
      <c r="G201" s="964">
        <v>377.8</v>
      </c>
      <c r="H201" s="964">
        <v>405</v>
      </c>
      <c r="I201" s="964">
        <v>432.4</v>
      </c>
      <c r="J201" s="964">
        <v>456</v>
      </c>
      <c r="K201" s="964">
        <v>483.5</v>
      </c>
      <c r="L201" s="964">
        <v>509.1</v>
      </c>
      <c r="M201" s="964">
        <v>536.4</v>
      </c>
      <c r="N201" s="964">
        <v>560.1</v>
      </c>
      <c r="O201" s="964">
        <v>589.4</v>
      </c>
      <c r="P201" s="964">
        <v>613.1</v>
      </c>
      <c r="Q201" s="964">
        <v>640.5</v>
      </c>
      <c r="R201" s="974">
        <v>667.1</v>
      </c>
      <c r="S201" s="964">
        <v>693.2</v>
      </c>
      <c r="T201" s="974">
        <v>719.9</v>
      </c>
      <c r="U201" s="964">
        <v>746.4</v>
      </c>
      <c r="V201" s="974">
        <v>773</v>
      </c>
      <c r="W201" s="964">
        <v>793.8</v>
      </c>
      <c r="X201" s="974">
        <v>820.4</v>
      </c>
      <c r="Y201" s="964">
        <v>841.2</v>
      </c>
      <c r="Z201" s="974">
        <v>877.3</v>
      </c>
      <c r="AA201" s="964">
        <v>903.7</v>
      </c>
      <c r="AB201" s="974">
        <v>920.8</v>
      </c>
      <c r="AC201" s="964">
        <v>953</v>
      </c>
      <c r="AD201" s="974">
        <v>988.9</v>
      </c>
      <c r="AE201" s="964">
        <v>1011.7</v>
      </c>
      <c r="AF201" s="974">
        <v>1040.0999999999999</v>
      </c>
      <c r="AG201" s="964">
        <v>1057.2</v>
      </c>
      <c r="AH201" s="974">
        <v>1083.5999999999999</v>
      </c>
      <c r="AI201" s="964">
        <v>1106.4000000000001</v>
      </c>
      <c r="AJ201" s="974">
        <v>1132.8</v>
      </c>
      <c r="AK201" s="964">
        <v>1165.0999999999999</v>
      </c>
      <c r="AL201" s="969">
        <v>1191.5999999999999</v>
      </c>
      <c r="AM201" s="924">
        <v>1212.4000000000001</v>
      </c>
      <c r="AN201" s="969">
        <v>1238.8</v>
      </c>
      <c r="AO201" s="922">
        <v>1269.2</v>
      </c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</row>
    <row r="202" spans="2:87" x14ac:dyDescent="0.3">
      <c r="B202" s="725" t="s">
        <v>204</v>
      </c>
      <c r="C202" s="921">
        <v>282.7</v>
      </c>
      <c r="D202" s="923">
        <v>312.10000000000002</v>
      </c>
      <c r="E202" s="964">
        <v>337.4</v>
      </c>
      <c r="F202" s="964">
        <v>364.9</v>
      </c>
      <c r="G202" s="964">
        <v>390.5</v>
      </c>
      <c r="H202" s="964">
        <v>417.9</v>
      </c>
      <c r="I202" s="964">
        <v>446.9</v>
      </c>
      <c r="J202" s="964">
        <v>470.8</v>
      </c>
      <c r="K202" s="964">
        <v>500</v>
      </c>
      <c r="L202" s="964">
        <v>527.4</v>
      </c>
      <c r="M202" s="964">
        <v>554.70000000000005</v>
      </c>
      <c r="N202" s="964">
        <v>582.1</v>
      </c>
      <c r="O202" s="964">
        <v>607.70000000000005</v>
      </c>
      <c r="P202" s="964">
        <v>635</v>
      </c>
      <c r="Q202" s="964">
        <v>660.4</v>
      </c>
      <c r="R202" s="974">
        <v>687.9</v>
      </c>
      <c r="S202" s="964">
        <v>718.7</v>
      </c>
      <c r="T202" s="974">
        <v>746.4</v>
      </c>
      <c r="U202" s="964">
        <v>777.2</v>
      </c>
      <c r="V202" s="974">
        <v>802.2</v>
      </c>
      <c r="W202" s="964">
        <v>826.6</v>
      </c>
      <c r="X202" s="974">
        <v>851.2</v>
      </c>
      <c r="Y202" s="964">
        <v>875.6</v>
      </c>
      <c r="Z202" s="974">
        <v>908.5</v>
      </c>
      <c r="AA202" s="964">
        <v>941.4</v>
      </c>
      <c r="AB202" s="974">
        <v>966.1</v>
      </c>
      <c r="AC202" s="964">
        <v>990.8</v>
      </c>
      <c r="AD202" s="974">
        <v>1021.6</v>
      </c>
      <c r="AE202" s="964">
        <v>1052.5999999999999</v>
      </c>
      <c r="AF202" s="974">
        <v>1077.4000000000001</v>
      </c>
      <c r="AG202" s="964">
        <v>1101.8</v>
      </c>
      <c r="AH202" s="974">
        <v>1129.4000000000001</v>
      </c>
      <c r="AI202" s="964">
        <v>1154.9000000000001</v>
      </c>
      <c r="AJ202" s="974">
        <v>1182.4000000000001</v>
      </c>
      <c r="AK202" s="964">
        <v>1213.0999999999999</v>
      </c>
      <c r="AL202" s="969">
        <v>1240.5999999999999</v>
      </c>
      <c r="AM202" s="924">
        <v>1262.4000000000001</v>
      </c>
      <c r="AN202" s="969">
        <v>1289.8</v>
      </c>
      <c r="AO202" s="922">
        <v>1320.8</v>
      </c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</row>
    <row r="203" spans="2:87" x14ac:dyDescent="0.3">
      <c r="B203" s="725" t="s">
        <v>205</v>
      </c>
      <c r="C203" s="921">
        <v>295.60000000000002</v>
      </c>
      <c r="D203" s="923">
        <v>322.8</v>
      </c>
      <c r="E203" s="964">
        <v>350.4</v>
      </c>
      <c r="F203" s="964">
        <v>377.8</v>
      </c>
      <c r="G203" s="964">
        <v>407</v>
      </c>
      <c r="H203" s="964">
        <v>436.1</v>
      </c>
      <c r="I203" s="964">
        <v>463.5</v>
      </c>
      <c r="J203" s="964">
        <v>492.5</v>
      </c>
      <c r="K203" s="964">
        <v>518.20000000000005</v>
      </c>
      <c r="L203" s="964">
        <v>549.20000000000005</v>
      </c>
      <c r="M203" s="964">
        <v>578.20000000000005</v>
      </c>
      <c r="N203" s="964">
        <v>604</v>
      </c>
      <c r="O203" s="964">
        <v>633</v>
      </c>
      <c r="P203" s="964">
        <v>658.7</v>
      </c>
      <c r="Q203" s="964">
        <v>689.7</v>
      </c>
      <c r="R203" s="974">
        <v>718.4</v>
      </c>
      <c r="S203" s="964">
        <v>744.4</v>
      </c>
      <c r="T203" s="974">
        <v>773</v>
      </c>
      <c r="U203" s="964">
        <v>802.2</v>
      </c>
      <c r="V203" s="974">
        <v>830.8</v>
      </c>
      <c r="W203" s="964">
        <v>856</v>
      </c>
      <c r="X203" s="974">
        <v>881.6</v>
      </c>
      <c r="Y203" s="964">
        <v>906.9</v>
      </c>
      <c r="Z203" s="974">
        <v>940.9</v>
      </c>
      <c r="AA203" s="964">
        <v>975</v>
      </c>
      <c r="AB203" s="974">
        <v>1000.6</v>
      </c>
      <c r="AC203" s="964">
        <v>1026.0999999999999</v>
      </c>
      <c r="AD203" s="974">
        <v>1058</v>
      </c>
      <c r="AE203" s="964">
        <v>1090.2</v>
      </c>
      <c r="AF203" s="974">
        <v>1115.9000000000001</v>
      </c>
      <c r="AG203" s="964">
        <v>1141.0999999999999</v>
      </c>
      <c r="AH203" s="974">
        <v>1169.7</v>
      </c>
      <c r="AI203" s="964">
        <v>1196.0999999999999</v>
      </c>
      <c r="AJ203" s="974">
        <v>1224.7</v>
      </c>
      <c r="AK203" s="964">
        <v>1256.4000000000001</v>
      </c>
      <c r="AL203" s="969">
        <v>1285</v>
      </c>
      <c r="AM203" s="924">
        <v>1307.5</v>
      </c>
      <c r="AN203" s="969">
        <v>1335.9</v>
      </c>
      <c r="AO203" s="922">
        <v>1367.9</v>
      </c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</row>
    <row r="204" spans="2:87" x14ac:dyDescent="0.3">
      <c r="B204" s="14" t="s">
        <v>298</v>
      </c>
      <c r="C204" s="627">
        <v>302.89999999999998</v>
      </c>
      <c r="D204" s="923">
        <v>330.3</v>
      </c>
      <c r="E204" s="9">
        <v>359.4</v>
      </c>
      <c r="F204" s="964">
        <v>388.7</v>
      </c>
      <c r="G204" s="9">
        <v>416</v>
      </c>
      <c r="H204" s="964">
        <v>446.9</v>
      </c>
      <c r="I204" s="9">
        <v>474.3</v>
      </c>
      <c r="J204" s="964">
        <v>503.6</v>
      </c>
      <c r="K204" s="9">
        <v>532.6</v>
      </c>
      <c r="L204" s="964">
        <v>562.1</v>
      </c>
      <c r="M204" s="9">
        <v>591.20000000000005</v>
      </c>
      <c r="N204" s="964">
        <v>620.20000000000005</v>
      </c>
      <c r="O204" s="9">
        <v>647.70000000000005</v>
      </c>
      <c r="P204" s="964">
        <v>676.9</v>
      </c>
      <c r="Q204" s="9">
        <v>706.1</v>
      </c>
      <c r="R204" s="974">
        <v>735.5</v>
      </c>
      <c r="S204" s="9">
        <v>764.4</v>
      </c>
      <c r="T204" s="974">
        <v>793.8</v>
      </c>
      <c r="U204" s="9">
        <v>826.6</v>
      </c>
      <c r="V204" s="974">
        <v>856</v>
      </c>
      <c r="W204" s="9">
        <v>879.3</v>
      </c>
      <c r="X204" s="974">
        <v>912.2</v>
      </c>
      <c r="Y204" s="9">
        <v>932.4</v>
      </c>
      <c r="Z204" s="974">
        <v>974.2</v>
      </c>
      <c r="AA204" s="9">
        <v>1003.3</v>
      </c>
      <c r="AB204" s="974">
        <v>1021.6</v>
      </c>
      <c r="AC204" s="9">
        <v>1054.5999999999999</v>
      </c>
      <c r="AD204" s="974">
        <v>1094.5999999999999</v>
      </c>
      <c r="AE204" s="9">
        <v>1120.0999999999999</v>
      </c>
      <c r="AF204" s="974">
        <v>1154.9000000000001</v>
      </c>
      <c r="AG204" s="9">
        <v>1171.2</v>
      </c>
      <c r="AH204" s="974">
        <v>1200.5</v>
      </c>
      <c r="AI204" s="9">
        <v>1225.9000000000001</v>
      </c>
      <c r="AJ204" s="974">
        <v>1255.0999999999999</v>
      </c>
      <c r="AK204" s="9">
        <v>1291.7</v>
      </c>
      <c r="AL204" s="969">
        <v>1321.1</v>
      </c>
      <c r="AM204" s="924">
        <v>1344.5</v>
      </c>
      <c r="AN204" s="969">
        <v>1373.7</v>
      </c>
      <c r="AO204" s="12">
        <v>1408.3</v>
      </c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</row>
    <row r="205" spans="2:87" x14ac:dyDescent="0.3">
      <c r="B205" s="725" t="s">
        <v>299</v>
      </c>
      <c r="C205" s="921">
        <v>315.7</v>
      </c>
      <c r="D205" s="923">
        <v>343.1</v>
      </c>
      <c r="E205" s="964">
        <v>374</v>
      </c>
      <c r="F205" s="964">
        <v>403.2</v>
      </c>
      <c r="G205" s="964">
        <v>432.4</v>
      </c>
      <c r="H205" s="964">
        <v>463.5</v>
      </c>
      <c r="I205" s="964">
        <v>494.5</v>
      </c>
      <c r="J205" s="964">
        <v>519.79999999999995</v>
      </c>
      <c r="K205" s="964">
        <v>552.9</v>
      </c>
      <c r="L205" s="964">
        <v>583.79999999999995</v>
      </c>
      <c r="M205" s="964">
        <v>611.1</v>
      </c>
      <c r="N205" s="964">
        <v>642.1</v>
      </c>
      <c r="O205" s="964">
        <v>673.3</v>
      </c>
      <c r="P205" s="964">
        <v>700.5</v>
      </c>
      <c r="Q205" s="964">
        <v>733.4</v>
      </c>
      <c r="R205" s="974">
        <v>764</v>
      </c>
      <c r="S205" s="964">
        <v>790</v>
      </c>
      <c r="T205" s="974">
        <v>820.4</v>
      </c>
      <c r="U205" s="964">
        <v>851.2</v>
      </c>
      <c r="V205" s="974">
        <v>881.6</v>
      </c>
      <c r="W205" s="964">
        <v>912.2</v>
      </c>
      <c r="X205" s="974">
        <v>942.6</v>
      </c>
      <c r="Y205" s="964">
        <v>963.4</v>
      </c>
      <c r="Z205" s="974">
        <v>1006.7</v>
      </c>
      <c r="AA205" s="964">
        <v>1036.8</v>
      </c>
      <c r="AB205" s="974">
        <v>1055.5</v>
      </c>
      <c r="AC205" s="964">
        <v>1089.7</v>
      </c>
      <c r="AD205" s="974">
        <v>1131</v>
      </c>
      <c r="AE205" s="964">
        <v>1157.5</v>
      </c>
      <c r="AF205" s="974">
        <v>1193.4000000000001</v>
      </c>
      <c r="AG205" s="964">
        <v>1210.3</v>
      </c>
      <c r="AH205" s="974">
        <v>1240.5</v>
      </c>
      <c r="AI205" s="964">
        <v>1266.8</v>
      </c>
      <c r="AJ205" s="974">
        <v>1296.9000000000001</v>
      </c>
      <c r="AK205" s="964">
        <v>1334.8</v>
      </c>
      <c r="AL205" s="969">
        <v>1365.1</v>
      </c>
      <c r="AM205" s="924">
        <v>1389.3</v>
      </c>
      <c r="AN205" s="969">
        <v>1419.4</v>
      </c>
      <c r="AO205" s="922">
        <v>1455.3</v>
      </c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</row>
    <row r="206" spans="2:87" x14ac:dyDescent="0.3">
      <c r="B206" s="725" t="s">
        <v>300</v>
      </c>
      <c r="C206" s="921">
        <v>321.3</v>
      </c>
      <c r="D206" s="923">
        <v>350.4</v>
      </c>
      <c r="E206" s="964">
        <v>383.1</v>
      </c>
      <c r="F206" s="964">
        <v>412.4</v>
      </c>
      <c r="G206" s="964">
        <v>441.5</v>
      </c>
      <c r="H206" s="964">
        <v>472.6</v>
      </c>
      <c r="I206" s="964">
        <v>503.6</v>
      </c>
      <c r="J206" s="964">
        <v>534.70000000000005</v>
      </c>
      <c r="K206" s="964">
        <v>563.79999999999995</v>
      </c>
      <c r="L206" s="964">
        <v>596.6</v>
      </c>
      <c r="M206" s="964">
        <v>627.70000000000005</v>
      </c>
      <c r="N206" s="964">
        <v>655</v>
      </c>
      <c r="O206" s="964">
        <v>687.7</v>
      </c>
      <c r="P206" s="964">
        <v>718.7</v>
      </c>
      <c r="Q206" s="964">
        <v>748</v>
      </c>
      <c r="R206" s="974">
        <v>779.2</v>
      </c>
      <c r="S206" s="964">
        <v>810</v>
      </c>
      <c r="T206" s="974">
        <v>841.2</v>
      </c>
      <c r="U206" s="964">
        <v>875.6</v>
      </c>
      <c r="V206" s="974">
        <v>906.9</v>
      </c>
      <c r="W206" s="964">
        <v>932.4</v>
      </c>
      <c r="X206" s="974">
        <v>963.4</v>
      </c>
      <c r="Y206" s="964">
        <v>987</v>
      </c>
      <c r="Z206" s="974">
        <v>1025.2</v>
      </c>
      <c r="AA206" s="964">
        <v>1063.7</v>
      </c>
      <c r="AB206" s="974">
        <v>1090.3</v>
      </c>
      <c r="AC206" s="964">
        <v>1116.4000000000001</v>
      </c>
      <c r="AD206" s="974">
        <v>1150.3</v>
      </c>
      <c r="AE206" s="964">
        <v>1184</v>
      </c>
      <c r="AF206" s="974">
        <v>1213.2</v>
      </c>
      <c r="AG206" s="964">
        <v>1242.4000000000001</v>
      </c>
      <c r="AH206" s="974">
        <v>1273.5</v>
      </c>
      <c r="AI206" s="964">
        <v>1298.8</v>
      </c>
      <c r="AJ206" s="974">
        <v>1329.7</v>
      </c>
      <c r="AK206" s="964">
        <v>1364.5</v>
      </c>
      <c r="AL206" s="969">
        <v>1395.7</v>
      </c>
      <c r="AM206" s="924">
        <v>1421.1</v>
      </c>
      <c r="AN206" s="969">
        <v>1452</v>
      </c>
      <c r="AO206" s="922">
        <v>1488.6</v>
      </c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</row>
    <row r="207" spans="2:87" x14ac:dyDescent="0.3">
      <c r="B207" s="725" t="s">
        <v>301</v>
      </c>
      <c r="C207" s="921">
        <v>335.8</v>
      </c>
      <c r="D207" s="923">
        <v>366.9</v>
      </c>
      <c r="E207" s="964">
        <v>397.9</v>
      </c>
      <c r="F207" s="964">
        <v>430.6</v>
      </c>
      <c r="G207" s="964">
        <v>461.6</v>
      </c>
      <c r="H207" s="964">
        <v>494.5</v>
      </c>
      <c r="I207" s="964">
        <v>525.5</v>
      </c>
      <c r="J207" s="964">
        <v>556.4</v>
      </c>
      <c r="K207" s="964">
        <v>591.20000000000005</v>
      </c>
      <c r="L207" s="964">
        <v>623.9</v>
      </c>
      <c r="M207" s="964">
        <v>653.29999999999995</v>
      </c>
      <c r="N207" s="964">
        <v>686</v>
      </c>
      <c r="O207" s="964">
        <v>718.7</v>
      </c>
      <c r="P207" s="964">
        <v>748</v>
      </c>
      <c r="Q207" s="964">
        <v>780.9</v>
      </c>
      <c r="R207" s="974">
        <v>813.5</v>
      </c>
      <c r="S207" s="964">
        <v>844.8</v>
      </c>
      <c r="T207" s="974">
        <v>877.3</v>
      </c>
      <c r="U207" s="964">
        <v>908.5</v>
      </c>
      <c r="V207" s="974">
        <v>940.9</v>
      </c>
      <c r="W207" s="964">
        <v>974.2</v>
      </c>
      <c r="X207" s="974">
        <v>1006.7</v>
      </c>
      <c r="Y207" s="964">
        <v>1025.2</v>
      </c>
      <c r="Z207" s="974">
        <v>1057.2</v>
      </c>
      <c r="AA207" s="964">
        <v>1096.8</v>
      </c>
      <c r="AB207" s="974">
        <v>1124.3</v>
      </c>
      <c r="AC207" s="964">
        <v>1151.3</v>
      </c>
      <c r="AD207" s="974">
        <v>1186.3</v>
      </c>
      <c r="AE207" s="964">
        <v>1221</v>
      </c>
      <c r="AF207" s="974">
        <v>1251.0999999999999</v>
      </c>
      <c r="AG207" s="964">
        <v>1281.2</v>
      </c>
      <c r="AH207" s="974">
        <v>1313.3</v>
      </c>
      <c r="AI207" s="964">
        <v>1339.4</v>
      </c>
      <c r="AJ207" s="974">
        <v>1371.3</v>
      </c>
      <c r="AK207" s="964">
        <v>1407.2</v>
      </c>
      <c r="AL207" s="969">
        <v>1439.2</v>
      </c>
      <c r="AM207" s="924">
        <v>1465.5</v>
      </c>
      <c r="AN207" s="969">
        <v>1497.3</v>
      </c>
      <c r="AO207" s="922">
        <v>1535.1</v>
      </c>
    </row>
    <row r="208" spans="2:87" x14ac:dyDescent="0.3">
      <c r="B208" s="725" t="s">
        <v>302</v>
      </c>
      <c r="C208" s="921">
        <v>344.9</v>
      </c>
      <c r="D208" s="923">
        <v>377.8</v>
      </c>
      <c r="E208" s="964">
        <v>412.4</v>
      </c>
      <c r="F208" s="964">
        <v>445.2</v>
      </c>
      <c r="G208" s="964">
        <v>474.3</v>
      </c>
      <c r="H208" s="964">
        <v>509.1</v>
      </c>
      <c r="I208" s="964">
        <v>541.9</v>
      </c>
      <c r="J208" s="964">
        <v>576.6</v>
      </c>
      <c r="K208" s="964">
        <v>607.70000000000005</v>
      </c>
      <c r="L208" s="964">
        <v>642.1</v>
      </c>
      <c r="M208" s="964">
        <v>675</v>
      </c>
      <c r="N208" s="964">
        <v>707.9</v>
      </c>
      <c r="O208" s="964">
        <v>738.7</v>
      </c>
      <c r="P208" s="964">
        <v>771.9</v>
      </c>
      <c r="Q208" s="964">
        <v>804.6</v>
      </c>
      <c r="R208" s="974">
        <v>838.1</v>
      </c>
      <c r="S208" s="964">
        <v>870.2</v>
      </c>
      <c r="T208" s="974">
        <v>903.7</v>
      </c>
      <c r="U208" s="964">
        <v>941.4</v>
      </c>
      <c r="V208" s="974">
        <v>975</v>
      </c>
      <c r="W208" s="964">
        <v>1003.3</v>
      </c>
      <c r="X208" s="974">
        <v>1036.8</v>
      </c>
      <c r="Y208" s="964">
        <v>1063.7</v>
      </c>
      <c r="Z208" s="974">
        <v>1096.8</v>
      </c>
      <c r="AA208" s="964">
        <v>1142.0999999999999</v>
      </c>
      <c r="AB208" s="974">
        <v>1172.3</v>
      </c>
      <c r="AC208" s="964">
        <v>1202.2</v>
      </c>
      <c r="AD208" s="974">
        <v>1237.9000000000001</v>
      </c>
      <c r="AE208" s="964">
        <v>1273.5</v>
      </c>
      <c r="AF208" s="974">
        <v>1304.5</v>
      </c>
      <c r="AG208" s="964">
        <v>1335.3</v>
      </c>
      <c r="AH208" s="974">
        <v>1368.7</v>
      </c>
      <c r="AI208" s="964">
        <v>1393.8</v>
      </c>
      <c r="AJ208" s="974">
        <v>1427</v>
      </c>
      <c r="AK208" s="964">
        <v>1466.7</v>
      </c>
      <c r="AL208" s="969">
        <v>1500.1</v>
      </c>
      <c r="AM208" s="924">
        <v>1527</v>
      </c>
      <c r="AN208" s="969">
        <v>1560.1</v>
      </c>
      <c r="AO208" s="922">
        <v>1599.9</v>
      </c>
    </row>
    <row r="209" spans="2:41" x14ac:dyDescent="0.3">
      <c r="B209" s="725" t="s">
        <v>303</v>
      </c>
      <c r="C209" s="921">
        <v>350.4</v>
      </c>
      <c r="D209" s="923">
        <v>385</v>
      </c>
      <c r="E209" s="964">
        <v>417.9</v>
      </c>
      <c r="F209" s="964">
        <v>450.6</v>
      </c>
      <c r="G209" s="964">
        <v>483.5</v>
      </c>
      <c r="H209" s="964">
        <v>516.4</v>
      </c>
      <c r="I209" s="964">
        <v>550.9</v>
      </c>
      <c r="J209" s="964">
        <v>585.79999999999995</v>
      </c>
      <c r="K209" s="964">
        <v>616.79999999999995</v>
      </c>
      <c r="L209" s="964">
        <v>651.20000000000005</v>
      </c>
      <c r="M209" s="964">
        <v>686</v>
      </c>
      <c r="N209" s="964">
        <v>720.6</v>
      </c>
      <c r="O209" s="964">
        <v>753.5</v>
      </c>
      <c r="P209" s="964">
        <v>784.3</v>
      </c>
      <c r="Q209" s="964">
        <v>819.1</v>
      </c>
      <c r="R209" s="974">
        <v>853.3</v>
      </c>
      <c r="S209" s="964">
        <v>886.7</v>
      </c>
      <c r="T209" s="974">
        <v>920.8</v>
      </c>
      <c r="U209" s="964">
        <v>966.1</v>
      </c>
      <c r="V209" s="974">
        <v>1000.6</v>
      </c>
      <c r="W209" s="964">
        <v>1021.6</v>
      </c>
      <c r="X209" s="974">
        <v>1055.5</v>
      </c>
      <c r="Y209" s="964">
        <v>1090.3</v>
      </c>
      <c r="Z209" s="974">
        <v>1124.3</v>
      </c>
      <c r="AA209" s="964">
        <v>1172.3</v>
      </c>
      <c r="AB209" s="974">
        <v>1206.9000000000001</v>
      </c>
      <c r="AC209" s="964">
        <v>1237.5</v>
      </c>
      <c r="AD209" s="974">
        <v>1274.2</v>
      </c>
      <c r="AE209" s="964">
        <v>1310.9</v>
      </c>
      <c r="AF209" s="974">
        <v>1342.8</v>
      </c>
      <c r="AG209" s="964">
        <v>1374.5</v>
      </c>
      <c r="AH209" s="974">
        <v>1408.9</v>
      </c>
      <c r="AI209" s="964">
        <v>1434.8</v>
      </c>
      <c r="AJ209" s="974">
        <v>1469</v>
      </c>
      <c r="AK209" s="964">
        <v>1509.9</v>
      </c>
      <c r="AL209" s="969">
        <v>1544.2</v>
      </c>
      <c r="AM209" s="924">
        <v>1571.9</v>
      </c>
      <c r="AN209" s="969">
        <v>1606.1</v>
      </c>
      <c r="AO209" s="922">
        <v>1647</v>
      </c>
    </row>
    <row r="210" spans="2:41" x14ac:dyDescent="0.3">
      <c r="B210" s="14" t="s">
        <v>304</v>
      </c>
      <c r="C210" s="627">
        <v>361.3</v>
      </c>
      <c r="D210" s="923">
        <v>395.9</v>
      </c>
      <c r="E210" s="9">
        <v>432.4</v>
      </c>
      <c r="F210" s="964">
        <v>465.3</v>
      </c>
      <c r="G210" s="9">
        <v>500</v>
      </c>
      <c r="H210" s="964">
        <v>534.70000000000005</v>
      </c>
      <c r="I210" s="9">
        <v>567.4</v>
      </c>
      <c r="J210" s="964">
        <v>604</v>
      </c>
      <c r="K210" s="9">
        <v>640.5</v>
      </c>
      <c r="L210" s="964">
        <v>675</v>
      </c>
      <c r="M210" s="9">
        <v>707.9</v>
      </c>
      <c r="N210" s="964">
        <v>742.4</v>
      </c>
      <c r="O210" s="9">
        <v>779</v>
      </c>
      <c r="P210" s="964">
        <v>813.8</v>
      </c>
      <c r="Q210" s="9">
        <v>846.5</v>
      </c>
      <c r="R210" s="974">
        <v>881.8</v>
      </c>
      <c r="S210" s="9">
        <v>917.7</v>
      </c>
      <c r="T210" s="974">
        <v>953</v>
      </c>
      <c r="U210" s="9">
        <v>990.8</v>
      </c>
      <c r="V210" s="974">
        <v>1026.0999999999999</v>
      </c>
      <c r="W210" s="9">
        <v>1054.5999999999999</v>
      </c>
      <c r="X210" s="974">
        <v>1089.7</v>
      </c>
      <c r="Y210" s="9">
        <v>1116.4000000000001</v>
      </c>
      <c r="Z210" s="974">
        <v>1151.3</v>
      </c>
      <c r="AA210" s="9">
        <v>1202.2</v>
      </c>
      <c r="AB210" s="974">
        <v>1237.5</v>
      </c>
      <c r="AC210" s="9">
        <v>1264.4000000000001</v>
      </c>
      <c r="AD210" s="974">
        <v>1309.9000000000001</v>
      </c>
      <c r="AE210" s="9">
        <v>1342.6</v>
      </c>
      <c r="AF210" s="974">
        <v>1383</v>
      </c>
      <c r="AG210" s="9">
        <v>1404.7</v>
      </c>
      <c r="AH210" s="974">
        <v>1439.8</v>
      </c>
      <c r="AI210" s="9">
        <v>1466.7</v>
      </c>
      <c r="AJ210" s="974">
        <v>1501.6</v>
      </c>
      <c r="AK210" s="9">
        <v>1543.4</v>
      </c>
      <c r="AL210" s="969">
        <v>1578.5</v>
      </c>
      <c r="AM210" s="924">
        <v>1607.1</v>
      </c>
      <c r="AN210" s="969">
        <v>1642</v>
      </c>
      <c r="AO210" s="12">
        <v>1683.7</v>
      </c>
    </row>
    <row r="211" spans="2:41" x14ac:dyDescent="0.3">
      <c r="B211" s="725" t="s">
        <v>305</v>
      </c>
      <c r="C211" s="921">
        <v>376</v>
      </c>
      <c r="D211" s="923">
        <v>412.4</v>
      </c>
      <c r="E211" s="964">
        <v>448.9</v>
      </c>
      <c r="F211" s="964">
        <v>483.5</v>
      </c>
      <c r="G211" s="964">
        <v>518.20000000000005</v>
      </c>
      <c r="H211" s="964">
        <v>554.70000000000005</v>
      </c>
      <c r="I211" s="964">
        <v>591.20000000000005</v>
      </c>
      <c r="J211" s="964">
        <v>627.70000000000005</v>
      </c>
      <c r="K211" s="964">
        <v>664.1</v>
      </c>
      <c r="L211" s="964">
        <v>698.8</v>
      </c>
      <c r="M211" s="964">
        <v>735.3</v>
      </c>
      <c r="N211" s="964">
        <v>771.9</v>
      </c>
      <c r="O211" s="964">
        <v>806.3</v>
      </c>
      <c r="P211" s="964">
        <v>842.8</v>
      </c>
      <c r="Q211" s="964">
        <v>877.6</v>
      </c>
      <c r="R211" s="974">
        <v>914.1</v>
      </c>
      <c r="S211" s="964">
        <v>952.2</v>
      </c>
      <c r="T211" s="974">
        <v>988.9</v>
      </c>
      <c r="U211" s="964">
        <v>1021.6</v>
      </c>
      <c r="V211" s="974">
        <v>1058</v>
      </c>
      <c r="W211" s="964">
        <v>1094.5999999999999</v>
      </c>
      <c r="X211" s="974">
        <v>1131</v>
      </c>
      <c r="Y211" s="964">
        <v>1150.3</v>
      </c>
      <c r="Z211" s="974">
        <v>1186.3</v>
      </c>
      <c r="AA211" s="964">
        <v>1237.9000000000001</v>
      </c>
      <c r="AB211" s="974">
        <v>1274.2</v>
      </c>
      <c r="AC211" s="964">
        <v>1309.9000000000001</v>
      </c>
      <c r="AD211" s="974">
        <v>1346.2</v>
      </c>
      <c r="AE211" s="964">
        <v>1379.9</v>
      </c>
      <c r="AF211" s="974">
        <v>1421.3</v>
      </c>
      <c r="AG211" s="964">
        <v>1443.6</v>
      </c>
      <c r="AH211" s="974">
        <v>1479.8</v>
      </c>
      <c r="AI211" s="964">
        <v>1507.5</v>
      </c>
      <c r="AJ211" s="974">
        <v>1543.4</v>
      </c>
      <c r="AK211" s="964">
        <v>1586.2</v>
      </c>
      <c r="AL211" s="969">
        <v>1622.3</v>
      </c>
      <c r="AM211" s="924">
        <v>1651.8</v>
      </c>
      <c r="AN211" s="969">
        <v>1687.7</v>
      </c>
      <c r="AO211" s="922">
        <v>1730.5</v>
      </c>
    </row>
    <row r="212" spans="2:41" x14ac:dyDescent="0.3">
      <c r="B212" s="725" t="s">
        <v>306</v>
      </c>
      <c r="C212" s="921">
        <v>385</v>
      </c>
      <c r="D212" s="923">
        <v>421.6</v>
      </c>
      <c r="E212" s="964">
        <v>458</v>
      </c>
      <c r="F212" s="964">
        <v>496.3</v>
      </c>
      <c r="G212" s="964">
        <v>532.6</v>
      </c>
      <c r="H212" s="964">
        <v>567.4</v>
      </c>
      <c r="I212" s="964">
        <v>604</v>
      </c>
      <c r="J212" s="964">
        <v>642.1</v>
      </c>
      <c r="K212" s="964">
        <v>680.6</v>
      </c>
      <c r="L212" s="964">
        <v>718.7</v>
      </c>
      <c r="M212" s="964">
        <v>753.5</v>
      </c>
      <c r="N212" s="964">
        <v>788.1</v>
      </c>
      <c r="O212" s="964">
        <v>826.6</v>
      </c>
      <c r="P212" s="964">
        <v>862.9</v>
      </c>
      <c r="Q212" s="964">
        <v>899.5</v>
      </c>
      <c r="R212" s="974">
        <v>937</v>
      </c>
      <c r="S212" s="964">
        <v>974.2</v>
      </c>
      <c r="T212" s="974">
        <v>1011.7</v>
      </c>
      <c r="U212" s="964">
        <v>1052.5999999999999</v>
      </c>
      <c r="V212" s="974">
        <v>1090.2</v>
      </c>
      <c r="W212" s="964">
        <v>1120.0999999999999</v>
      </c>
      <c r="X212" s="974">
        <v>1157.5</v>
      </c>
      <c r="Y212" s="964">
        <v>1184</v>
      </c>
      <c r="Z212" s="974">
        <v>1221</v>
      </c>
      <c r="AA212" s="964">
        <v>1273.5</v>
      </c>
      <c r="AB212" s="974">
        <v>1310.9</v>
      </c>
      <c r="AC212" s="964">
        <v>1342.6</v>
      </c>
      <c r="AD212" s="974">
        <v>1379.9</v>
      </c>
      <c r="AE212" s="964">
        <v>1422.9</v>
      </c>
      <c r="AF212" s="974">
        <v>1455.9</v>
      </c>
      <c r="AG212" s="964">
        <v>1488.6</v>
      </c>
      <c r="AH212" s="974">
        <v>1525.7</v>
      </c>
      <c r="AI212" s="964">
        <v>1556.1</v>
      </c>
      <c r="AJ212" s="974">
        <v>1593.2</v>
      </c>
      <c r="AK212" s="964">
        <v>1638.1</v>
      </c>
      <c r="AL212" s="969">
        <v>1675.4</v>
      </c>
      <c r="AM212" s="924">
        <v>1703.8</v>
      </c>
      <c r="AN212" s="969">
        <v>1740.8</v>
      </c>
      <c r="AO212" s="922">
        <v>1785.9</v>
      </c>
    </row>
    <row r="213" spans="2:41" x14ac:dyDescent="0.3">
      <c r="B213" s="725" t="s">
        <v>307</v>
      </c>
      <c r="C213" s="921">
        <v>395.9</v>
      </c>
      <c r="D213" s="923">
        <v>434.2</v>
      </c>
      <c r="E213" s="964">
        <v>470.8</v>
      </c>
      <c r="F213" s="964">
        <v>509.1</v>
      </c>
      <c r="G213" s="964">
        <v>547.20000000000005</v>
      </c>
      <c r="H213" s="964">
        <v>587.4</v>
      </c>
      <c r="I213" s="964">
        <v>623.9</v>
      </c>
      <c r="J213" s="964">
        <v>660.4</v>
      </c>
      <c r="K213" s="964">
        <v>698.8</v>
      </c>
      <c r="L213" s="964">
        <v>737.1</v>
      </c>
      <c r="M213" s="964">
        <v>775.3</v>
      </c>
      <c r="N213" s="964">
        <v>813.8</v>
      </c>
      <c r="O213" s="964">
        <v>850.2</v>
      </c>
      <c r="P213" s="964">
        <v>888.4</v>
      </c>
      <c r="Q213" s="964">
        <v>924.9</v>
      </c>
      <c r="R213" s="974">
        <v>963.5</v>
      </c>
      <c r="S213" s="964">
        <v>1001.6</v>
      </c>
      <c r="T213" s="974">
        <v>1040.0999999999999</v>
      </c>
      <c r="U213" s="964">
        <v>1077.4000000000001</v>
      </c>
      <c r="V213" s="974">
        <v>1115.9000000000001</v>
      </c>
      <c r="W213" s="964">
        <v>1154.9000000000001</v>
      </c>
      <c r="X213" s="974">
        <v>1193.4000000000001</v>
      </c>
      <c r="Y213" s="964">
        <v>1213.2</v>
      </c>
      <c r="Z213" s="974">
        <v>1251.0999999999999</v>
      </c>
      <c r="AA213" s="964">
        <v>1304.5</v>
      </c>
      <c r="AB213" s="974">
        <v>1342.8</v>
      </c>
      <c r="AC213" s="964">
        <v>1383</v>
      </c>
      <c r="AD213" s="974">
        <v>1421.3</v>
      </c>
      <c r="AE213" s="964">
        <v>1455.9</v>
      </c>
      <c r="AF213" s="974">
        <v>1494.2</v>
      </c>
      <c r="AG213" s="964">
        <v>1527.8</v>
      </c>
      <c r="AH213" s="974">
        <v>1565.9</v>
      </c>
      <c r="AI213" s="964">
        <v>1597.1</v>
      </c>
      <c r="AJ213" s="974">
        <v>1635.1</v>
      </c>
      <c r="AK213" s="964">
        <v>1681.3</v>
      </c>
      <c r="AL213" s="969">
        <v>1719.5</v>
      </c>
      <c r="AM213" s="924">
        <v>1748.6</v>
      </c>
      <c r="AN213" s="969">
        <v>1786.6</v>
      </c>
      <c r="AO213" s="922">
        <v>1832.9</v>
      </c>
    </row>
    <row r="214" spans="2:41" x14ac:dyDescent="0.3">
      <c r="B214" s="14" t="s">
        <v>308</v>
      </c>
      <c r="C214" s="627">
        <v>403.2</v>
      </c>
      <c r="D214" s="923">
        <v>441.5</v>
      </c>
      <c r="E214" s="9">
        <v>479.9</v>
      </c>
      <c r="F214" s="964">
        <v>518.20000000000005</v>
      </c>
      <c r="G214" s="9">
        <v>556.4</v>
      </c>
      <c r="H214" s="964">
        <v>594.79999999999995</v>
      </c>
      <c r="I214" s="9">
        <v>635</v>
      </c>
      <c r="J214" s="964">
        <v>673.3</v>
      </c>
      <c r="K214" s="9">
        <v>709.7</v>
      </c>
      <c r="L214" s="964">
        <v>749.9</v>
      </c>
      <c r="M214" s="9">
        <v>788.1</v>
      </c>
      <c r="N214" s="964">
        <v>824.6</v>
      </c>
      <c r="O214" s="9">
        <v>864.7</v>
      </c>
      <c r="P214" s="964">
        <v>901.3</v>
      </c>
      <c r="Q214" s="9">
        <v>939.5</v>
      </c>
      <c r="R214" s="974">
        <v>978.6</v>
      </c>
      <c r="S214" s="9">
        <v>1018.1</v>
      </c>
      <c r="T214" s="974">
        <v>1057.2</v>
      </c>
      <c r="U214" s="9">
        <v>1101.8</v>
      </c>
      <c r="V214" s="974">
        <v>1141.0999999999999</v>
      </c>
      <c r="W214" s="9">
        <v>1171.2</v>
      </c>
      <c r="X214" s="974">
        <v>1210.3</v>
      </c>
      <c r="Y214" s="9">
        <v>1242.4000000000001</v>
      </c>
      <c r="Z214" s="974">
        <v>1281.2</v>
      </c>
      <c r="AA214" s="9">
        <v>1335.3</v>
      </c>
      <c r="AB214" s="974">
        <v>1374.5</v>
      </c>
      <c r="AC214" s="9">
        <v>1404.7</v>
      </c>
      <c r="AD214" s="974">
        <v>1443.6</v>
      </c>
      <c r="AE214" s="9">
        <v>1488.6</v>
      </c>
      <c r="AF214" s="974">
        <v>1527.8</v>
      </c>
      <c r="AG214" s="9">
        <v>1558</v>
      </c>
      <c r="AH214" s="974">
        <v>1596.9</v>
      </c>
      <c r="AI214" s="9">
        <v>1627.2</v>
      </c>
      <c r="AJ214" s="974">
        <v>1665.9</v>
      </c>
      <c r="AK214" s="9">
        <v>1713</v>
      </c>
      <c r="AL214" s="969">
        <v>1751.9</v>
      </c>
      <c r="AM214" s="924">
        <v>1782.3</v>
      </c>
      <c r="AN214" s="969">
        <v>1821</v>
      </c>
      <c r="AO214" s="12">
        <v>1869.8</v>
      </c>
    </row>
    <row r="215" spans="2:41" x14ac:dyDescent="0.3">
      <c r="B215" s="725" t="s">
        <v>309</v>
      </c>
      <c r="C215" s="980">
        <v>413.3</v>
      </c>
      <c r="D215" s="975">
        <v>452.6</v>
      </c>
      <c r="E215" s="975">
        <v>491.8</v>
      </c>
      <c r="F215" s="975">
        <v>531.1</v>
      </c>
      <c r="G215" s="975">
        <v>570.29999999999995</v>
      </c>
      <c r="H215" s="975">
        <v>609.70000000000005</v>
      </c>
      <c r="I215" s="975">
        <v>650.9</v>
      </c>
      <c r="J215" s="975">
        <v>690.1</v>
      </c>
      <c r="K215" s="975">
        <v>727.5</v>
      </c>
      <c r="L215" s="975">
        <v>768.7</v>
      </c>
      <c r="M215" s="975">
        <v>807.7</v>
      </c>
      <c r="N215" s="975">
        <v>845.2</v>
      </c>
      <c r="O215" s="975">
        <v>886.3</v>
      </c>
      <c r="P215" s="975">
        <v>923.8</v>
      </c>
      <c r="Q215" s="975">
        <v>962.9</v>
      </c>
      <c r="R215" s="975">
        <v>1003</v>
      </c>
      <c r="S215" s="975">
        <v>1043.5</v>
      </c>
      <c r="T215" s="975">
        <v>1083.5999999999999</v>
      </c>
      <c r="U215" s="975">
        <v>1129.4000000000001</v>
      </c>
      <c r="V215" s="975">
        <v>1169.7</v>
      </c>
      <c r="W215" s="975">
        <v>1200.5</v>
      </c>
      <c r="X215" s="975">
        <v>1240.5</v>
      </c>
      <c r="Y215" s="975">
        <v>1273.5</v>
      </c>
      <c r="Z215" s="975">
        <v>1313.3</v>
      </c>
      <c r="AA215" s="975">
        <v>1368.7</v>
      </c>
      <c r="AB215" s="975">
        <v>1408.9</v>
      </c>
      <c r="AC215" s="975">
        <v>1439.8</v>
      </c>
      <c r="AD215" s="975">
        <v>1479.8</v>
      </c>
      <c r="AE215" s="975">
        <v>1525.7</v>
      </c>
      <c r="AF215" s="975">
        <v>1565.9</v>
      </c>
      <c r="AG215" s="975">
        <v>1596.9</v>
      </c>
      <c r="AH215" s="975">
        <v>1636.9</v>
      </c>
      <c r="AI215" s="975">
        <v>1667.9</v>
      </c>
      <c r="AJ215" s="975">
        <v>1707.5</v>
      </c>
      <c r="AK215" s="975">
        <v>1755.8</v>
      </c>
      <c r="AL215" s="970">
        <v>1795.7</v>
      </c>
      <c r="AM215" s="970">
        <v>1826.8</v>
      </c>
      <c r="AN215" s="970">
        <v>1866.6</v>
      </c>
      <c r="AO215" s="982">
        <v>1916.5</v>
      </c>
    </row>
    <row r="216" spans="2:41" x14ac:dyDescent="0.3">
      <c r="B216" s="725" t="s">
        <v>310</v>
      </c>
      <c r="C216" s="921">
        <v>421.6</v>
      </c>
      <c r="D216" s="964">
        <v>461.6</v>
      </c>
      <c r="E216" s="964">
        <v>501.6</v>
      </c>
      <c r="F216" s="964">
        <v>543.70000000000005</v>
      </c>
      <c r="G216" s="964">
        <v>583.79999999999995</v>
      </c>
      <c r="H216" s="964">
        <v>623.9</v>
      </c>
      <c r="I216" s="964">
        <v>660.4</v>
      </c>
      <c r="J216" s="964">
        <v>702.4</v>
      </c>
      <c r="K216" s="964">
        <v>742.4</v>
      </c>
      <c r="L216" s="964">
        <v>784.3</v>
      </c>
      <c r="M216" s="964">
        <v>824.6</v>
      </c>
      <c r="N216" s="964">
        <v>862.9</v>
      </c>
      <c r="O216" s="964">
        <v>905</v>
      </c>
      <c r="P216" s="974">
        <v>943.2</v>
      </c>
      <c r="Q216" s="964">
        <v>985.1</v>
      </c>
      <c r="R216" s="974">
        <v>1026.0999999999999</v>
      </c>
      <c r="S216" s="964">
        <v>1065.4000000000001</v>
      </c>
      <c r="T216" s="974">
        <v>1106.4000000000001</v>
      </c>
      <c r="U216" s="964">
        <v>1154.9000000000001</v>
      </c>
      <c r="V216" s="974">
        <v>1196.0999999999999</v>
      </c>
      <c r="W216" s="964">
        <v>1225.9000000000001</v>
      </c>
      <c r="X216" s="974">
        <v>1266.8</v>
      </c>
      <c r="Y216" s="964">
        <v>1298.8</v>
      </c>
      <c r="Z216" s="974">
        <v>1339.4</v>
      </c>
      <c r="AA216" s="964">
        <v>1393.8</v>
      </c>
      <c r="AB216" s="974">
        <v>1434.8</v>
      </c>
      <c r="AC216" s="964">
        <v>1466.7</v>
      </c>
      <c r="AD216" s="974">
        <v>1507.5</v>
      </c>
      <c r="AE216" s="964">
        <v>1556.1</v>
      </c>
      <c r="AF216" s="974">
        <v>1597.1</v>
      </c>
      <c r="AG216" s="964">
        <v>1627.2</v>
      </c>
      <c r="AH216" s="974">
        <v>1667.9</v>
      </c>
      <c r="AI216" s="964">
        <v>1711.2</v>
      </c>
      <c r="AJ216" s="974">
        <v>1752</v>
      </c>
      <c r="AK216" s="964">
        <v>1807.9</v>
      </c>
      <c r="AL216" s="969">
        <v>1849</v>
      </c>
      <c r="AM216" s="924">
        <v>1880.8</v>
      </c>
      <c r="AN216" s="969">
        <v>1921.7</v>
      </c>
      <c r="AO216" s="922">
        <v>1972</v>
      </c>
    </row>
    <row r="217" spans="2:41" x14ac:dyDescent="0.3">
      <c r="B217" s="725" t="s">
        <v>311</v>
      </c>
      <c r="C217" s="980">
        <v>431.6</v>
      </c>
      <c r="D217" s="975">
        <v>472.7</v>
      </c>
      <c r="E217" s="975">
        <v>513.6</v>
      </c>
      <c r="F217" s="975">
        <v>556.70000000000005</v>
      </c>
      <c r="G217" s="975">
        <v>597.70000000000005</v>
      </c>
      <c r="H217" s="975">
        <v>638.79999999999995</v>
      </c>
      <c r="I217" s="975">
        <v>676.2</v>
      </c>
      <c r="J217" s="975">
        <v>719</v>
      </c>
      <c r="K217" s="975">
        <v>760.1</v>
      </c>
      <c r="L217" s="975">
        <v>803</v>
      </c>
      <c r="M217" s="975">
        <v>844.3</v>
      </c>
      <c r="N217" s="975">
        <v>883.4</v>
      </c>
      <c r="O217" s="975">
        <v>926.5</v>
      </c>
      <c r="P217" s="975">
        <v>965.6</v>
      </c>
      <c r="Q217" s="975">
        <v>1008.6</v>
      </c>
      <c r="R217" s="975">
        <v>1050.5999999999999</v>
      </c>
      <c r="S217" s="975">
        <v>1090.9000000000001</v>
      </c>
      <c r="T217" s="975">
        <v>1132.8</v>
      </c>
      <c r="U217" s="975">
        <v>1182.4000000000001</v>
      </c>
      <c r="V217" s="975">
        <v>1224.7</v>
      </c>
      <c r="W217" s="975">
        <v>1255.0999999999999</v>
      </c>
      <c r="X217" s="975">
        <v>1296.9000000000001</v>
      </c>
      <c r="Y217" s="975">
        <v>1329.7</v>
      </c>
      <c r="Z217" s="975">
        <v>1371.3</v>
      </c>
      <c r="AA217" s="975">
        <v>1427</v>
      </c>
      <c r="AB217" s="975">
        <v>1469</v>
      </c>
      <c r="AC217" s="975">
        <v>1501.6</v>
      </c>
      <c r="AD217" s="975">
        <v>1543.4</v>
      </c>
      <c r="AE217" s="975">
        <v>1593.2</v>
      </c>
      <c r="AF217" s="975">
        <v>1635.1</v>
      </c>
      <c r="AG217" s="975">
        <v>1665.9</v>
      </c>
      <c r="AH217" s="975">
        <v>1707.5</v>
      </c>
      <c r="AI217" s="975">
        <v>1752</v>
      </c>
      <c r="AJ217" s="975">
        <v>1793.7</v>
      </c>
      <c r="AK217" s="975">
        <v>1850.9</v>
      </c>
      <c r="AL217" s="970">
        <v>1892.9</v>
      </c>
      <c r="AM217" s="970">
        <v>1925.6</v>
      </c>
      <c r="AN217" s="970">
        <v>1967.4</v>
      </c>
      <c r="AO217" s="982">
        <v>2019</v>
      </c>
    </row>
    <row r="218" spans="2:41" x14ac:dyDescent="0.3">
      <c r="B218" s="14" t="s">
        <v>312</v>
      </c>
      <c r="C218" s="627">
        <v>443.5</v>
      </c>
      <c r="D218" s="964">
        <v>485.4</v>
      </c>
      <c r="E218" s="9">
        <v>529.1</v>
      </c>
      <c r="F218" s="964">
        <v>569.20000000000005</v>
      </c>
      <c r="G218" s="9">
        <v>611.1</v>
      </c>
      <c r="H218" s="964">
        <v>653.29999999999995</v>
      </c>
      <c r="I218" s="9">
        <v>696.8</v>
      </c>
      <c r="J218" s="964">
        <v>738.7</v>
      </c>
      <c r="K218" s="9">
        <v>782.7</v>
      </c>
      <c r="L218" s="964">
        <v>824.6</v>
      </c>
      <c r="M218" s="9">
        <v>866.5</v>
      </c>
      <c r="N218" s="964">
        <v>908.6</v>
      </c>
      <c r="O218" s="9">
        <v>952.2</v>
      </c>
      <c r="P218" s="974">
        <v>992.4</v>
      </c>
      <c r="Q218" s="9">
        <v>1036.3</v>
      </c>
      <c r="R218" s="974">
        <v>1079.4000000000001</v>
      </c>
      <c r="S218" s="9">
        <v>1122</v>
      </c>
      <c r="T218" s="974">
        <v>1165.0999999999999</v>
      </c>
      <c r="U218" s="9">
        <v>1213.0999999999999</v>
      </c>
      <c r="V218" s="974">
        <v>1256.4000000000001</v>
      </c>
      <c r="W218" s="9">
        <v>1291.7</v>
      </c>
      <c r="X218" s="974">
        <v>1334.8</v>
      </c>
      <c r="Y218" s="9">
        <v>1364.5</v>
      </c>
      <c r="Z218" s="974">
        <v>1407.2</v>
      </c>
      <c r="AA218" s="9">
        <v>1466.7</v>
      </c>
      <c r="AB218" s="974">
        <v>1509.9</v>
      </c>
      <c r="AC218" s="9">
        <v>1543.4</v>
      </c>
      <c r="AD218" s="974">
        <v>1586.2</v>
      </c>
      <c r="AE218" s="9">
        <v>1638.1</v>
      </c>
      <c r="AF218" s="974">
        <v>1681.3</v>
      </c>
      <c r="AG218" s="9">
        <v>1713</v>
      </c>
      <c r="AH218" s="974">
        <v>1755.8</v>
      </c>
      <c r="AI218" s="9">
        <v>1807.9</v>
      </c>
      <c r="AJ218" s="974">
        <v>1850.9</v>
      </c>
      <c r="AK218" s="9">
        <v>1882.6</v>
      </c>
      <c r="AL218" s="969">
        <v>1925.4</v>
      </c>
      <c r="AM218" s="924">
        <v>1960.9</v>
      </c>
      <c r="AN218" s="969">
        <v>2003.6</v>
      </c>
      <c r="AO218" s="12">
        <v>2054</v>
      </c>
    </row>
    <row r="219" spans="2:41" x14ac:dyDescent="0.3">
      <c r="B219" s="979" t="s">
        <v>313</v>
      </c>
      <c r="C219" s="980">
        <v>453.6</v>
      </c>
      <c r="D219" s="975">
        <v>496.5</v>
      </c>
      <c r="E219" s="975">
        <v>541.20000000000005</v>
      </c>
      <c r="F219" s="975">
        <v>582.20000000000005</v>
      </c>
      <c r="G219" s="975">
        <v>625</v>
      </c>
      <c r="H219" s="975">
        <v>668.2</v>
      </c>
      <c r="I219" s="975">
        <v>712.7</v>
      </c>
      <c r="J219" s="975">
        <v>755.5</v>
      </c>
      <c r="K219" s="975">
        <v>800.5</v>
      </c>
      <c r="L219" s="975">
        <v>843.4</v>
      </c>
      <c r="M219" s="975">
        <v>886.2</v>
      </c>
      <c r="N219" s="975">
        <v>929.2</v>
      </c>
      <c r="O219" s="975">
        <v>973.9</v>
      </c>
      <c r="P219" s="975">
        <v>1015</v>
      </c>
      <c r="Q219" s="975">
        <v>1059.8</v>
      </c>
      <c r="R219" s="975">
        <v>1104</v>
      </c>
      <c r="S219" s="975">
        <v>1147.4000000000001</v>
      </c>
      <c r="T219" s="975">
        <v>1191.5999999999999</v>
      </c>
      <c r="U219" s="975">
        <v>1240.5999999999999</v>
      </c>
      <c r="V219" s="975">
        <v>1285</v>
      </c>
      <c r="W219" s="975">
        <v>1321.1</v>
      </c>
      <c r="X219" s="975">
        <v>1365.1</v>
      </c>
      <c r="Y219" s="975">
        <v>1395.7</v>
      </c>
      <c r="Z219" s="975">
        <v>1439.2</v>
      </c>
      <c r="AA219" s="975">
        <v>1500.1</v>
      </c>
      <c r="AB219" s="975">
        <v>1544.2</v>
      </c>
      <c r="AC219" s="975">
        <v>1578.5</v>
      </c>
      <c r="AD219" s="975">
        <v>1622.3</v>
      </c>
      <c r="AE219" s="975">
        <v>1675.4</v>
      </c>
      <c r="AF219" s="975">
        <v>1719.5</v>
      </c>
      <c r="AG219" s="975">
        <v>1751.9</v>
      </c>
      <c r="AH219" s="975">
        <v>1795.7</v>
      </c>
      <c r="AI219" s="975">
        <v>1849</v>
      </c>
      <c r="AJ219" s="975">
        <v>1892.9</v>
      </c>
      <c r="AK219" s="975">
        <v>1925.4</v>
      </c>
      <c r="AL219" s="970">
        <v>1969.2</v>
      </c>
      <c r="AM219" s="970">
        <v>2005.5</v>
      </c>
      <c r="AN219" s="970">
        <v>2049.1</v>
      </c>
      <c r="AO219" s="982">
        <v>2100.6999999999998</v>
      </c>
    </row>
    <row r="220" spans="2:41" x14ac:dyDescent="0.3">
      <c r="B220" s="979" t="s">
        <v>314</v>
      </c>
      <c r="C220" s="981">
        <v>461.6</v>
      </c>
      <c r="D220" s="977">
        <v>505.3</v>
      </c>
      <c r="E220" s="977">
        <v>549.20000000000005</v>
      </c>
      <c r="F220" s="977">
        <v>594.79999999999995</v>
      </c>
      <c r="G220" s="977">
        <v>638.5</v>
      </c>
      <c r="H220" s="977">
        <v>682.3</v>
      </c>
      <c r="I220" s="977">
        <v>726.3</v>
      </c>
      <c r="J220" s="977">
        <v>771.9</v>
      </c>
      <c r="K220" s="977">
        <v>815.3</v>
      </c>
      <c r="L220" s="977">
        <v>859.4</v>
      </c>
      <c r="M220" s="977">
        <v>901.3</v>
      </c>
      <c r="N220" s="977">
        <v>945.1</v>
      </c>
      <c r="O220" s="977">
        <v>990.8</v>
      </c>
      <c r="P220" s="975">
        <v>1034.4000000000001</v>
      </c>
      <c r="Q220" s="977">
        <v>1078.2</v>
      </c>
      <c r="R220" s="975">
        <v>1123.2</v>
      </c>
      <c r="S220" s="977">
        <v>1167.5</v>
      </c>
      <c r="T220" s="975">
        <v>1212.4000000000001</v>
      </c>
      <c r="U220" s="977">
        <v>1262.4000000000001</v>
      </c>
      <c r="V220" s="975">
        <v>1307.5</v>
      </c>
      <c r="W220" s="977">
        <v>1344.5</v>
      </c>
      <c r="X220" s="975">
        <v>1389.3</v>
      </c>
      <c r="Y220" s="977">
        <v>1421.1</v>
      </c>
      <c r="Z220" s="975">
        <v>1465.5</v>
      </c>
      <c r="AA220" s="977">
        <v>1527</v>
      </c>
      <c r="AB220" s="975">
        <v>1571.9</v>
      </c>
      <c r="AC220" s="977">
        <v>1607.1</v>
      </c>
      <c r="AD220" s="975">
        <v>1651.8</v>
      </c>
      <c r="AE220" s="977">
        <v>1703.8</v>
      </c>
      <c r="AF220" s="975">
        <v>1748.6</v>
      </c>
      <c r="AG220" s="977">
        <v>1782.3</v>
      </c>
      <c r="AH220" s="975">
        <v>1826.8</v>
      </c>
      <c r="AI220" s="977">
        <v>1880.8</v>
      </c>
      <c r="AJ220" s="975">
        <v>1925.6</v>
      </c>
      <c r="AK220" s="977">
        <v>1960.9</v>
      </c>
      <c r="AL220" s="970">
        <v>2005.5</v>
      </c>
      <c r="AM220" s="971">
        <v>2050.5</v>
      </c>
      <c r="AN220" s="970">
        <v>2095</v>
      </c>
      <c r="AO220" s="983">
        <v>2158.1999999999998</v>
      </c>
    </row>
    <row r="221" spans="2:41" x14ac:dyDescent="0.3">
      <c r="B221" s="979" t="s">
        <v>315</v>
      </c>
      <c r="C221" s="980">
        <v>471.6</v>
      </c>
      <c r="D221" s="975">
        <v>516.29999999999995</v>
      </c>
      <c r="E221" s="975">
        <v>561.1</v>
      </c>
      <c r="F221" s="975">
        <v>607.70000000000005</v>
      </c>
      <c r="G221" s="975">
        <v>652.4</v>
      </c>
      <c r="H221" s="975">
        <v>697.1</v>
      </c>
      <c r="I221" s="975">
        <v>742</v>
      </c>
      <c r="J221" s="975">
        <v>788.7</v>
      </c>
      <c r="K221" s="975">
        <v>833.1</v>
      </c>
      <c r="L221" s="975">
        <v>878.1</v>
      </c>
      <c r="M221" s="975">
        <v>920.9</v>
      </c>
      <c r="N221" s="975">
        <v>965.6</v>
      </c>
      <c r="O221" s="975">
        <v>1012.3</v>
      </c>
      <c r="P221" s="975">
        <v>1056.9000000000001</v>
      </c>
      <c r="Q221" s="975">
        <v>1101.7</v>
      </c>
      <c r="R221" s="975">
        <v>1147.5999999999999</v>
      </c>
      <c r="S221" s="975">
        <v>1192.8</v>
      </c>
      <c r="T221" s="975">
        <v>1238.8</v>
      </c>
      <c r="U221" s="975">
        <v>1289.8</v>
      </c>
      <c r="V221" s="975">
        <v>1335.9</v>
      </c>
      <c r="W221" s="975">
        <v>1373.7</v>
      </c>
      <c r="X221" s="975">
        <v>1419.4</v>
      </c>
      <c r="Y221" s="975">
        <v>1452</v>
      </c>
      <c r="Z221" s="975">
        <v>1497.3</v>
      </c>
      <c r="AA221" s="975">
        <v>1560.1</v>
      </c>
      <c r="AB221" s="975">
        <v>1606.1</v>
      </c>
      <c r="AC221" s="975">
        <v>1642</v>
      </c>
      <c r="AD221" s="975">
        <v>1687.7</v>
      </c>
      <c r="AE221" s="975">
        <v>1740.8</v>
      </c>
      <c r="AF221" s="975">
        <v>1786.6</v>
      </c>
      <c r="AG221" s="975">
        <v>1821</v>
      </c>
      <c r="AH221" s="975">
        <v>1866.6</v>
      </c>
      <c r="AI221" s="975">
        <v>1921.7</v>
      </c>
      <c r="AJ221" s="975">
        <v>1967.4</v>
      </c>
      <c r="AK221" s="975">
        <v>2003.6</v>
      </c>
      <c r="AL221" s="970">
        <v>2049.1</v>
      </c>
      <c r="AM221" s="970">
        <v>2095</v>
      </c>
      <c r="AN221" s="970">
        <v>2140.6</v>
      </c>
      <c r="AO221" s="982">
        <v>2205.1</v>
      </c>
    </row>
    <row r="222" spans="2:41" ht="15" thickBot="1" x14ac:dyDescent="0.35">
      <c r="B222" s="20" t="s">
        <v>316</v>
      </c>
      <c r="C222" s="628">
        <v>483.5</v>
      </c>
      <c r="D222" s="949">
        <v>531.1</v>
      </c>
      <c r="E222" s="23">
        <v>576.6</v>
      </c>
      <c r="F222" s="965">
        <v>622.20000000000005</v>
      </c>
      <c r="G222" s="23">
        <v>669.5</v>
      </c>
      <c r="H222" s="965">
        <v>715.1</v>
      </c>
      <c r="I222" s="23">
        <v>759</v>
      </c>
      <c r="J222" s="965">
        <v>806.3</v>
      </c>
      <c r="K222" s="23">
        <v>851.9</v>
      </c>
      <c r="L222" s="965">
        <v>899.5</v>
      </c>
      <c r="M222" s="23">
        <v>945.1</v>
      </c>
      <c r="N222" s="965">
        <v>990.8</v>
      </c>
      <c r="O222" s="23">
        <v>1038</v>
      </c>
      <c r="P222" s="976">
        <v>1083.5999999999999</v>
      </c>
      <c r="Q222" s="23">
        <v>1129.2</v>
      </c>
      <c r="R222" s="976">
        <v>1176.3</v>
      </c>
      <c r="S222" s="23">
        <v>1222.2</v>
      </c>
      <c r="T222" s="976">
        <v>1269.2</v>
      </c>
      <c r="U222" s="23">
        <v>1320.8</v>
      </c>
      <c r="V222" s="976">
        <v>1367.9</v>
      </c>
      <c r="W222" s="23">
        <v>1408.3</v>
      </c>
      <c r="X222" s="976">
        <v>1455.3</v>
      </c>
      <c r="Y222" s="23">
        <v>1488.6</v>
      </c>
      <c r="Z222" s="976">
        <v>1535.1</v>
      </c>
      <c r="AA222" s="23">
        <v>1599.9</v>
      </c>
      <c r="AB222" s="976">
        <v>1647</v>
      </c>
      <c r="AC222" s="23">
        <v>1683.7</v>
      </c>
      <c r="AD222" s="976">
        <v>1730.5</v>
      </c>
      <c r="AE222" s="23">
        <v>1785.9</v>
      </c>
      <c r="AF222" s="976">
        <v>1832.9</v>
      </c>
      <c r="AG222" s="23">
        <v>1869.8</v>
      </c>
      <c r="AH222" s="976">
        <v>1916.5</v>
      </c>
      <c r="AI222" s="23">
        <v>1972</v>
      </c>
      <c r="AJ222" s="976">
        <v>2019</v>
      </c>
      <c r="AK222" s="23">
        <v>2054</v>
      </c>
      <c r="AL222" s="972">
        <v>2100.6999999999998</v>
      </c>
      <c r="AM222" s="931">
        <v>2158.1999999999998</v>
      </c>
      <c r="AN222" s="972">
        <v>2205.1</v>
      </c>
      <c r="AO222" s="24">
        <v>2240.1</v>
      </c>
    </row>
    <row r="223" spans="2:41" x14ac:dyDescent="0.3">
      <c r="B223" s="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spans="2:41" ht="18.600000000000001" thickBot="1" x14ac:dyDescent="0.4">
      <c r="B224" s="21" t="s">
        <v>572</v>
      </c>
      <c r="U224" s="25"/>
    </row>
    <row r="225" spans="2:118" ht="15" thickBot="1" x14ac:dyDescent="0.35">
      <c r="C225" s="362" t="s">
        <v>186</v>
      </c>
      <c r="D225" s="753" t="s">
        <v>187</v>
      </c>
      <c r="E225" s="27" t="s">
        <v>188</v>
      </c>
      <c r="F225" s="754" t="s">
        <v>189</v>
      </c>
      <c r="G225" s="27" t="s">
        <v>190</v>
      </c>
      <c r="H225" s="754" t="s">
        <v>191</v>
      </c>
      <c r="I225" s="27" t="s">
        <v>192</v>
      </c>
      <c r="J225" s="754" t="s">
        <v>193</v>
      </c>
      <c r="K225" s="27" t="s">
        <v>194</v>
      </c>
      <c r="L225" s="754" t="s">
        <v>195</v>
      </c>
      <c r="M225" s="27" t="s">
        <v>196</v>
      </c>
      <c r="N225" s="754" t="s">
        <v>197</v>
      </c>
      <c r="O225" s="27" t="s">
        <v>198</v>
      </c>
      <c r="P225" s="754" t="s">
        <v>199</v>
      </c>
      <c r="Q225" s="27" t="s">
        <v>200</v>
      </c>
      <c r="R225" s="754" t="s">
        <v>201</v>
      </c>
      <c r="S225" s="27" t="s">
        <v>202</v>
      </c>
      <c r="T225" s="754" t="s">
        <v>203</v>
      </c>
      <c r="U225" s="27" t="s">
        <v>204</v>
      </c>
      <c r="V225" s="754" t="s">
        <v>205</v>
      </c>
      <c r="W225" s="27" t="s">
        <v>298</v>
      </c>
      <c r="X225" s="754" t="s">
        <v>299</v>
      </c>
      <c r="Y225" s="27" t="s">
        <v>300</v>
      </c>
      <c r="Z225" s="754" t="s">
        <v>301</v>
      </c>
      <c r="AA225" s="27" t="s">
        <v>302</v>
      </c>
      <c r="AB225" s="754" t="s">
        <v>303</v>
      </c>
      <c r="AC225" s="27" t="s">
        <v>304</v>
      </c>
      <c r="AD225" s="754" t="s">
        <v>305</v>
      </c>
      <c r="AE225" s="27" t="s">
        <v>306</v>
      </c>
      <c r="AF225" s="754" t="s">
        <v>307</v>
      </c>
      <c r="AG225" s="27" t="s">
        <v>308</v>
      </c>
      <c r="AH225" s="754" t="s">
        <v>309</v>
      </c>
      <c r="AI225" s="27" t="s">
        <v>310</v>
      </c>
      <c r="AJ225" s="754" t="s">
        <v>311</v>
      </c>
      <c r="AK225" s="27" t="s">
        <v>312</v>
      </c>
      <c r="AL225" s="966" t="s">
        <v>313</v>
      </c>
      <c r="AM225" s="966" t="s">
        <v>314</v>
      </c>
      <c r="AN225" s="966" t="s">
        <v>315</v>
      </c>
      <c r="AO225" s="74" t="s">
        <v>316</v>
      </c>
    </row>
    <row r="226" spans="2:118" x14ac:dyDescent="0.3">
      <c r="B226" s="8" t="s">
        <v>186</v>
      </c>
      <c r="C226" s="626">
        <v>124</v>
      </c>
      <c r="D226" s="978">
        <v>134.19999999999999</v>
      </c>
      <c r="E226" s="10">
        <v>142.80000000000001</v>
      </c>
      <c r="F226" s="962">
        <v>154.30000000000001</v>
      </c>
      <c r="G226" s="10">
        <v>162.9</v>
      </c>
      <c r="H226" s="962">
        <v>171.6</v>
      </c>
      <c r="I226" s="10">
        <v>177.4</v>
      </c>
      <c r="J226" s="962">
        <v>184.6</v>
      </c>
      <c r="K226" s="10">
        <v>191.8</v>
      </c>
      <c r="L226" s="962">
        <v>200.3</v>
      </c>
      <c r="M226" s="10">
        <v>209</v>
      </c>
      <c r="N226" s="962">
        <v>222</v>
      </c>
      <c r="O226" s="10">
        <v>234.9</v>
      </c>
      <c r="P226" s="962">
        <v>239.4</v>
      </c>
      <c r="Q226" s="10">
        <v>265.2</v>
      </c>
      <c r="R226" s="962">
        <v>281.10000000000002</v>
      </c>
      <c r="S226" s="10">
        <v>291.10000000000002</v>
      </c>
      <c r="T226" s="962">
        <v>307</v>
      </c>
      <c r="U226" s="10">
        <v>317</v>
      </c>
      <c r="V226" s="962">
        <v>328.6</v>
      </c>
      <c r="W226" s="10">
        <v>338.7</v>
      </c>
      <c r="X226" s="962">
        <v>351.6</v>
      </c>
      <c r="Y226" s="10">
        <v>358.9</v>
      </c>
      <c r="Z226" s="962">
        <v>374.6</v>
      </c>
      <c r="AA226" s="10">
        <v>386.3</v>
      </c>
      <c r="AB226" s="962">
        <v>392</v>
      </c>
      <c r="AC226" s="10">
        <v>406.3</v>
      </c>
      <c r="AD226" s="962">
        <v>422.3</v>
      </c>
      <c r="AE226" s="10">
        <v>430.8</v>
      </c>
      <c r="AF226" s="962">
        <v>445.4</v>
      </c>
      <c r="AG226" s="10">
        <v>449.6</v>
      </c>
      <c r="AH226" s="973">
        <v>460.8</v>
      </c>
      <c r="AI226" s="10">
        <v>471.1</v>
      </c>
      <c r="AJ226" s="973">
        <v>482.3</v>
      </c>
      <c r="AK226" s="10">
        <v>495.6</v>
      </c>
      <c r="AL226" s="967">
        <v>507</v>
      </c>
      <c r="AM226" s="968">
        <v>517.29999999999995</v>
      </c>
      <c r="AN226" s="967">
        <v>528.5</v>
      </c>
      <c r="AO226" s="11">
        <v>540.29999999999995</v>
      </c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</row>
    <row r="227" spans="2:118" x14ac:dyDescent="0.3">
      <c r="B227" s="14" t="s">
        <v>187</v>
      </c>
      <c r="C227" s="627">
        <v>134.19999999999999</v>
      </c>
      <c r="D227" s="923">
        <v>147.1</v>
      </c>
      <c r="E227" s="9">
        <v>155.80000000000001</v>
      </c>
      <c r="F227" s="964">
        <v>168.6</v>
      </c>
      <c r="G227" s="9">
        <v>178.8</v>
      </c>
      <c r="H227" s="964">
        <v>187.4</v>
      </c>
      <c r="I227" s="9">
        <v>196.1</v>
      </c>
      <c r="J227" s="964">
        <v>203.3</v>
      </c>
      <c r="K227" s="9">
        <v>211.9</v>
      </c>
      <c r="L227" s="964">
        <v>220.6</v>
      </c>
      <c r="M227" s="9">
        <v>232.2</v>
      </c>
      <c r="N227" s="964">
        <v>243.6</v>
      </c>
      <c r="O227" s="9">
        <v>259.39999999999998</v>
      </c>
      <c r="P227" s="964">
        <v>265.2</v>
      </c>
      <c r="Q227" s="9">
        <v>291.10000000000002</v>
      </c>
      <c r="R227" s="964">
        <v>308.39999999999998</v>
      </c>
      <c r="S227" s="9">
        <v>319.8</v>
      </c>
      <c r="T227" s="964">
        <v>337.2</v>
      </c>
      <c r="U227" s="9">
        <v>347.4</v>
      </c>
      <c r="V227" s="964">
        <v>361.7</v>
      </c>
      <c r="W227" s="9">
        <v>371.9</v>
      </c>
      <c r="X227" s="964">
        <v>386.3</v>
      </c>
      <c r="Y227" s="9">
        <v>393.5</v>
      </c>
      <c r="Z227" s="964">
        <v>410.6</v>
      </c>
      <c r="AA227" s="9">
        <v>423.7</v>
      </c>
      <c r="AB227" s="964">
        <v>429.4</v>
      </c>
      <c r="AC227" s="9">
        <v>443.9</v>
      </c>
      <c r="AD227" s="964">
        <v>461.1</v>
      </c>
      <c r="AE227" s="9">
        <v>471.1</v>
      </c>
      <c r="AF227" s="964">
        <v>487.1</v>
      </c>
      <c r="AG227" s="9">
        <v>494.4</v>
      </c>
      <c r="AH227" s="974">
        <v>506.8</v>
      </c>
      <c r="AI227" s="9">
        <v>518.79999999999995</v>
      </c>
      <c r="AJ227" s="974">
        <v>531.20000000000005</v>
      </c>
      <c r="AK227" s="9">
        <v>544.70000000000005</v>
      </c>
      <c r="AL227" s="969">
        <v>557</v>
      </c>
      <c r="AM227" s="924">
        <v>567.79999999999995</v>
      </c>
      <c r="AN227" s="969">
        <v>580.20000000000005</v>
      </c>
      <c r="AO227" s="12">
        <v>595.1</v>
      </c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</row>
    <row r="228" spans="2:118" x14ac:dyDescent="0.3">
      <c r="B228" s="14" t="s">
        <v>188</v>
      </c>
      <c r="C228" s="627">
        <v>142.80000000000001</v>
      </c>
      <c r="D228" s="923">
        <v>155.80000000000001</v>
      </c>
      <c r="E228" s="9">
        <v>170.2</v>
      </c>
      <c r="F228" s="964">
        <v>183.1</v>
      </c>
      <c r="G228" s="9">
        <v>196.1</v>
      </c>
      <c r="H228" s="964">
        <v>203.3</v>
      </c>
      <c r="I228" s="9">
        <v>211.9</v>
      </c>
      <c r="J228" s="964">
        <v>222</v>
      </c>
      <c r="K228" s="9">
        <v>232.2</v>
      </c>
      <c r="L228" s="964">
        <v>240.6</v>
      </c>
      <c r="M228" s="9">
        <v>253.7</v>
      </c>
      <c r="N228" s="964">
        <v>268.2</v>
      </c>
      <c r="O228" s="9">
        <v>283.89999999999998</v>
      </c>
      <c r="P228" s="964">
        <v>288.2</v>
      </c>
      <c r="Q228" s="9">
        <v>317</v>
      </c>
      <c r="R228" s="964">
        <v>337.2</v>
      </c>
      <c r="S228" s="9">
        <v>347.4</v>
      </c>
      <c r="T228" s="964">
        <v>364.6</v>
      </c>
      <c r="U228" s="9">
        <v>379.1</v>
      </c>
      <c r="V228" s="964">
        <v>393.5</v>
      </c>
      <c r="W228" s="9">
        <v>403.6</v>
      </c>
      <c r="X228" s="964">
        <v>417.9</v>
      </c>
      <c r="Y228" s="9">
        <v>428.1</v>
      </c>
      <c r="Z228" s="964">
        <v>446.6</v>
      </c>
      <c r="AA228" s="9">
        <v>461.1</v>
      </c>
      <c r="AB228" s="964">
        <v>468.2</v>
      </c>
      <c r="AC228" s="9">
        <v>484.1</v>
      </c>
      <c r="AD228" s="964">
        <v>502.9</v>
      </c>
      <c r="AE228" s="9">
        <v>515.9</v>
      </c>
      <c r="AF228" s="964">
        <v>530.5</v>
      </c>
      <c r="AG228" s="9">
        <v>537.6</v>
      </c>
      <c r="AH228" s="974">
        <v>550.9</v>
      </c>
      <c r="AI228" s="9">
        <v>563.4</v>
      </c>
      <c r="AJ228" s="974">
        <v>576.9</v>
      </c>
      <c r="AK228" s="9">
        <v>590.70000000000005</v>
      </c>
      <c r="AL228" s="969">
        <v>604.20000000000005</v>
      </c>
      <c r="AM228" s="924">
        <v>616.9</v>
      </c>
      <c r="AN228" s="969">
        <v>630.29999999999995</v>
      </c>
      <c r="AO228" s="12">
        <v>645.6</v>
      </c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</row>
    <row r="229" spans="2:118" x14ac:dyDescent="0.3">
      <c r="B229" s="14" t="s">
        <v>189</v>
      </c>
      <c r="C229" s="627">
        <v>154.30000000000001</v>
      </c>
      <c r="D229" s="923">
        <v>168.6</v>
      </c>
      <c r="E229" s="9">
        <v>183.1</v>
      </c>
      <c r="F229" s="964">
        <v>197.5</v>
      </c>
      <c r="G229" s="9">
        <v>209</v>
      </c>
      <c r="H229" s="964">
        <v>220.6</v>
      </c>
      <c r="I229" s="9">
        <v>229.2</v>
      </c>
      <c r="J229" s="964">
        <v>240.6</v>
      </c>
      <c r="K229" s="9">
        <v>250.8</v>
      </c>
      <c r="L229" s="964">
        <v>263.89999999999998</v>
      </c>
      <c r="M229" s="9">
        <v>275.3</v>
      </c>
      <c r="N229" s="964">
        <v>291.10000000000002</v>
      </c>
      <c r="O229" s="9">
        <v>307</v>
      </c>
      <c r="P229" s="964">
        <v>311.39999999999998</v>
      </c>
      <c r="Q229" s="9">
        <v>343.1</v>
      </c>
      <c r="R229" s="964">
        <v>363.2</v>
      </c>
      <c r="S229" s="9">
        <v>376.2</v>
      </c>
      <c r="T229" s="964">
        <v>394.9</v>
      </c>
      <c r="U229" s="9">
        <v>410.6</v>
      </c>
      <c r="V229" s="964">
        <v>426.6</v>
      </c>
      <c r="W229" s="9">
        <v>438.1</v>
      </c>
      <c r="X229" s="964">
        <v>455.4</v>
      </c>
      <c r="Y229" s="9">
        <v>464</v>
      </c>
      <c r="Z229" s="964">
        <v>484.1</v>
      </c>
      <c r="AA229" s="9">
        <v>498.6</v>
      </c>
      <c r="AB229" s="964">
        <v>505.9</v>
      </c>
      <c r="AC229" s="9">
        <v>523.1</v>
      </c>
      <c r="AD229" s="964">
        <v>543.29999999999995</v>
      </c>
      <c r="AE229" s="9">
        <v>556.29999999999995</v>
      </c>
      <c r="AF229" s="964">
        <v>572.1</v>
      </c>
      <c r="AG229" s="9">
        <v>582.20000000000005</v>
      </c>
      <c r="AH229" s="974">
        <v>596.70000000000005</v>
      </c>
      <c r="AI229" s="9">
        <v>608.1</v>
      </c>
      <c r="AJ229" s="974">
        <v>622.6</v>
      </c>
      <c r="AK229" s="9">
        <v>641.29999999999995</v>
      </c>
      <c r="AL229" s="969">
        <v>655.9</v>
      </c>
      <c r="AM229" s="924">
        <v>667.2</v>
      </c>
      <c r="AN229" s="969">
        <v>681.7</v>
      </c>
      <c r="AO229" s="12">
        <v>697.3</v>
      </c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</row>
    <row r="230" spans="2:118" x14ac:dyDescent="0.3">
      <c r="B230" s="14" t="s">
        <v>190</v>
      </c>
      <c r="C230" s="627">
        <v>162.9</v>
      </c>
      <c r="D230" s="923">
        <v>178.8</v>
      </c>
      <c r="E230" s="9">
        <v>196.1</v>
      </c>
      <c r="F230" s="964">
        <v>209</v>
      </c>
      <c r="G230" s="9">
        <v>224.8</v>
      </c>
      <c r="H230" s="964">
        <v>236.4</v>
      </c>
      <c r="I230" s="9">
        <v>247.9</v>
      </c>
      <c r="J230" s="964">
        <v>258</v>
      </c>
      <c r="K230" s="9">
        <v>271</v>
      </c>
      <c r="L230" s="964">
        <v>282.5</v>
      </c>
      <c r="M230" s="9">
        <v>298.3</v>
      </c>
      <c r="N230" s="964">
        <v>312.7</v>
      </c>
      <c r="O230" s="9">
        <v>330.1</v>
      </c>
      <c r="P230" s="964">
        <v>335.9</v>
      </c>
      <c r="Q230" s="9">
        <v>370.3</v>
      </c>
      <c r="R230" s="964">
        <v>392</v>
      </c>
      <c r="S230" s="9">
        <v>406.3</v>
      </c>
      <c r="T230" s="964">
        <v>425.1</v>
      </c>
      <c r="U230" s="9">
        <v>441</v>
      </c>
      <c r="V230" s="964">
        <v>458.4</v>
      </c>
      <c r="W230" s="9">
        <v>468.2</v>
      </c>
      <c r="X230" s="964">
        <v>485.6</v>
      </c>
      <c r="Y230" s="9">
        <v>497.1</v>
      </c>
      <c r="Z230" s="964">
        <v>520.20000000000005</v>
      </c>
      <c r="AA230" s="9">
        <v>536</v>
      </c>
      <c r="AB230" s="964">
        <v>544.70000000000005</v>
      </c>
      <c r="AC230" s="9">
        <v>563.4</v>
      </c>
      <c r="AD230" s="964">
        <v>583.6</v>
      </c>
      <c r="AE230" s="9">
        <v>599.6</v>
      </c>
      <c r="AF230" s="964">
        <v>615.20000000000005</v>
      </c>
      <c r="AG230" s="9">
        <v>625.4</v>
      </c>
      <c r="AH230" s="974">
        <v>641.1</v>
      </c>
      <c r="AI230" s="9">
        <v>654.20000000000005</v>
      </c>
      <c r="AJ230" s="974">
        <v>669.7</v>
      </c>
      <c r="AK230" s="9">
        <v>688.9</v>
      </c>
      <c r="AL230" s="969">
        <v>704.5</v>
      </c>
      <c r="AM230" s="924">
        <v>717.6</v>
      </c>
      <c r="AN230" s="969">
        <v>733.3</v>
      </c>
      <c r="AO230" s="12">
        <v>752.1</v>
      </c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</row>
    <row r="231" spans="2:118" x14ac:dyDescent="0.3">
      <c r="B231" s="14" t="s">
        <v>191</v>
      </c>
      <c r="C231" s="627">
        <v>171.6</v>
      </c>
      <c r="D231" s="923">
        <v>187.4</v>
      </c>
      <c r="E231" s="9">
        <v>203.3</v>
      </c>
      <c r="F231" s="964">
        <v>220.6</v>
      </c>
      <c r="G231" s="9">
        <v>236.4</v>
      </c>
      <c r="H231" s="964">
        <v>253.7</v>
      </c>
      <c r="I231" s="9">
        <v>265.2</v>
      </c>
      <c r="J231" s="964">
        <v>276.8</v>
      </c>
      <c r="K231" s="9">
        <v>291.10000000000002</v>
      </c>
      <c r="L231" s="964">
        <v>302.60000000000002</v>
      </c>
      <c r="M231" s="9">
        <v>319.8</v>
      </c>
      <c r="N231" s="964">
        <v>337.2</v>
      </c>
      <c r="O231" s="9">
        <v>357.4</v>
      </c>
      <c r="P231" s="964">
        <v>360.3</v>
      </c>
      <c r="Q231" s="9">
        <v>394.9</v>
      </c>
      <c r="R231" s="964">
        <v>420.9</v>
      </c>
      <c r="S231" s="9">
        <v>433.8</v>
      </c>
      <c r="T231" s="964">
        <v>456.8</v>
      </c>
      <c r="U231" s="9">
        <v>469.9</v>
      </c>
      <c r="V231" s="964">
        <v>491.4</v>
      </c>
      <c r="W231" s="9">
        <v>502.9</v>
      </c>
      <c r="X231" s="964">
        <v>521.6</v>
      </c>
      <c r="Y231" s="9">
        <v>533</v>
      </c>
      <c r="Z231" s="964">
        <v>556.29999999999995</v>
      </c>
      <c r="AA231" s="9">
        <v>572.1</v>
      </c>
      <c r="AB231" s="964">
        <v>582.20000000000005</v>
      </c>
      <c r="AC231" s="9">
        <v>602.29999999999995</v>
      </c>
      <c r="AD231" s="964">
        <v>625.4</v>
      </c>
      <c r="AE231" s="9">
        <v>639.79999999999995</v>
      </c>
      <c r="AF231" s="964">
        <v>657.1</v>
      </c>
      <c r="AG231" s="9">
        <v>670</v>
      </c>
      <c r="AH231" s="974">
        <v>686.8</v>
      </c>
      <c r="AI231" s="9">
        <v>701.6</v>
      </c>
      <c r="AJ231" s="974">
        <v>718.3</v>
      </c>
      <c r="AK231" s="9">
        <v>737.8</v>
      </c>
      <c r="AL231" s="969">
        <v>754.5</v>
      </c>
      <c r="AM231" s="924">
        <v>769.4</v>
      </c>
      <c r="AN231" s="969">
        <v>786.1</v>
      </c>
      <c r="AO231" s="12">
        <v>802.6</v>
      </c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</row>
    <row r="232" spans="2:118" x14ac:dyDescent="0.3">
      <c r="B232" s="14" t="s">
        <v>192</v>
      </c>
      <c r="C232" s="627">
        <v>177.4</v>
      </c>
      <c r="D232" s="923">
        <v>196.1</v>
      </c>
      <c r="E232" s="9">
        <v>211.9</v>
      </c>
      <c r="F232" s="964">
        <v>229.2</v>
      </c>
      <c r="G232" s="9">
        <v>247.9</v>
      </c>
      <c r="H232" s="964">
        <v>265.2</v>
      </c>
      <c r="I232" s="9">
        <v>282.5</v>
      </c>
      <c r="J232" s="964">
        <v>295.3</v>
      </c>
      <c r="K232" s="9">
        <v>309.8</v>
      </c>
      <c r="L232" s="964">
        <v>324.2</v>
      </c>
      <c r="M232" s="9">
        <v>341.5</v>
      </c>
      <c r="N232" s="964">
        <v>360.3</v>
      </c>
      <c r="O232" s="9">
        <v>380.4</v>
      </c>
      <c r="P232" s="964">
        <v>383.4</v>
      </c>
      <c r="Q232" s="9">
        <v>422.3</v>
      </c>
      <c r="R232" s="964">
        <v>446.6</v>
      </c>
      <c r="S232" s="9">
        <v>461.1</v>
      </c>
      <c r="T232" s="964">
        <v>484.1</v>
      </c>
      <c r="U232" s="9">
        <v>500.1</v>
      </c>
      <c r="V232" s="964">
        <v>521.6</v>
      </c>
      <c r="W232" s="9">
        <v>534.70000000000005</v>
      </c>
      <c r="X232" s="964">
        <v>554.9</v>
      </c>
      <c r="Y232" s="9">
        <v>566.29999999999995</v>
      </c>
      <c r="Z232" s="964">
        <v>590.70000000000005</v>
      </c>
      <c r="AA232" s="9">
        <v>608.1</v>
      </c>
      <c r="AB232" s="964">
        <v>619.5</v>
      </c>
      <c r="AC232" s="9">
        <v>641.29999999999995</v>
      </c>
      <c r="AD232" s="964">
        <v>665.8</v>
      </c>
      <c r="AE232" s="9">
        <v>680.1</v>
      </c>
      <c r="AF232" s="964">
        <v>701.6</v>
      </c>
      <c r="AG232" s="9">
        <v>713.3</v>
      </c>
      <c r="AH232" s="974">
        <v>731.1</v>
      </c>
      <c r="AI232" s="9">
        <v>744.9</v>
      </c>
      <c r="AJ232" s="974">
        <v>762.6</v>
      </c>
      <c r="AK232" s="9">
        <v>783.9</v>
      </c>
      <c r="AL232" s="969">
        <v>801.8</v>
      </c>
      <c r="AM232" s="924">
        <v>817.1</v>
      </c>
      <c r="AN232" s="969">
        <v>834.8</v>
      </c>
      <c r="AO232" s="12">
        <v>857.3</v>
      </c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</row>
    <row r="233" spans="2:118" x14ac:dyDescent="0.3">
      <c r="B233" s="14" t="s">
        <v>193</v>
      </c>
      <c r="C233" s="627">
        <v>184.6</v>
      </c>
      <c r="D233" s="923">
        <v>203.3</v>
      </c>
      <c r="E233" s="9">
        <v>222</v>
      </c>
      <c r="F233" s="964">
        <v>240.6</v>
      </c>
      <c r="G233" s="9">
        <v>258</v>
      </c>
      <c r="H233" s="964">
        <v>276.8</v>
      </c>
      <c r="I233" s="9">
        <v>295.3</v>
      </c>
      <c r="J233" s="964">
        <v>314.3</v>
      </c>
      <c r="K233" s="9">
        <v>328.6</v>
      </c>
      <c r="L233" s="964">
        <v>344.4</v>
      </c>
      <c r="M233" s="9">
        <v>363.2</v>
      </c>
      <c r="N233" s="964">
        <v>381.8</v>
      </c>
      <c r="O233" s="9">
        <v>403.6</v>
      </c>
      <c r="P233" s="964">
        <v>407.9</v>
      </c>
      <c r="Q233" s="9">
        <v>446.6</v>
      </c>
      <c r="R233" s="964">
        <v>474.1</v>
      </c>
      <c r="S233" s="9">
        <v>488.5</v>
      </c>
      <c r="T233" s="964">
        <v>514.4</v>
      </c>
      <c r="U233" s="9">
        <v>531.79999999999995</v>
      </c>
      <c r="V233" s="964">
        <v>553.29999999999995</v>
      </c>
      <c r="W233" s="9">
        <v>566.29999999999995</v>
      </c>
      <c r="X233" s="964">
        <v>588</v>
      </c>
      <c r="Y233" s="9">
        <v>602.29999999999995</v>
      </c>
      <c r="Z233" s="964">
        <v>628.4</v>
      </c>
      <c r="AA233" s="9">
        <v>648.29999999999995</v>
      </c>
      <c r="AB233" s="964">
        <v>659.9</v>
      </c>
      <c r="AC233" s="9">
        <v>680.1</v>
      </c>
      <c r="AD233" s="964">
        <v>707.6</v>
      </c>
      <c r="AE233" s="9">
        <v>723.4</v>
      </c>
      <c r="AF233" s="964">
        <v>744.9</v>
      </c>
      <c r="AG233" s="9">
        <v>756.5</v>
      </c>
      <c r="AH233" s="974">
        <v>775.4</v>
      </c>
      <c r="AI233" s="9">
        <v>791</v>
      </c>
      <c r="AJ233" s="974">
        <v>809.9</v>
      </c>
      <c r="AK233" s="9">
        <v>833</v>
      </c>
      <c r="AL233" s="969">
        <v>851.9</v>
      </c>
      <c r="AM233" s="924">
        <v>866.1</v>
      </c>
      <c r="AN233" s="969">
        <v>885</v>
      </c>
      <c r="AO233" s="12">
        <v>909.2</v>
      </c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</row>
    <row r="234" spans="2:118" x14ac:dyDescent="0.3">
      <c r="B234" s="14" t="s">
        <v>194</v>
      </c>
      <c r="C234" s="627">
        <v>191.8</v>
      </c>
      <c r="D234" s="923">
        <v>211.9</v>
      </c>
      <c r="E234" s="9">
        <v>232.2</v>
      </c>
      <c r="F234" s="964">
        <v>250.8</v>
      </c>
      <c r="G234" s="9">
        <v>271</v>
      </c>
      <c r="H234" s="964">
        <v>291.10000000000002</v>
      </c>
      <c r="I234" s="9">
        <v>309.8</v>
      </c>
      <c r="J234" s="964">
        <v>328.6</v>
      </c>
      <c r="K234" s="9">
        <v>348.8</v>
      </c>
      <c r="L234" s="964">
        <v>364.6</v>
      </c>
      <c r="M234" s="9">
        <v>386.3</v>
      </c>
      <c r="N234" s="964">
        <v>406.3</v>
      </c>
      <c r="O234" s="9">
        <v>426.6</v>
      </c>
      <c r="P234" s="964">
        <v>430.8</v>
      </c>
      <c r="Q234" s="9">
        <v>474.1</v>
      </c>
      <c r="R234" s="964">
        <v>501.6</v>
      </c>
      <c r="S234" s="9">
        <v>517.29999999999995</v>
      </c>
      <c r="T234" s="964">
        <v>543.29999999999995</v>
      </c>
      <c r="U234" s="9">
        <v>563.4</v>
      </c>
      <c r="V234" s="964">
        <v>586.4</v>
      </c>
      <c r="W234" s="9">
        <v>600.9</v>
      </c>
      <c r="X234" s="964">
        <v>622.5</v>
      </c>
      <c r="Y234" s="9">
        <v>637</v>
      </c>
      <c r="Z234" s="964">
        <v>665.8</v>
      </c>
      <c r="AA234" s="9">
        <v>684.3</v>
      </c>
      <c r="AB234" s="964">
        <v>696.1</v>
      </c>
      <c r="AC234" s="9">
        <v>720.4</v>
      </c>
      <c r="AD234" s="964">
        <v>746.4</v>
      </c>
      <c r="AE234" s="9">
        <v>763.6</v>
      </c>
      <c r="AF234" s="964">
        <v>788.2</v>
      </c>
      <c r="AG234" s="9">
        <v>799.6</v>
      </c>
      <c r="AH234" s="974">
        <v>819.6</v>
      </c>
      <c r="AI234" s="9">
        <v>835.6</v>
      </c>
      <c r="AJ234" s="974">
        <v>855.5</v>
      </c>
      <c r="AK234" s="9">
        <v>880.4</v>
      </c>
      <c r="AL234" s="969">
        <v>900.4</v>
      </c>
      <c r="AM234" s="924">
        <v>921.4</v>
      </c>
      <c r="AN234" s="969">
        <v>941.4</v>
      </c>
      <c r="AO234" s="12">
        <v>959.8</v>
      </c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</row>
    <row r="235" spans="2:118" x14ac:dyDescent="0.3">
      <c r="B235" s="14" t="s">
        <v>195</v>
      </c>
      <c r="C235" s="627">
        <v>200.3</v>
      </c>
      <c r="D235" s="923">
        <v>220.6</v>
      </c>
      <c r="E235" s="9">
        <v>240.6</v>
      </c>
      <c r="F235" s="964">
        <v>263.89999999999998</v>
      </c>
      <c r="G235" s="9">
        <v>282.5</v>
      </c>
      <c r="H235" s="964">
        <v>302.60000000000002</v>
      </c>
      <c r="I235" s="9">
        <v>324.2</v>
      </c>
      <c r="J235" s="964">
        <v>344.4</v>
      </c>
      <c r="K235" s="9">
        <v>364.6</v>
      </c>
      <c r="L235" s="964">
        <v>387.7</v>
      </c>
      <c r="M235" s="9">
        <v>407.9</v>
      </c>
      <c r="N235" s="964">
        <v>426.6</v>
      </c>
      <c r="O235" s="9">
        <v>452.6</v>
      </c>
      <c r="P235" s="964">
        <v>456.8</v>
      </c>
      <c r="Q235" s="9">
        <v>500.1</v>
      </c>
      <c r="R235" s="964">
        <v>528.79999999999995</v>
      </c>
      <c r="S235" s="9">
        <v>547.5</v>
      </c>
      <c r="T235" s="964">
        <v>573.6</v>
      </c>
      <c r="U235" s="9">
        <v>595.1</v>
      </c>
      <c r="V235" s="964">
        <v>616.9</v>
      </c>
      <c r="W235" s="9">
        <v>632.6</v>
      </c>
      <c r="X235" s="964">
        <v>654.20000000000005</v>
      </c>
      <c r="Y235" s="9">
        <v>670</v>
      </c>
      <c r="Z235" s="964">
        <v>700.3</v>
      </c>
      <c r="AA235" s="9">
        <v>720.4</v>
      </c>
      <c r="AB235" s="964">
        <v>734.9</v>
      </c>
      <c r="AC235" s="9">
        <v>759.4</v>
      </c>
      <c r="AD235" s="964">
        <v>788.2</v>
      </c>
      <c r="AE235" s="9">
        <v>806.8</v>
      </c>
      <c r="AF235" s="964">
        <v>830.1</v>
      </c>
      <c r="AG235" s="9">
        <v>844.4</v>
      </c>
      <c r="AH235" s="974">
        <v>865.5</v>
      </c>
      <c r="AI235" s="9">
        <v>883.4</v>
      </c>
      <c r="AJ235" s="974">
        <v>904.4</v>
      </c>
      <c r="AK235" s="9">
        <v>929.4</v>
      </c>
      <c r="AL235" s="969">
        <v>950.5</v>
      </c>
      <c r="AM235" s="924">
        <v>966.9</v>
      </c>
      <c r="AN235" s="969">
        <v>987.9</v>
      </c>
      <c r="AO235" s="12">
        <v>1011.6</v>
      </c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</row>
    <row r="236" spans="2:118" x14ac:dyDescent="0.3">
      <c r="B236" s="14" t="s">
        <v>196</v>
      </c>
      <c r="C236" s="627">
        <v>209</v>
      </c>
      <c r="D236" s="923">
        <v>232.2</v>
      </c>
      <c r="E236" s="9">
        <v>253.7</v>
      </c>
      <c r="F236" s="964">
        <v>275.3</v>
      </c>
      <c r="G236" s="9">
        <v>298.3</v>
      </c>
      <c r="H236" s="964">
        <v>319.8</v>
      </c>
      <c r="I236" s="9">
        <v>341.5</v>
      </c>
      <c r="J236" s="964">
        <v>363.2</v>
      </c>
      <c r="K236" s="9">
        <v>386.3</v>
      </c>
      <c r="L236" s="964">
        <v>407.9</v>
      </c>
      <c r="M236" s="9">
        <v>429.4</v>
      </c>
      <c r="N236" s="964">
        <v>449.6</v>
      </c>
      <c r="O236" s="9">
        <v>477.1</v>
      </c>
      <c r="P236" s="964">
        <v>479.9</v>
      </c>
      <c r="Q236" s="9">
        <v>527.5</v>
      </c>
      <c r="R236" s="964">
        <v>557.6</v>
      </c>
      <c r="S236" s="9">
        <v>575</v>
      </c>
      <c r="T236" s="964">
        <v>603.9</v>
      </c>
      <c r="U236" s="9">
        <v>625.4</v>
      </c>
      <c r="V236" s="964">
        <v>649.9</v>
      </c>
      <c r="W236" s="9">
        <v>667.2</v>
      </c>
      <c r="X236" s="964">
        <v>690.3</v>
      </c>
      <c r="Y236" s="9">
        <v>706</v>
      </c>
      <c r="Z236" s="964">
        <v>737.8</v>
      </c>
      <c r="AA236" s="9">
        <v>759.4</v>
      </c>
      <c r="AB236" s="964">
        <v>773.8</v>
      </c>
      <c r="AC236" s="9">
        <v>798.4</v>
      </c>
      <c r="AD236" s="964">
        <v>828.4</v>
      </c>
      <c r="AE236" s="9">
        <v>848.6</v>
      </c>
      <c r="AF236" s="964">
        <v>871.8</v>
      </c>
      <c r="AG236" s="9">
        <v>887.7</v>
      </c>
      <c r="AH236" s="974">
        <v>909.8</v>
      </c>
      <c r="AI236" s="9">
        <v>929.4</v>
      </c>
      <c r="AJ236" s="974">
        <v>951.4</v>
      </c>
      <c r="AK236" s="9">
        <v>977</v>
      </c>
      <c r="AL236" s="969">
        <v>999.2</v>
      </c>
      <c r="AM236" s="924">
        <v>1017.4</v>
      </c>
      <c r="AN236" s="969">
        <v>1039.5</v>
      </c>
      <c r="AO236" s="12">
        <v>1063.5</v>
      </c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</row>
    <row r="237" spans="2:118" x14ac:dyDescent="0.3">
      <c r="B237" s="14" t="s">
        <v>197</v>
      </c>
      <c r="C237" s="627">
        <v>222</v>
      </c>
      <c r="D237" s="923">
        <v>243.6</v>
      </c>
      <c r="E237" s="9">
        <v>268.2</v>
      </c>
      <c r="F237" s="964">
        <v>291.10000000000002</v>
      </c>
      <c r="G237" s="9">
        <v>312.7</v>
      </c>
      <c r="H237" s="964">
        <v>337.2</v>
      </c>
      <c r="I237" s="9">
        <v>360.3</v>
      </c>
      <c r="J237" s="964">
        <v>381.8</v>
      </c>
      <c r="K237" s="9">
        <v>406.3</v>
      </c>
      <c r="L237" s="964">
        <v>426.6</v>
      </c>
      <c r="M237" s="9">
        <v>449.6</v>
      </c>
      <c r="N237" s="964">
        <v>474.1</v>
      </c>
      <c r="O237" s="9">
        <v>500.1</v>
      </c>
      <c r="P237" s="964">
        <v>502.9</v>
      </c>
      <c r="Q237" s="9">
        <v>553.29999999999995</v>
      </c>
      <c r="R237" s="964">
        <v>586.4</v>
      </c>
      <c r="S237" s="9">
        <v>603.9</v>
      </c>
      <c r="T237" s="964">
        <v>634.1</v>
      </c>
      <c r="U237" s="9">
        <v>654.20000000000005</v>
      </c>
      <c r="V237" s="964">
        <v>680.1</v>
      </c>
      <c r="W237" s="9">
        <v>697.3</v>
      </c>
      <c r="X237" s="964">
        <v>723.4</v>
      </c>
      <c r="Y237" s="9">
        <v>740.7</v>
      </c>
      <c r="Z237" s="964">
        <v>773.8</v>
      </c>
      <c r="AA237" s="9">
        <v>795.4</v>
      </c>
      <c r="AB237" s="964">
        <v>811.3</v>
      </c>
      <c r="AC237" s="9">
        <v>837.2</v>
      </c>
      <c r="AD237" s="964">
        <v>867.4</v>
      </c>
      <c r="AE237" s="9">
        <v>889</v>
      </c>
      <c r="AF237" s="964">
        <v>916.4</v>
      </c>
      <c r="AG237" s="9">
        <v>932.4</v>
      </c>
      <c r="AH237" s="974">
        <v>955.6</v>
      </c>
      <c r="AI237" s="9">
        <v>974.1</v>
      </c>
      <c r="AJ237" s="974">
        <v>997.2</v>
      </c>
      <c r="AK237" s="9">
        <v>1024.4000000000001</v>
      </c>
      <c r="AL237" s="969">
        <v>1047.7</v>
      </c>
      <c r="AM237" s="924">
        <v>1067.7</v>
      </c>
      <c r="AN237" s="969">
        <v>1090.9000000000001</v>
      </c>
      <c r="AO237" s="12">
        <v>1119.5999999999999</v>
      </c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</row>
    <row r="238" spans="2:118" x14ac:dyDescent="0.3">
      <c r="B238" s="14" t="s">
        <v>198</v>
      </c>
      <c r="C238" s="627">
        <v>234.9</v>
      </c>
      <c r="D238" s="923">
        <v>259.39999999999998</v>
      </c>
      <c r="E238" s="9">
        <v>283.89999999999998</v>
      </c>
      <c r="F238" s="964">
        <v>307</v>
      </c>
      <c r="G238" s="9">
        <v>330.1</v>
      </c>
      <c r="H238" s="964">
        <v>357.4</v>
      </c>
      <c r="I238" s="9">
        <v>380.4</v>
      </c>
      <c r="J238" s="964">
        <v>403.6</v>
      </c>
      <c r="K238" s="9">
        <v>426.6</v>
      </c>
      <c r="L238" s="964">
        <v>452.6</v>
      </c>
      <c r="M238" s="9">
        <v>477.1</v>
      </c>
      <c r="N238" s="964">
        <v>500.1</v>
      </c>
      <c r="O238" s="9">
        <v>525.79999999999995</v>
      </c>
      <c r="P238" s="964">
        <v>528.79999999999995</v>
      </c>
      <c r="Q238" s="9">
        <v>579.4</v>
      </c>
      <c r="R238" s="964">
        <v>612.4</v>
      </c>
      <c r="S238" s="9">
        <v>632.6</v>
      </c>
      <c r="T238" s="964">
        <v>662.8</v>
      </c>
      <c r="U238" s="9">
        <v>686</v>
      </c>
      <c r="V238" s="964">
        <v>713.3</v>
      </c>
      <c r="W238" s="9">
        <v>730.5</v>
      </c>
      <c r="X238" s="964">
        <v>757.9</v>
      </c>
      <c r="Y238" s="9">
        <v>775.2</v>
      </c>
      <c r="Z238" s="964">
        <v>809.8</v>
      </c>
      <c r="AA238" s="9">
        <v>833</v>
      </c>
      <c r="AB238" s="964">
        <v>848.6</v>
      </c>
      <c r="AC238" s="9">
        <v>876.1</v>
      </c>
      <c r="AD238" s="964">
        <v>909.2</v>
      </c>
      <c r="AE238" s="9">
        <v>932.4</v>
      </c>
      <c r="AF238" s="964">
        <v>959.8</v>
      </c>
      <c r="AG238" s="9">
        <v>975.4</v>
      </c>
      <c r="AH238" s="974">
        <v>999.7</v>
      </c>
      <c r="AI238" s="9">
        <v>1020.1</v>
      </c>
      <c r="AJ238" s="974">
        <v>1044.4000000000001</v>
      </c>
      <c r="AK238" s="9">
        <v>1073.4000000000001</v>
      </c>
      <c r="AL238" s="969">
        <v>1097.8</v>
      </c>
      <c r="AM238" s="924">
        <v>1116.5999999999999</v>
      </c>
      <c r="AN238" s="969">
        <v>1140.9000000000001</v>
      </c>
      <c r="AO238" s="12">
        <v>1171.4000000000001</v>
      </c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</row>
    <row r="239" spans="2:118" x14ac:dyDescent="0.3">
      <c r="B239" s="14" t="s">
        <v>199</v>
      </c>
      <c r="C239" s="627">
        <v>239.4</v>
      </c>
      <c r="D239" s="923">
        <v>265.2</v>
      </c>
      <c r="E239" s="9">
        <v>288.2</v>
      </c>
      <c r="F239" s="964">
        <v>311.39999999999998</v>
      </c>
      <c r="G239" s="9">
        <v>335.9</v>
      </c>
      <c r="H239" s="964">
        <v>360.3</v>
      </c>
      <c r="I239" s="9">
        <v>383.4</v>
      </c>
      <c r="J239" s="964">
        <v>407.9</v>
      </c>
      <c r="K239" s="9">
        <v>430.8</v>
      </c>
      <c r="L239" s="964">
        <v>456.8</v>
      </c>
      <c r="M239" s="9">
        <v>479.9</v>
      </c>
      <c r="N239" s="964">
        <v>502.9</v>
      </c>
      <c r="O239" s="9">
        <v>528.79999999999995</v>
      </c>
      <c r="P239" s="964">
        <v>552</v>
      </c>
      <c r="Q239" s="9">
        <v>605.1</v>
      </c>
      <c r="R239" s="964">
        <v>639.79999999999995</v>
      </c>
      <c r="S239" s="9">
        <v>659.9</v>
      </c>
      <c r="T239" s="964">
        <v>691.6</v>
      </c>
      <c r="U239" s="9">
        <v>717.6</v>
      </c>
      <c r="V239" s="964">
        <v>744.9</v>
      </c>
      <c r="W239" s="9">
        <v>763.6</v>
      </c>
      <c r="X239" s="964">
        <v>791</v>
      </c>
      <c r="Y239" s="9">
        <v>809.8</v>
      </c>
      <c r="Z239" s="964">
        <v>845.8</v>
      </c>
      <c r="AA239" s="9">
        <v>870.4</v>
      </c>
      <c r="AB239" s="964">
        <v>886</v>
      </c>
      <c r="AC239" s="9">
        <v>916.4</v>
      </c>
      <c r="AD239" s="964">
        <v>950.9</v>
      </c>
      <c r="AE239" s="9">
        <v>972.6</v>
      </c>
      <c r="AF239" s="964">
        <v>1001.4</v>
      </c>
      <c r="AG239" s="9">
        <v>1017.4</v>
      </c>
      <c r="AH239" s="974">
        <v>1042.8</v>
      </c>
      <c r="AI239" s="9">
        <v>1066.0999999999999</v>
      </c>
      <c r="AJ239" s="974">
        <v>1091.5</v>
      </c>
      <c r="AK239" s="9">
        <v>1121.2</v>
      </c>
      <c r="AL239" s="969">
        <v>1146.5999999999999</v>
      </c>
      <c r="AM239" s="924">
        <v>1165.7</v>
      </c>
      <c r="AN239" s="969">
        <v>1191</v>
      </c>
      <c r="AO239" s="12">
        <v>1223.3</v>
      </c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</row>
    <row r="240" spans="2:118" x14ac:dyDescent="0.3">
      <c r="B240" s="14" t="s">
        <v>200</v>
      </c>
      <c r="C240" s="627">
        <v>265.2</v>
      </c>
      <c r="D240" s="923">
        <v>291.10000000000002</v>
      </c>
      <c r="E240" s="9">
        <v>317</v>
      </c>
      <c r="F240" s="964">
        <v>343.1</v>
      </c>
      <c r="G240" s="9">
        <v>370.3</v>
      </c>
      <c r="H240" s="964">
        <v>394.9</v>
      </c>
      <c r="I240" s="9">
        <v>422.3</v>
      </c>
      <c r="J240" s="964">
        <v>446.6</v>
      </c>
      <c r="K240" s="9">
        <v>474.1</v>
      </c>
      <c r="L240" s="964">
        <v>500.1</v>
      </c>
      <c r="M240" s="9">
        <v>527.5</v>
      </c>
      <c r="N240" s="964">
        <v>553.29999999999995</v>
      </c>
      <c r="O240" s="9">
        <v>579.4</v>
      </c>
      <c r="P240" s="964">
        <v>605.1</v>
      </c>
      <c r="Q240" s="9">
        <v>631.20000000000005</v>
      </c>
      <c r="R240" s="964">
        <v>667.2</v>
      </c>
      <c r="S240" s="9">
        <v>688.9</v>
      </c>
      <c r="T240" s="964">
        <v>721.8</v>
      </c>
      <c r="U240" s="9">
        <v>746.4</v>
      </c>
      <c r="V240" s="964">
        <v>776.6</v>
      </c>
      <c r="W240" s="9">
        <v>796.9</v>
      </c>
      <c r="X240" s="964">
        <v>825.8</v>
      </c>
      <c r="Y240" s="9">
        <v>844.4</v>
      </c>
      <c r="Z240" s="964">
        <v>881.8</v>
      </c>
      <c r="AA240" s="9">
        <v>906.3</v>
      </c>
      <c r="AB240" s="964">
        <v>923.7</v>
      </c>
      <c r="AC240" s="9">
        <v>955.3</v>
      </c>
      <c r="AD240" s="964">
        <v>991.4</v>
      </c>
      <c r="AE240" s="9">
        <v>1014.4</v>
      </c>
      <c r="AF240" s="964">
        <v>1043.2</v>
      </c>
      <c r="AG240" s="9">
        <v>1060.5999999999999</v>
      </c>
      <c r="AH240" s="974">
        <v>1087.0999999999999</v>
      </c>
      <c r="AI240" s="9">
        <v>1110.9000000000001</v>
      </c>
      <c r="AJ240" s="974">
        <v>1137.3</v>
      </c>
      <c r="AK240" s="9">
        <v>1168.5999999999999</v>
      </c>
      <c r="AL240" s="969">
        <v>1195.2</v>
      </c>
      <c r="AM240" s="924">
        <v>1216.0999999999999</v>
      </c>
      <c r="AN240" s="969">
        <v>1242.5</v>
      </c>
      <c r="AO240" s="12">
        <v>1273.7</v>
      </c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</row>
    <row r="241" spans="2:81" x14ac:dyDescent="0.3">
      <c r="B241" s="725" t="s">
        <v>201</v>
      </c>
      <c r="C241" s="921">
        <v>281.10000000000002</v>
      </c>
      <c r="D241" s="923">
        <v>308.39999999999998</v>
      </c>
      <c r="E241" s="964">
        <v>337.2</v>
      </c>
      <c r="F241" s="964">
        <v>363.2</v>
      </c>
      <c r="G241" s="964">
        <v>392</v>
      </c>
      <c r="H241" s="964">
        <v>420.9</v>
      </c>
      <c r="I241" s="964">
        <v>446.6</v>
      </c>
      <c r="J241" s="964">
        <v>474.1</v>
      </c>
      <c r="K241" s="964">
        <v>501.6</v>
      </c>
      <c r="L241" s="964">
        <v>528.79999999999995</v>
      </c>
      <c r="M241" s="964">
        <v>557.6</v>
      </c>
      <c r="N241" s="964">
        <v>586.4</v>
      </c>
      <c r="O241" s="964">
        <v>612.4</v>
      </c>
      <c r="P241" s="964">
        <v>639.79999999999995</v>
      </c>
      <c r="Q241" s="964">
        <v>667.2</v>
      </c>
      <c r="R241" s="974">
        <v>694.9</v>
      </c>
      <c r="S241" s="964">
        <v>717.5</v>
      </c>
      <c r="T241" s="974">
        <v>751.9</v>
      </c>
      <c r="U241" s="964">
        <v>777.4</v>
      </c>
      <c r="V241" s="974">
        <v>809.1</v>
      </c>
      <c r="W241" s="964">
        <v>830.1</v>
      </c>
      <c r="X241" s="974">
        <v>860.2</v>
      </c>
      <c r="Y241" s="964">
        <v>879.5</v>
      </c>
      <c r="Z241" s="974">
        <v>918.6</v>
      </c>
      <c r="AA241" s="964">
        <v>944.1</v>
      </c>
      <c r="AB241" s="974">
        <v>962.1</v>
      </c>
      <c r="AC241" s="964">
        <v>995.2</v>
      </c>
      <c r="AD241" s="974">
        <v>1032.7</v>
      </c>
      <c r="AE241" s="964">
        <v>1056.7</v>
      </c>
      <c r="AF241" s="974">
        <v>1086.7</v>
      </c>
      <c r="AG241" s="964">
        <v>1104.8</v>
      </c>
      <c r="AH241" s="974">
        <v>1132.4000000000001</v>
      </c>
      <c r="AI241" s="964">
        <v>1157.2</v>
      </c>
      <c r="AJ241" s="974">
        <v>1184.7</v>
      </c>
      <c r="AK241" s="964">
        <v>1217.4000000000001</v>
      </c>
      <c r="AL241" s="969">
        <v>1245.0999999999999</v>
      </c>
      <c r="AM241" s="924">
        <v>1266.8</v>
      </c>
      <c r="AN241" s="969">
        <v>1294.3</v>
      </c>
      <c r="AO241" s="922">
        <v>1326.7</v>
      </c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</row>
    <row r="242" spans="2:81" x14ac:dyDescent="0.3">
      <c r="B242" s="14" t="s">
        <v>202</v>
      </c>
      <c r="C242" s="627">
        <v>291.10000000000002</v>
      </c>
      <c r="D242" s="923">
        <v>319.8</v>
      </c>
      <c r="E242" s="9">
        <v>347.4</v>
      </c>
      <c r="F242" s="964">
        <v>376.2</v>
      </c>
      <c r="G242" s="9">
        <v>406.3</v>
      </c>
      <c r="H242" s="964">
        <v>433.8</v>
      </c>
      <c r="I242" s="9">
        <v>461.1</v>
      </c>
      <c r="J242" s="964">
        <v>488.5</v>
      </c>
      <c r="K242" s="9">
        <v>517.29999999999995</v>
      </c>
      <c r="L242" s="964">
        <v>547.5</v>
      </c>
      <c r="M242" s="9">
        <v>575</v>
      </c>
      <c r="N242" s="964">
        <v>603.9</v>
      </c>
      <c r="O242" s="9">
        <v>632.6</v>
      </c>
      <c r="P242" s="964">
        <v>659.9</v>
      </c>
      <c r="Q242" s="9">
        <v>688.9</v>
      </c>
      <c r="R242" s="974">
        <v>717.5</v>
      </c>
      <c r="S242" s="9">
        <v>744.9</v>
      </c>
      <c r="T242" s="964">
        <v>781</v>
      </c>
      <c r="U242" s="9">
        <v>809.8</v>
      </c>
      <c r="V242" s="974">
        <v>840.1</v>
      </c>
      <c r="W242" s="9">
        <v>863.1</v>
      </c>
      <c r="X242" s="974">
        <v>894.9</v>
      </c>
      <c r="Y242" s="9">
        <v>914.9</v>
      </c>
      <c r="Z242" s="974">
        <v>953.9</v>
      </c>
      <c r="AA242" s="9">
        <v>981.4</v>
      </c>
      <c r="AB242" s="974">
        <v>999.9</v>
      </c>
      <c r="AC242" s="9">
        <v>1034.5999999999999</v>
      </c>
      <c r="AD242" s="974">
        <v>1072</v>
      </c>
      <c r="AE242" s="9">
        <v>1097.9000000000001</v>
      </c>
      <c r="AF242" s="974">
        <v>1128.3</v>
      </c>
      <c r="AG242" s="9">
        <v>1148.5</v>
      </c>
      <c r="AH242" s="974">
        <v>1177.0999999999999</v>
      </c>
      <c r="AI242" s="9">
        <v>1200.4000000000001</v>
      </c>
      <c r="AJ242" s="974">
        <v>1228.9000000000001</v>
      </c>
      <c r="AK242" s="9">
        <v>1265.0999999999999</v>
      </c>
      <c r="AL242" s="969">
        <v>1293.9000000000001</v>
      </c>
      <c r="AM242" s="924">
        <v>1317</v>
      </c>
      <c r="AN242" s="969">
        <v>1345.6</v>
      </c>
      <c r="AO242" s="12">
        <v>1380.4</v>
      </c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</row>
    <row r="243" spans="2:81" x14ac:dyDescent="0.3">
      <c r="B243" s="725" t="s">
        <v>203</v>
      </c>
      <c r="C243" s="921">
        <v>307</v>
      </c>
      <c r="D243" s="923">
        <v>337.2</v>
      </c>
      <c r="E243" s="964">
        <v>364.6</v>
      </c>
      <c r="F243" s="964">
        <v>394.9</v>
      </c>
      <c r="G243" s="964">
        <v>425.1</v>
      </c>
      <c r="H243" s="964">
        <v>456.8</v>
      </c>
      <c r="I243" s="964">
        <v>484.1</v>
      </c>
      <c r="J243" s="964">
        <v>514.4</v>
      </c>
      <c r="K243" s="964">
        <v>543.29999999999995</v>
      </c>
      <c r="L243" s="964">
        <v>573.6</v>
      </c>
      <c r="M243" s="964">
        <v>603.9</v>
      </c>
      <c r="N243" s="964">
        <v>634.1</v>
      </c>
      <c r="O243" s="964">
        <v>662.8</v>
      </c>
      <c r="P243" s="964">
        <v>691.6</v>
      </c>
      <c r="Q243" s="964">
        <v>721.8</v>
      </c>
      <c r="R243" s="974">
        <v>751.9</v>
      </c>
      <c r="S243" s="964">
        <v>781</v>
      </c>
      <c r="T243" s="974">
        <v>811.1</v>
      </c>
      <c r="U243" s="964">
        <v>841</v>
      </c>
      <c r="V243" s="974">
        <v>872.4</v>
      </c>
      <c r="W243" s="964">
        <v>896.3</v>
      </c>
      <c r="X243" s="974">
        <v>929.3</v>
      </c>
      <c r="Y243" s="964">
        <v>950.1</v>
      </c>
      <c r="Z243" s="974">
        <v>965.9</v>
      </c>
      <c r="AA243" s="964">
        <v>1019.1</v>
      </c>
      <c r="AB243" s="974">
        <v>1038.3</v>
      </c>
      <c r="AC243" s="964">
        <v>1074.5</v>
      </c>
      <c r="AD243" s="974">
        <v>1113.3</v>
      </c>
      <c r="AE243" s="964">
        <v>1140.0999999999999</v>
      </c>
      <c r="AF243" s="974">
        <v>1171.5999999999999</v>
      </c>
      <c r="AG243" s="964">
        <v>1192.5</v>
      </c>
      <c r="AH243" s="974">
        <v>1222.4000000000001</v>
      </c>
      <c r="AI243" s="964">
        <v>1246.5</v>
      </c>
      <c r="AJ243" s="974">
        <v>1276.2</v>
      </c>
      <c r="AK243" s="964">
        <v>1313.8</v>
      </c>
      <c r="AL243" s="969">
        <v>1343.6</v>
      </c>
      <c r="AM243" s="924">
        <v>1367.6</v>
      </c>
      <c r="AN243" s="969">
        <v>1397.3</v>
      </c>
      <c r="AO243" s="922">
        <v>1433.5</v>
      </c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</row>
    <row r="244" spans="2:81" x14ac:dyDescent="0.3">
      <c r="B244" s="725" t="s">
        <v>204</v>
      </c>
      <c r="C244" s="921">
        <v>317</v>
      </c>
      <c r="D244" s="923">
        <v>347.4</v>
      </c>
      <c r="E244" s="964">
        <v>379.1</v>
      </c>
      <c r="F244" s="964">
        <v>410.6</v>
      </c>
      <c r="G244" s="964">
        <v>441</v>
      </c>
      <c r="H244" s="964">
        <v>469.9</v>
      </c>
      <c r="I244" s="964">
        <v>500.1</v>
      </c>
      <c r="J244" s="964">
        <v>531.79999999999995</v>
      </c>
      <c r="K244" s="964">
        <v>563.4</v>
      </c>
      <c r="L244" s="964">
        <v>595.1</v>
      </c>
      <c r="M244" s="964">
        <v>625.4</v>
      </c>
      <c r="N244" s="964">
        <v>654.20000000000005</v>
      </c>
      <c r="O244" s="964">
        <v>686</v>
      </c>
      <c r="P244" s="964">
        <v>717.6</v>
      </c>
      <c r="Q244" s="964">
        <v>746.4</v>
      </c>
      <c r="R244" s="974">
        <v>777.4</v>
      </c>
      <c r="S244" s="964">
        <v>809.8</v>
      </c>
      <c r="T244" s="974">
        <v>841</v>
      </c>
      <c r="U244" s="964">
        <v>872.4</v>
      </c>
      <c r="V244" s="974">
        <v>902.9</v>
      </c>
      <c r="W244" s="964">
        <v>933.7</v>
      </c>
      <c r="X244" s="974">
        <v>955.9</v>
      </c>
      <c r="Y244" s="964">
        <v>969.3</v>
      </c>
      <c r="Z244" s="974">
        <v>983.5</v>
      </c>
      <c r="AA244" s="964">
        <v>1029.7</v>
      </c>
      <c r="AB244" s="974">
        <v>1076.5</v>
      </c>
      <c r="AC244" s="964">
        <v>1093</v>
      </c>
      <c r="AD244" s="974">
        <v>1123</v>
      </c>
      <c r="AE244" s="964">
        <v>1186.9000000000001</v>
      </c>
      <c r="AF244" s="974">
        <v>1244.9000000000001</v>
      </c>
      <c r="AG244" s="964">
        <v>1252.2</v>
      </c>
      <c r="AH244" s="974">
        <v>1264.0999999999999</v>
      </c>
      <c r="AI244" s="964">
        <v>1272.4000000000001</v>
      </c>
      <c r="AJ244" s="974">
        <v>1304.8</v>
      </c>
      <c r="AK244" s="964">
        <v>1368.8</v>
      </c>
      <c r="AL244" s="969">
        <v>1399.9</v>
      </c>
      <c r="AM244" s="924">
        <v>1416.5</v>
      </c>
      <c r="AN244" s="969">
        <v>1447.2</v>
      </c>
      <c r="AO244" s="922">
        <v>1492.8</v>
      </c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</row>
    <row r="245" spans="2:81" x14ac:dyDescent="0.3">
      <c r="B245" s="725" t="s">
        <v>205</v>
      </c>
      <c r="C245" s="921">
        <v>328.6</v>
      </c>
      <c r="D245" s="923">
        <v>361.7</v>
      </c>
      <c r="E245" s="964">
        <v>393.5</v>
      </c>
      <c r="F245" s="964">
        <v>426.6</v>
      </c>
      <c r="G245" s="964">
        <v>458.4</v>
      </c>
      <c r="H245" s="964">
        <v>491.4</v>
      </c>
      <c r="I245" s="964">
        <v>521.6</v>
      </c>
      <c r="J245" s="964">
        <v>553.29999999999995</v>
      </c>
      <c r="K245" s="964">
        <v>586.4</v>
      </c>
      <c r="L245" s="964">
        <v>616.9</v>
      </c>
      <c r="M245" s="964">
        <v>649.9</v>
      </c>
      <c r="N245" s="964">
        <v>680.1</v>
      </c>
      <c r="O245" s="964">
        <v>713.3</v>
      </c>
      <c r="P245" s="964">
        <v>744.9</v>
      </c>
      <c r="Q245" s="964">
        <v>776.6</v>
      </c>
      <c r="R245" s="974">
        <v>809.1</v>
      </c>
      <c r="S245" s="964">
        <v>840.1</v>
      </c>
      <c r="T245" s="974">
        <v>872.4</v>
      </c>
      <c r="U245" s="964">
        <v>902.9</v>
      </c>
      <c r="V245" s="974">
        <v>935.1</v>
      </c>
      <c r="W245" s="964">
        <v>967.1</v>
      </c>
      <c r="X245" s="974">
        <v>990.1</v>
      </c>
      <c r="Y245" s="964">
        <v>1004.8</v>
      </c>
      <c r="Z245" s="974">
        <v>1018.7</v>
      </c>
      <c r="AA245" s="964">
        <v>1047.4000000000001</v>
      </c>
      <c r="AB245" s="974">
        <v>1082.8</v>
      </c>
      <c r="AC245" s="964">
        <v>1114.9000000000001</v>
      </c>
      <c r="AD245" s="974">
        <v>1136.9000000000001</v>
      </c>
      <c r="AE245" s="964">
        <v>1210.5999999999999</v>
      </c>
      <c r="AF245" s="974">
        <v>1246.4000000000001</v>
      </c>
      <c r="AG245" s="964">
        <v>1258.5</v>
      </c>
      <c r="AH245" s="974">
        <v>1289.0999999999999</v>
      </c>
      <c r="AI245" s="964">
        <v>1307.8</v>
      </c>
      <c r="AJ245" s="974">
        <v>1322.2</v>
      </c>
      <c r="AK245" s="964">
        <v>1417.6</v>
      </c>
      <c r="AL245" s="969">
        <v>1449.8</v>
      </c>
      <c r="AM245" s="924">
        <v>1467</v>
      </c>
      <c r="AN245" s="969">
        <v>1498.9</v>
      </c>
      <c r="AO245" s="922">
        <v>1546</v>
      </c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</row>
    <row r="246" spans="2:81" x14ac:dyDescent="0.3">
      <c r="B246" s="14" t="s">
        <v>298</v>
      </c>
      <c r="C246" s="627">
        <v>338.7</v>
      </c>
      <c r="D246" s="923">
        <v>371.9</v>
      </c>
      <c r="E246" s="9">
        <v>403.6</v>
      </c>
      <c r="F246" s="964">
        <v>438.1</v>
      </c>
      <c r="G246" s="9">
        <v>468.2</v>
      </c>
      <c r="H246" s="964">
        <v>502.9</v>
      </c>
      <c r="I246" s="9">
        <v>534.70000000000005</v>
      </c>
      <c r="J246" s="964">
        <v>566.29999999999995</v>
      </c>
      <c r="K246" s="9">
        <v>600.9</v>
      </c>
      <c r="L246" s="964">
        <v>632.6</v>
      </c>
      <c r="M246" s="9">
        <v>667.2</v>
      </c>
      <c r="N246" s="964">
        <v>697.3</v>
      </c>
      <c r="O246" s="9">
        <v>730.5</v>
      </c>
      <c r="P246" s="964">
        <v>763.6</v>
      </c>
      <c r="Q246" s="9">
        <v>796.9</v>
      </c>
      <c r="R246" s="974">
        <v>830.1</v>
      </c>
      <c r="S246" s="9">
        <v>863.1</v>
      </c>
      <c r="T246" s="974">
        <v>896.3</v>
      </c>
      <c r="U246" s="9">
        <v>933.7</v>
      </c>
      <c r="V246" s="974">
        <v>967.1</v>
      </c>
      <c r="W246" s="9">
        <v>992.8</v>
      </c>
      <c r="X246" s="974">
        <v>1053.3</v>
      </c>
      <c r="Y246" s="9">
        <v>1082.5</v>
      </c>
      <c r="Z246" s="974">
        <v>1099.4000000000001</v>
      </c>
      <c r="AA246" s="9">
        <v>1132.5999999999999</v>
      </c>
      <c r="AB246" s="974">
        <v>1151.2</v>
      </c>
      <c r="AC246" s="9">
        <v>1191.5999999999999</v>
      </c>
      <c r="AD246" s="974">
        <v>1233.3</v>
      </c>
      <c r="AE246" s="9">
        <v>1263.5999999999999</v>
      </c>
      <c r="AF246" s="974">
        <v>1301.2</v>
      </c>
      <c r="AG246" s="9">
        <v>1322.7</v>
      </c>
      <c r="AH246" s="974">
        <v>1355.8</v>
      </c>
      <c r="AI246" s="9">
        <v>1383.2</v>
      </c>
      <c r="AJ246" s="974">
        <v>1416</v>
      </c>
      <c r="AK246" s="9">
        <v>1456.7</v>
      </c>
      <c r="AL246" s="969">
        <v>1489.8</v>
      </c>
      <c r="AM246" s="924">
        <v>1515.6</v>
      </c>
      <c r="AN246" s="969">
        <v>1548.6</v>
      </c>
      <c r="AO246" s="12">
        <v>1590.7</v>
      </c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</row>
    <row r="247" spans="2:81" x14ac:dyDescent="0.3">
      <c r="B247" s="725" t="s">
        <v>299</v>
      </c>
      <c r="C247" s="921">
        <v>351.6</v>
      </c>
      <c r="D247" s="923">
        <v>386.3</v>
      </c>
      <c r="E247" s="964">
        <v>417.9</v>
      </c>
      <c r="F247" s="964">
        <v>455.4</v>
      </c>
      <c r="G247" s="964">
        <v>485.6</v>
      </c>
      <c r="H247" s="964">
        <v>521.6</v>
      </c>
      <c r="I247" s="964">
        <v>554.9</v>
      </c>
      <c r="J247" s="964">
        <v>588</v>
      </c>
      <c r="K247" s="964">
        <v>622.5</v>
      </c>
      <c r="L247" s="964">
        <v>654.20000000000005</v>
      </c>
      <c r="M247" s="964">
        <v>690.3</v>
      </c>
      <c r="N247" s="964">
        <v>723.4</v>
      </c>
      <c r="O247" s="964">
        <v>757.9</v>
      </c>
      <c r="P247" s="964">
        <v>791</v>
      </c>
      <c r="Q247" s="964">
        <v>825.8</v>
      </c>
      <c r="R247" s="974">
        <v>860.2</v>
      </c>
      <c r="S247" s="964">
        <v>894.9</v>
      </c>
      <c r="T247" s="974">
        <v>929.3</v>
      </c>
      <c r="U247" s="964">
        <v>955.9</v>
      </c>
      <c r="V247" s="974">
        <v>990.1</v>
      </c>
      <c r="W247" s="964">
        <v>1053.3</v>
      </c>
      <c r="X247" s="974">
        <v>1088.4000000000001</v>
      </c>
      <c r="Y247" s="964">
        <v>1094.4000000000001</v>
      </c>
      <c r="Z247" s="974">
        <v>1136.0999999999999</v>
      </c>
      <c r="AA247" s="964">
        <v>1170.4000000000001</v>
      </c>
      <c r="AB247" s="974">
        <v>1189.7</v>
      </c>
      <c r="AC247" s="964">
        <v>1231.3</v>
      </c>
      <c r="AD247" s="974">
        <v>1274.5</v>
      </c>
      <c r="AE247" s="964">
        <v>1305.7</v>
      </c>
      <c r="AF247" s="974">
        <v>1344.6</v>
      </c>
      <c r="AG247" s="964">
        <v>1366.8</v>
      </c>
      <c r="AH247" s="974">
        <v>1401</v>
      </c>
      <c r="AI247" s="964">
        <v>1429.2</v>
      </c>
      <c r="AJ247" s="974">
        <v>1463.3</v>
      </c>
      <c r="AK247" s="964">
        <v>1505.2</v>
      </c>
      <c r="AL247" s="969">
        <v>1539.4</v>
      </c>
      <c r="AM247" s="924">
        <v>1566.2</v>
      </c>
      <c r="AN247" s="969">
        <v>1600.2</v>
      </c>
      <c r="AO247" s="922">
        <v>1643.8</v>
      </c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</row>
    <row r="248" spans="2:81" x14ac:dyDescent="0.3">
      <c r="B248" s="725" t="s">
        <v>300</v>
      </c>
      <c r="C248" s="921">
        <v>358.9</v>
      </c>
      <c r="D248" s="923">
        <v>393.5</v>
      </c>
      <c r="E248" s="964">
        <v>428.1</v>
      </c>
      <c r="F248" s="964">
        <v>464</v>
      </c>
      <c r="G248" s="964">
        <v>497.1</v>
      </c>
      <c r="H248" s="964">
        <v>533</v>
      </c>
      <c r="I248" s="964">
        <v>566.29999999999995</v>
      </c>
      <c r="J248" s="964">
        <v>602.29999999999995</v>
      </c>
      <c r="K248" s="964">
        <v>637</v>
      </c>
      <c r="L248" s="964">
        <v>670</v>
      </c>
      <c r="M248" s="964">
        <v>706</v>
      </c>
      <c r="N248" s="964">
        <v>740.7</v>
      </c>
      <c r="O248" s="964">
        <v>775.2</v>
      </c>
      <c r="P248" s="964">
        <v>809.8</v>
      </c>
      <c r="Q248" s="964">
        <v>844.4</v>
      </c>
      <c r="R248" s="974">
        <v>879.5</v>
      </c>
      <c r="S248" s="964">
        <v>914.9</v>
      </c>
      <c r="T248" s="974">
        <v>950.1</v>
      </c>
      <c r="U248" s="964">
        <v>969.3</v>
      </c>
      <c r="V248" s="974">
        <v>1004.8</v>
      </c>
      <c r="W248" s="964">
        <v>1082.5</v>
      </c>
      <c r="X248" s="974">
        <v>1094.4000000000001</v>
      </c>
      <c r="Y248" s="964">
        <v>1108.3</v>
      </c>
      <c r="Z248" s="974">
        <v>1149.9000000000001</v>
      </c>
      <c r="AA248" s="964">
        <v>1186.0999999999999</v>
      </c>
      <c r="AB248" s="974">
        <v>1226.5999999999999</v>
      </c>
      <c r="AC248" s="964">
        <v>1260.5999999999999</v>
      </c>
      <c r="AD248" s="974">
        <v>1288.3</v>
      </c>
      <c r="AE248" s="964">
        <v>1313.6</v>
      </c>
      <c r="AF248" s="974">
        <v>1366.6</v>
      </c>
      <c r="AG248" s="964">
        <v>1402</v>
      </c>
      <c r="AH248" s="974">
        <v>1437.1</v>
      </c>
      <c r="AI248" s="964">
        <v>1443.2</v>
      </c>
      <c r="AJ248" s="974">
        <v>1478.2</v>
      </c>
      <c r="AK248" s="964">
        <v>1541.7</v>
      </c>
      <c r="AL248" s="969">
        <v>1576.7</v>
      </c>
      <c r="AM248" s="924">
        <v>1583.2</v>
      </c>
      <c r="AN248" s="969">
        <v>1610.8</v>
      </c>
      <c r="AO248" s="922">
        <v>1682.9</v>
      </c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</row>
    <row r="249" spans="2:81" x14ac:dyDescent="0.3">
      <c r="B249" s="725" t="s">
        <v>301</v>
      </c>
      <c r="C249" s="921">
        <v>374.6</v>
      </c>
      <c r="D249" s="923">
        <v>410.6</v>
      </c>
      <c r="E249" s="964">
        <v>446.6</v>
      </c>
      <c r="F249" s="964">
        <v>484.1</v>
      </c>
      <c r="G249" s="964">
        <v>520.20000000000005</v>
      </c>
      <c r="H249" s="964">
        <v>556.29999999999995</v>
      </c>
      <c r="I249" s="964">
        <v>590.70000000000005</v>
      </c>
      <c r="J249" s="964">
        <v>628.4</v>
      </c>
      <c r="K249" s="964">
        <v>665.8</v>
      </c>
      <c r="L249" s="964">
        <v>700.3</v>
      </c>
      <c r="M249" s="964">
        <v>737.8</v>
      </c>
      <c r="N249" s="964">
        <v>773.8</v>
      </c>
      <c r="O249" s="964">
        <v>809.8</v>
      </c>
      <c r="P249" s="964">
        <v>845.8</v>
      </c>
      <c r="Q249" s="964">
        <v>881.8</v>
      </c>
      <c r="R249" s="974">
        <v>918.6</v>
      </c>
      <c r="S249" s="964">
        <v>953.9</v>
      </c>
      <c r="T249" s="974">
        <v>965.9</v>
      </c>
      <c r="U249" s="964">
        <v>983.5</v>
      </c>
      <c r="V249" s="974">
        <v>1018.7</v>
      </c>
      <c r="W249" s="964">
        <v>1099.4000000000001</v>
      </c>
      <c r="X249" s="974">
        <v>1136.0999999999999</v>
      </c>
      <c r="Y249" s="964">
        <v>1149.9000000000001</v>
      </c>
      <c r="Z249" s="974">
        <v>1185.8</v>
      </c>
      <c r="AA249" s="964">
        <v>1227</v>
      </c>
      <c r="AB249" s="974">
        <v>1264.9000000000001</v>
      </c>
      <c r="AC249" s="964">
        <v>1300.0999999999999</v>
      </c>
      <c r="AD249" s="974">
        <v>1328.6</v>
      </c>
      <c r="AE249" s="964">
        <v>1373.3</v>
      </c>
      <c r="AF249" s="974">
        <v>1409.3</v>
      </c>
      <c r="AG249" s="964">
        <v>1445.8</v>
      </c>
      <c r="AH249" s="974">
        <v>1482</v>
      </c>
      <c r="AI249" s="964">
        <v>1484.5</v>
      </c>
      <c r="AJ249" s="974">
        <v>1492</v>
      </c>
      <c r="AK249" s="964">
        <v>1589.8</v>
      </c>
      <c r="AL249" s="969">
        <v>1626</v>
      </c>
      <c r="AM249" s="924">
        <v>1630.4</v>
      </c>
      <c r="AN249" s="969">
        <v>1634.8</v>
      </c>
      <c r="AO249" s="922">
        <v>1735.6</v>
      </c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</row>
    <row r="250" spans="2:81" x14ac:dyDescent="0.3">
      <c r="B250" s="725" t="s">
        <v>302</v>
      </c>
      <c r="C250" s="921">
        <v>386.3</v>
      </c>
      <c r="D250" s="923">
        <v>423.7</v>
      </c>
      <c r="E250" s="964">
        <v>461.1</v>
      </c>
      <c r="F250" s="964">
        <v>498.6</v>
      </c>
      <c r="G250" s="964">
        <v>536</v>
      </c>
      <c r="H250" s="964">
        <v>572.1</v>
      </c>
      <c r="I250" s="964">
        <v>608.1</v>
      </c>
      <c r="J250" s="964">
        <v>648.29999999999995</v>
      </c>
      <c r="K250" s="964">
        <v>684.3</v>
      </c>
      <c r="L250" s="964">
        <v>720.4</v>
      </c>
      <c r="M250" s="964">
        <v>759.4</v>
      </c>
      <c r="N250" s="964">
        <v>795.4</v>
      </c>
      <c r="O250" s="964">
        <v>833</v>
      </c>
      <c r="P250" s="964">
        <v>870.4</v>
      </c>
      <c r="Q250" s="964">
        <v>906.3</v>
      </c>
      <c r="R250" s="974">
        <v>944.1</v>
      </c>
      <c r="S250" s="964">
        <v>981.4</v>
      </c>
      <c r="T250" s="974">
        <v>1019.1</v>
      </c>
      <c r="U250" s="964">
        <v>1029.7</v>
      </c>
      <c r="V250" s="974">
        <v>1047.4000000000001</v>
      </c>
      <c r="W250" s="964">
        <v>1132.5999999999999</v>
      </c>
      <c r="X250" s="974">
        <v>1170.4000000000001</v>
      </c>
      <c r="Y250" s="964">
        <v>1186.0999999999999</v>
      </c>
      <c r="Z250" s="974">
        <v>1227</v>
      </c>
      <c r="AA250" s="964">
        <v>1282.0999999999999</v>
      </c>
      <c r="AB250" s="974">
        <v>1319.1</v>
      </c>
      <c r="AC250" s="964">
        <v>1355.9</v>
      </c>
      <c r="AD250" s="974">
        <v>1431.4</v>
      </c>
      <c r="AE250" s="964">
        <v>1448.5</v>
      </c>
      <c r="AF250" s="974">
        <v>1469.4</v>
      </c>
      <c r="AG250" s="964">
        <v>1507.1</v>
      </c>
      <c r="AH250" s="974">
        <v>1524</v>
      </c>
      <c r="AI250" s="964">
        <v>1544.4</v>
      </c>
      <c r="AJ250" s="974">
        <v>1560.2</v>
      </c>
      <c r="AK250" s="964">
        <v>1656.9</v>
      </c>
      <c r="AL250" s="969">
        <v>1694.6</v>
      </c>
      <c r="AM250" s="924">
        <v>1696.5</v>
      </c>
      <c r="AN250" s="969">
        <v>1698.6</v>
      </c>
      <c r="AO250" s="922">
        <v>1806.8</v>
      </c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</row>
    <row r="251" spans="2:81" x14ac:dyDescent="0.3">
      <c r="B251" s="725" t="s">
        <v>303</v>
      </c>
      <c r="C251" s="921">
        <v>392</v>
      </c>
      <c r="D251" s="923">
        <v>429.4</v>
      </c>
      <c r="E251" s="964">
        <v>468.2</v>
      </c>
      <c r="F251" s="964">
        <v>505.9</v>
      </c>
      <c r="G251" s="964">
        <v>544.70000000000005</v>
      </c>
      <c r="H251" s="964">
        <v>582.20000000000005</v>
      </c>
      <c r="I251" s="964">
        <v>619.5</v>
      </c>
      <c r="J251" s="964">
        <v>659.9</v>
      </c>
      <c r="K251" s="964">
        <v>696.1</v>
      </c>
      <c r="L251" s="964">
        <v>734.9</v>
      </c>
      <c r="M251" s="964">
        <v>773.8</v>
      </c>
      <c r="N251" s="964">
        <v>811.3</v>
      </c>
      <c r="O251" s="964">
        <v>848.6</v>
      </c>
      <c r="P251" s="964">
        <v>886</v>
      </c>
      <c r="Q251" s="964">
        <v>923.7</v>
      </c>
      <c r="R251" s="974">
        <v>962.1</v>
      </c>
      <c r="S251" s="964">
        <v>999.9</v>
      </c>
      <c r="T251" s="974">
        <v>1038.3</v>
      </c>
      <c r="U251" s="964">
        <v>1076.5</v>
      </c>
      <c r="V251" s="974">
        <v>1082.8</v>
      </c>
      <c r="W251" s="964">
        <v>1151.2</v>
      </c>
      <c r="X251" s="974">
        <v>1189.7</v>
      </c>
      <c r="Y251" s="964">
        <v>1226.5999999999999</v>
      </c>
      <c r="Z251" s="974">
        <v>1264.9000000000001</v>
      </c>
      <c r="AA251" s="964">
        <v>1319.1</v>
      </c>
      <c r="AB251" s="974">
        <v>1357.8</v>
      </c>
      <c r="AC251" s="964">
        <v>1395.8</v>
      </c>
      <c r="AD251" s="974">
        <v>1473.5</v>
      </c>
      <c r="AE251" s="964">
        <v>1484</v>
      </c>
      <c r="AF251" s="974">
        <v>1512.6</v>
      </c>
      <c r="AG251" s="964">
        <v>1551.5</v>
      </c>
      <c r="AH251" s="974">
        <v>1590.2</v>
      </c>
      <c r="AI251" s="964">
        <v>1595.5</v>
      </c>
      <c r="AJ251" s="974">
        <v>1606.2</v>
      </c>
      <c r="AK251" s="964">
        <v>1705.7</v>
      </c>
      <c r="AL251" s="969">
        <v>1744.4</v>
      </c>
      <c r="AM251" s="924">
        <v>1746.4</v>
      </c>
      <c r="AN251" s="969">
        <v>1748.5</v>
      </c>
      <c r="AO251" s="922">
        <v>1860</v>
      </c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</row>
    <row r="252" spans="2:81" x14ac:dyDescent="0.3">
      <c r="B252" s="14" t="s">
        <v>304</v>
      </c>
      <c r="C252" s="627">
        <v>406.3</v>
      </c>
      <c r="D252" s="923">
        <v>443.9</v>
      </c>
      <c r="E252" s="9">
        <v>484.1</v>
      </c>
      <c r="F252" s="964">
        <v>523.1</v>
      </c>
      <c r="G252" s="9">
        <v>563.4</v>
      </c>
      <c r="H252" s="964">
        <v>602.29999999999995</v>
      </c>
      <c r="I252" s="9">
        <v>641.29999999999995</v>
      </c>
      <c r="J252" s="964">
        <v>680.1</v>
      </c>
      <c r="K252" s="9">
        <v>720.4</v>
      </c>
      <c r="L252" s="964">
        <v>759.4</v>
      </c>
      <c r="M252" s="9">
        <v>798.4</v>
      </c>
      <c r="N252" s="964">
        <v>837.2</v>
      </c>
      <c r="O252" s="9">
        <v>876.1</v>
      </c>
      <c r="P252" s="964">
        <v>916.4</v>
      </c>
      <c r="Q252" s="9">
        <v>955.3</v>
      </c>
      <c r="R252" s="974">
        <v>995.2</v>
      </c>
      <c r="S252" s="9">
        <v>1034.5999999999999</v>
      </c>
      <c r="T252" s="974">
        <v>1074.5</v>
      </c>
      <c r="U252" s="9">
        <v>1093</v>
      </c>
      <c r="V252" s="974">
        <v>1114.9000000000001</v>
      </c>
      <c r="W252" s="9">
        <v>1191.5999999999999</v>
      </c>
      <c r="X252" s="974">
        <v>1231.3</v>
      </c>
      <c r="Y252" s="9">
        <v>1260.5999999999999</v>
      </c>
      <c r="Z252" s="974">
        <v>1300.0999999999999</v>
      </c>
      <c r="AA252" s="9">
        <v>1355.9</v>
      </c>
      <c r="AB252" s="974">
        <v>1395.8</v>
      </c>
      <c r="AC252" s="9">
        <v>1426.3</v>
      </c>
      <c r="AD252" s="974">
        <v>1478.4</v>
      </c>
      <c r="AE252" s="9">
        <v>1514.4</v>
      </c>
      <c r="AF252" s="974">
        <v>1558.9</v>
      </c>
      <c r="AG252" s="9">
        <v>1584.9</v>
      </c>
      <c r="AH252" s="974">
        <v>1624.4</v>
      </c>
      <c r="AI252" s="9">
        <v>1656.9</v>
      </c>
      <c r="AJ252" s="974">
        <v>1696.3</v>
      </c>
      <c r="AK252" s="9">
        <v>1743.4</v>
      </c>
      <c r="AL252" s="969">
        <v>1783</v>
      </c>
      <c r="AM252" s="924">
        <v>1816.9</v>
      </c>
      <c r="AN252" s="969">
        <v>1856.4</v>
      </c>
      <c r="AO252" s="12">
        <v>1904.7</v>
      </c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</row>
    <row r="253" spans="2:81" x14ac:dyDescent="0.3">
      <c r="B253" s="725" t="s">
        <v>305</v>
      </c>
      <c r="C253" s="921">
        <v>422.3</v>
      </c>
      <c r="D253" s="923">
        <v>461.1</v>
      </c>
      <c r="E253" s="964">
        <v>502.9</v>
      </c>
      <c r="F253" s="964">
        <v>543.29999999999995</v>
      </c>
      <c r="G253" s="964">
        <v>583.6</v>
      </c>
      <c r="H253" s="964">
        <v>625.4</v>
      </c>
      <c r="I253" s="964">
        <v>665.8</v>
      </c>
      <c r="J253" s="964">
        <v>707.6</v>
      </c>
      <c r="K253" s="964">
        <v>746.4</v>
      </c>
      <c r="L253" s="964">
        <v>788.2</v>
      </c>
      <c r="M253" s="964">
        <v>828.4</v>
      </c>
      <c r="N253" s="964">
        <v>867.4</v>
      </c>
      <c r="O253" s="964">
        <v>909.2</v>
      </c>
      <c r="P253" s="964">
        <v>950.9</v>
      </c>
      <c r="Q253" s="964">
        <v>991.4</v>
      </c>
      <c r="R253" s="974">
        <v>1032.7</v>
      </c>
      <c r="S253" s="964">
        <v>1072</v>
      </c>
      <c r="T253" s="974">
        <v>1113.3</v>
      </c>
      <c r="U253" s="964">
        <v>1123</v>
      </c>
      <c r="V253" s="974">
        <v>1136.9000000000001</v>
      </c>
      <c r="W253" s="964">
        <v>1233.3</v>
      </c>
      <c r="X253" s="974">
        <v>1274.5</v>
      </c>
      <c r="Y253" s="964">
        <v>1288.3</v>
      </c>
      <c r="Z253" s="974">
        <v>1328.6</v>
      </c>
      <c r="AA253" s="964">
        <v>1431.4</v>
      </c>
      <c r="AB253" s="974">
        <v>1473.5</v>
      </c>
      <c r="AC253" s="964">
        <v>1478.4</v>
      </c>
      <c r="AD253" s="974">
        <v>1519.5</v>
      </c>
      <c r="AE253" s="964">
        <v>1556.4</v>
      </c>
      <c r="AF253" s="974">
        <v>1602.3</v>
      </c>
      <c r="AG253" s="964">
        <v>1628.8</v>
      </c>
      <c r="AH253" s="974">
        <v>1669.6</v>
      </c>
      <c r="AI253" s="964">
        <v>1702.9</v>
      </c>
      <c r="AJ253" s="974">
        <v>1743.5</v>
      </c>
      <c r="AK253" s="964">
        <v>1791.8</v>
      </c>
      <c r="AL253" s="969">
        <v>1832.5</v>
      </c>
      <c r="AM253" s="924">
        <v>1867.4</v>
      </c>
      <c r="AN253" s="969">
        <v>1908</v>
      </c>
      <c r="AO253" s="922">
        <v>1957.5</v>
      </c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</row>
    <row r="254" spans="2:81" x14ac:dyDescent="0.3">
      <c r="B254" s="725" t="s">
        <v>306</v>
      </c>
      <c r="C254" s="921">
        <v>430.8</v>
      </c>
      <c r="D254" s="923">
        <v>471.1</v>
      </c>
      <c r="E254" s="964">
        <v>515.9</v>
      </c>
      <c r="F254" s="964">
        <v>556.29999999999995</v>
      </c>
      <c r="G254" s="964">
        <v>599.6</v>
      </c>
      <c r="H254" s="964">
        <v>639.79999999999995</v>
      </c>
      <c r="I254" s="964">
        <v>680.1</v>
      </c>
      <c r="J254" s="964">
        <v>723.4</v>
      </c>
      <c r="K254" s="964">
        <v>763.6</v>
      </c>
      <c r="L254" s="964">
        <v>806.8</v>
      </c>
      <c r="M254" s="964">
        <v>848.6</v>
      </c>
      <c r="N254" s="964">
        <v>889</v>
      </c>
      <c r="O254" s="964">
        <v>932.4</v>
      </c>
      <c r="P254" s="964">
        <v>972.6</v>
      </c>
      <c r="Q254" s="964">
        <v>1014.4</v>
      </c>
      <c r="R254" s="974">
        <v>1056.7</v>
      </c>
      <c r="S254" s="964">
        <v>1097.9000000000001</v>
      </c>
      <c r="T254" s="974">
        <v>1140.0999999999999</v>
      </c>
      <c r="U254" s="964">
        <v>1186.9000000000001</v>
      </c>
      <c r="V254" s="974">
        <v>1210.5999999999999</v>
      </c>
      <c r="W254" s="964">
        <v>1263.5999999999999</v>
      </c>
      <c r="X254" s="974">
        <v>1305.7</v>
      </c>
      <c r="Y254" s="964">
        <v>1313.6</v>
      </c>
      <c r="Z254" s="974">
        <v>1373.3</v>
      </c>
      <c r="AA254" s="964">
        <v>1448.5</v>
      </c>
      <c r="AB254" s="974">
        <v>1484</v>
      </c>
      <c r="AC254" s="964">
        <v>1514.4</v>
      </c>
      <c r="AD254" s="974">
        <v>1556.4</v>
      </c>
      <c r="AE254" s="964">
        <v>1607.9</v>
      </c>
      <c r="AF254" s="974">
        <v>1640.9</v>
      </c>
      <c r="AG254" s="964">
        <v>1682.9</v>
      </c>
      <c r="AH254" s="974">
        <v>1724.9</v>
      </c>
      <c r="AI254" s="964">
        <v>1759.3</v>
      </c>
      <c r="AJ254" s="974">
        <v>1801.3</v>
      </c>
      <c r="AK254" s="964">
        <v>1851.3</v>
      </c>
      <c r="AL254" s="969">
        <v>1893.4</v>
      </c>
      <c r="AM254" s="924">
        <v>1926.4</v>
      </c>
      <c r="AN254" s="969">
        <v>1968.3</v>
      </c>
      <c r="AO254" s="922">
        <v>2018.6</v>
      </c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</row>
    <row r="255" spans="2:81" x14ac:dyDescent="0.3">
      <c r="B255" s="725" t="s">
        <v>307</v>
      </c>
      <c r="C255" s="921">
        <v>445.4</v>
      </c>
      <c r="D255" s="923">
        <v>487.1</v>
      </c>
      <c r="E255" s="964">
        <v>530.5</v>
      </c>
      <c r="F255" s="964">
        <v>572.1</v>
      </c>
      <c r="G255" s="964">
        <v>615.20000000000005</v>
      </c>
      <c r="H255" s="964">
        <v>657.1</v>
      </c>
      <c r="I255" s="964">
        <v>701.6</v>
      </c>
      <c r="J255" s="964">
        <v>744.9</v>
      </c>
      <c r="K255" s="964">
        <v>788.2</v>
      </c>
      <c r="L255" s="964">
        <v>830.1</v>
      </c>
      <c r="M255" s="964">
        <v>871.8</v>
      </c>
      <c r="N255" s="964">
        <v>916.4</v>
      </c>
      <c r="O255" s="964">
        <v>959.8</v>
      </c>
      <c r="P255" s="964">
        <v>1001.4</v>
      </c>
      <c r="Q255" s="964">
        <v>1043.2</v>
      </c>
      <c r="R255" s="974">
        <v>1086.7</v>
      </c>
      <c r="S255" s="964">
        <v>1128.3</v>
      </c>
      <c r="T255" s="974">
        <v>1171.5999999999999</v>
      </c>
      <c r="U255" s="964">
        <v>1244.9000000000001</v>
      </c>
      <c r="V255" s="974">
        <v>1246.4000000000001</v>
      </c>
      <c r="W255" s="964">
        <v>1301.2</v>
      </c>
      <c r="X255" s="974">
        <v>1344.6</v>
      </c>
      <c r="Y255" s="964">
        <v>1366.6</v>
      </c>
      <c r="Z255" s="974">
        <v>1409.3</v>
      </c>
      <c r="AA255" s="964">
        <v>1469.4</v>
      </c>
      <c r="AB255" s="974">
        <v>1512.6</v>
      </c>
      <c r="AC255" s="964">
        <v>1558.9</v>
      </c>
      <c r="AD255" s="974">
        <v>1602.3</v>
      </c>
      <c r="AE255" s="964">
        <v>1640.9</v>
      </c>
      <c r="AF255" s="974">
        <v>1684.1</v>
      </c>
      <c r="AG255" s="964">
        <v>1727.2</v>
      </c>
      <c r="AH255" s="974">
        <v>1770.4</v>
      </c>
      <c r="AI255" s="964">
        <v>1805.7</v>
      </c>
      <c r="AJ255" s="974">
        <v>1848.6</v>
      </c>
      <c r="AK255" s="964">
        <v>1900</v>
      </c>
      <c r="AL255" s="969">
        <v>1943.3</v>
      </c>
      <c r="AM255" s="924">
        <v>1977.1</v>
      </c>
      <c r="AN255" s="969">
        <v>2020</v>
      </c>
      <c r="AO255" s="922">
        <v>2071.6999999999998</v>
      </c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</row>
    <row r="256" spans="2:81" x14ac:dyDescent="0.3">
      <c r="B256" s="14" t="s">
        <v>308</v>
      </c>
      <c r="C256" s="627">
        <v>449.6</v>
      </c>
      <c r="D256" s="923">
        <v>494.4</v>
      </c>
      <c r="E256" s="9">
        <v>537.6</v>
      </c>
      <c r="F256" s="964">
        <v>582.20000000000005</v>
      </c>
      <c r="G256" s="9">
        <v>625.4</v>
      </c>
      <c r="H256" s="964">
        <v>670</v>
      </c>
      <c r="I256" s="9">
        <v>713.3</v>
      </c>
      <c r="J256" s="964">
        <v>756.5</v>
      </c>
      <c r="K256" s="9">
        <v>799.6</v>
      </c>
      <c r="L256" s="964">
        <v>844.4</v>
      </c>
      <c r="M256" s="9">
        <v>887.7</v>
      </c>
      <c r="N256" s="964">
        <v>932.4</v>
      </c>
      <c r="O256" s="9">
        <v>975.4</v>
      </c>
      <c r="P256" s="964">
        <v>1017.4</v>
      </c>
      <c r="Q256" s="9">
        <v>1060.5999999999999</v>
      </c>
      <c r="R256" s="974">
        <v>1104.8</v>
      </c>
      <c r="S256" s="9">
        <v>1148.5</v>
      </c>
      <c r="T256" s="974">
        <v>1192.5</v>
      </c>
      <c r="U256" s="9">
        <v>1252.2</v>
      </c>
      <c r="V256" s="974">
        <v>1258.5</v>
      </c>
      <c r="W256" s="9">
        <v>1322.7</v>
      </c>
      <c r="X256" s="974">
        <v>1366.8</v>
      </c>
      <c r="Y256" s="9">
        <v>1402</v>
      </c>
      <c r="Z256" s="974">
        <v>1445.8</v>
      </c>
      <c r="AA256" s="9">
        <v>1507.1</v>
      </c>
      <c r="AB256" s="974">
        <v>1551.5</v>
      </c>
      <c r="AC256" s="9">
        <v>1584.9</v>
      </c>
      <c r="AD256" s="974">
        <v>1628.8</v>
      </c>
      <c r="AE256" s="9">
        <v>1682.9</v>
      </c>
      <c r="AF256" s="974">
        <v>1727.2</v>
      </c>
      <c r="AG256" s="9">
        <v>1760.7</v>
      </c>
      <c r="AH256" s="974">
        <v>1804.7</v>
      </c>
      <c r="AI256" s="9">
        <v>1841.4</v>
      </c>
      <c r="AJ256" s="974">
        <v>1885.3</v>
      </c>
      <c r="AK256" s="9">
        <v>1936.4</v>
      </c>
      <c r="AL256" s="969">
        <v>1980.5</v>
      </c>
      <c r="AM256" s="924">
        <v>2015.7</v>
      </c>
      <c r="AN256" s="969">
        <v>2059.6</v>
      </c>
      <c r="AO256" s="12">
        <v>2113.6</v>
      </c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</row>
    <row r="257" spans="2:102" x14ac:dyDescent="0.3">
      <c r="B257" s="725" t="s">
        <v>309</v>
      </c>
      <c r="C257" s="980">
        <v>460.8</v>
      </c>
      <c r="D257" s="975">
        <v>506.8</v>
      </c>
      <c r="E257" s="975">
        <v>550.9</v>
      </c>
      <c r="F257" s="975">
        <v>596.70000000000005</v>
      </c>
      <c r="G257" s="975">
        <v>641.1</v>
      </c>
      <c r="H257" s="975">
        <v>686.8</v>
      </c>
      <c r="I257" s="975">
        <v>731.1</v>
      </c>
      <c r="J257" s="975">
        <v>775.4</v>
      </c>
      <c r="K257" s="975">
        <v>819.6</v>
      </c>
      <c r="L257" s="975">
        <v>865.5</v>
      </c>
      <c r="M257" s="975">
        <v>909.8</v>
      </c>
      <c r="N257" s="975">
        <v>955.6</v>
      </c>
      <c r="O257" s="975">
        <v>999.7</v>
      </c>
      <c r="P257" s="975">
        <v>1042.8</v>
      </c>
      <c r="Q257" s="975">
        <v>1087.0999999999999</v>
      </c>
      <c r="R257" s="975">
        <v>1132.4000000000001</v>
      </c>
      <c r="S257" s="975">
        <v>1177.0999999999999</v>
      </c>
      <c r="T257" s="975">
        <v>1222.4000000000001</v>
      </c>
      <c r="U257" s="975">
        <v>1264.0999999999999</v>
      </c>
      <c r="V257" s="975">
        <v>1289.0999999999999</v>
      </c>
      <c r="W257" s="975">
        <v>1355.8</v>
      </c>
      <c r="X257" s="975">
        <v>1401</v>
      </c>
      <c r="Y257" s="975">
        <v>1437.1</v>
      </c>
      <c r="Z257" s="975">
        <v>1482</v>
      </c>
      <c r="AA257" s="975">
        <v>1524</v>
      </c>
      <c r="AB257" s="975">
        <v>1590.2</v>
      </c>
      <c r="AC257" s="975">
        <v>1624.4</v>
      </c>
      <c r="AD257" s="975">
        <v>1669.6</v>
      </c>
      <c r="AE257" s="975">
        <v>1724.9</v>
      </c>
      <c r="AF257" s="975">
        <v>1770.4</v>
      </c>
      <c r="AG257" s="975">
        <v>1804.7</v>
      </c>
      <c r="AH257" s="975">
        <v>1849.8</v>
      </c>
      <c r="AI257" s="975">
        <v>1887.5</v>
      </c>
      <c r="AJ257" s="975">
        <v>1932.4</v>
      </c>
      <c r="AK257" s="975">
        <v>1984.8</v>
      </c>
      <c r="AL257" s="970">
        <v>2029.9</v>
      </c>
      <c r="AM257" s="970">
        <v>2066.1999999999998</v>
      </c>
      <c r="AN257" s="970">
        <v>2111.1</v>
      </c>
      <c r="AO257" s="982">
        <v>2166.4</v>
      </c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</row>
    <row r="258" spans="2:102" x14ac:dyDescent="0.3">
      <c r="B258" s="725" t="s">
        <v>310</v>
      </c>
      <c r="C258" s="921">
        <v>471.1</v>
      </c>
      <c r="D258" s="964">
        <v>518.79999999999995</v>
      </c>
      <c r="E258" s="964">
        <v>563.4</v>
      </c>
      <c r="F258" s="964">
        <v>608.1</v>
      </c>
      <c r="G258" s="964">
        <v>654.20000000000005</v>
      </c>
      <c r="H258" s="964">
        <v>701.6</v>
      </c>
      <c r="I258" s="964">
        <v>744.9</v>
      </c>
      <c r="J258" s="964">
        <v>791</v>
      </c>
      <c r="K258" s="964">
        <v>835.6</v>
      </c>
      <c r="L258" s="964">
        <v>883.4</v>
      </c>
      <c r="M258" s="964">
        <v>929.4</v>
      </c>
      <c r="N258" s="964">
        <v>974.1</v>
      </c>
      <c r="O258" s="964">
        <v>1020.1</v>
      </c>
      <c r="P258" s="974">
        <v>1066.0999999999999</v>
      </c>
      <c r="Q258" s="964">
        <v>1110.9000000000001</v>
      </c>
      <c r="R258" s="974">
        <v>1157.2</v>
      </c>
      <c r="S258" s="964">
        <v>1200.4000000000001</v>
      </c>
      <c r="T258" s="974">
        <v>1246.5</v>
      </c>
      <c r="U258" s="964">
        <v>1272.4000000000001</v>
      </c>
      <c r="V258" s="974">
        <v>1307.8</v>
      </c>
      <c r="W258" s="964">
        <v>1383.2</v>
      </c>
      <c r="X258" s="974">
        <v>1429.2</v>
      </c>
      <c r="Y258" s="964">
        <v>1443.2</v>
      </c>
      <c r="Z258" s="974">
        <v>1484.5</v>
      </c>
      <c r="AA258" s="964">
        <v>1544.4</v>
      </c>
      <c r="AB258" s="974">
        <v>1595.5</v>
      </c>
      <c r="AC258" s="964">
        <v>1656.9</v>
      </c>
      <c r="AD258" s="974">
        <v>1702.9</v>
      </c>
      <c r="AE258" s="964">
        <v>1759.3</v>
      </c>
      <c r="AF258" s="974">
        <v>1805.7</v>
      </c>
      <c r="AG258" s="964">
        <v>1841.4</v>
      </c>
      <c r="AH258" s="974">
        <v>1887.5</v>
      </c>
      <c r="AI258" s="964">
        <v>1935.2</v>
      </c>
      <c r="AJ258" s="974">
        <v>1981.2</v>
      </c>
      <c r="AK258" s="964">
        <v>2045.9</v>
      </c>
      <c r="AL258" s="969">
        <v>2092.4</v>
      </c>
      <c r="AM258" s="924">
        <v>2126.6999999999998</v>
      </c>
      <c r="AN258" s="969">
        <v>2173</v>
      </c>
      <c r="AO258" s="922">
        <v>2230.5</v>
      </c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</row>
    <row r="259" spans="2:102" x14ac:dyDescent="0.3">
      <c r="B259" s="725" t="s">
        <v>311</v>
      </c>
      <c r="C259" s="980">
        <v>482.3</v>
      </c>
      <c r="D259" s="975">
        <v>531.20000000000005</v>
      </c>
      <c r="E259" s="975">
        <v>576.9</v>
      </c>
      <c r="F259" s="975">
        <v>622.6</v>
      </c>
      <c r="G259" s="975">
        <v>669.7</v>
      </c>
      <c r="H259" s="975">
        <v>718.3</v>
      </c>
      <c r="I259" s="975">
        <v>762.6</v>
      </c>
      <c r="J259" s="975">
        <v>809.9</v>
      </c>
      <c r="K259" s="975">
        <v>855.5</v>
      </c>
      <c r="L259" s="975">
        <v>904.4</v>
      </c>
      <c r="M259" s="975">
        <v>951.4</v>
      </c>
      <c r="N259" s="975">
        <v>997.2</v>
      </c>
      <c r="O259" s="975">
        <v>1044.4000000000001</v>
      </c>
      <c r="P259" s="975">
        <v>1091.5</v>
      </c>
      <c r="Q259" s="975">
        <v>1137.3</v>
      </c>
      <c r="R259" s="975">
        <v>1184.7</v>
      </c>
      <c r="S259" s="975">
        <v>1228.9000000000001</v>
      </c>
      <c r="T259" s="975">
        <v>1276.2</v>
      </c>
      <c r="U259" s="975">
        <v>1304.8</v>
      </c>
      <c r="V259" s="975">
        <v>1322.2</v>
      </c>
      <c r="W259" s="975">
        <v>1416</v>
      </c>
      <c r="X259" s="975">
        <v>1463.3</v>
      </c>
      <c r="Y259" s="975">
        <v>1478.2</v>
      </c>
      <c r="Z259" s="975">
        <v>1492</v>
      </c>
      <c r="AA259" s="975">
        <v>1560.2</v>
      </c>
      <c r="AB259" s="975">
        <v>1606.2</v>
      </c>
      <c r="AC259" s="975">
        <v>1696.3</v>
      </c>
      <c r="AD259" s="975">
        <v>1743.5</v>
      </c>
      <c r="AE259" s="975">
        <v>1801.3</v>
      </c>
      <c r="AF259" s="975">
        <v>1848.6</v>
      </c>
      <c r="AG259" s="975">
        <v>1885.3</v>
      </c>
      <c r="AH259" s="975">
        <v>1932.4</v>
      </c>
      <c r="AI259" s="975">
        <v>1981.2</v>
      </c>
      <c r="AJ259" s="975">
        <v>2028.4</v>
      </c>
      <c r="AK259" s="975">
        <v>2094.6</v>
      </c>
      <c r="AL259" s="970">
        <v>2142.1999999999998</v>
      </c>
      <c r="AM259" s="970">
        <v>2177.3000000000002</v>
      </c>
      <c r="AN259" s="970">
        <v>2224.6999999999998</v>
      </c>
      <c r="AO259" s="982">
        <v>2283.5</v>
      </c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</row>
    <row r="260" spans="2:102" x14ac:dyDescent="0.3">
      <c r="B260" s="14" t="s">
        <v>312</v>
      </c>
      <c r="C260" s="627">
        <v>495.6</v>
      </c>
      <c r="D260" s="964">
        <v>544.70000000000005</v>
      </c>
      <c r="E260" s="9">
        <v>590.70000000000005</v>
      </c>
      <c r="F260" s="964">
        <v>641.29999999999995</v>
      </c>
      <c r="G260" s="9">
        <v>688.9</v>
      </c>
      <c r="H260" s="964">
        <v>737.8</v>
      </c>
      <c r="I260" s="9">
        <v>783.9</v>
      </c>
      <c r="J260" s="964">
        <v>833</v>
      </c>
      <c r="K260" s="9">
        <v>880.4</v>
      </c>
      <c r="L260" s="964">
        <v>929.4</v>
      </c>
      <c r="M260" s="9">
        <v>977</v>
      </c>
      <c r="N260" s="964">
        <v>1024.4000000000001</v>
      </c>
      <c r="O260" s="9">
        <v>1073.4000000000001</v>
      </c>
      <c r="P260" s="974">
        <v>1121.2</v>
      </c>
      <c r="Q260" s="9">
        <v>1168.5999999999999</v>
      </c>
      <c r="R260" s="974">
        <v>1217.4000000000001</v>
      </c>
      <c r="S260" s="9">
        <v>1265.0999999999999</v>
      </c>
      <c r="T260" s="974">
        <v>1313.8</v>
      </c>
      <c r="U260" s="9">
        <v>1368.8</v>
      </c>
      <c r="V260" s="974">
        <v>1417.6</v>
      </c>
      <c r="W260" s="9">
        <v>1456.7</v>
      </c>
      <c r="X260" s="974">
        <v>1505.2</v>
      </c>
      <c r="Y260" s="9">
        <v>1541.7</v>
      </c>
      <c r="Z260" s="974">
        <v>1589.8</v>
      </c>
      <c r="AA260" s="9">
        <v>1656.9</v>
      </c>
      <c r="AB260" s="974">
        <v>1705.7</v>
      </c>
      <c r="AC260" s="9">
        <v>1743.4</v>
      </c>
      <c r="AD260" s="974">
        <v>1791.8</v>
      </c>
      <c r="AE260" s="9">
        <v>1851.3</v>
      </c>
      <c r="AF260" s="974">
        <v>1900</v>
      </c>
      <c r="AG260" s="9">
        <v>1936.4</v>
      </c>
      <c r="AH260" s="974">
        <v>1984.8</v>
      </c>
      <c r="AI260" s="9">
        <v>2045.9</v>
      </c>
      <c r="AJ260" s="974">
        <v>2094.6</v>
      </c>
      <c r="AK260" s="9">
        <v>2128.1</v>
      </c>
      <c r="AL260" s="969">
        <v>2176.5</v>
      </c>
      <c r="AM260" s="924">
        <v>2214.5</v>
      </c>
      <c r="AN260" s="969">
        <v>2262.6</v>
      </c>
      <c r="AO260" s="12">
        <v>2324.1999999999998</v>
      </c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</row>
    <row r="261" spans="2:102" x14ac:dyDescent="0.3">
      <c r="B261" s="979" t="s">
        <v>313</v>
      </c>
      <c r="C261" s="980">
        <v>507</v>
      </c>
      <c r="D261" s="975">
        <v>557</v>
      </c>
      <c r="E261" s="975">
        <v>604.20000000000005</v>
      </c>
      <c r="F261" s="975">
        <v>655.9</v>
      </c>
      <c r="G261" s="975">
        <v>704.5</v>
      </c>
      <c r="H261" s="975">
        <v>754.5</v>
      </c>
      <c r="I261" s="975">
        <v>801.8</v>
      </c>
      <c r="J261" s="975">
        <v>851.9</v>
      </c>
      <c r="K261" s="975">
        <v>900.4</v>
      </c>
      <c r="L261" s="975">
        <v>950.5</v>
      </c>
      <c r="M261" s="975">
        <v>999.2</v>
      </c>
      <c r="N261" s="975">
        <v>1047.7</v>
      </c>
      <c r="O261" s="975">
        <v>1097.8</v>
      </c>
      <c r="P261" s="975">
        <v>1146.5999999999999</v>
      </c>
      <c r="Q261" s="975">
        <v>1195.2</v>
      </c>
      <c r="R261" s="975">
        <v>1245.0999999999999</v>
      </c>
      <c r="S261" s="975">
        <v>1293.9000000000001</v>
      </c>
      <c r="T261" s="975">
        <v>1343.6</v>
      </c>
      <c r="U261" s="975">
        <v>1399.9</v>
      </c>
      <c r="V261" s="975">
        <v>1449.8</v>
      </c>
      <c r="W261" s="975">
        <v>1489.8</v>
      </c>
      <c r="X261" s="975">
        <v>1539.4</v>
      </c>
      <c r="Y261" s="975">
        <v>1576.7</v>
      </c>
      <c r="Z261" s="975">
        <v>1626</v>
      </c>
      <c r="AA261" s="975">
        <v>1694.6</v>
      </c>
      <c r="AB261" s="975">
        <v>1744.4</v>
      </c>
      <c r="AC261" s="975">
        <v>1783</v>
      </c>
      <c r="AD261" s="975">
        <v>1832.5</v>
      </c>
      <c r="AE261" s="975">
        <v>1893.4</v>
      </c>
      <c r="AF261" s="975">
        <v>1943.3</v>
      </c>
      <c r="AG261" s="975">
        <v>1980.5</v>
      </c>
      <c r="AH261" s="975">
        <v>2029.9</v>
      </c>
      <c r="AI261" s="975">
        <v>2092.4</v>
      </c>
      <c r="AJ261" s="975">
        <v>2142.1999999999998</v>
      </c>
      <c r="AK261" s="975">
        <v>2176.5</v>
      </c>
      <c r="AL261" s="970">
        <v>2225.9</v>
      </c>
      <c r="AM261" s="970">
        <v>2264.8000000000002</v>
      </c>
      <c r="AN261" s="970">
        <v>2314</v>
      </c>
      <c r="AO261" s="982">
        <v>2376.9</v>
      </c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</row>
    <row r="262" spans="2:102" x14ac:dyDescent="0.3">
      <c r="B262" s="979" t="s">
        <v>314</v>
      </c>
      <c r="C262" s="981">
        <v>517.29999999999995</v>
      </c>
      <c r="D262" s="977">
        <v>567.79999999999995</v>
      </c>
      <c r="E262" s="977">
        <v>616.9</v>
      </c>
      <c r="F262" s="977">
        <v>667.2</v>
      </c>
      <c r="G262" s="977">
        <v>717.6</v>
      </c>
      <c r="H262" s="977">
        <v>769.4</v>
      </c>
      <c r="I262" s="977">
        <v>817.1</v>
      </c>
      <c r="J262" s="977">
        <v>866.1</v>
      </c>
      <c r="K262" s="977">
        <v>921.4</v>
      </c>
      <c r="L262" s="977">
        <v>966.9</v>
      </c>
      <c r="M262" s="977">
        <v>1017.4</v>
      </c>
      <c r="N262" s="977">
        <v>1067.7</v>
      </c>
      <c r="O262" s="977">
        <v>1116.5999999999999</v>
      </c>
      <c r="P262" s="975">
        <v>1165.7</v>
      </c>
      <c r="Q262" s="977">
        <v>1216.0999999999999</v>
      </c>
      <c r="R262" s="975">
        <v>1266.8</v>
      </c>
      <c r="S262" s="977">
        <v>1317</v>
      </c>
      <c r="T262" s="975">
        <v>1367.6</v>
      </c>
      <c r="U262" s="977">
        <v>1416.5</v>
      </c>
      <c r="V262" s="975">
        <v>1467</v>
      </c>
      <c r="W262" s="977">
        <v>1515.6</v>
      </c>
      <c r="X262" s="975">
        <v>1566.2</v>
      </c>
      <c r="Y262" s="977">
        <v>1583.2</v>
      </c>
      <c r="Z262" s="975">
        <v>1630.4</v>
      </c>
      <c r="AA262" s="977">
        <v>1696.5</v>
      </c>
      <c r="AB262" s="975">
        <v>1746.4</v>
      </c>
      <c r="AC262" s="977">
        <v>1816.9</v>
      </c>
      <c r="AD262" s="975">
        <v>1867.4</v>
      </c>
      <c r="AE262" s="977">
        <v>1926.4</v>
      </c>
      <c r="AF262" s="975">
        <v>1977.1</v>
      </c>
      <c r="AG262" s="977">
        <v>2015.7</v>
      </c>
      <c r="AH262" s="975">
        <v>2066.1999999999998</v>
      </c>
      <c r="AI262" s="977">
        <v>2126.6999999999998</v>
      </c>
      <c r="AJ262" s="975">
        <v>2177.3000000000002</v>
      </c>
      <c r="AK262" s="977">
        <v>2214.5</v>
      </c>
      <c r="AL262" s="970">
        <v>2264.8000000000002</v>
      </c>
      <c r="AM262" s="971">
        <v>2316.9</v>
      </c>
      <c r="AN262" s="970">
        <v>2367.1999999999998</v>
      </c>
      <c r="AO262" s="983">
        <v>2439.3000000000002</v>
      </c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</row>
    <row r="263" spans="2:102" x14ac:dyDescent="0.3">
      <c r="B263" s="979" t="s">
        <v>315</v>
      </c>
      <c r="C263" s="980">
        <v>528.5</v>
      </c>
      <c r="D263" s="975">
        <v>580.20000000000005</v>
      </c>
      <c r="E263" s="975">
        <v>630.29999999999995</v>
      </c>
      <c r="F263" s="975">
        <v>681.7</v>
      </c>
      <c r="G263" s="975">
        <v>733.3</v>
      </c>
      <c r="H263" s="975">
        <v>786.1</v>
      </c>
      <c r="I263" s="975">
        <v>834.8</v>
      </c>
      <c r="J263" s="975">
        <v>885</v>
      </c>
      <c r="K263" s="975">
        <v>941.4</v>
      </c>
      <c r="L263" s="975">
        <v>987.9</v>
      </c>
      <c r="M263" s="975">
        <v>1039.5</v>
      </c>
      <c r="N263" s="975">
        <v>1090.9000000000001</v>
      </c>
      <c r="O263" s="975">
        <v>1140.9000000000001</v>
      </c>
      <c r="P263" s="975">
        <v>1191</v>
      </c>
      <c r="Q263" s="975">
        <v>1242.5</v>
      </c>
      <c r="R263" s="975">
        <v>1294.3</v>
      </c>
      <c r="S263" s="975">
        <v>1345.6</v>
      </c>
      <c r="T263" s="975">
        <v>1397.3</v>
      </c>
      <c r="U263" s="975">
        <v>1447.2</v>
      </c>
      <c r="V263" s="975">
        <v>1498.9</v>
      </c>
      <c r="W263" s="975">
        <v>1548.6</v>
      </c>
      <c r="X263" s="975">
        <v>1600.2</v>
      </c>
      <c r="Y263" s="975">
        <v>1610.8</v>
      </c>
      <c r="Z263" s="975">
        <v>1634.8</v>
      </c>
      <c r="AA263" s="975">
        <v>1698.6</v>
      </c>
      <c r="AB263" s="975">
        <v>1748.5</v>
      </c>
      <c r="AC263" s="975">
        <v>1856.4</v>
      </c>
      <c r="AD263" s="975">
        <v>1908</v>
      </c>
      <c r="AE263" s="975">
        <v>1968.3</v>
      </c>
      <c r="AF263" s="975">
        <v>2020</v>
      </c>
      <c r="AG263" s="975">
        <v>2059.6</v>
      </c>
      <c r="AH263" s="975">
        <v>2111.1</v>
      </c>
      <c r="AI263" s="975">
        <v>2173</v>
      </c>
      <c r="AJ263" s="975">
        <v>2224.6999999999998</v>
      </c>
      <c r="AK263" s="975">
        <v>2262.6</v>
      </c>
      <c r="AL263" s="970">
        <v>2314</v>
      </c>
      <c r="AM263" s="970">
        <v>2367.1999999999998</v>
      </c>
      <c r="AN263" s="970">
        <v>2418.6999999999998</v>
      </c>
      <c r="AO263" s="982">
        <v>2492.4</v>
      </c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</row>
    <row r="264" spans="2:102" ht="15" thickBot="1" x14ac:dyDescent="0.35">
      <c r="B264" s="20" t="s">
        <v>316</v>
      </c>
      <c r="C264" s="628">
        <v>540.29999999999995</v>
      </c>
      <c r="D264" s="949">
        <v>595.1</v>
      </c>
      <c r="E264" s="23">
        <v>645.6</v>
      </c>
      <c r="F264" s="965">
        <v>697.3</v>
      </c>
      <c r="G264" s="23">
        <v>752.1</v>
      </c>
      <c r="H264" s="965">
        <v>802.6</v>
      </c>
      <c r="I264" s="23">
        <v>857.3</v>
      </c>
      <c r="J264" s="965">
        <v>909.2</v>
      </c>
      <c r="K264" s="23">
        <v>959.8</v>
      </c>
      <c r="L264" s="965">
        <v>1011.6</v>
      </c>
      <c r="M264" s="23">
        <v>1063.5</v>
      </c>
      <c r="N264" s="965">
        <v>1119.5999999999999</v>
      </c>
      <c r="O264" s="23">
        <v>1171.4000000000001</v>
      </c>
      <c r="P264" s="976">
        <v>1223.3</v>
      </c>
      <c r="Q264" s="23">
        <v>1273.7</v>
      </c>
      <c r="R264" s="976">
        <v>1326.7</v>
      </c>
      <c r="S264" s="23">
        <v>1380.4</v>
      </c>
      <c r="T264" s="976">
        <v>1433.5</v>
      </c>
      <c r="U264" s="23">
        <v>1492.8</v>
      </c>
      <c r="V264" s="976">
        <v>1546</v>
      </c>
      <c r="W264" s="23">
        <v>1590.7</v>
      </c>
      <c r="X264" s="976">
        <v>1643.8</v>
      </c>
      <c r="Y264" s="23">
        <v>1682.9</v>
      </c>
      <c r="Z264" s="976">
        <v>1735.6</v>
      </c>
      <c r="AA264" s="23">
        <v>1806.8</v>
      </c>
      <c r="AB264" s="976">
        <v>1860</v>
      </c>
      <c r="AC264" s="23">
        <v>1904.7</v>
      </c>
      <c r="AD264" s="976">
        <v>1957.5</v>
      </c>
      <c r="AE264" s="23">
        <v>2018.6</v>
      </c>
      <c r="AF264" s="976">
        <v>2071.6999999999998</v>
      </c>
      <c r="AG264" s="23">
        <v>2113.6</v>
      </c>
      <c r="AH264" s="976">
        <v>2166.4</v>
      </c>
      <c r="AI264" s="23">
        <v>2230.5</v>
      </c>
      <c r="AJ264" s="976">
        <v>2283.5</v>
      </c>
      <c r="AK264" s="23">
        <v>2324.1999999999998</v>
      </c>
      <c r="AL264" s="972">
        <v>2376.9</v>
      </c>
      <c r="AM264" s="931">
        <v>2439.3000000000002</v>
      </c>
      <c r="AN264" s="972">
        <v>2492.4</v>
      </c>
      <c r="AO264" s="24">
        <v>2534.4</v>
      </c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</row>
    <row r="265" spans="2:102" x14ac:dyDescent="0.3"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</row>
    <row r="266" spans="2:102" ht="18.600000000000001" thickBot="1" x14ac:dyDescent="0.4">
      <c r="B266" s="21" t="s">
        <v>571</v>
      </c>
      <c r="U266" s="25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</row>
    <row r="267" spans="2:102" ht="15" thickBot="1" x14ac:dyDescent="0.35">
      <c r="C267" s="362" t="s">
        <v>186</v>
      </c>
      <c r="D267" s="753" t="s">
        <v>187</v>
      </c>
      <c r="E267" s="27" t="s">
        <v>188</v>
      </c>
      <c r="F267" s="754" t="s">
        <v>189</v>
      </c>
      <c r="G267" s="27" t="s">
        <v>190</v>
      </c>
      <c r="H267" s="754" t="s">
        <v>191</v>
      </c>
      <c r="I267" s="27" t="s">
        <v>192</v>
      </c>
      <c r="J267" s="754" t="s">
        <v>193</v>
      </c>
      <c r="K267" s="27" t="s">
        <v>194</v>
      </c>
      <c r="L267" s="754" t="s">
        <v>195</v>
      </c>
      <c r="M267" s="27" t="s">
        <v>196</v>
      </c>
      <c r="N267" s="754" t="s">
        <v>197</v>
      </c>
      <c r="O267" s="27" t="s">
        <v>198</v>
      </c>
      <c r="P267" s="754" t="s">
        <v>199</v>
      </c>
      <c r="Q267" s="27" t="s">
        <v>200</v>
      </c>
      <c r="R267" s="754" t="s">
        <v>201</v>
      </c>
      <c r="S267" s="27" t="s">
        <v>202</v>
      </c>
      <c r="T267" s="754" t="s">
        <v>203</v>
      </c>
      <c r="U267" s="27" t="s">
        <v>204</v>
      </c>
      <c r="V267" s="754" t="s">
        <v>205</v>
      </c>
      <c r="W267" s="27" t="s">
        <v>298</v>
      </c>
      <c r="X267" s="754" t="s">
        <v>299</v>
      </c>
      <c r="Y267" s="27" t="s">
        <v>300</v>
      </c>
      <c r="Z267" s="754" t="s">
        <v>301</v>
      </c>
      <c r="AA267" s="27" t="s">
        <v>302</v>
      </c>
      <c r="AB267" s="754" t="s">
        <v>303</v>
      </c>
      <c r="AC267" s="27" t="s">
        <v>304</v>
      </c>
      <c r="AD267" s="754" t="s">
        <v>305</v>
      </c>
      <c r="AE267" s="27" t="s">
        <v>306</v>
      </c>
      <c r="AF267" s="754" t="s">
        <v>307</v>
      </c>
      <c r="AG267" s="27" t="s">
        <v>308</v>
      </c>
      <c r="AH267" s="754" t="s">
        <v>309</v>
      </c>
      <c r="AI267" s="27" t="s">
        <v>310</v>
      </c>
      <c r="AJ267" s="754" t="s">
        <v>311</v>
      </c>
      <c r="AK267" s="27" t="s">
        <v>312</v>
      </c>
      <c r="AL267" s="966" t="s">
        <v>313</v>
      </c>
      <c r="AM267" s="966" t="s">
        <v>314</v>
      </c>
      <c r="AN267" s="966" t="s">
        <v>315</v>
      </c>
      <c r="AO267" s="74" t="s">
        <v>316</v>
      </c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</row>
    <row r="268" spans="2:102" x14ac:dyDescent="0.3">
      <c r="B268" s="8" t="s">
        <v>186</v>
      </c>
      <c r="C268" s="626">
        <v>148.5</v>
      </c>
      <c r="D268" s="978">
        <v>161.30000000000001</v>
      </c>
      <c r="E268" s="10">
        <v>172.9</v>
      </c>
      <c r="F268" s="962">
        <v>185.9</v>
      </c>
      <c r="G268" s="10">
        <v>199</v>
      </c>
      <c r="H268" s="962">
        <v>206.1</v>
      </c>
      <c r="I268" s="10">
        <v>216.1</v>
      </c>
      <c r="J268" s="962">
        <v>224.8</v>
      </c>
      <c r="K268" s="10">
        <v>234.9</v>
      </c>
      <c r="L268" s="962">
        <v>246.5</v>
      </c>
      <c r="M268" s="10">
        <v>258</v>
      </c>
      <c r="N268" s="962">
        <v>272.39999999999998</v>
      </c>
      <c r="O268" s="10">
        <v>289.7</v>
      </c>
      <c r="P268" s="962">
        <v>305.60000000000002</v>
      </c>
      <c r="Q268" s="10">
        <v>322.8</v>
      </c>
      <c r="R268" s="962">
        <v>343.1</v>
      </c>
      <c r="S268" s="10">
        <v>354.6</v>
      </c>
      <c r="T268" s="962">
        <v>373.3</v>
      </c>
      <c r="U268" s="10">
        <v>386.3</v>
      </c>
      <c r="V268" s="962">
        <v>399.2</v>
      </c>
      <c r="W268" s="10">
        <v>410.6</v>
      </c>
      <c r="X268" s="962">
        <v>425.1</v>
      </c>
      <c r="Y268" s="10">
        <v>433.8</v>
      </c>
      <c r="Z268" s="962">
        <v>455.4</v>
      </c>
      <c r="AA268" s="10">
        <v>468.2</v>
      </c>
      <c r="AB268" s="962">
        <v>478.4</v>
      </c>
      <c r="AC268" s="10">
        <v>492.8</v>
      </c>
      <c r="AD268" s="962">
        <v>511.5</v>
      </c>
      <c r="AE268" s="10">
        <v>523.1</v>
      </c>
      <c r="AF268" s="962">
        <v>538.9</v>
      </c>
      <c r="AG268" s="10">
        <v>549.1</v>
      </c>
      <c r="AH268" s="973">
        <v>562.79999999999995</v>
      </c>
      <c r="AI268" s="10">
        <v>572.1</v>
      </c>
      <c r="AJ268" s="973">
        <v>585.79999999999995</v>
      </c>
      <c r="AK268" s="10">
        <v>602.29999999999995</v>
      </c>
      <c r="AL268" s="967">
        <v>616</v>
      </c>
      <c r="AM268" s="968">
        <v>626.79999999999995</v>
      </c>
      <c r="AN268" s="967">
        <v>640.5</v>
      </c>
      <c r="AO268" s="11">
        <v>657.1</v>
      </c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</row>
    <row r="269" spans="2:102" x14ac:dyDescent="0.3">
      <c r="B269" s="14" t="s">
        <v>187</v>
      </c>
      <c r="C269" s="627">
        <v>161.30000000000001</v>
      </c>
      <c r="D269" s="923">
        <v>174.5</v>
      </c>
      <c r="E269" s="9">
        <v>187.4</v>
      </c>
      <c r="F269" s="964">
        <v>203.3</v>
      </c>
      <c r="G269" s="9">
        <v>217.6</v>
      </c>
      <c r="H269" s="964">
        <v>226.3</v>
      </c>
      <c r="I269" s="9">
        <v>236.4</v>
      </c>
      <c r="J269" s="964">
        <v>249.4</v>
      </c>
      <c r="K269" s="9">
        <v>259.39999999999998</v>
      </c>
      <c r="L269" s="964">
        <v>271</v>
      </c>
      <c r="M269" s="9">
        <v>286.89999999999998</v>
      </c>
      <c r="N269" s="964">
        <v>301.3</v>
      </c>
      <c r="O269" s="9">
        <v>318.60000000000002</v>
      </c>
      <c r="P269" s="964">
        <v>337.2</v>
      </c>
      <c r="Q269" s="9">
        <v>354.6</v>
      </c>
      <c r="R269" s="964">
        <v>376.2</v>
      </c>
      <c r="S269" s="9">
        <v>389</v>
      </c>
      <c r="T269" s="964">
        <v>409.3</v>
      </c>
      <c r="U269" s="9">
        <v>422.3</v>
      </c>
      <c r="V269" s="964">
        <v>441</v>
      </c>
      <c r="W269" s="9">
        <v>449.6</v>
      </c>
      <c r="X269" s="964">
        <v>466.9</v>
      </c>
      <c r="Y269" s="9">
        <v>478.4</v>
      </c>
      <c r="Z269" s="964">
        <v>498.6</v>
      </c>
      <c r="AA269" s="9">
        <v>515.9</v>
      </c>
      <c r="AB269" s="964">
        <v>523.1</v>
      </c>
      <c r="AC269" s="9">
        <v>540.29999999999995</v>
      </c>
      <c r="AD269" s="964">
        <v>561.9</v>
      </c>
      <c r="AE269" s="9">
        <v>573.6</v>
      </c>
      <c r="AF269" s="964">
        <v>590.70000000000005</v>
      </c>
      <c r="AG269" s="9">
        <v>600.9</v>
      </c>
      <c r="AH269" s="974">
        <v>615.9</v>
      </c>
      <c r="AI269" s="9">
        <v>628.4</v>
      </c>
      <c r="AJ269" s="974">
        <v>643.29999999999995</v>
      </c>
      <c r="AK269" s="9">
        <v>659.9</v>
      </c>
      <c r="AL269" s="969">
        <v>675</v>
      </c>
      <c r="AM269" s="924">
        <v>688.9</v>
      </c>
      <c r="AN269" s="969">
        <v>703.8</v>
      </c>
      <c r="AO269" s="12">
        <v>721.8</v>
      </c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</row>
    <row r="270" spans="2:102" x14ac:dyDescent="0.3">
      <c r="B270" s="14" t="s">
        <v>188</v>
      </c>
      <c r="C270" s="627">
        <v>172.9</v>
      </c>
      <c r="D270" s="923">
        <v>187.4</v>
      </c>
      <c r="E270" s="9">
        <v>204.7</v>
      </c>
      <c r="F270" s="964">
        <v>220.6</v>
      </c>
      <c r="G270" s="9">
        <v>234.9</v>
      </c>
      <c r="H270" s="964">
        <v>247.9</v>
      </c>
      <c r="I270" s="9">
        <v>258</v>
      </c>
      <c r="J270" s="964">
        <v>271</v>
      </c>
      <c r="K270" s="9">
        <v>283.89999999999998</v>
      </c>
      <c r="L270" s="964">
        <v>295.3</v>
      </c>
      <c r="M270" s="9">
        <v>312.7</v>
      </c>
      <c r="N270" s="964">
        <v>327.10000000000002</v>
      </c>
      <c r="O270" s="9">
        <v>347.4</v>
      </c>
      <c r="P270" s="964">
        <v>366.1</v>
      </c>
      <c r="Q270" s="9">
        <v>387.7</v>
      </c>
      <c r="R270" s="964">
        <v>410.6</v>
      </c>
      <c r="S270" s="9">
        <v>423.7</v>
      </c>
      <c r="T270" s="964">
        <v>445.4</v>
      </c>
      <c r="U270" s="9">
        <v>461.1</v>
      </c>
      <c r="V270" s="964">
        <v>479.9</v>
      </c>
      <c r="W270" s="9">
        <v>491.4</v>
      </c>
      <c r="X270" s="964">
        <v>508.6</v>
      </c>
      <c r="Y270" s="9">
        <v>520.20000000000005</v>
      </c>
      <c r="Z270" s="964">
        <v>543.29999999999995</v>
      </c>
      <c r="AA270" s="9">
        <v>560.6</v>
      </c>
      <c r="AB270" s="964">
        <v>569.1</v>
      </c>
      <c r="AC270" s="9">
        <v>588</v>
      </c>
      <c r="AD270" s="964">
        <v>609.70000000000005</v>
      </c>
      <c r="AE270" s="9">
        <v>625.4</v>
      </c>
      <c r="AF270" s="964">
        <v>642.6</v>
      </c>
      <c r="AG270" s="9">
        <v>654.20000000000005</v>
      </c>
      <c r="AH270" s="974">
        <v>670.5</v>
      </c>
      <c r="AI270" s="9">
        <v>684.3</v>
      </c>
      <c r="AJ270" s="974">
        <v>700.6</v>
      </c>
      <c r="AK270" s="9">
        <v>720.4</v>
      </c>
      <c r="AL270" s="969">
        <v>736.8</v>
      </c>
      <c r="AM270" s="924">
        <v>749.2</v>
      </c>
      <c r="AN270" s="969">
        <v>765.6</v>
      </c>
      <c r="AO270" s="12">
        <v>785.3</v>
      </c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</row>
    <row r="271" spans="2:102" x14ac:dyDescent="0.3">
      <c r="B271" s="14" t="s">
        <v>189</v>
      </c>
      <c r="C271" s="627">
        <v>185.9</v>
      </c>
      <c r="D271" s="923">
        <v>203.3</v>
      </c>
      <c r="E271" s="9">
        <v>220.6</v>
      </c>
      <c r="F271" s="964">
        <v>239.4</v>
      </c>
      <c r="G271" s="9">
        <v>253.7</v>
      </c>
      <c r="H271" s="964">
        <v>268.2</v>
      </c>
      <c r="I271" s="9">
        <v>278.2</v>
      </c>
      <c r="J271" s="964">
        <v>294.10000000000002</v>
      </c>
      <c r="K271" s="9">
        <v>307</v>
      </c>
      <c r="L271" s="964">
        <v>321.5</v>
      </c>
      <c r="M271" s="9">
        <v>340.1</v>
      </c>
      <c r="N271" s="964">
        <v>357.4</v>
      </c>
      <c r="O271" s="9">
        <v>376.2</v>
      </c>
      <c r="P271" s="964">
        <v>397.8</v>
      </c>
      <c r="Q271" s="9">
        <v>417.9</v>
      </c>
      <c r="R271" s="964">
        <v>445.4</v>
      </c>
      <c r="S271" s="9">
        <v>459.6</v>
      </c>
      <c r="T271" s="964">
        <v>482.8</v>
      </c>
      <c r="U271" s="9">
        <v>498.6</v>
      </c>
      <c r="V271" s="964">
        <v>518.79999999999995</v>
      </c>
      <c r="W271" s="9">
        <v>531.79999999999995</v>
      </c>
      <c r="X271" s="964">
        <v>552</v>
      </c>
      <c r="Y271" s="9">
        <v>563.4</v>
      </c>
      <c r="Z271" s="964">
        <v>588</v>
      </c>
      <c r="AA271" s="9">
        <v>605.1</v>
      </c>
      <c r="AB271" s="964">
        <v>616.9</v>
      </c>
      <c r="AC271" s="9">
        <v>637</v>
      </c>
      <c r="AD271" s="964">
        <v>661.5</v>
      </c>
      <c r="AE271" s="9">
        <v>677.1</v>
      </c>
      <c r="AF271" s="964">
        <v>697.3</v>
      </c>
      <c r="AG271" s="9">
        <v>707.6</v>
      </c>
      <c r="AH271" s="974">
        <v>725.3</v>
      </c>
      <c r="AI271" s="9">
        <v>740.7</v>
      </c>
      <c r="AJ271" s="974">
        <v>758.3</v>
      </c>
      <c r="AK271" s="9">
        <v>778.1</v>
      </c>
      <c r="AL271" s="969">
        <v>795.8</v>
      </c>
      <c r="AM271" s="924">
        <v>811.3</v>
      </c>
      <c r="AN271" s="969">
        <v>828.9</v>
      </c>
      <c r="AO271" s="12">
        <v>848.6</v>
      </c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</row>
    <row r="272" spans="2:102" x14ac:dyDescent="0.3">
      <c r="B272" s="14" t="s">
        <v>190</v>
      </c>
      <c r="C272" s="627">
        <v>199</v>
      </c>
      <c r="D272" s="923">
        <v>217.6</v>
      </c>
      <c r="E272" s="9">
        <v>234.9</v>
      </c>
      <c r="F272" s="964">
        <v>253.7</v>
      </c>
      <c r="G272" s="9">
        <v>272.39999999999998</v>
      </c>
      <c r="H272" s="964">
        <v>288.2</v>
      </c>
      <c r="I272" s="9">
        <v>301.3</v>
      </c>
      <c r="J272" s="964">
        <v>317</v>
      </c>
      <c r="K272" s="9">
        <v>330.1</v>
      </c>
      <c r="L272" s="964">
        <v>345.8</v>
      </c>
      <c r="M272" s="9">
        <v>366.1</v>
      </c>
      <c r="N272" s="964">
        <v>386.3</v>
      </c>
      <c r="O272" s="9">
        <v>407.9</v>
      </c>
      <c r="P272" s="964">
        <v>429.4</v>
      </c>
      <c r="Q272" s="9">
        <v>449.6</v>
      </c>
      <c r="R272" s="964">
        <v>478.4</v>
      </c>
      <c r="S272" s="9">
        <v>492.8</v>
      </c>
      <c r="T272" s="964">
        <v>518.79999999999995</v>
      </c>
      <c r="U272" s="9">
        <v>536</v>
      </c>
      <c r="V272" s="964">
        <v>557.6</v>
      </c>
      <c r="W272" s="9">
        <v>572.1</v>
      </c>
      <c r="X272" s="964">
        <v>592.4</v>
      </c>
      <c r="Y272" s="9">
        <v>605.1</v>
      </c>
      <c r="Z272" s="964">
        <v>632.6</v>
      </c>
      <c r="AA272" s="9">
        <v>651.29999999999995</v>
      </c>
      <c r="AB272" s="964">
        <v>662.8</v>
      </c>
      <c r="AC272" s="9">
        <v>684.3</v>
      </c>
      <c r="AD272" s="964">
        <v>710.5</v>
      </c>
      <c r="AE272" s="9">
        <v>726.2</v>
      </c>
      <c r="AF272" s="964">
        <v>747.9</v>
      </c>
      <c r="AG272" s="9">
        <v>762.3</v>
      </c>
      <c r="AH272" s="974">
        <v>781.4</v>
      </c>
      <c r="AI272" s="9">
        <v>795.4</v>
      </c>
      <c r="AJ272" s="974">
        <v>814.2</v>
      </c>
      <c r="AK272" s="9">
        <v>837.2</v>
      </c>
      <c r="AL272" s="969">
        <v>856.2</v>
      </c>
      <c r="AM272" s="924">
        <v>870.4</v>
      </c>
      <c r="AN272" s="969">
        <v>889.3</v>
      </c>
      <c r="AO272" s="12">
        <v>913.5</v>
      </c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</row>
    <row r="273" spans="2:102" x14ac:dyDescent="0.3">
      <c r="B273" s="14" t="s">
        <v>191</v>
      </c>
      <c r="C273" s="627">
        <v>206.1</v>
      </c>
      <c r="D273" s="923">
        <v>226.3</v>
      </c>
      <c r="E273" s="9">
        <v>247.9</v>
      </c>
      <c r="F273" s="964">
        <v>268.2</v>
      </c>
      <c r="G273" s="9">
        <v>288.2</v>
      </c>
      <c r="H273" s="964">
        <v>307</v>
      </c>
      <c r="I273" s="9">
        <v>322.8</v>
      </c>
      <c r="J273" s="964">
        <v>340.1</v>
      </c>
      <c r="K273" s="9">
        <v>357.4</v>
      </c>
      <c r="L273" s="964">
        <v>373.3</v>
      </c>
      <c r="M273" s="9">
        <v>392</v>
      </c>
      <c r="N273" s="964">
        <v>412.2</v>
      </c>
      <c r="O273" s="9">
        <v>435.1</v>
      </c>
      <c r="P273" s="964">
        <v>459.6</v>
      </c>
      <c r="Q273" s="9">
        <v>482.8</v>
      </c>
      <c r="R273" s="964">
        <v>511.5</v>
      </c>
      <c r="S273" s="9">
        <v>528.79999999999995</v>
      </c>
      <c r="T273" s="964">
        <v>554.9</v>
      </c>
      <c r="U273" s="9">
        <v>572.1</v>
      </c>
      <c r="V273" s="964">
        <v>596.6</v>
      </c>
      <c r="W273" s="9">
        <v>609.70000000000005</v>
      </c>
      <c r="X273" s="964">
        <v>632.6</v>
      </c>
      <c r="Y273" s="9">
        <v>645.6</v>
      </c>
      <c r="Z273" s="964">
        <v>675.8</v>
      </c>
      <c r="AA273" s="9">
        <v>697.3</v>
      </c>
      <c r="AB273" s="964">
        <v>708.8</v>
      </c>
      <c r="AC273" s="9">
        <v>732.1</v>
      </c>
      <c r="AD273" s="964">
        <v>759.4</v>
      </c>
      <c r="AE273" s="9">
        <v>778.1</v>
      </c>
      <c r="AF273" s="964">
        <v>799.6</v>
      </c>
      <c r="AG273" s="9">
        <v>814.1</v>
      </c>
      <c r="AH273" s="974">
        <v>834.4</v>
      </c>
      <c r="AI273" s="9">
        <v>851.6</v>
      </c>
      <c r="AJ273" s="974">
        <v>871.9</v>
      </c>
      <c r="AK273" s="9">
        <v>896.3</v>
      </c>
      <c r="AL273" s="969">
        <v>916.7</v>
      </c>
      <c r="AM273" s="924">
        <v>933.7</v>
      </c>
      <c r="AN273" s="969">
        <v>954</v>
      </c>
      <c r="AO273" s="12">
        <v>979.7</v>
      </c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</row>
    <row r="274" spans="2:102" x14ac:dyDescent="0.3">
      <c r="B274" s="14" t="s">
        <v>192</v>
      </c>
      <c r="C274" s="627">
        <v>216.1</v>
      </c>
      <c r="D274" s="923">
        <v>236.4</v>
      </c>
      <c r="E274" s="9">
        <v>258</v>
      </c>
      <c r="F274" s="964">
        <v>278.2</v>
      </c>
      <c r="G274" s="9">
        <v>301.3</v>
      </c>
      <c r="H274" s="964">
        <v>322.8</v>
      </c>
      <c r="I274" s="9">
        <v>344.4</v>
      </c>
      <c r="J274" s="964">
        <v>361.7</v>
      </c>
      <c r="K274" s="9">
        <v>380.4</v>
      </c>
      <c r="L274" s="964">
        <v>397.8</v>
      </c>
      <c r="M274" s="9">
        <v>417.9</v>
      </c>
      <c r="N274" s="964">
        <v>441</v>
      </c>
      <c r="O274" s="9">
        <v>465.6</v>
      </c>
      <c r="P274" s="964">
        <v>488.5</v>
      </c>
      <c r="Q274" s="9">
        <v>514.4</v>
      </c>
      <c r="R274" s="964">
        <v>544.70000000000005</v>
      </c>
      <c r="S274" s="9">
        <v>561.9</v>
      </c>
      <c r="T274" s="964">
        <v>589.4</v>
      </c>
      <c r="U274" s="9">
        <v>609.70000000000005</v>
      </c>
      <c r="V274" s="964">
        <v>635.4</v>
      </c>
      <c r="W274" s="9">
        <v>651.29999999999995</v>
      </c>
      <c r="X274" s="964">
        <v>674.4</v>
      </c>
      <c r="Y274" s="9">
        <v>688.9</v>
      </c>
      <c r="Z274" s="964">
        <v>720.4</v>
      </c>
      <c r="AA274" s="9">
        <v>742</v>
      </c>
      <c r="AB274" s="964">
        <v>755.1</v>
      </c>
      <c r="AC274" s="9">
        <v>779.6</v>
      </c>
      <c r="AD274" s="964">
        <v>809.8</v>
      </c>
      <c r="AE274" s="9">
        <v>828.4</v>
      </c>
      <c r="AF274" s="964">
        <v>853</v>
      </c>
      <c r="AG274" s="9">
        <v>867.4</v>
      </c>
      <c r="AH274" s="974">
        <v>889.1</v>
      </c>
      <c r="AI274" s="9">
        <v>906.3</v>
      </c>
      <c r="AJ274" s="974">
        <v>927.9</v>
      </c>
      <c r="AK274" s="9">
        <v>955.3</v>
      </c>
      <c r="AL274" s="969">
        <v>977.1</v>
      </c>
      <c r="AM274" s="924">
        <v>994.2</v>
      </c>
      <c r="AN274" s="969">
        <v>1015.8</v>
      </c>
      <c r="AO274" s="12">
        <v>1043.2</v>
      </c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</row>
    <row r="275" spans="2:102" x14ac:dyDescent="0.3">
      <c r="B275" s="14" t="s">
        <v>193</v>
      </c>
      <c r="C275" s="627">
        <v>224.8</v>
      </c>
      <c r="D275" s="923">
        <v>249.4</v>
      </c>
      <c r="E275" s="9">
        <v>271</v>
      </c>
      <c r="F275" s="964">
        <v>294.10000000000002</v>
      </c>
      <c r="G275" s="9">
        <v>317</v>
      </c>
      <c r="H275" s="964">
        <v>340.1</v>
      </c>
      <c r="I275" s="9">
        <v>361.7</v>
      </c>
      <c r="J275" s="964">
        <v>386.3</v>
      </c>
      <c r="K275" s="9">
        <v>403.6</v>
      </c>
      <c r="L275" s="964">
        <v>423.7</v>
      </c>
      <c r="M275" s="9">
        <v>445.4</v>
      </c>
      <c r="N275" s="964">
        <v>468.2</v>
      </c>
      <c r="O275" s="9">
        <v>494.4</v>
      </c>
      <c r="P275" s="964">
        <v>520.20000000000005</v>
      </c>
      <c r="Q275" s="9">
        <v>547.5</v>
      </c>
      <c r="R275" s="964">
        <v>577.79999999999995</v>
      </c>
      <c r="S275" s="9">
        <v>598</v>
      </c>
      <c r="T275" s="964">
        <v>626.79999999999995</v>
      </c>
      <c r="U275" s="9">
        <v>648.29999999999995</v>
      </c>
      <c r="V275" s="964">
        <v>674.4</v>
      </c>
      <c r="W275" s="9">
        <v>691.6</v>
      </c>
      <c r="X275" s="964">
        <v>714.8</v>
      </c>
      <c r="Y275" s="9">
        <v>732.1</v>
      </c>
      <c r="Z275" s="964">
        <v>763.6</v>
      </c>
      <c r="AA275" s="9">
        <v>788.2</v>
      </c>
      <c r="AB275" s="964">
        <v>801.2</v>
      </c>
      <c r="AC275" s="9">
        <v>828.4</v>
      </c>
      <c r="AD275" s="964">
        <v>860.2</v>
      </c>
      <c r="AE275" s="9">
        <v>881.8</v>
      </c>
      <c r="AF275" s="964">
        <v>906.3</v>
      </c>
      <c r="AG275" s="9">
        <v>920.8</v>
      </c>
      <c r="AH275" s="974">
        <v>943.8</v>
      </c>
      <c r="AI275" s="9">
        <v>964</v>
      </c>
      <c r="AJ275" s="974">
        <v>986.9</v>
      </c>
      <c r="AK275" s="9">
        <v>1014.4</v>
      </c>
      <c r="AL275" s="969">
        <v>1037.4000000000001</v>
      </c>
      <c r="AM275" s="924">
        <v>1056.2</v>
      </c>
      <c r="AN275" s="969">
        <v>1079.0999999999999</v>
      </c>
      <c r="AO275" s="12">
        <v>1106.5999999999999</v>
      </c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</row>
    <row r="276" spans="2:102" x14ac:dyDescent="0.3">
      <c r="B276" s="14" t="s">
        <v>194</v>
      </c>
      <c r="C276" s="627">
        <v>234.9</v>
      </c>
      <c r="D276" s="923">
        <v>259.39999999999998</v>
      </c>
      <c r="E276" s="9">
        <v>283.89999999999998</v>
      </c>
      <c r="F276" s="964">
        <v>307</v>
      </c>
      <c r="G276" s="9">
        <v>330.1</v>
      </c>
      <c r="H276" s="964">
        <v>357.4</v>
      </c>
      <c r="I276" s="9">
        <v>380.4</v>
      </c>
      <c r="J276" s="964">
        <v>403.6</v>
      </c>
      <c r="K276" s="9">
        <v>426.6</v>
      </c>
      <c r="L276" s="964">
        <v>448.3</v>
      </c>
      <c r="M276" s="9">
        <v>471.1</v>
      </c>
      <c r="N276" s="964">
        <v>495.6</v>
      </c>
      <c r="O276" s="9">
        <v>525.79999999999995</v>
      </c>
      <c r="P276" s="964">
        <v>552</v>
      </c>
      <c r="Q276" s="9">
        <v>579.4</v>
      </c>
      <c r="R276" s="964">
        <v>612.4</v>
      </c>
      <c r="S276" s="9">
        <v>632.6</v>
      </c>
      <c r="T276" s="964">
        <v>662.8</v>
      </c>
      <c r="U276" s="9">
        <v>686</v>
      </c>
      <c r="V276" s="964">
        <v>713.3</v>
      </c>
      <c r="W276" s="9">
        <v>730.5</v>
      </c>
      <c r="X276" s="964">
        <v>757.9</v>
      </c>
      <c r="Y276" s="9">
        <v>775.2</v>
      </c>
      <c r="Z276" s="964">
        <v>809.8</v>
      </c>
      <c r="AA276" s="9">
        <v>833</v>
      </c>
      <c r="AB276" s="964">
        <v>848.6</v>
      </c>
      <c r="AC276" s="9">
        <v>876.1</v>
      </c>
      <c r="AD276" s="964">
        <v>909.2</v>
      </c>
      <c r="AE276" s="9">
        <v>932.4</v>
      </c>
      <c r="AF276" s="964">
        <v>959.8</v>
      </c>
      <c r="AG276" s="9">
        <v>975.4</v>
      </c>
      <c r="AH276" s="974">
        <v>999.7</v>
      </c>
      <c r="AI276" s="9">
        <v>1020.1</v>
      </c>
      <c r="AJ276" s="974">
        <v>1044.4000000000001</v>
      </c>
      <c r="AK276" s="9">
        <v>1073.4000000000001</v>
      </c>
      <c r="AL276" s="969">
        <v>1097.8</v>
      </c>
      <c r="AM276" s="924">
        <v>1116.5999999999999</v>
      </c>
      <c r="AN276" s="969">
        <v>1140.9000000000001</v>
      </c>
      <c r="AO276" s="12">
        <v>1171.4000000000001</v>
      </c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</row>
    <row r="277" spans="2:102" x14ac:dyDescent="0.3">
      <c r="B277" s="14" t="s">
        <v>195</v>
      </c>
      <c r="C277" s="627">
        <v>246.5</v>
      </c>
      <c r="D277" s="923">
        <v>271</v>
      </c>
      <c r="E277" s="9">
        <v>295.3</v>
      </c>
      <c r="F277" s="964">
        <v>321.5</v>
      </c>
      <c r="G277" s="9">
        <v>345.8</v>
      </c>
      <c r="H277" s="964">
        <v>373.3</v>
      </c>
      <c r="I277" s="9">
        <v>397.8</v>
      </c>
      <c r="J277" s="964">
        <v>423.7</v>
      </c>
      <c r="K277" s="9">
        <v>448.3</v>
      </c>
      <c r="L277" s="964">
        <v>474.1</v>
      </c>
      <c r="M277" s="9">
        <v>500.1</v>
      </c>
      <c r="N277" s="964">
        <v>525.79999999999995</v>
      </c>
      <c r="O277" s="9">
        <v>553.29999999999995</v>
      </c>
      <c r="P277" s="964">
        <v>582.20000000000005</v>
      </c>
      <c r="Q277" s="9">
        <v>609.70000000000005</v>
      </c>
      <c r="R277" s="964">
        <v>644.1</v>
      </c>
      <c r="S277" s="9">
        <v>667.2</v>
      </c>
      <c r="T277" s="964">
        <v>700.3</v>
      </c>
      <c r="U277" s="9">
        <v>723.4</v>
      </c>
      <c r="V277" s="964">
        <v>752.1</v>
      </c>
      <c r="W277" s="9">
        <v>772.4</v>
      </c>
      <c r="X277" s="964">
        <v>798.4</v>
      </c>
      <c r="Y277" s="9">
        <v>817.1</v>
      </c>
      <c r="Z277" s="964">
        <v>853</v>
      </c>
      <c r="AA277" s="9">
        <v>880.4</v>
      </c>
      <c r="AB277" s="964">
        <v>894.9</v>
      </c>
      <c r="AC277" s="9">
        <v>926.6</v>
      </c>
      <c r="AD277" s="964">
        <v>958.1</v>
      </c>
      <c r="AE277" s="9">
        <v>981.4</v>
      </c>
      <c r="AF277" s="964">
        <v>1010.1</v>
      </c>
      <c r="AG277" s="9">
        <v>1027.4000000000001</v>
      </c>
      <c r="AH277" s="974">
        <v>1053.0999999999999</v>
      </c>
      <c r="AI277" s="9">
        <v>1074.9000000000001</v>
      </c>
      <c r="AJ277" s="974">
        <v>1100.5999999999999</v>
      </c>
      <c r="AK277" s="9">
        <v>1131</v>
      </c>
      <c r="AL277" s="969">
        <v>1156.7</v>
      </c>
      <c r="AM277" s="924">
        <v>1178.5999999999999</v>
      </c>
      <c r="AN277" s="969">
        <v>1204.3</v>
      </c>
      <c r="AO277" s="12">
        <v>1234.9000000000001</v>
      </c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</row>
    <row r="278" spans="2:102" x14ac:dyDescent="0.3">
      <c r="B278" s="14" t="s">
        <v>196</v>
      </c>
      <c r="C278" s="627">
        <v>258</v>
      </c>
      <c r="D278" s="923">
        <v>286.89999999999998</v>
      </c>
      <c r="E278" s="9">
        <v>312.7</v>
      </c>
      <c r="F278" s="964">
        <v>340.1</v>
      </c>
      <c r="G278" s="9">
        <v>366.1</v>
      </c>
      <c r="H278" s="964">
        <v>392</v>
      </c>
      <c r="I278" s="9">
        <v>417.9</v>
      </c>
      <c r="J278" s="964">
        <v>445.4</v>
      </c>
      <c r="K278" s="9">
        <v>471.1</v>
      </c>
      <c r="L278" s="964">
        <v>500.1</v>
      </c>
      <c r="M278" s="9">
        <v>527.5</v>
      </c>
      <c r="N278" s="964">
        <v>553.29999999999995</v>
      </c>
      <c r="O278" s="9">
        <v>582.20000000000005</v>
      </c>
      <c r="P278" s="964">
        <v>612.4</v>
      </c>
      <c r="Q278" s="9">
        <v>642.6</v>
      </c>
      <c r="R278" s="964">
        <v>678.7</v>
      </c>
      <c r="S278" s="9">
        <v>701.6</v>
      </c>
      <c r="T278" s="964">
        <v>736.3</v>
      </c>
      <c r="U278" s="9">
        <v>760.9</v>
      </c>
      <c r="V278" s="964">
        <v>791</v>
      </c>
      <c r="W278" s="9">
        <v>811.3</v>
      </c>
      <c r="X278" s="964">
        <v>840.1</v>
      </c>
      <c r="Y278" s="9">
        <v>860.2</v>
      </c>
      <c r="Z278" s="964">
        <v>897.6</v>
      </c>
      <c r="AA278" s="9">
        <v>926.6</v>
      </c>
      <c r="AB278" s="964">
        <v>940.9</v>
      </c>
      <c r="AC278" s="9">
        <v>974.1</v>
      </c>
      <c r="AD278" s="964">
        <v>1008.6</v>
      </c>
      <c r="AE278" s="9">
        <v>1034.5999999999999</v>
      </c>
      <c r="AF278" s="964">
        <v>1063.5</v>
      </c>
      <c r="AG278" s="9">
        <v>1080.5999999999999</v>
      </c>
      <c r="AH278" s="974">
        <v>1107.7</v>
      </c>
      <c r="AI278" s="9">
        <v>1129.5999999999999</v>
      </c>
      <c r="AJ278" s="974">
        <v>1156.5</v>
      </c>
      <c r="AK278" s="9">
        <v>1190.2</v>
      </c>
      <c r="AL278" s="969">
        <v>1217.3</v>
      </c>
      <c r="AM278" s="924">
        <v>1237.5999999999999</v>
      </c>
      <c r="AN278" s="969">
        <v>1264.5</v>
      </c>
      <c r="AO278" s="12">
        <v>1298.2</v>
      </c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</row>
    <row r="279" spans="2:102" x14ac:dyDescent="0.3">
      <c r="B279" s="14" t="s">
        <v>197</v>
      </c>
      <c r="C279" s="627">
        <v>272.39999999999998</v>
      </c>
      <c r="D279" s="923">
        <v>301.3</v>
      </c>
      <c r="E279" s="9">
        <v>327.10000000000002</v>
      </c>
      <c r="F279" s="964">
        <v>357.4</v>
      </c>
      <c r="G279" s="9">
        <v>386.3</v>
      </c>
      <c r="H279" s="964">
        <v>412.2</v>
      </c>
      <c r="I279" s="9">
        <v>441</v>
      </c>
      <c r="J279" s="964">
        <v>468.2</v>
      </c>
      <c r="K279" s="9">
        <v>495.6</v>
      </c>
      <c r="L279" s="964">
        <v>525.79999999999995</v>
      </c>
      <c r="M279" s="9">
        <v>553.29999999999995</v>
      </c>
      <c r="N279" s="964">
        <v>580.79999999999995</v>
      </c>
      <c r="O279" s="9">
        <v>612.4</v>
      </c>
      <c r="P279" s="964">
        <v>644.1</v>
      </c>
      <c r="Q279" s="9">
        <v>674.4</v>
      </c>
      <c r="R279" s="964">
        <v>713.3</v>
      </c>
      <c r="S279" s="9">
        <v>737.8</v>
      </c>
      <c r="T279" s="964">
        <v>773.8</v>
      </c>
      <c r="U279" s="9">
        <v>798.4</v>
      </c>
      <c r="V279" s="964">
        <v>830.1</v>
      </c>
      <c r="W279" s="9">
        <v>850.2</v>
      </c>
      <c r="X279" s="964">
        <v>881.8</v>
      </c>
      <c r="Y279" s="9">
        <v>902.1</v>
      </c>
      <c r="Z279" s="964">
        <v>940.9</v>
      </c>
      <c r="AA279" s="9">
        <v>969.8</v>
      </c>
      <c r="AB279" s="964">
        <v>988.5</v>
      </c>
      <c r="AC279" s="9">
        <v>1021.7</v>
      </c>
      <c r="AD279" s="964">
        <v>1057.5999999999999</v>
      </c>
      <c r="AE279" s="9">
        <v>1085.0999999999999</v>
      </c>
      <c r="AF279" s="964">
        <v>1115.4000000000001</v>
      </c>
      <c r="AG279" s="9">
        <v>1133.9000000000001</v>
      </c>
      <c r="AH279" s="974">
        <v>1162.3</v>
      </c>
      <c r="AI279" s="9">
        <v>1185.9000000000001</v>
      </c>
      <c r="AJ279" s="974">
        <v>1214.2</v>
      </c>
      <c r="AK279" s="9">
        <v>1247.8</v>
      </c>
      <c r="AL279" s="969">
        <v>1276.3</v>
      </c>
      <c r="AM279" s="924">
        <v>1299.7</v>
      </c>
      <c r="AN279" s="969">
        <v>1327.9</v>
      </c>
      <c r="AO279" s="12">
        <v>1363.1</v>
      </c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</row>
    <row r="280" spans="2:102" x14ac:dyDescent="0.3">
      <c r="B280" s="14" t="s">
        <v>198</v>
      </c>
      <c r="C280" s="627">
        <v>289.7</v>
      </c>
      <c r="D280" s="923">
        <v>318.60000000000002</v>
      </c>
      <c r="E280" s="9">
        <v>347.4</v>
      </c>
      <c r="F280" s="964">
        <v>376.2</v>
      </c>
      <c r="G280" s="9">
        <v>407.9</v>
      </c>
      <c r="H280" s="964">
        <v>435.1</v>
      </c>
      <c r="I280" s="9">
        <v>465.6</v>
      </c>
      <c r="J280" s="964">
        <v>494.4</v>
      </c>
      <c r="K280" s="9">
        <v>525.79999999999995</v>
      </c>
      <c r="L280" s="964">
        <v>553.29999999999995</v>
      </c>
      <c r="M280" s="9">
        <v>582.20000000000005</v>
      </c>
      <c r="N280" s="964">
        <v>612.4</v>
      </c>
      <c r="O280" s="9">
        <v>641.29999999999995</v>
      </c>
      <c r="P280" s="964">
        <v>674.4</v>
      </c>
      <c r="Q280" s="9">
        <v>706</v>
      </c>
      <c r="R280" s="964">
        <v>746.4</v>
      </c>
      <c r="S280" s="9">
        <v>770.9</v>
      </c>
      <c r="T280" s="964">
        <v>808.4</v>
      </c>
      <c r="U280" s="9">
        <v>834.3</v>
      </c>
      <c r="V280" s="964">
        <v>867.4</v>
      </c>
      <c r="W280" s="9">
        <v>891.9</v>
      </c>
      <c r="X280" s="964">
        <v>922.1</v>
      </c>
      <c r="Y280" s="9">
        <v>942.3</v>
      </c>
      <c r="Z280" s="964">
        <v>985.6</v>
      </c>
      <c r="AA280" s="9">
        <v>1015.8</v>
      </c>
      <c r="AB280" s="964">
        <v>1034.5999999999999</v>
      </c>
      <c r="AC280" s="9">
        <v>1070.7</v>
      </c>
      <c r="AD280" s="964">
        <v>1109.4000000000001</v>
      </c>
      <c r="AE280" s="9">
        <v>1136.9000000000001</v>
      </c>
      <c r="AF280" s="964">
        <v>1167.0999999999999</v>
      </c>
      <c r="AG280" s="9">
        <v>1188.5999999999999</v>
      </c>
      <c r="AH280" s="974">
        <v>1218.3</v>
      </c>
      <c r="AI280" s="9">
        <v>1243.5</v>
      </c>
      <c r="AJ280" s="974">
        <v>1273.0999999999999</v>
      </c>
      <c r="AK280" s="9">
        <v>1306.9000000000001</v>
      </c>
      <c r="AL280" s="969">
        <v>1336.5</v>
      </c>
      <c r="AM280" s="924">
        <v>1360.1</v>
      </c>
      <c r="AN280" s="969">
        <v>1389.7</v>
      </c>
      <c r="AO280" s="12">
        <v>1426.3</v>
      </c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</row>
    <row r="281" spans="2:102" x14ac:dyDescent="0.3">
      <c r="B281" s="14" t="s">
        <v>199</v>
      </c>
      <c r="C281" s="627">
        <v>305.60000000000002</v>
      </c>
      <c r="D281" s="923">
        <v>337.2</v>
      </c>
      <c r="E281" s="9">
        <v>366.1</v>
      </c>
      <c r="F281" s="964">
        <v>397.8</v>
      </c>
      <c r="G281" s="9">
        <v>429.4</v>
      </c>
      <c r="H281" s="964">
        <v>459.6</v>
      </c>
      <c r="I281" s="9">
        <v>488.5</v>
      </c>
      <c r="J281" s="964">
        <v>520.20000000000005</v>
      </c>
      <c r="K281" s="9">
        <v>552</v>
      </c>
      <c r="L281" s="964">
        <v>582.20000000000005</v>
      </c>
      <c r="M281" s="9">
        <v>612.4</v>
      </c>
      <c r="N281" s="964">
        <v>644.1</v>
      </c>
      <c r="O281" s="9">
        <v>674.4</v>
      </c>
      <c r="P281" s="964">
        <v>704.6</v>
      </c>
      <c r="Q281" s="9">
        <v>739.3</v>
      </c>
      <c r="R281" s="964">
        <v>781</v>
      </c>
      <c r="S281" s="9">
        <v>805.6</v>
      </c>
      <c r="T281" s="964">
        <v>845.8</v>
      </c>
      <c r="U281" s="9">
        <v>874.7</v>
      </c>
      <c r="V281" s="964">
        <v>909.2</v>
      </c>
      <c r="W281" s="9">
        <v>932.4</v>
      </c>
      <c r="X281" s="964">
        <v>965.3</v>
      </c>
      <c r="Y281" s="9">
        <v>985.6</v>
      </c>
      <c r="Z281" s="964">
        <v>1031.5999999999999</v>
      </c>
      <c r="AA281" s="9">
        <v>1061.8</v>
      </c>
      <c r="AB281" s="964">
        <v>1079.2</v>
      </c>
      <c r="AC281" s="9">
        <v>1116.5999999999999</v>
      </c>
      <c r="AD281" s="964">
        <v>1158.4000000000001</v>
      </c>
      <c r="AE281" s="9">
        <v>1185.9000000000001</v>
      </c>
      <c r="AF281" s="964">
        <v>1220.3</v>
      </c>
      <c r="AG281" s="9">
        <v>1242</v>
      </c>
      <c r="AH281" s="974">
        <v>1273.0999999999999</v>
      </c>
      <c r="AI281" s="9">
        <v>1298.2</v>
      </c>
      <c r="AJ281" s="974">
        <v>1329.1</v>
      </c>
      <c r="AK281" s="9">
        <v>1366</v>
      </c>
      <c r="AL281" s="969">
        <v>1397</v>
      </c>
      <c r="AM281" s="924">
        <v>1420.7</v>
      </c>
      <c r="AN281" s="969">
        <v>1451.6</v>
      </c>
      <c r="AO281" s="12">
        <v>1489.9</v>
      </c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</row>
    <row r="282" spans="2:102" x14ac:dyDescent="0.3">
      <c r="B282" s="14" t="s">
        <v>200</v>
      </c>
      <c r="C282" s="627">
        <v>322.8</v>
      </c>
      <c r="D282" s="923">
        <v>354.6</v>
      </c>
      <c r="E282" s="9">
        <v>387.7</v>
      </c>
      <c r="F282" s="964">
        <v>417.9</v>
      </c>
      <c r="G282" s="9">
        <v>449.6</v>
      </c>
      <c r="H282" s="964">
        <v>482.8</v>
      </c>
      <c r="I282" s="9">
        <v>514.4</v>
      </c>
      <c r="J282" s="964">
        <v>547.5</v>
      </c>
      <c r="K282" s="9">
        <v>579.4</v>
      </c>
      <c r="L282" s="964">
        <v>609.70000000000005</v>
      </c>
      <c r="M282" s="9">
        <v>642.6</v>
      </c>
      <c r="N282" s="964">
        <v>674.4</v>
      </c>
      <c r="O282" s="9">
        <v>706</v>
      </c>
      <c r="P282" s="964">
        <v>739.3</v>
      </c>
      <c r="Q282" s="9">
        <v>770.9</v>
      </c>
      <c r="R282" s="964">
        <v>814.1</v>
      </c>
      <c r="S282" s="9">
        <v>840.1</v>
      </c>
      <c r="T282" s="964">
        <v>880.4</v>
      </c>
      <c r="U282" s="9">
        <v>910.5</v>
      </c>
      <c r="V282" s="964">
        <v>946.6</v>
      </c>
      <c r="W282" s="9">
        <v>972.6</v>
      </c>
      <c r="X282" s="964">
        <v>1005.9</v>
      </c>
      <c r="Y282" s="9">
        <v>1028.8</v>
      </c>
      <c r="Z282" s="964">
        <v>1074.9000000000001</v>
      </c>
      <c r="AA282" s="9">
        <v>1108.0999999999999</v>
      </c>
      <c r="AB282" s="964">
        <v>1126.7</v>
      </c>
      <c r="AC282" s="9">
        <v>1165.7</v>
      </c>
      <c r="AD282" s="964">
        <v>1208.8</v>
      </c>
      <c r="AE282" s="9">
        <v>1236.3</v>
      </c>
      <c r="AF282" s="964">
        <v>1272.4000000000001</v>
      </c>
      <c r="AG282" s="9">
        <v>1295.4000000000001</v>
      </c>
      <c r="AH282" s="974">
        <v>1327.8</v>
      </c>
      <c r="AI282" s="9">
        <v>1354.3</v>
      </c>
      <c r="AJ282" s="974">
        <v>1386.6</v>
      </c>
      <c r="AK282" s="9">
        <v>1424.9</v>
      </c>
      <c r="AL282" s="969">
        <v>1457.3</v>
      </c>
      <c r="AM282" s="924">
        <v>1482.6</v>
      </c>
      <c r="AN282" s="969">
        <v>1514.8</v>
      </c>
      <c r="AO282" s="12">
        <v>1554.7</v>
      </c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</row>
    <row r="283" spans="2:102" x14ac:dyDescent="0.3">
      <c r="B283" s="725" t="s">
        <v>201</v>
      </c>
      <c r="C283" s="921">
        <v>343.1</v>
      </c>
      <c r="D283" s="923">
        <v>376.2</v>
      </c>
      <c r="E283" s="964">
        <v>410.6</v>
      </c>
      <c r="F283" s="964">
        <v>445.4</v>
      </c>
      <c r="G283" s="964">
        <v>478.4</v>
      </c>
      <c r="H283" s="964">
        <v>511.5</v>
      </c>
      <c r="I283" s="964">
        <v>544.70000000000005</v>
      </c>
      <c r="J283" s="964">
        <v>577.79999999999995</v>
      </c>
      <c r="K283" s="964">
        <v>612.4</v>
      </c>
      <c r="L283" s="964">
        <v>644.1</v>
      </c>
      <c r="M283" s="964">
        <v>678.7</v>
      </c>
      <c r="N283" s="964">
        <v>713.3</v>
      </c>
      <c r="O283" s="964">
        <v>746.4</v>
      </c>
      <c r="P283" s="964">
        <v>781</v>
      </c>
      <c r="Q283" s="964">
        <v>814.1</v>
      </c>
      <c r="R283" s="974">
        <v>848</v>
      </c>
      <c r="S283" s="964">
        <v>875.1</v>
      </c>
      <c r="T283" s="974">
        <v>917.1</v>
      </c>
      <c r="U283" s="964">
        <v>948.5</v>
      </c>
      <c r="V283" s="974">
        <v>986</v>
      </c>
      <c r="W283" s="964">
        <v>1013.1</v>
      </c>
      <c r="X283" s="974">
        <v>1047.8</v>
      </c>
      <c r="Y283" s="964">
        <v>1071.5999999999999</v>
      </c>
      <c r="Z283" s="974">
        <v>1119.7</v>
      </c>
      <c r="AA283" s="964">
        <v>1154.3</v>
      </c>
      <c r="AB283" s="974">
        <v>1173.7</v>
      </c>
      <c r="AC283" s="964">
        <v>1214.3</v>
      </c>
      <c r="AD283" s="974">
        <v>1259.2</v>
      </c>
      <c r="AE283" s="964">
        <v>1287.9000000000001</v>
      </c>
      <c r="AF283" s="974">
        <v>1325.4</v>
      </c>
      <c r="AG283" s="964">
        <v>1349.4</v>
      </c>
      <c r="AH283" s="974">
        <v>1383.1</v>
      </c>
      <c r="AI283" s="964">
        <v>1410.8</v>
      </c>
      <c r="AJ283" s="974">
        <v>1444.4</v>
      </c>
      <c r="AK283" s="964">
        <v>1484.3</v>
      </c>
      <c r="AL283" s="969">
        <v>1518</v>
      </c>
      <c r="AM283" s="924">
        <v>1544.4</v>
      </c>
      <c r="AN283" s="969">
        <v>1578</v>
      </c>
      <c r="AO283" s="922">
        <v>1619.5</v>
      </c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</row>
    <row r="284" spans="2:102" x14ac:dyDescent="0.3">
      <c r="B284" s="14" t="s">
        <v>202</v>
      </c>
      <c r="C284" s="627">
        <v>354.6</v>
      </c>
      <c r="D284" s="923">
        <v>389</v>
      </c>
      <c r="E284" s="9">
        <v>423.7</v>
      </c>
      <c r="F284" s="964">
        <v>459.6</v>
      </c>
      <c r="G284" s="9">
        <v>492.8</v>
      </c>
      <c r="H284" s="964">
        <v>528.79999999999995</v>
      </c>
      <c r="I284" s="9">
        <v>561.9</v>
      </c>
      <c r="J284" s="964">
        <v>598</v>
      </c>
      <c r="K284" s="9">
        <v>632.6</v>
      </c>
      <c r="L284" s="964">
        <v>667.2</v>
      </c>
      <c r="M284" s="9">
        <v>701.6</v>
      </c>
      <c r="N284" s="964">
        <v>737.8</v>
      </c>
      <c r="O284" s="9">
        <v>770.9</v>
      </c>
      <c r="P284" s="964">
        <v>805.6</v>
      </c>
      <c r="Q284" s="9">
        <v>840.1</v>
      </c>
      <c r="R284" s="974">
        <v>875.1</v>
      </c>
      <c r="S284" s="9">
        <v>910.5</v>
      </c>
      <c r="T284" s="964">
        <v>953.9</v>
      </c>
      <c r="U284" s="9">
        <v>985.6</v>
      </c>
      <c r="V284" s="974">
        <v>1024.4000000000001</v>
      </c>
      <c r="W284" s="9">
        <v>1051.8</v>
      </c>
      <c r="X284" s="974">
        <v>1089.3</v>
      </c>
      <c r="Y284" s="9">
        <v>1113.8</v>
      </c>
      <c r="Z284" s="974">
        <v>1162.8</v>
      </c>
      <c r="AA284" s="9">
        <v>1197.5</v>
      </c>
      <c r="AB284" s="974">
        <v>1219</v>
      </c>
      <c r="AC284" s="9">
        <v>1262.2</v>
      </c>
      <c r="AD284" s="974">
        <v>1306.9000000000001</v>
      </c>
      <c r="AE284" s="9">
        <v>1338.6</v>
      </c>
      <c r="AF284" s="974">
        <v>1377.5</v>
      </c>
      <c r="AG284" s="9">
        <v>1402</v>
      </c>
      <c r="AH284" s="974">
        <v>1437.1</v>
      </c>
      <c r="AI284" s="9">
        <v>1465.4</v>
      </c>
      <c r="AJ284" s="974">
        <v>1500.2</v>
      </c>
      <c r="AK284" s="9">
        <v>1543.1</v>
      </c>
      <c r="AL284" s="969">
        <v>1578.3</v>
      </c>
      <c r="AM284" s="924">
        <v>1603.7</v>
      </c>
      <c r="AN284" s="969">
        <v>1638.5</v>
      </c>
      <c r="AO284" s="12">
        <v>1682.9</v>
      </c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</row>
    <row r="285" spans="2:102" x14ac:dyDescent="0.3">
      <c r="B285" s="725" t="s">
        <v>203</v>
      </c>
      <c r="C285" s="921">
        <v>373.3</v>
      </c>
      <c r="D285" s="923">
        <v>409.3</v>
      </c>
      <c r="E285" s="964">
        <v>445.4</v>
      </c>
      <c r="F285" s="964">
        <v>482.8</v>
      </c>
      <c r="G285" s="964">
        <v>518.79999999999995</v>
      </c>
      <c r="H285" s="964">
        <v>554.9</v>
      </c>
      <c r="I285" s="964">
        <v>589.4</v>
      </c>
      <c r="J285" s="964">
        <v>626.79999999999995</v>
      </c>
      <c r="K285" s="964">
        <v>662.8</v>
      </c>
      <c r="L285" s="964">
        <v>700.3</v>
      </c>
      <c r="M285" s="964">
        <v>736.3</v>
      </c>
      <c r="N285" s="964">
        <v>773.8</v>
      </c>
      <c r="O285" s="964">
        <v>808.4</v>
      </c>
      <c r="P285" s="964">
        <v>845.8</v>
      </c>
      <c r="Q285" s="964">
        <v>880.4</v>
      </c>
      <c r="R285" s="974">
        <v>917.1</v>
      </c>
      <c r="S285" s="964">
        <v>953.9</v>
      </c>
      <c r="T285" s="974">
        <v>990.6</v>
      </c>
      <c r="U285" s="964">
        <v>1023.5</v>
      </c>
      <c r="V285" s="974">
        <v>1063.8</v>
      </c>
      <c r="W285" s="964">
        <v>1092.3</v>
      </c>
      <c r="X285" s="974">
        <v>1131.2</v>
      </c>
      <c r="Y285" s="964">
        <v>1156.7</v>
      </c>
      <c r="Z285" s="974">
        <v>1207.5</v>
      </c>
      <c r="AA285" s="964">
        <v>1243.5</v>
      </c>
      <c r="AB285" s="974">
        <v>1265.9000000000001</v>
      </c>
      <c r="AC285" s="964">
        <v>1310.7</v>
      </c>
      <c r="AD285" s="974">
        <v>1357</v>
      </c>
      <c r="AE285" s="964">
        <v>1390.1</v>
      </c>
      <c r="AF285" s="974">
        <v>1430.5</v>
      </c>
      <c r="AG285" s="964">
        <v>1455.9</v>
      </c>
      <c r="AH285" s="974">
        <v>1492.4</v>
      </c>
      <c r="AI285" s="964">
        <v>1521.7</v>
      </c>
      <c r="AJ285" s="974">
        <v>1557.9</v>
      </c>
      <c r="AK285" s="964">
        <v>1602.5</v>
      </c>
      <c r="AL285" s="969">
        <v>1638.9</v>
      </c>
      <c r="AM285" s="924">
        <v>1665.4</v>
      </c>
      <c r="AN285" s="969">
        <v>1701.6</v>
      </c>
      <c r="AO285" s="922">
        <v>1747.6</v>
      </c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</row>
    <row r="286" spans="2:102" x14ac:dyDescent="0.3">
      <c r="B286" s="725" t="s">
        <v>204</v>
      </c>
      <c r="C286" s="921">
        <v>386.3</v>
      </c>
      <c r="D286" s="923">
        <v>422.3</v>
      </c>
      <c r="E286" s="964">
        <v>461.1</v>
      </c>
      <c r="F286" s="964">
        <v>498.6</v>
      </c>
      <c r="G286" s="964">
        <v>536</v>
      </c>
      <c r="H286" s="964">
        <v>572.1</v>
      </c>
      <c r="I286" s="964">
        <v>609.70000000000005</v>
      </c>
      <c r="J286" s="964">
        <v>648.29999999999995</v>
      </c>
      <c r="K286" s="964">
        <v>686</v>
      </c>
      <c r="L286" s="964">
        <v>723.4</v>
      </c>
      <c r="M286" s="964">
        <v>760.9</v>
      </c>
      <c r="N286" s="964">
        <v>798.4</v>
      </c>
      <c r="O286" s="964">
        <v>834.3</v>
      </c>
      <c r="P286" s="964">
        <v>874.7</v>
      </c>
      <c r="Q286" s="964">
        <v>910.5</v>
      </c>
      <c r="R286" s="974">
        <v>948.5</v>
      </c>
      <c r="S286" s="964">
        <v>985.6</v>
      </c>
      <c r="T286" s="974">
        <v>1023.5</v>
      </c>
      <c r="U286" s="964">
        <v>1061.8</v>
      </c>
      <c r="V286" s="974">
        <v>1117.0999999999999</v>
      </c>
      <c r="W286" s="964">
        <v>1138.3</v>
      </c>
      <c r="X286" s="974">
        <v>1171.5</v>
      </c>
      <c r="Y286" s="964">
        <v>1198.2</v>
      </c>
      <c r="Z286" s="974">
        <v>1252.2</v>
      </c>
      <c r="AA286" s="964">
        <v>1289</v>
      </c>
      <c r="AB286" s="974">
        <v>1311.9</v>
      </c>
      <c r="AC286" s="964">
        <v>1366</v>
      </c>
      <c r="AD286" s="974">
        <v>1407.1</v>
      </c>
      <c r="AE286" s="964">
        <v>1441</v>
      </c>
      <c r="AF286" s="974">
        <v>1482.1</v>
      </c>
      <c r="AG286" s="964">
        <v>1515.6</v>
      </c>
      <c r="AH286" s="974">
        <v>1553.5</v>
      </c>
      <c r="AI286" s="964">
        <v>1577.1</v>
      </c>
      <c r="AJ286" s="974">
        <v>1614.7</v>
      </c>
      <c r="AK286" s="964">
        <v>1668.6</v>
      </c>
      <c r="AL286" s="969">
        <v>1706.5</v>
      </c>
      <c r="AM286" s="924">
        <v>1726.3</v>
      </c>
      <c r="AN286" s="969">
        <v>1763.9</v>
      </c>
      <c r="AO286" s="922">
        <v>1819.9</v>
      </c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</row>
    <row r="287" spans="2:102" x14ac:dyDescent="0.3">
      <c r="B287" s="725" t="s">
        <v>205</v>
      </c>
      <c r="C287" s="921">
        <v>399.2</v>
      </c>
      <c r="D287" s="923">
        <v>441</v>
      </c>
      <c r="E287" s="964">
        <v>479.9</v>
      </c>
      <c r="F287" s="964">
        <v>518.79999999999995</v>
      </c>
      <c r="G287" s="964">
        <v>557.6</v>
      </c>
      <c r="H287" s="964">
        <v>596.6</v>
      </c>
      <c r="I287" s="964">
        <v>635.4</v>
      </c>
      <c r="J287" s="964">
        <v>674.4</v>
      </c>
      <c r="K287" s="964">
        <v>713.3</v>
      </c>
      <c r="L287" s="964">
        <v>752.1</v>
      </c>
      <c r="M287" s="964">
        <v>791</v>
      </c>
      <c r="N287" s="964">
        <v>830.1</v>
      </c>
      <c r="O287" s="964">
        <v>867.4</v>
      </c>
      <c r="P287" s="964">
        <v>909.2</v>
      </c>
      <c r="Q287" s="964">
        <v>946.6</v>
      </c>
      <c r="R287" s="974">
        <v>986</v>
      </c>
      <c r="S287" s="964">
        <v>1024.4000000000001</v>
      </c>
      <c r="T287" s="974">
        <v>1063.8</v>
      </c>
      <c r="U287" s="964">
        <v>1117.0999999999999</v>
      </c>
      <c r="V287" s="974">
        <v>1157.0999999999999</v>
      </c>
      <c r="W287" s="964">
        <v>1178.9000000000001</v>
      </c>
      <c r="X287" s="974">
        <v>1213.3</v>
      </c>
      <c r="Y287" s="964">
        <v>1240.9000000000001</v>
      </c>
      <c r="Z287" s="974">
        <v>1296.9000000000001</v>
      </c>
      <c r="AA287" s="964">
        <v>1335.1</v>
      </c>
      <c r="AB287" s="974">
        <v>1358.8</v>
      </c>
      <c r="AC287" s="964">
        <v>1414.8</v>
      </c>
      <c r="AD287" s="974">
        <v>1457.3</v>
      </c>
      <c r="AE287" s="964">
        <v>1492.4</v>
      </c>
      <c r="AF287" s="974">
        <v>1535</v>
      </c>
      <c r="AG287" s="964">
        <v>1569.8</v>
      </c>
      <c r="AH287" s="974">
        <v>1609.1</v>
      </c>
      <c r="AI287" s="964">
        <v>1633.5</v>
      </c>
      <c r="AJ287" s="974">
        <v>1672.4</v>
      </c>
      <c r="AK287" s="964">
        <v>1728.2</v>
      </c>
      <c r="AL287" s="969">
        <v>1767.5</v>
      </c>
      <c r="AM287" s="924">
        <v>1788</v>
      </c>
      <c r="AN287" s="969">
        <v>1826.8</v>
      </c>
      <c r="AO287" s="922">
        <v>1884.9</v>
      </c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</row>
    <row r="288" spans="2:102" x14ac:dyDescent="0.3">
      <c r="B288" s="14" t="s">
        <v>298</v>
      </c>
      <c r="C288" s="627">
        <v>410.6</v>
      </c>
      <c r="D288" s="923">
        <v>449.6</v>
      </c>
      <c r="E288" s="9">
        <v>491.4</v>
      </c>
      <c r="F288" s="964">
        <v>531.79999999999995</v>
      </c>
      <c r="G288" s="9">
        <v>572.1</v>
      </c>
      <c r="H288" s="964">
        <v>609.70000000000005</v>
      </c>
      <c r="I288" s="9">
        <v>651.29999999999995</v>
      </c>
      <c r="J288" s="964">
        <v>691.6</v>
      </c>
      <c r="K288" s="9">
        <v>730.5</v>
      </c>
      <c r="L288" s="964">
        <v>772.4</v>
      </c>
      <c r="M288" s="9">
        <v>811.3</v>
      </c>
      <c r="N288" s="964">
        <v>850.2</v>
      </c>
      <c r="O288" s="9">
        <v>891.9</v>
      </c>
      <c r="P288" s="964">
        <v>932.4</v>
      </c>
      <c r="Q288" s="9">
        <v>972.6</v>
      </c>
      <c r="R288" s="974">
        <v>1013.1</v>
      </c>
      <c r="S288" s="9">
        <v>1051.8</v>
      </c>
      <c r="T288" s="974">
        <v>1092.3</v>
      </c>
      <c r="U288" s="9">
        <v>1138.3</v>
      </c>
      <c r="V288" s="974">
        <v>1178.9000000000001</v>
      </c>
      <c r="W288" s="9">
        <v>1211.8</v>
      </c>
      <c r="X288" s="974">
        <v>1253.5</v>
      </c>
      <c r="Y288" s="9">
        <v>1282.2</v>
      </c>
      <c r="Z288" s="974">
        <v>1338.6</v>
      </c>
      <c r="AA288" s="9">
        <v>1380.4</v>
      </c>
      <c r="AB288" s="974">
        <v>1404.8</v>
      </c>
      <c r="AC288" s="9">
        <v>1453.8</v>
      </c>
      <c r="AD288" s="974">
        <v>1507.1</v>
      </c>
      <c r="AE288" s="9">
        <v>1543.1</v>
      </c>
      <c r="AF288" s="974">
        <v>1586.4</v>
      </c>
      <c r="AG288" s="9">
        <v>1615.2</v>
      </c>
      <c r="AH288" s="974">
        <v>1655.6</v>
      </c>
      <c r="AI288" s="9">
        <v>1688.7</v>
      </c>
      <c r="AJ288" s="974">
        <v>1728.9</v>
      </c>
      <c r="AK288" s="9">
        <v>1776.6</v>
      </c>
      <c r="AL288" s="969">
        <v>1817</v>
      </c>
      <c r="AM288" s="924">
        <v>1848.6</v>
      </c>
      <c r="AN288" s="969">
        <v>1888.9</v>
      </c>
      <c r="AO288" s="12">
        <v>1939.4</v>
      </c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</row>
    <row r="289" spans="2:102" x14ac:dyDescent="0.3">
      <c r="B289" s="725" t="s">
        <v>299</v>
      </c>
      <c r="C289" s="921">
        <v>425.1</v>
      </c>
      <c r="D289" s="923">
        <v>466.9</v>
      </c>
      <c r="E289" s="964">
        <v>508.6</v>
      </c>
      <c r="F289" s="964">
        <v>552</v>
      </c>
      <c r="G289" s="964">
        <v>592.4</v>
      </c>
      <c r="H289" s="964">
        <v>632.6</v>
      </c>
      <c r="I289" s="964">
        <v>674.4</v>
      </c>
      <c r="J289" s="964">
        <v>714.8</v>
      </c>
      <c r="K289" s="964">
        <v>757.9</v>
      </c>
      <c r="L289" s="964">
        <v>798.4</v>
      </c>
      <c r="M289" s="964">
        <v>840.1</v>
      </c>
      <c r="N289" s="964">
        <v>881.8</v>
      </c>
      <c r="O289" s="964">
        <v>922.1</v>
      </c>
      <c r="P289" s="964">
        <v>965.3</v>
      </c>
      <c r="Q289" s="964">
        <v>1005.9</v>
      </c>
      <c r="R289" s="974">
        <v>1047.8</v>
      </c>
      <c r="S289" s="964">
        <v>1089.3</v>
      </c>
      <c r="T289" s="974">
        <v>1131.2</v>
      </c>
      <c r="U289" s="964">
        <v>1171.5</v>
      </c>
      <c r="V289" s="974">
        <v>1213.3</v>
      </c>
      <c r="W289" s="964">
        <v>1253.5</v>
      </c>
      <c r="X289" s="974">
        <v>1295.3</v>
      </c>
      <c r="Y289" s="964">
        <v>1325</v>
      </c>
      <c r="Z289" s="974">
        <v>1383.2</v>
      </c>
      <c r="AA289" s="964">
        <v>1426.3</v>
      </c>
      <c r="AB289" s="974">
        <v>1451.6</v>
      </c>
      <c r="AC289" s="964">
        <v>1502.3</v>
      </c>
      <c r="AD289" s="974">
        <v>1557.4</v>
      </c>
      <c r="AE289" s="964">
        <v>1594.6</v>
      </c>
      <c r="AF289" s="974">
        <v>1639.3</v>
      </c>
      <c r="AG289" s="964">
        <v>1669</v>
      </c>
      <c r="AH289" s="974">
        <v>1710.8</v>
      </c>
      <c r="AI289" s="964">
        <v>1744.9</v>
      </c>
      <c r="AJ289" s="974">
        <v>1786.5</v>
      </c>
      <c r="AK289" s="964">
        <v>1835.9</v>
      </c>
      <c r="AL289" s="969">
        <v>1877.6</v>
      </c>
      <c r="AM289" s="924">
        <v>1910.3</v>
      </c>
      <c r="AN289" s="969">
        <v>1951.9</v>
      </c>
      <c r="AO289" s="922">
        <v>2004.1</v>
      </c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</row>
    <row r="290" spans="2:102" x14ac:dyDescent="0.3">
      <c r="B290" s="725" t="s">
        <v>300</v>
      </c>
      <c r="C290" s="921">
        <v>433.8</v>
      </c>
      <c r="D290" s="923">
        <v>478.4</v>
      </c>
      <c r="E290" s="964">
        <v>520.20000000000005</v>
      </c>
      <c r="F290" s="964">
        <v>563.4</v>
      </c>
      <c r="G290" s="964">
        <v>605.1</v>
      </c>
      <c r="H290" s="964">
        <v>645.6</v>
      </c>
      <c r="I290" s="964">
        <v>688.9</v>
      </c>
      <c r="J290" s="964">
        <v>732.1</v>
      </c>
      <c r="K290" s="964">
        <v>775.2</v>
      </c>
      <c r="L290" s="964">
        <v>817.1</v>
      </c>
      <c r="M290" s="964">
        <v>860.2</v>
      </c>
      <c r="N290" s="964">
        <v>902.1</v>
      </c>
      <c r="O290" s="964">
        <v>942.3</v>
      </c>
      <c r="P290" s="964">
        <v>985.6</v>
      </c>
      <c r="Q290" s="964">
        <v>1028.8</v>
      </c>
      <c r="R290" s="974">
        <v>1071.5999999999999</v>
      </c>
      <c r="S290" s="964">
        <v>1113.8</v>
      </c>
      <c r="T290" s="974">
        <v>1156.7</v>
      </c>
      <c r="U290" s="964">
        <v>1198.2</v>
      </c>
      <c r="V290" s="974">
        <v>1240.9000000000001</v>
      </c>
      <c r="W290" s="964">
        <v>1282.2</v>
      </c>
      <c r="X290" s="974">
        <v>1325</v>
      </c>
      <c r="Y290" s="964">
        <v>1376.9</v>
      </c>
      <c r="Z290" s="974">
        <v>1410.7</v>
      </c>
      <c r="AA290" s="964">
        <v>1472.3</v>
      </c>
      <c r="AB290" s="974">
        <v>1524.1</v>
      </c>
      <c r="AC290" s="964">
        <v>1538.9</v>
      </c>
      <c r="AD290" s="974">
        <v>1581.5</v>
      </c>
      <c r="AE290" s="964">
        <v>1624</v>
      </c>
      <c r="AF290" s="974">
        <v>1666.5</v>
      </c>
      <c r="AG290" s="964">
        <v>1709</v>
      </c>
      <c r="AH290" s="974">
        <v>1751.6</v>
      </c>
      <c r="AI290" s="964">
        <v>1793.8</v>
      </c>
      <c r="AJ290" s="974">
        <v>1836.6</v>
      </c>
      <c r="AK290" s="964">
        <v>1878.8</v>
      </c>
      <c r="AL290" s="969">
        <v>1921.6</v>
      </c>
      <c r="AM290" s="924">
        <v>1966</v>
      </c>
      <c r="AN290" s="969">
        <v>2008.7</v>
      </c>
      <c r="AO290" s="922">
        <v>2053.1999999999998</v>
      </c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</row>
    <row r="291" spans="2:102" x14ac:dyDescent="0.3">
      <c r="B291" s="725" t="s">
        <v>301</v>
      </c>
      <c r="C291" s="921">
        <v>455.4</v>
      </c>
      <c r="D291" s="923">
        <v>498.6</v>
      </c>
      <c r="E291" s="964">
        <v>543.29999999999995</v>
      </c>
      <c r="F291" s="964">
        <v>588</v>
      </c>
      <c r="G291" s="964">
        <v>632.6</v>
      </c>
      <c r="H291" s="964">
        <v>675.8</v>
      </c>
      <c r="I291" s="964">
        <v>720.4</v>
      </c>
      <c r="J291" s="964">
        <v>763.6</v>
      </c>
      <c r="K291" s="964">
        <v>809.8</v>
      </c>
      <c r="L291" s="964">
        <v>853</v>
      </c>
      <c r="M291" s="964">
        <v>897.6</v>
      </c>
      <c r="N291" s="964">
        <v>940.9</v>
      </c>
      <c r="O291" s="964">
        <v>985.6</v>
      </c>
      <c r="P291" s="964">
        <v>1031.5999999999999</v>
      </c>
      <c r="Q291" s="964">
        <v>1074.9000000000001</v>
      </c>
      <c r="R291" s="974">
        <v>1119.7</v>
      </c>
      <c r="S291" s="964">
        <v>1162.8</v>
      </c>
      <c r="T291" s="974">
        <v>1207.5</v>
      </c>
      <c r="U291" s="964">
        <v>1252.2</v>
      </c>
      <c r="V291" s="974">
        <v>1296.9000000000001</v>
      </c>
      <c r="W291" s="964">
        <v>1338.6</v>
      </c>
      <c r="X291" s="974">
        <v>1383.2</v>
      </c>
      <c r="Y291" s="964">
        <v>1410.7</v>
      </c>
      <c r="Z291" s="974">
        <v>1454.8</v>
      </c>
      <c r="AA291" s="964">
        <v>1518.3</v>
      </c>
      <c r="AB291" s="974">
        <v>1571.7</v>
      </c>
      <c r="AC291" s="964">
        <v>1587</v>
      </c>
      <c r="AD291" s="974">
        <v>1630.8</v>
      </c>
      <c r="AE291" s="964">
        <v>1674.7</v>
      </c>
      <c r="AF291" s="974">
        <v>1718.6</v>
      </c>
      <c r="AG291" s="964">
        <v>1762.3</v>
      </c>
      <c r="AH291" s="974">
        <v>1806.4</v>
      </c>
      <c r="AI291" s="964">
        <v>1850</v>
      </c>
      <c r="AJ291" s="974">
        <v>1894</v>
      </c>
      <c r="AK291" s="964">
        <v>1937.5</v>
      </c>
      <c r="AL291" s="969">
        <v>1981.6</v>
      </c>
      <c r="AM291" s="924">
        <v>2027.3</v>
      </c>
      <c r="AN291" s="969">
        <v>2071.4</v>
      </c>
      <c r="AO291" s="922">
        <v>2117.3000000000002</v>
      </c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</row>
    <row r="292" spans="2:102" x14ac:dyDescent="0.3">
      <c r="B292" s="725" t="s">
        <v>302</v>
      </c>
      <c r="C292" s="921">
        <v>468.2</v>
      </c>
      <c r="D292" s="923">
        <v>515.9</v>
      </c>
      <c r="E292" s="964">
        <v>560.6</v>
      </c>
      <c r="F292" s="964">
        <v>605.1</v>
      </c>
      <c r="G292" s="964">
        <v>651.29999999999995</v>
      </c>
      <c r="H292" s="964">
        <v>697.3</v>
      </c>
      <c r="I292" s="964">
        <v>742</v>
      </c>
      <c r="J292" s="964">
        <v>788.2</v>
      </c>
      <c r="K292" s="964">
        <v>833</v>
      </c>
      <c r="L292" s="964">
        <v>880.4</v>
      </c>
      <c r="M292" s="964">
        <v>926.6</v>
      </c>
      <c r="N292" s="964">
        <v>969.8</v>
      </c>
      <c r="O292" s="964">
        <v>1015.8</v>
      </c>
      <c r="P292" s="964">
        <v>1061.8</v>
      </c>
      <c r="Q292" s="964">
        <v>1108.0999999999999</v>
      </c>
      <c r="R292" s="974">
        <v>1154.3</v>
      </c>
      <c r="S292" s="964">
        <v>1197.5</v>
      </c>
      <c r="T292" s="974">
        <v>1243.5</v>
      </c>
      <c r="U292" s="964">
        <v>1289</v>
      </c>
      <c r="V292" s="974">
        <v>1335.1</v>
      </c>
      <c r="W292" s="964">
        <v>1380.4</v>
      </c>
      <c r="X292" s="974">
        <v>1426.3</v>
      </c>
      <c r="Y292" s="964">
        <v>1472.3</v>
      </c>
      <c r="Z292" s="974">
        <v>1518.3</v>
      </c>
      <c r="AA292" s="964">
        <v>1563.3</v>
      </c>
      <c r="AB292" s="974">
        <v>1608.8</v>
      </c>
      <c r="AC292" s="964">
        <v>1654.2</v>
      </c>
      <c r="AD292" s="974">
        <v>1700.2</v>
      </c>
      <c r="AE292" s="964">
        <v>1746.5</v>
      </c>
      <c r="AF292" s="974">
        <v>1792.5</v>
      </c>
      <c r="AG292" s="964">
        <v>1838.4</v>
      </c>
      <c r="AH292" s="974">
        <v>1884.4</v>
      </c>
      <c r="AI292" s="964">
        <v>1930</v>
      </c>
      <c r="AJ292" s="974">
        <v>1976</v>
      </c>
      <c r="AK292" s="964">
        <v>2021.5</v>
      </c>
      <c r="AL292" s="969">
        <v>2067.4</v>
      </c>
      <c r="AM292" s="924">
        <v>2113.8000000000002</v>
      </c>
      <c r="AN292" s="969">
        <v>2159.8000000000002</v>
      </c>
      <c r="AO292" s="922">
        <v>2206</v>
      </c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</row>
    <row r="293" spans="2:102" x14ac:dyDescent="0.3">
      <c r="B293" s="725" t="s">
        <v>303</v>
      </c>
      <c r="C293" s="921">
        <v>478.4</v>
      </c>
      <c r="D293" s="923">
        <v>523.1</v>
      </c>
      <c r="E293" s="964">
        <v>569.1</v>
      </c>
      <c r="F293" s="964">
        <v>616.9</v>
      </c>
      <c r="G293" s="964">
        <v>662.8</v>
      </c>
      <c r="H293" s="964">
        <v>708.8</v>
      </c>
      <c r="I293" s="964">
        <v>755.1</v>
      </c>
      <c r="J293" s="964">
        <v>801.2</v>
      </c>
      <c r="K293" s="964">
        <v>848.6</v>
      </c>
      <c r="L293" s="964">
        <v>894.9</v>
      </c>
      <c r="M293" s="964">
        <v>940.9</v>
      </c>
      <c r="N293" s="964">
        <v>988.5</v>
      </c>
      <c r="O293" s="964">
        <v>1034.5999999999999</v>
      </c>
      <c r="P293" s="964">
        <v>1079.2</v>
      </c>
      <c r="Q293" s="964">
        <v>1126.7</v>
      </c>
      <c r="R293" s="974">
        <v>1173.7</v>
      </c>
      <c r="S293" s="964">
        <v>1219</v>
      </c>
      <c r="T293" s="974">
        <v>1265.9000000000001</v>
      </c>
      <c r="U293" s="964">
        <v>1311.9</v>
      </c>
      <c r="V293" s="974">
        <v>1358.8</v>
      </c>
      <c r="W293" s="964">
        <v>1404.8</v>
      </c>
      <c r="X293" s="974">
        <v>1451.6</v>
      </c>
      <c r="Y293" s="964">
        <v>1524.1</v>
      </c>
      <c r="Z293" s="974">
        <v>1571.7</v>
      </c>
      <c r="AA293" s="964">
        <v>1608.8</v>
      </c>
      <c r="AB293" s="974">
        <v>1656</v>
      </c>
      <c r="AC293" s="964">
        <v>1702.8</v>
      </c>
      <c r="AD293" s="974">
        <v>1750.2</v>
      </c>
      <c r="AE293" s="964">
        <v>1797.9</v>
      </c>
      <c r="AF293" s="974">
        <v>1845.2</v>
      </c>
      <c r="AG293" s="964">
        <v>1892.5</v>
      </c>
      <c r="AH293" s="974">
        <v>1939.8</v>
      </c>
      <c r="AI293" s="964">
        <v>1986.8</v>
      </c>
      <c r="AJ293" s="974">
        <v>2034.1</v>
      </c>
      <c r="AK293" s="964">
        <v>2080.9</v>
      </c>
      <c r="AL293" s="969">
        <v>2128.3000000000002</v>
      </c>
      <c r="AM293" s="924">
        <v>2176</v>
      </c>
      <c r="AN293" s="969">
        <v>2223.3000000000002</v>
      </c>
      <c r="AO293" s="922">
        <v>2270.8000000000002</v>
      </c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</row>
    <row r="294" spans="2:102" x14ac:dyDescent="0.3">
      <c r="B294" s="14" t="s">
        <v>304</v>
      </c>
      <c r="C294" s="627">
        <v>492.8</v>
      </c>
      <c r="D294" s="923">
        <v>540.29999999999995</v>
      </c>
      <c r="E294" s="9">
        <v>588</v>
      </c>
      <c r="F294" s="964">
        <v>637</v>
      </c>
      <c r="G294" s="9">
        <v>684.3</v>
      </c>
      <c r="H294" s="964">
        <v>732.1</v>
      </c>
      <c r="I294" s="9">
        <v>779.6</v>
      </c>
      <c r="J294" s="964">
        <v>828.4</v>
      </c>
      <c r="K294" s="9">
        <v>876.1</v>
      </c>
      <c r="L294" s="964">
        <v>926.6</v>
      </c>
      <c r="M294" s="9">
        <v>974.1</v>
      </c>
      <c r="N294" s="964">
        <v>1021.7</v>
      </c>
      <c r="O294" s="9">
        <v>1070.7</v>
      </c>
      <c r="P294" s="964">
        <v>1116.5999999999999</v>
      </c>
      <c r="Q294" s="9">
        <v>1165.7</v>
      </c>
      <c r="R294" s="974">
        <v>1214.3</v>
      </c>
      <c r="S294" s="9">
        <v>1262.2</v>
      </c>
      <c r="T294" s="974">
        <v>1310.7</v>
      </c>
      <c r="U294" s="9">
        <v>1366</v>
      </c>
      <c r="V294" s="974">
        <v>1414.8</v>
      </c>
      <c r="W294" s="9">
        <v>1453.8</v>
      </c>
      <c r="X294" s="974">
        <v>1502.3</v>
      </c>
      <c r="Y294" s="9">
        <v>1538.9</v>
      </c>
      <c r="Z294" s="974">
        <v>1587</v>
      </c>
      <c r="AA294" s="9">
        <v>1654.2</v>
      </c>
      <c r="AB294" s="974">
        <v>1702.8</v>
      </c>
      <c r="AC294" s="9">
        <v>1740.6</v>
      </c>
      <c r="AD294" s="974">
        <v>1803.9</v>
      </c>
      <c r="AE294" s="9">
        <v>1847.1</v>
      </c>
      <c r="AF294" s="974">
        <v>1901.9</v>
      </c>
      <c r="AG294" s="9">
        <v>1935.2</v>
      </c>
      <c r="AH294" s="974">
        <v>1983.6</v>
      </c>
      <c r="AI294" s="9">
        <v>2022.9</v>
      </c>
      <c r="AJ294" s="974">
        <v>2071</v>
      </c>
      <c r="AK294" s="9">
        <v>2128.1</v>
      </c>
      <c r="AL294" s="969">
        <v>2176.5</v>
      </c>
      <c r="AM294" s="924">
        <v>2214.5</v>
      </c>
      <c r="AN294" s="969">
        <v>2262.6</v>
      </c>
      <c r="AO294" s="12">
        <v>2324.1999999999998</v>
      </c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</row>
    <row r="295" spans="2:102" x14ac:dyDescent="0.3">
      <c r="B295" s="725" t="s">
        <v>305</v>
      </c>
      <c r="C295" s="921">
        <v>511.5</v>
      </c>
      <c r="D295" s="923">
        <v>561.9</v>
      </c>
      <c r="E295" s="964">
        <v>609.70000000000005</v>
      </c>
      <c r="F295" s="964">
        <v>661.5</v>
      </c>
      <c r="G295" s="964">
        <v>710.5</v>
      </c>
      <c r="H295" s="964">
        <v>759.4</v>
      </c>
      <c r="I295" s="964">
        <v>809.8</v>
      </c>
      <c r="J295" s="964">
        <v>860.2</v>
      </c>
      <c r="K295" s="964">
        <v>909.2</v>
      </c>
      <c r="L295" s="964">
        <v>958.1</v>
      </c>
      <c r="M295" s="964">
        <v>1008.6</v>
      </c>
      <c r="N295" s="964">
        <v>1057.5999999999999</v>
      </c>
      <c r="O295" s="964">
        <v>1109.4000000000001</v>
      </c>
      <c r="P295" s="964">
        <v>1158.4000000000001</v>
      </c>
      <c r="Q295" s="964">
        <v>1208.8</v>
      </c>
      <c r="R295" s="974">
        <v>1259.2</v>
      </c>
      <c r="S295" s="964">
        <v>1306.9000000000001</v>
      </c>
      <c r="T295" s="974">
        <v>1357</v>
      </c>
      <c r="U295" s="964">
        <v>1407.1</v>
      </c>
      <c r="V295" s="974">
        <v>1457.3</v>
      </c>
      <c r="W295" s="964">
        <v>1507.1</v>
      </c>
      <c r="X295" s="974">
        <v>1557.4</v>
      </c>
      <c r="Y295" s="964">
        <v>1581.5</v>
      </c>
      <c r="Z295" s="974">
        <v>1630.8</v>
      </c>
      <c r="AA295" s="964">
        <v>1700.2</v>
      </c>
      <c r="AB295" s="974">
        <v>1750.2</v>
      </c>
      <c r="AC295" s="964">
        <v>1803.9</v>
      </c>
      <c r="AD295" s="974">
        <v>1854</v>
      </c>
      <c r="AE295" s="964">
        <v>1898.4</v>
      </c>
      <c r="AF295" s="974">
        <v>1954.7</v>
      </c>
      <c r="AG295" s="964">
        <v>1988.9</v>
      </c>
      <c r="AH295" s="974">
        <v>2038.6</v>
      </c>
      <c r="AI295" s="964">
        <v>2079.1</v>
      </c>
      <c r="AJ295" s="974">
        <v>2128.6</v>
      </c>
      <c r="AK295" s="964">
        <v>2187.1999999999998</v>
      </c>
      <c r="AL295" s="969">
        <v>2237</v>
      </c>
      <c r="AM295" s="924">
        <v>2276</v>
      </c>
      <c r="AN295" s="969">
        <v>2325.4</v>
      </c>
      <c r="AO295" s="922">
        <v>2388.6999999999998</v>
      </c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</row>
    <row r="296" spans="2:102" x14ac:dyDescent="0.3">
      <c r="B296" s="725" t="s">
        <v>306</v>
      </c>
      <c r="C296" s="921">
        <v>523.1</v>
      </c>
      <c r="D296" s="923">
        <v>573.6</v>
      </c>
      <c r="E296" s="964">
        <v>625.4</v>
      </c>
      <c r="F296" s="964">
        <v>677.1</v>
      </c>
      <c r="G296" s="964">
        <v>726.2</v>
      </c>
      <c r="H296" s="964">
        <v>778.1</v>
      </c>
      <c r="I296" s="964">
        <v>828.4</v>
      </c>
      <c r="J296" s="964">
        <v>881.8</v>
      </c>
      <c r="K296" s="964">
        <v>932.4</v>
      </c>
      <c r="L296" s="964">
        <v>981.4</v>
      </c>
      <c r="M296" s="964">
        <v>1034.5999999999999</v>
      </c>
      <c r="N296" s="964">
        <v>1085.0999999999999</v>
      </c>
      <c r="O296" s="964">
        <v>1136.9000000000001</v>
      </c>
      <c r="P296" s="964">
        <v>1185.9000000000001</v>
      </c>
      <c r="Q296" s="964">
        <v>1236.3</v>
      </c>
      <c r="R296" s="974">
        <v>1287.9000000000001</v>
      </c>
      <c r="S296" s="964">
        <v>1338.6</v>
      </c>
      <c r="T296" s="974">
        <v>1390.1</v>
      </c>
      <c r="U296" s="964">
        <v>1441</v>
      </c>
      <c r="V296" s="974">
        <v>1492.4</v>
      </c>
      <c r="W296" s="964">
        <v>1543.1</v>
      </c>
      <c r="X296" s="974">
        <v>1594.6</v>
      </c>
      <c r="Y296" s="964">
        <v>1624</v>
      </c>
      <c r="Z296" s="974">
        <v>1674.7</v>
      </c>
      <c r="AA296" s="964">
        <v>1746.5</v>
      </c>
      <c r="AB296" s="974">
        <v>1797.9</v>
      </c>
      <c r="AC296" s="964">
        <v>1847.1</v>
      </c>
      <c r="AD296" s="974">
        <v>1898.4</v>
      </c>
      <c r="AE296" s="964">
        <v>1960.9</v>
      </c>
      <c r="AF296" s="974">
        <v>2011.8</v>
      </c>
      <c r="AG296" s="964">
        <v>2053.1999999999998</v>
      </c>
      <c r="AH296" s="974">
        <v>2104.5</v>
      </c>
      <c r="AI296" s="964">
        <v>2143.9</v>
      </c>
      <c r="AJ296" s="974">
        <v>2195</v>
      </c>
      <c r="AK296" s="964">
        <v>2257.8000000000002</v>
      </c>
      <c r="AL296" s="969">
        <v>2309.1</v>
      </c>
      <c r="AM296" s="924">
        <v>2349.9</v>
      </c>
      <c r="AN296" s="969">
        <v>2401</v>
      </c>
      <c r="AO296" s="922">
        <v>2463.6999999999998</v>
      </c>
    </row>
    <row r="297" spans="2:102" x14ac:dyDescent="0.3">
      <c r="B297" s="725" t="s">
        <v>307</v>
      </c>
      <c r="C297" s="921">
        <v>538.9</v>
      </c>
      <c r="D297" s="923">
        <v>590.70000000000005</v>
      </c>
      <c r="E297" s="964">
        <v>642.6</v>
      </c>
      <c r="F297" s="964">
        <v>697.3</v>
      </c>
      <c r="G297" s="964">
        <v>747.9</v>
      </c>
      <c r="H297" s="964">
        <v>799.6</v>
      </c>
      <c r="I297" s="964">
        <v>853</v>
      </c>
      <c r="J297" s="964">
        <v>906.3</v>
      </c>
      <c r="K297" s="964">
        <v>959.8</v>
      </c>
      <c r="L297" s="964">
        <v>1010.1</v>
      </c>
      <c r="M297" s="964">
        <v>1063.5</v>
      </c>
      <c r="N297" s="964">
        <v>1115.4000000000001</v>
      </c>
      <c r="O297" s="964">
        <v>1167.0999999999999</v>
      </c>
      <c r="P297" s="964">
        <v>1220.3</v>
      </c>
      <c r="Q297" s="964">
        <v>1272.4000000000001</v>
      </c>
      <c r="R297" s="974">
        <v>1325.4</v>
      </c>
      <c r="S297" s="964">
        <v>1377.5</v>
      </c>
      <c r="T297" s="974">
        <v>1430.5</v>
      </c>
      <c r="U297" s="964">
        <v>1482.1</v>
      </c>
      <c r="V297" s="974">
        <v>1535</v>
      </c>
      <c r="W297" s="964">
        <v>1586.4</v>
      </c>
      <c r="X297" s="974">
        <v>1639.3</v>
      </c>
      <c r="Y297" s="964">
        <v>1666.5</v>
      </c>
      <c r="Z297" s="974">
        <v>1718.6</v>
      </c>
      <c r="AA297" s="964">
        <v>1792.5</v>
      </c>
      <c r="AB297" s="974">
        <v>1845.2</v>
      </c>
      <c r="AC297" s="964">
        <v>1901.9</v>
      </c>
      <c r="AD297" s="974">
        <v>1954.7</v>
      </c>
      <c r="AE297" s="964">
        <v>2011.8</v>
      </c>
      <c r="AF297" s="974">
        <v>2107.1999999999998</v>
      </c>
      <c r="AG297" s="964">
        <v>2125.5</v>
      </c>
      <c r="AH297" s="974">
        <v>2159.9</v>
      </c>
      <c r="AI297" s="964">
        <v>2200.4</v>
      </c>
      <c r="AJ297" s="974">
        <v>2252.8000000000002</v>
      </c>
      <c r="AK297" s="964">
        <v>2317.1999999999998</v>
      </c>
      <c r="AL297" s="969">
        <v>2369.8000000000002</v>
      </c>
      <c r="AM297" s="924">
        <v>2411.6999999999998</v>
      </c>
      <c r="AN297" s="969">
        <v>2464.1999999999998</v>
      </c>
      <c r="AO297" s="922">
        <v>2528.5</v>
      </c>
    </row>
    <row r="298" spans="2:102" x14ac:dyDescent="0.3">
      <c r="B298" s="14" t="s">
        <v>308</v>
      </c>
      <c r="C298" s="627">
        <v>549.1</v>
      </c>
      <c r="D298" s="923">
        <v>600.9</v>
      </c>
      <c r="E298" s="9">
        <v>654.20000000000005</v>
      </c>
      <c r="F298" s="964">
        <v>707.6</v>
      </c>
      <c r="G298" s="9">
        <v>762.3</v>
      </c>
      <c r="H298" s="964">
        <v>814.1</v>
      </c>
      <c r="I298" s="9">
        <v>867.4</v>
      </c>
      <c r="J298" s="964">
        <v>920.8</v>
      </c>
      <c r="K298" s="9">
        <v>975.4</v>
      </c>
      <c r="L298" s="964">
        <v>1027.4000000000001</v>
      </c>
      <c r="M298" s="9">
        <v>1080.5999999999999</v>
      </c>
      <c r="N298" s="964">
        <v>1133.9000000000001</v>
      </c>
      <c r="O298" s="9">
        <v>1188.5999999999999</v>
      </c>
      <c r="P298" s="964">
        <v>1242</v>
      </c>
      <c r="Q298" s="9">
        <v>1295.4000000000001</v>
      </c>
      <c r="R298" s="974">
        <v>1349.4</v>
      </c>
      <c r="S298" s="9">
        <v>1402</v>
      </c>
      <c r="T298" s="974">
        <v>1455.9</v>
      </c>
      <c r="U298" s="9">
        <v>1515.6</v>
      </c>
      <c r="V298" s="974">
        <v>1569.8</v>
      </c>
      <c r="W298" s="9">
        <v>1615.2</v>
      </c>
      <c r="X298" s="974">
        <v>1669</v>
      </c>
      <c r="Y298" s="9">
        <v>1709</v>
      </c>
      <c r="Z298" s="974">
        <v>1762.3</v>
      </c>
      <c r="AA298" s="9">
        <v>1838.4</v>
      </c>
      <c r="AB298" s="974">
        <v>1892.5</v>
      </c>
      <c r="AC298" s="9">
        <v>1935.2</v>
      </c>
      <c r="AD298" s="974">
        <v>1988.9</v>
      </c>
      <c r="AE298" s="9">
        <v>2053.1999999999998</v>
      </c>
      <c r="AF298" s="974">
        <v>2125.5</v>
      </c>
      <c r="AG298" s="9">
        <v>2148.3000000000002</v>
      </c>
      <c r="AH298" s="974">
        <v>2201.9</v>
      </c>
      <c r="AI298" s="9">
        <v>2245</v>
      </c>
      <c r="AJ298" s="974">
        <v>2298.3000000000002</v>
      </c>
      <c r="AK298" s="9">
        <v>2362.8000000000002</v>
      </c>
      <c r="AL298" s="969">
        <v>2416.6</v>
      </c>
      <c r="AM298" s="924">
        <v>2459.4</v>
      </c>
      <c r="AN298" s="969">
        <v>2512.9</v>
      </c>
      <c r="AO298" s="12">
        <v>2577.6999999999998</v>
      </c>
    </row>
    <row r="299" spans="2:102" x14ac:dyDescent="0.3">
      <c r="B299" s="725" t="s">
        <v>309</v>
      </c>
      <c r="C299" s="980">
        <v>562.79999999999995</v>
      </c>
      <c r="D299" s="975">
        <v>615.9</v>
      </c>
      <c r="E299" s="975">
        <v>670.5</v>
      </c>
      <c r="F299" s="975">
        <v>725.3</v>
      </c>
      <c r="G299" s="975">
        <v>781.4</v>
      </c>
      <c r="H299" s="975">
        <v>834.4</v>
      </c>
      <c r="I299" s="975">
        <v>889.1</v>
      </c>
      <c r="J299" s="975">
        <v>943.8</v>
      </c>
      <c r="K299" s="975">
        <v>999.7</v>
      </c>
      <c r="L299" s="975">
        <v>1053.0999999999999</v>
      </c>
      <c r="M299" s="975">
        <v>1107.7</v>
      </c>
      <c r="N299" s="975">
        <v>1162.3</v>
      </c>
      <c r="O299" s="975">
        <v>1218.3</v>
      </c>
      <c r="P299" s="975">
        <v>1273.0999999999999</v>
      </c>
      <c r="Q299" s="975">
        <v>1327.8</v>
      </c>
      <c r="R299" s="975">
        <v>1383.1</v>
      </c>
      <c r="S299" s="975">
        <v>1437.1</v>
      </c>
      <c r="T299" s="975">
        <v>1492.4</v>
      </c>
      <c r="U299" s="975">
        <v>1553.5</v>
      </c>
      <c r="V299" s="975">
        <v>1609.1</v>
      </c>
      <c r="W299" s="975">
        <v>1655.6</v>
      </c>
      <c r="X299" s="975">
        <v>1710.8</v>
      </c>
      <c r="Y299" s="975">
        <v>1751.6</v>
      </c>
      <c r="Z299" s="975">
        <v>1806.4</v>
      </c>
      <c r="AA299" s="975">
        <v>1884.4</v>
      </c>
      <c r="AB299" s="975">
        <v>1939.8</v>
      </c>
      <c r="AC299" s="975">
        <v>1983.6</v>
      </c>
      <c r="AD299" s="975">
        <v>2038.6</v>
      </c>
      <c r="AE299" s="975">
        <v>2104.5</v>
      </c>
      <c r="AF299" s="975">
        <v>2159.9</v>
      </c>
      <c r="AG299" s="975">
        <v>2201.9</v>
      </c>
      <c r="AH299" s="975">
        <v>2257</v>
      </c>
      <c r="AI299" s="975">
        <v>2301</v>
      </c>
      <c r="AJ299" s="975">
        <v>2355.8000000000002</v>
      </c>
      <c r="AK299" s="975">
        <v>2421.9</v>
      </c>
      <c r="AL299" s="970">
        <v>2476.9</v>
      </c>
      <c r="AM299" s="970">
        <v>2520.9</v>
      </c>
      <c r="AN299" s="970">
        <v>2575.6999999999998</v>
      </c>
      <c r="AO299" s="982">
        <v>2642.1</v>
      </c>
    </row>
    <row r="300" spans="2:102" x14ac:dyDescent="0.3">
      <c r="B300" s="725" t="s">
        <v>310</v>
      </c>
      <c r="C300" s="921">
        <v>572.1</v>
      </c>
      <c r="D300" s="964">
        <v>628.4</v>
      </c>
      <c r="E300" s="964">
        <v>684.3</v>
      </c>
      <c r="F300" s="964">
        <v>740.7</v>
      </c>
      <c r="G300" s="964">
        <v>795.4</v>
      </c>
      <c r="H300" s="964">
        <v>851.6</v>
      </c>
      <c r="I300" s="964">
        <v>906.3</v>
      </c>
      <c r="J300" s="964">
        <v>964</v>
      </c>
      <c r="K300" s="964">
        <v>1020.1</v>
      </c>
      <c r="L300" s="964">
        <v>1074.9000000000001</v>
      </c>
      <c r="M300" s="964">
        <v>1129.5999999999999</v>
      </c>
      <c r="N300" s="964">
        <v>1185.9000000000001</v>
      </c>
      <c r="O300" s="964">
        <v>1243.5</v>
      </c>
      <c r="P300" s="974">
        <v>1298.2</v>
      </c>
      <c r="Q300" s="964">
        <v>1354.3</v>
      </c>
      <c r="R300" s="974">
        <v>1410.8</v>
      </c>
      <c r="S300" s="964">
        <v>1465.4</v>
      </c>
      <c r="T300" s="974">
        <v>1521.7</v>
      </c>
      <c r="U300" s="964">
        <v>1577.1</v>
      </c>
      <c r="V300" s="974">
        <v>1633.5</v>
      </c>
      <c r="W300" s="964">
        <v>1688.7</v>
      </c>
      <c r="X300" s="974">
        <v>1744.9</v>
      </c>
      <c r="Y300" s="964">
        <v>1793.8</v>
      </c>
      <c r="Z300" s="974">
        <v>1850</v>
      </c>
      <c r="AA300" s="964">
        <v>1930</v>
      </c>
      <c r="AB300" s="974">
        <v>1986.8</v>
      </c>
      <c r="AC300" s="964">
        <v>2022.9</v>
      </c>
      <c r="AD300" s="974">
        <v>2079.1</v>
      </c>
      <c r="AE300" s="964">
        <v>2143.9</v>
      </c>
      <c r="AF300" s="974">
        <v>2200.4</v>
      </c>
      <c r="AG300" s="964">
        <v>2245</v>
      </c>
      <c r="AH300" s="974">
        <v>2301</v>
      </c>
      <c r="AI300" s="964">
        <v>2358.6</v>
      </c>
      <c r="AJ300" s="974">
        <v>2414.6999999999998</v>
      </c>
      <c r="AK300" s="964">
        <v>2493.9</v>
      </c>
      <c r="AL300" s="969">
        <v>2550.6999999999998</v>
      </c>
      <c r="AM300" s="924">
        <v>2596.3000000000002</v>
      </c>
      <c r="AN300" s="969">
        <v>2652.8</v>
      </c>
      <c r="AO300" s="922">
        <v>2720.3</v>
      </c>
    </row>
    <row r="301" spans="2:102" x14ac:dyDescent="0.3">
      <c r="B301" s="725" t="s">
        <v>311</v>
      </c>
      <c r="C301" s="980">
        <v>585.79999999999995</v>
      </c>
      <c r="D301" s="975">
        <v>643.29999999999995</v>
      </c>
      <c r="E301" s="975">
        <v>700.6</v>
      </c>
      <c r="F301" s="975">
        <v>758.3</v>
      </c>
      <c r="G301" s="975">
        <v>814.2</v>
      </c>
      <c r="H301" s="975">
        <v>871.9</v>
      </c>
      <c r="I301" s="975">
        <v>927.9</v>
      </c>
      <c r="J301" s="975">
        <v>986.9</v>
      </c>
      <c r="K301" s="975">
        <v>1044.4000000000001</v>
      </c>
      <c r="L301" s="975">
        <v>1100.5999999999999</v>
      </c>
      <c r="M301" s="975">
        <v>1156.5</v>
      </c>
      <c r="N301" s="975">
        <v>1214.2</v>
      </c>
      <c r="O301" s="975">
        <v>1273.0999999999999</v>
      </c>
      <c r="P301" s="975">
        <v>1329.1</v>
      </c>
      <c r="Q301" s="975">
        <v>1386.6</v>
      </c>
      <c r="R301" s="975">
        <v>1444.4</v>
      </c>
      <c r="S301" s="975">
        <v>1500.2</v>
      </c>
      <c r="T301" s="975">
        <v>1557.9</v>
      </c>
      <c r="U301" s="975">
        <v>1614.7</v>
      </c>
      <c r="V301" s="975">
        <v>1672.4</v>
      </c>
      <c r="W301" s="975">
        <v>1728.9</v>
      </c>
      <c r="X301" s="975">
        <v>1786.5</v>
      </c>
      <c r="Y301" s="975">
        <v>1836.6</v>
      </c>
      <c r="Z301" s="975">
        <v>1894</v>
      </c>
      <c r="AA301" s="975">
        <v>1976</v>
      </c>
      <c r="AB301" s="975">
        <v>2034.1</v>
      </c>
      <c r="AC301" s="975">
        <v>2071</v>
      </c>
      <c r="AD301" s="975">
        <v>2128.6</v>
      </c>
      <c r="AE301" s="975">
        <v>2195</v>
      </c>
      <c r="AF301" s="975">
        <v>2252.8000000000002</v>
      </c>
      <c r="AG301" s="975">
        <v>2298.3000000000002</v>
      </c>
      <c r="AH301" s="975">
        <v>2355.8000000000002</v>
      </c>
      <c r="AI301" s="975">
        <v>2414.6999999999998</v>
      </c>
      <c r="AJ301" s="975">
        <v>2472.1999999999998</v>
      </c>
      <c r="AK301" s="975">
        <v>2553.4</v>
      </c>
      <c r="AL301" s="970">
        <v>2611.4</v>
      </c>
      <c r="AM301" s="970">
        <v>2658.1</v>
      </c>
      <c r="AN301" s="970">
        <v>2715.9</v>
      </c>
      <c r="AO301" s="982">
        <v>2785</v>
      </c>
    </row>
    <row r="302" spans="2:102" x14ac:dyDescent="0.3">
      <c r="B302" s="14" t="s">
        <v>312</v>
      </c>
      <c r="C302" s="627">
        <v>602.29999999999995</v>
      </c>
      <c r="D302" s="964">
        <v>659.9</v>
      </c>
      <c r="E302" s="9">
        <v>720.4</v>
      </c>
      <c r="F302" s="964">
        <v>778.1</v>
      </c>
      <c r="G302" s="9">
        <v>837.2</v>
      </c>
      <c r="H302" s="964">
        <v>896.3</v>
      </c>
      <c r="I302" s="9">
        <v>955.3</v>
      </c>
      <c r="J302" s="964">
        <v>1014.4</v>
      </c>
      <c r="K302" s="9">
        <v>1073.4000000000001</v>
      </c>
      <c r="L302" s="964">
        <v>1131</v>
      </c>
      <c r="M302" s="9">
        <v>1190.2</v>
      </c>
      <c r="N302" s="964">
        <v>1247.8</v>
      </c>
      <c r="O302" s="9">
        <v>1306.9000000000001</v>
      </c>
      <c r="P302" s="974">
        <v>1366</v>
      </c>
      <c r="Q302" s="9">
        <v>1424.9</v>
      </c>
      <c r="R302" s="974">
        <v>1484.3</v>
      </c>
      <c r="S302" s="9">
        <v>1543.1</v>
      </c>
      <c r="T302" s="974">
        <v>1602.5</v>
      </c>
      <c r="U302" s="9">
        <v>1668.6</v>
      </c>
      <c r="V302" s="974">
        <v>1728.2</v>
      </c>
      <c r="W302" s="9">
        <v>1776.6</v>
      </c>
      <c r="X302" s="974">
        <v>1835.9</v>
      </c>
      <c r="Y302" s="9">
        <v>1878.8</v>
      </c>
      <c r="Z302" s="974">
        <v>1937.5</v>
      </c>
      <c r="AA302" s="9">
        <v>2021.5</v>
      </c>
      <c r="AB302" s="974">
        <v>2080.9</v>
      </c>
      <c r="AC302" s="9">
        <v>2128.1</v>
      </c>
      <c r="AD302" s="974">
        <v>2187.1999999999998</v>
      </c>
      <c r="AE302" s="9">
        <v>2257.8000000000002</v>
      </c>
      <c r="AF302" s="974">
        <v>2317.1999999999998</v>
      </c>
      <c r="AG302" s="9">
        <v>2362.8000000000002</v>
      </c>
      <c r="AH302" s="974">
        <v>2421.9</v>
      </c>
      <c r="AI302" s="9">
        <v>2493.9</v>
      </c>
      <c r="AJ302" s="974">
        <v>2553.4</v>
      </c>
      <c r="AK302" s="9">
        <v>2597.9</v>
      </c>
      <c r="AL302" s="969">
        <v>2657</v>
      </c>
      <c r="AM302" s="924">
        <v>2704.4</v>
      </c>
      <c r="AN302" s="969">
        <v>2763.2</v>
      </c>
      <c r="AO302" s="12">
        <v>2835.5</v>
      </c>
    </row>
    <row r="303" spans="2:102" x14ac:dyDescent="0.3">
      <c r="B303" s="979" t="s">
        <v>313</v>
      </c>
      <c r="C303" s="980">
        <v>616</v>
      </c>
      <c r="D303" s="975">
        <v>675</v>
      </c>
      <c r="E303" s="975">
        <v>736.8</v>
      </c>
      <c r="F303" s="975">
        <v>795.8</v>
      </c>
      <c r="G303" s="975">
        <v>856.2</v>
      </c>
      <c r="H303" s="975">
        <v>916.7</v>
      </c>
      <c r="I303" s="975">
        <v>977.1</v>
      </c>
      <c r="J303" s="975">
        <v>1037.4000000000001</v>
      </c>
      <c r="K303" s="975">
        <v>1097.8</v>
      </c>
      <c r="L303" s="975">
        <v>1156.7</v>
      </c>
      <c r="M303" s="975">
        <v>1217.3</v>
      </c>
      <c r="N303" s="975">
        <v>1276.3</v>
      </c>
      <c r="O303" s="975">
        <v>1336.5</v>
      </c>
      <c r="P303" s="975">
        <v>1397</v>
      </c>
      <c r="Q303" s="975">
        <v>1457.3</v>
      </c>
      <c r="R303" s="975">
        <v>1518</v>
      </c>
      <c r="S303" s="975">
        <v>1578.3</v>
      </c>
      <c r="T303" s="975">
        <v>1638.9</v>
      </c>
      <c r="U303" s="975">
        <v>1706.5</v>
      </c>
      <c r="V303" s="975">
        <v>1767.5</v>
      </c>
      <c r="W303" s="975">
        <v>1817</v>
      </c>
      <c r="X303" s="975">
        <v>1877.6</v>
      </c>
      <c r="Y303" s="975">
        <v>1921.6</v>
      </c>
      <c r="Z303" s="975">
        <v>1981.6</v>
      </c>
      <c r="AA303" s="975">
        <v>2067.4</v>
      </c>
      <c r="AB303" s="975">
        <v>2128.3000000000002</v>
      </c>
      <c r="AC303" s="975">
        <v>2176.5</v>
      </c>
      <c r="AD303" s="975">
        <v>2237</v>
      </c>
      <c r="AE303" s="975">
        <v>2309.1</v>
      </c>
      <c r="AF303" s="975">
        <v>2369.8000000000002</v>
      </c>
      <c r="AG303" s="975">
        <v>2416.6</v>
      </c>
      <c r="AH303" s="975">
        <v>2476.9</v>
      </c>
      <c r="AI303" s="975">
        <v>2550.6999999999998</v>
      </c>
      <c r="AJ303" s="975">
        <v>2611.4</v>
      </c>
      <c r="AK303" s="975">
        <v>2657</v>
      </c>
      <c r="AL303" s="970">
        <v>2717.3</v>
      </c>
      <c r="AM303" s="970">
        <v>2765.9</v>
      </c>
      <c r="AN303" s="970">
        <v>2826</v>
      </c>
      <c r="AO303" s="982">
        <v>2900</v>
      </c>
    </row>
    <row r="304" spans="2:102" x14ac:dyDescent="0.3">
      <c r="B304" s="979" t="s">
        <v>314</v>
      </c>
      <c r="C304" s="981">
        <v>626.79999999999995</v>
      </c>
      <c r="D304" s="977">
        <v>688.9</v>
      </c>
      <c r="E304" s="977">
        <v>749.2</v>
      </c>
      <c r="F304" s="977">
        <v>811.3</v>
      </c>
      <c r="G304" s="977">
        <v>870.4</v>
      </c>
      <c r="H304" s="977">
        <v>933.7</v>
      </c>
      <c r="I304" s="977">
        <v>994.2</v>
      </c>
      <c r="J304" s="977">
        <v>1056.2</v>
      </c>
      <c r="K304" s="977">
        <v>1116.5999999999999</v>
      </c>
      <c r="L304" s="977">
        <v>1178.5999999999999</v>
      </c>
      <c r="M304" s="977">
        <v>1237.5999999999999</v>
      </c>
      <c r="N304" s="977">
        <v>1299.7</v>
      </c>
      <c r="O304" s="977">
        <v>1360.1</v>
      </c>
      <c r="P304" s="975">
        <v>1420.7</v>
      </c>
      <c r="Q304" s="977">
        <v>1482.6</v>
      </c>
      <c r="R304" s="975">
        <v>1544.4</v>
      </c>
      <c r="S304" s="977">
        <v>1603.7</v>
      </c>
      <c r="T304" s="975">
        <v>1665.4</v>
      </c>
      <c r="U304" s="977">
        <v>1726.3</v>
      </c>
      <c r="V304" s="975">
        <v>1788</v>
      </c>
      <c r="W304" s="977">
        <v>1848.6</v>
      </c>
      <c r="X304" s="975">
        <v>1910.3</v>
      </c>
      <c r="Y304" s="977">
        <v>1966</v>
      </c>
      <c r="Z304" s="975">
        <v>2027.3</v>
      </c>
      <c r="AA304" s="977">
        <v>2113.8000000000002</v>
      </c>
      <c r="AB304" s="975">
        <v>2176</v>
      </c>
      <c r="AC304" s="977">
        <v>2214.5</v>
      </c>
      <c r="AD304" s="975">
        <v>2276</v>
      </c>
      <c r="AE304" s="977">
        <v>2349.9</v>
      </c>
      <c r="AF304" s="975">
        <v>2411.6999999999998</v>
      </c>
      <c r="AG304" s="977">
        <v>2459.4</v>
      </c>
      <c r="AH304" s="975">
        <v>2520.9</v>
      </c>
      <c r="AI304" s="977">
        <v>2596.3000000000002</v>
      </c>
      <c r="AJ304" s="975">
        <v>2658.1</v>
      </c>
      <c r="AK304" s="977">
        <v>2704.4</v>
      </c>
      <c r="AL304" s="970">
        <v>2765.9</v>
      </c>
      <c r="AM304" s="971">
        <v>2829.7</v>
      </c>
      <c r="AN304" s="970">
        <v>2891.2</v>
      </c>
      <c r="AO304" s="983">
        <v>2979.7</v>
      </c>
    </row>
    <row r="305" spans="2:94" x14ac:dyDescent="0.3">
      <c r="B305" s="979" t="s">
        <v>315</v>
      </c>
      <c r="C305" s="980">
        <v>640.5</v>
      </c>
      <c r="D305" s="975">
        <v>703.8</v>
      </c>
      <c r="E305" s="975">
        <v>765.6</v>
      </c>
      <c r="F305" s="975">
        <v>828.9</v>
      </c>
      <c r="G305" s="975">
        <v>889.3</v>
      </c>
      <c r="H305" s="975">
        <v>954</v>
      </c>
      <c r="I305" s="975">
        <v>1015.8</v>
      </c>
      <c r="J305" s="975">
        <v>1079.0999999999999</v>
      </c>
      <c r="K305" s="975">
        <v>1140.9000000000001</v>
      </c>
      <c r="L305" s="975">
        <v>1204.3</v>
      </c>
      <c r="M305" s="975">
        <v>1264.5</v>
      </c>
      <c r="N305" s="975">
        <v>1327.9</v>
      </c>
      <c r="O305" s="975">
        <v>1389.7</v>
      </c>
      <c r="P305" s="975">
        <v>1451.6</v>
      </c>
      <c r="Q305" s="975">
        <v>1514.8</v>
      </c>
      <c r="R305" s="975">
        <v>1578</v>
      </c>
      <c r="S305" s="975">
        <v>1638.5</v>
      </c>
      <c r="T305" s="975">
        <v>1701.6</v>
      </c>
      <c r="U305" s="975">
        <v>1763.9</v>
      </c>
      <c r="V305" s="975">
        <v>1826.8</v>
      </c>
      <c r="W305" s="975">
        <v>1888.9</v>
      </c>
      <c r="X305" s="975">
        <v>1951.9</v>
      </c>
      <c r="Y305" s="975">
        <v>2008.7</v>
      </c>
      <c r="Z305" s="975">
        <v>2071.4</v>
      </c>
      <c r="AA305" s="975">
        <v>2159.8000000000002</v>
      </c>
      <c r="AB305" s="975">
        <v>2223.3000000000002</v>
      </c>
      <c r="AC305" s="975">
        <v>2262.6</v>
      </c>
      <c r="AD305" s="975">
        <v>2325.4</v>
      </c>
      <c r="AE305" s="975">
        <v>2401</v>
      </c>
      <c r="AF305" s="975">
        <v>2464.1999999999998</v>
      </c>
      <c r="AG305" s="975">
        <v>2512.9</v>
      </c>
      <c r="AH305" s="975">
        <v>2575.6999999999998</v>
      </c>
      <c r="AI305" s="975">
        <v>2652.8</v>
      </c>
      <c r="AJ305" s="975">
        <v>2715.9</v>
      </c>
      <c r="AK305" s="975">
        <v>2763.2</v>
      </c>
      <c r="AL305" s="970">
        <v>2826</v>
      </c>
      <c r="AM305" s="970">
        <v>2891.2</v>
      </c>
      <c r="AN305" s="970">
        <v>2954</v>
      </c>
      <c r="AO305" s="982">
        <v>3044.5</v>
      </c>
    </row>
    <row r="306" spans="2:94" ht="15" thickBot="1" x14ac:dyDescent="0.35">
      <c r="B306" s="20" t="s">
        <v>316</v>
      </c>
      <c r="C306" s="628">
        <v>657.1</v>
      </c>
      <c r="D306" s="949">
        <v>721.8</v>
      </c>
      <c r="E306" s="23">
        <v>785.3</v>
      </c>
      <c r="F306" s="965">
        <v>848.6</v>
      </c>
      <c r="G306" s="23">
        <v>913.5</v>
      </c>
      <c r="H306" s="965">
        <v>979.7</v>
      </c>
      <c r="I306" s="23">
        <v>1043.2</v>
      </c>
      <c r="J306" s="965">
        <v>1106.5999999999999</v>
      </c>
      <c r="K306" s="23">
        <v>1171.4000000000001</v>
      </c>
      <c r="L306" s="965">
        <v>1234.9000000000001</v>
      </c>
      <c r="M306" s="23">
        <v>1298.2</v>
      </c>
      <c r="N306" s="965">
        <v>1363.1</v>
      </c>
      <c r="O306" s="23">
        <v>1426.3</v>
      </c>
      <c r="P306" s="976">
        <v>1489.9</v>
      </c>
      <c r="Q306" s="23">
        <v>1554.7</v>
      </c>
      <c r="R306" s="976">
        <v>1619.5</v>
      </c>
      <c r="S306" s="23">
        <v>1682.9</v>
      </c>
      <c r="T306" s="976">
        <v>1747.6</v>
      </c>
      <c r="U306" s="23">
        <v>1819.9</v>
      </c>
      <c r="V306" s="976">
        <v>1884.9</v>
      </c>
      <c r="W306" s="23">
        <v>1939.4</v>
      </c>
      <c r="X306" s="976">
        <v>2004.1</v>
      </c>
      <c r="Y306" s="23">
        <v>2053.1999999999998</v>
      </c>
      <c r="Z306" s="976">
        <v>2117.3000000000002</v>
      </c>
      <c r="AA306" s="23">
        <v>2206</v>
      </c>
      <c r="AB306" s="976">
        <v>2270.8000000000002</v>
      </c>
      <c r="AC306" s="23">
        <v>2324.1999999999998</v>
      </c>
      <c r="AD306" s="976">
        <v>2388.6999999999998</v>
      </c>
      <c r="AE306" s="23">
        <v>2463.6999999999998</v>
      </c>
      <c r="AF306" s="976">
        <v>2528.5</v>
      </c>
      <c r="AG306" s="23">
        <v>2577.6999999999998</v>
      </c>
      <c r="AH306" s="976">
        <v>2642.1</v>
      </c>
      <c r="AI306" s="23">
        <v>2720.3</v>
      </c>
      <c r="AJ306" s="976">
        <v>2785</v>
      </c>
      <c r="AK306" s="23">
        <v>2835.5</v>
      </c>
      <c r="AL306" s="972">
        <v>2900</v>
      </c>
      <c r="AM306" s="931">
        <v>2979.7</v>
      </c>
      <c r="AN306" s="972">
        <v>3044.5</v>
      </c>
      <c r="AO306" s="24">
        <v>3092</v>
      </c>
    </row>
    <row r="308" spans="2:94" ht="18.600000000000001" thickBot="1" x14ac:dyDescent="0.4">
      <c r="B308" s="21" t="s">
        <v>573</v>
      </c>
      <c r="U308" s="25"/>
    </row>
    <row r="309" spans="2:94" ht="15" thickBot="1" x14ac:dyDescent="0.35">
      <c r="C309" s="362" t="s">
        <v>186</v>
      </c>
      <c r="D309" s="753" t="s">
        <v>187</v>
      </c>
      <c r="E309" s="27" t="s">
        <v>188</v>
      </c>
      <c r="F309" s="754" t="s">
        <v>189</v>
      </c>
      <c r="G309" s="27" t="s">
        <v>190</v>
      </c>
      <c r="H309" s="754" t="s">
        <v>191</v>
      </c>
      <c r="I309" s="27" t="s">
        <v>192</v>
      </c>
      <c r="J309" s="754" t="s">
        <v>193</v>
      </c>
      <c r="K309" s="27" t="s">
        <v>194</v>
      </c>
      <c r="L309" s="754" t="s">
        <v>195</v>
      </c>
      <c r="M309" s="27" t="s">
        <v>196</v>
      </c>
      <c r="N309" s="754" t="s">
        <v>197</v>
      </c>
      <c r="O309" s="27" t="s">
        <v>198</v>
      </c>
      <c r="P309" s="754" t="s">
        <v>199</v>
      </c>
      <c r="Q309" s="27" t="s">
        <v>200</v>
      </c>
      <c r="R309" s="754" t="s">
        <v>201</v>
      </c>
      <c r="S309" s="27" t="s">
        <v>202</v>
      </c>
      <c r="T309" s="754" t="s">
        <v>203</v>
      </c>
      <c r="U309" s="27" t="s">
        <v>204</v>
      </c>
      <c r="V309" s="754" t="s">
        <v>205</v>
      </c>
      <c r="W309" s="27" t="s">
        <v>298</v>
      </c>
      <c r="X309" s="754" t="s">
        <v>299</v>
      </c>
      <c r="Y309" s="27" t="s">
        <v>300</v>
      </c>
      <c r="Z309" s="754" t="s">
        <v>301</v>
      </c>
      <c r="AA309" s="27" t="s">
        <v>302</v>
      </c>
      <c r="AB309" s="754" t="s">
        <v>303</v>
      </c>
      <c r="AC309" s="27" t="s">
        <v>304</v>
      </c>
      <c r="AD309" s="754" t="s">
        <v>305</v>
      </c>
      <c r="AE309" s="27" t="s">
        <v>306</v>
      </c>
      <c r="AF309" s="754" t="s">
        <v>307</v>
      </c>
      <c r="AG309" s="27" t="s">
        <v>308</v>
      </c>
      <c r="AH309" s="754" t="s">
        <v>309</v>
      </c>
      <c r="AI309" s="27" t="s">
        <v>310</v>
      </c>
      <c r="AJ309" s="754" t="s">
        <v>311</v>
      </c>
      <c r="AK309" s="27" t="s">
        <v>312</v>
      </c>
      <c r="AL309" s="966" t="s">
        <v>313</v>
      </c>
      <c r="AM309" s="966" t="s">
        <v>314</v>
      </c>
      <c r="AN309" s="966" t="s">
        <v>315</v>
      </c>
      <c r="AO309" s="74" t="s">
        <v>316</v>
      </c>
    </row>
    <row r="310" spans="2:94" x14ac:dyDescent="0.3">
      <c r="B310" s="8" t="s">
        <v>186</v>
      </c>
      <c r="C310" s="626">
        <v>252.2</v>
      </c>
      <c r="D310" s="978">
        <v>275.3</v>
      </c>
      <c r="E310" s="10">
        <v>298.3</v>
      </c>
      <c r="F310" s="962">
        <v>319.8</v>
      </c>
      <c r="G310" s="10">
        <v>341.5</v>
      </c>
      <c r="H310" s="962">
        <v>361.7</v>
      </c>
      <c r="I310" s="10">
        <v>377.5</v>
      </c>
      <c r="J310" s="962">
        <v>397.8</v>
      </c>
      <c r="K310" s="10">
        <v>417.9</v>
      </c>
      <c r="L310" s="962">
        <v>439.5</v>
      </c>
      <c r="M310" s="10">
        <v>462.6</v>
      </c>
      <c r="N310" s="962">
        <v>485.6</v>
      </c>
      <c r="O310" s="10">
        <v>513</v>
      </c>
      <c r="P310" s="962">
        <v>538.9</v>
      </c>
      <c r="Q310" s="10">
        <v>566.29999999999995</v>
      </c>
      <c r="R310" s="962">
        <v>600.9</v>
      </c>
      <c r="S310" s="10">
        <v>621.1</v>
      </c>
      <c r="T310" s="962">
        <v>651.29999999999995</v>
      </c>
      <c r="U310" s="10">
        <v>672.8</v>
      </c>
      <c r="V310" s="962">
        <v>700.3</v>
      </c>
      <c r="W310" s="10">
        <v>717.6</v>
      </c>
      <c r="X310" s="962">
        <v>743.7</v>
      </c>
      <c r="Y310" s="10">
        <v>759.4</v>
      </c>
      <c r="Z310" s="962">
        <v>792.6</v>
      </c>
      <c r="AA310" s="10">
        <v>815.6</v>
      </c>
      <c r="AB310" s="962">
        <v>830.1</v>
      </c>
      <c r="AC310" s="10">
        <v>860.2</v>
      </c>
      <c r="AD310" s="962">
        <v>891.9</v>
      </c>
      <c r="AE310" s="10">
        <v>912.2</v>
      </c>
      <c r="AF310" s="962">
        <v>938</v>
      </c>
      <c r="AG310" s="10">
        <v>955.3</v>
      </c>
      <c r="AH310" s="973">
        <v>979.2</v>
      </c>
      <c r="AI310" s="10">
        <v>999.9</v>
      </c>
      <c r="AJ310" s="973">
        <v>1023.7</v>
      </c>
      <c r="AK310" s="10">
        <v>1051.8</v>
      </c>
      <c r="AL310" s="967">
        <v>1075.7</v>
      </c>
      <c r="AM310" s="968">
        <v>1093.7</v>
      </c>
      <c r="AN310" s="967">
        <v>1117.3</v>
      </c>
      <c r="AO310" s="11">
        <v>1146.9000000000001</v>
      </c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</row>
    <row r="311" spans="2:94" x14ac:dyDescent="0.3">
      <c r="B311" s="14" t="s">
        <v>187</v>
      </c>
      <c r="C311" s="627">
        <v>275.3</v>
      </c>
      <c r="D311" s="923">
        <v>302.60000000000002</v>
      </c>
      <c r="E311" s="9">
        <v>325.8</v>
      </c>
      <c r="F311" s="964">
        <v>351.6</v>
      </c>
      <c r="G311" s="9">
        <v>374.6</v>
      </c>
      <c r="H311" s="964">
        <v>396.3</v>
      </c>
      <c r="I311" s="9">
        <v>416.5</v>
      </c>
      <c r="J311" s="964">
        <v>439.5</v>
      </c>
      <c r="K311" s="9">
        <v>462.6</v>
      </c>
      <c r="L311" s="964">
        <v>487.9</v>
      </c>
      <c r="M311" s="9">
        <v>510.2</v>
      </c>
      <c r="N311" s="964">
        <v>536</v>
      </c>
      <c r="O311" s="9">
        <v>564.9</v>
      </c>
      <c r="P311" s="964">
        <v>596.6</v>
      </c>
      <c r="Q311" s="9">
        <v>624.1</v>
      </c>
      <c r="R311" s="964">
        <v>661.5</v>
      </c>
      <c r="S311" s="9">
        <v>683.1</v>
      </c>
      <c r="T311" s="964">
        <v>714.8</v>
      </c>
      <c r="U311" s="9">
        <v>740.7</v>
      </c>
      <c r="V311" s="964">
        <v>769.4</v>
      </c>
      <c r="W311" s="9">
        <v>788.2</v>
      </c>
      <c r="X311" s="964">
        <v>815.6</v>
      </c>
      <c r="Y311" s="9">
        <v>833</v>
      </c>
      <c r="Z311" s="964">
        <v>870.4</v>
      </c>
      <c r="AA311" s="9">
        <v>897.6</v>
      </c>
      <c r="AB311" s="964">
        <v>914.9</v>
      </c>
      <c r="AC311" s="9">
        <v>945.3</v>
      </c>
      <c r="AD311" s="964">
        <v>979.7</v>
      </c>
      <c r="AE311" s="9">
        <v>1002.9</v>
      </c>
      <c r="AF311" s="964">
        <v>1033.0999999999999</v>
      </c>
      <c r="AG311" s="9">
        <v>1050.4000000000001</v>
      </c>
      <c r="AH311" s="974">
        <v>1076.7</v>
      </c>
      <c r="AI311" s="9">
        <v>1097.9000000000001</v>
      </c>
      <c r="AJ311" s="974">
        <v>1124</v>
      </c>
      <c r="AK311" s="9">
        <v>1155.5999999999999</v>
      </c>
      <c r="AL311" s="969">
        <v>1181.8</v>
      </c>
      <c r="AM311" s="924">
        <v>1201.7</v>
      </c>
      <c r="AN311" s="969">
        <v>1227.9000000000001</v>
      </c>
      <c r="AO311" s="12">
        <v>1262.2</v>
      </c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</row>
    <row r="312" spans="2:94" x14ac:dyDescent="0.3">
      <c r="B312" s="14" t="s">
        <v>188</v>
      </c>
      <c r="C312" s="627">
        <v>298.3</v>
      </c>
      <c r="D312" s="923">
        <v>325.8</v>
      </c>
      <c r="E312" s="9">
        <v>354.6</v>
      </c>
      <c r="F312" s="964">
        <v>381.8</v>
      </c>
      <c r="G312" s="9">
        <v>409.3</v>
      </c>
      <c r="H312" s="964">
        <v>432.3</v>
      </c>
      <c r="I312" s="9">
        <v>455.4</v>
      </c>
      <c r="J312" s="964">
        <v>479.9</v>
      </c>
      <c r="K312" s="9">
        <v>504.3</v>
      </c>
      <c r="L312" s="964">
        <v>530.5</v>
      </c>
      <c r="M312" s="9">
        <v>556.29999999999995</v>
      </c>
      <c r="N312" s="964">
        <v>585.1</v>
      </c>
      <c r="O312" s="9">
        <v>618.1</v>
      </c>
      <c r="P312" s="964">
        <v>649.9</v>
      </c>
      <c r="Q312" s="9">
        <v>680.1</v>
      </c>
      <c r="R312" s="964">
        <v>720.4</v>
      </c>
      <c r="S312" s="9">
        <v>743.7</v>
      </c>
      <c r="T312" s="964">
        <v>779.6</v>
      </c>
      <c r="U312" s="9">
        <v>806.8</v>
      </c>
      <c r="V312" s="964">
        <v>835.6</v>
      </c>
      <c r="W312" s="9">
        <v>858.8</v>
      </c>
      <c r="X312" s="964">
        <v>889</v>
      </c>
      <c r="Y312" s="9">
        <v>909.2</v>
      </c>
      <c r="Z312" s="964">
        <v>948.2</v>
      </c>
      <c r="AA312" s="9">
        <v>975.4</v>
      </c>
      <c r="AB312" s="964">
        <v>994.2</v>
      </c>
      <c r="AC312" s="9">
        <v>1028.8</v>
      </c>
      <c r="AD312" s="964">
        <v>1067.7</v>
      </c>
      <c r="AE312" s="9">
        <v>1092.2</v>
      </c>
      <c r="AF312" s="964">
        <v>1123.8</v>
      </c>
      <c r="AG312" s="9">
        <v>1144.0999999999999</v>
      </c>
      <c r="AH312" s="974">
        <v>1172.8</v>
      </c>
      <c r="AI312" s="9">
        <v>1195.8</v>
      </c>
      <c r="AJ312" s="974">
        <v>1224.4000000000001</v>
      </c>
      <c r="AK312" s="9">
        <v>1260.5999999999999</v>
      </c>
      <c r="AL312" s="969">
        <v>1289.4000000000001</v>
      </c>
      <c r="AM312" s="924">
        <v>1311.1</v>
      </c>
      <c r="AN312" s="969">
        <v>1339.6</v>
      </c>
      <c r="AO312" s="12">
        <v>1374.6</v>
      </c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</row>
    <row r="313" spans="2:94" x14ac:dyDescent="0.3">
      <c r="B313" s="14" t="s">
        <v>189</v>
      </c>
      <c r="C313" s="627">
        <v>319.8</v>
      </c>
      <c r="D313" s="923">
        <v>351.6</v>
      </c>
      <c r="E313" s="9">
        <v>381.8</v>
      </c>
      <c r="F313" s="964">
        <v>412.2</v>
      </c>
      <c r="G313" s="9">
        <v>441</v>
      </c>
      <c r="H313" s="964">
        <v>466.9</v>
      </c>
      <c r="I313" s="9">
        <v>492.8</v>
      </c>
      <c r="J313" s="964">
        <v>518.79999999999995</v>
      </c>
      <c r="K313" s="9">
        <v>547.5</v>
      </c>
      <c r="L313" s="964">
        <v>573.6</v>
      </c>
      <c r="M313" s="9">
        <v>603.9</v>
      </c>
      <c r="N313" s="964">
        <v>635.4</v>
      </c>
      <c r="O313" s="9">
        <v>670</v>
      </c>
      <c r="P313" s="964">
        <v>703.2</v>
      </c>
      <c r="Q313" s="9">
        <v>737.8</v>
      </c>
      <c r="R313" s="964">
        <v>779.6</v>
      </c>
      <c r="S313" s="9">
        <v>805.6</v>
      </c>
      <c r="T313" s="964">
        <v>844.4</v>
      </c>
      <c r="U313" s="9">
        <v>870.4</v>
      </c>
      <c r="V313" s="964">
        <v>905</v>
      </c>
      <c r="W313" s="9">
        <v>929.4</v>
      </c>
      <c r="X313" s="964">
        <v>962.6</v>
      </c>
      <c r="Y313" s="9">
        <v>982.6</v>
      </c>
      <c r="Z313" s="964">
        <v>1027.4000000000001</v>
      </c>
      <c r="AA313" s="9">
        <v>1057.5999999999999</v>
      </c>
      <c r="AB313" s="964">
        <v>1077.8</v>
      </c>
      <c r="AC313" s="9">
        <v>1115.4000000000001</v>
      </c>
      <c r="AD313" s="964">
        <v>1155.5999999999999</v>
      </c>
      <c r="AE313" s="9">
        <v>1183</v>
      </c>
      <c r="AF313" s="964">
        <v>1217.5</v>
      </c>
      <c r="AG313" s="9">
        <v>1237.5999999999999</v>
      </c>
      <c r="AH313" s="974">
        <v>1268.5</v>
      </c>
      <c r="AI313" s="9">
        <v>1295.4000000000001</v>
      </c>
      <c r="AJ313" s="974">
        <v>1326.2</v>
      </c>
      <c r="AK313" s="9">
        <v>1363.1</v>
      </c>
      <c r="AL313" s="969">
        <v>1394.1</v>
      </c>
      <c r="AM313" s="924">
        <v>1417.8</v>
      </c>
      <c r="AN313" s="969">
        <v>1448.6</v>
      </c>
      <c r="AO313" s="12">
        <v>1486.9</v>
      </c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</row>
    <row r="314" spans="2:94" x14ac:dyDescent="0.3">
      <c r="B314" s="14" t="s">
        <v>190</v>
      </c>
      <c r="C314" s="627">
        <v>341.5</v>
      </c>
      <c r="D314" s="923">
        <v>374.6</v>
      </c>
      <c r="E314" s="9">
        <v>409.3</v>
      </c>
      <c r="F314" s="964">
        <v>441</v>
      </c>
      <c r="G314" s="9">
        <v>474.1</v>
      </c>
      <c r="H314" s="964">
        <v>502.9</v>
      </c>
      <c r="I314" s="9">
        <v>530.5</v>
      </c>
      <c r="J314" s="964">
        <v>560.6</v>
      </c>
      <c r="K314" s="9">
        <v>588</v>
      </c>
      <c r="L314" s="964">
        <v>619.5</v>
      </c>
      <c r="M314" s="9">
        <v>651.29999999999995</v>
      </c>
      <c r="N314" s="964">
        <v>684.3</v>
      </c>
      <c r="O314" s="9">
        <v>721.8</v>
      </c>
      <c r="P314" s="964">
        <v>756.5</v>
      </c>
      <c r="Q314" s="9">
        <v>793.9</v>
      </c>
      <c r="R314" s="964">
        <v>837.2</v>
      </c>
      <c r="S314" s="9">
        <v>866.1</v>
      </c>
      <c r="T314" s="964">
        <v>906.3</v>
      </c>
      <c r="U314" s="9">
        <v>938</v>
      </c>
      <c r="V314" s="964">
        <v>974.1</v>
      </c>
      <c r="W314" s="9">
        <v>999.9</v>
      </c>
      <c r="X314" s="964">
        <v>1036.0999999999999</v>
      </c>
      <c r="Y314" s="9">
        <v>1057.5999999999999</v>
      </c>
      <c r="Z314" s="964">
        <v>1106.5999999999999</v>
      </c>
      <c r="AA314" s="9">
        <v>1139.9000000000001</v>
      </c>
      <c r="AB314" s="964">
        <v>1158.4000000000001</v>
      </c>
      <c r="AC314" s="9">
        <v>1198.8</v>
      </c>
      <c r="AD314" s="964">
        <v>1244.9000000000001</v>
      </c>
      <c r="AE314" s="9">
        <v>1272.4000000000001</v>
      </c>
      <c r="AF314" s="964">
        <v>1308.4000000000001</v>
      </c>
      <c r="AG314" s="9">
        <v>1332.8</v>
      </c>
      <c r="AH314" s="974">
        <v>1366.2</v>
      </c>
      <c r="AI314" s="9">
        <v>1393.3</v>
      </c>
      <c r="AJ314" s="974">
        <v>1426.4</v>
      </c>
      <c r="AK314" s="9">
        <v>1465.4</v>
      </c>
      <c r="AL314" s="969">
        <v>1498.7</v>
      </c>
      <c r="AM314" s="924">
        <v>1525.8</v>
      </c>
      <c r="AN314" s="969">
        <v>1559</v>
      </c>
      <c r="AO314" s="12">
        <v>1599.4</v>
      </c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</row>
    <row r="315" spans="2:94" x14ac:dyDescent="0.3">
      <c r="B315" s="14" t="s">
        <v>191</v>
      </c>
      <c r="C315" s="627">
        <v>361.7</v>
      </c>
      <c r="D315" s="923">
        <v>396.3</v>
      </c>
      <c r="E315" s="9">
        <v>432.3</v>
      </c>
      <c r="F315" s="964">
        <v>466.9</v>
      </c>
      <c r="G315" s="9">
        <v>502.9</v>
      </c>
      <c r="H315" s="964">
        <v>537.6</v>
      </c>
      <c r="I315" s="9">
        <v>566.29999999999995</v>
      </c>
      <c r="J315" s="964">
        <v>599.6</v>
      </c>
      <c r="K315" s="9">
        <v>631.20000000000005</v>
      </c>
      <c r="L315" s="964">
        <v>661.5</v>
      </c>
      <c r="M315" s="9">
        <v>697.3</v>
      </c>
      <c r="N315" s="964">
        <v>732.1</v>
      </c>
      <c r="O315" s="9">
        <v>772.4</v>
      </c>
      <c r="P315" s="964">
        <v>811.3</v>
      </c>
      <c r="Q315" s="9">
        <v>848.6</v>
      </c>
      <c r="R315" s="964">
        <v>897.6</v>
      </c>
      <c r="S315" s="9">
        <v>927.9</v>
      </c>
      <c r="T315" s="964">
        <v>971.1</v>
      </c>
      <c r="U315" s="9">
        <v>1004.3</v>
      </c>
      <c r="V315" s="964">
        <v>1043.2</v>
      </c>
      <c r="W315" s="9">
        <v>1070.7</v>
      </c>
      <c r="X315" s="964">
        <v>1108.0999999999999</v>
      </c>
      <c r="Y315" s="9">
        <v>1132.5999999999999</v>
      </c>
      <c r="Z315" s="964">
        <v>1183</v>
      </c>
      <c r="AA315" s="9">
        <v>1219</v>
      </c>
      <c r="AB315" s="964">
        <v>1240.5999999999999</v>
      </c>
      <c r="AC315" s="9">
        <v>1283.9000000000001</v>
      </c>
      <c r="AD315" s="964">
        <v>1331.4</v>
      </c>
      <c r="AE315" s="9">
        <v>1363.1</v>
      </c>
      <c r="AF315" s="964">
        <v>1402</v>
      </c>
      <c r="AG315" s="9">
        <v>1426.3</v>
      </c>
      <c r="AH315" s="974">
        <v>1462</v>
      </c>
      <c r="AI315" s="9">
        <v>1491.1</v>
      </c>
      <c r="AJ315" s="974">
        <v>1526.7</v>
      </c>
      <c r="AK315" s="9">
        <v>1569.1</v>
      </c>
      <c r="AL315" s="969">
        <v>1604.7</v>
      </c>
      <c r="AM315" s="924">
        <v>1632.4</v>
      </c>
      <c r="AN315" s="969">
        <v>1668</v>
      </c>
      <c r="AO315" s="12">
        <v>1713.2</v>
      </c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</row>
    <row r="316" spans="2:94" x14ac:dyDescent="0.3">
      <c r="B316" s="14" t="s">
        <v>192</v>
      </c>
      <c r="C316" s="627">
        <v>377.5</v>
      </c>
      <c r="D316" s="923">
        <v>416.5</v>
      </c>
      <c r="E316" s="9">
        <v>455.4</v>
      </c>
      <c r="F316" s="964">
        <v>492.8</v>
      </c>
      <c r="G316" s="9">
        <v>530.5</v>
      </c>
      <c r="H316" s="964">
        <v>566.29999999999995</v>
      </c>
      <c r="I316" s="9">
        <v>605.1</v>
      </c>
      <c r="J316" s="964">
        <v>638.4</v>
      </c>
      <c r="K316" s="9">
        <v>674.4</v>
      </c>
      <c r="L316" s="964">
        <v>707.6</v>
      </c>
      <c r="M316" s="9">
        <v>744.9</v>
      </c>
      <c r="N316" s="964">
        <v>783.9</v>
      </c>
      <c r="O316" s="9">
        <v>824.1</v>
      </c>
      <c r="P316" s="964">
        <v>866.1</v>
      </c>
      <c r="Q316" s="9">
        <v>906.3</v>
      </c>
      <c r="R316" s="964">
        <v>958.1</v>
      </c>
      <c r="S316" s="9">
        <v>988.5</v>
      </c>
      <c r="T316" s="964">
        <v>1036.0999999999999</v>
      </c>
      <c r="U316" s="9">
        <v>1072</v>
      </c>
      <c r="V316" s="964">
        <v>1112.4000000000001</v>
      </c>
      <c r="W316" s="9">
        <v>1141.0999999999999</v>
      </c>
      <c r="X316" s="964">
        <v>1181.5</v>
      </c>
      <c r="Y316" s="9">
        <v>1208.8</v>
      </c>
      <c r="Z316" s="964">
        <v>1262.2</v>
      </c>
      <c r="AA316" s="9">
        <v>1299.7</v>
      </c>
      <c r="AB316" s="964">
        <v>1322.7</v>
      </c>
      <c r="AC316" s="9">
        <v>1368.8</v>
      </c>
      <c r="AD316" s="964">
        <v>1417.8</v>
      </c>
      <c r="AE316" s="9">
        <v>1452.4</v>
      </c>
      <c r="AF316" s="964">
        <v>1494.1</v>
      </c>
      <c r="AG316" s="9">
        <v>1521.6</v>
      </c>
      <c r="AH316" s="974">
        <v>1559.6</v>
      </c>
      <c r="AI316" s="9">
        <v>1590.7</v>
      </c>
      <c r="AJ316" s="974">
        <v>1628.5</v>
      </c>
      <c r="AK316" s="9">
        <v>1672.9</v>
      </c>
      <c r="AL316" s="969">
        <v>1710.9</v>
      </c>
      <c r="AM316" s="924">
        <v>1741.9</v>
      </c>
      <c r="AN316" s="969">
        <v>1779.8</v>
      </c>
      <c r="AO316" s="12">
        <v>1826.9</v>
      </c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</row>
    <row r="317" spans="2:94" x14ac:dyDescent="0.3">
      <c r="B317" s="14" t="s">
        <v>193</v>
      </c>
      <c r="C317" s="627">
        <v>397.8</v>
      </c>
      <c r="D317" s="923">
        <v>439.5</v>
      </c>
      <c r="E317" s="9">
        <v>479.9</v>
      </c>
      <c r="F317" s="964">
        <v>518.79999999999995</v>
      </c>
      <c r="G317" s="9">
        <v>560.6</v>
      </c>
      <c r="H317" s="964">
        <v>599.6</v>
      </c>
      <c r="I317" s="9">
        <v>638.4</v>
      </c>
      <c r="J317" s="964">
        <v>678.7</v>
      </c>
      <c r="K317" s="9">
        <v>717.6</v>
      </c>
      <c r="L317" s="964">
        <v>753.7</v>
      </c>
      <c r="M317" s="9">
        <v>792.6</v>
      </c>
      <c r="N317" s="964">
        <v>833</v>
      </c>
      <c r="O317" s="9">
        <v>876.1</v>
      </c>
      <c r="P317" s="964">
        <v>919.4</v>
      </c>
      <c r="Q317" s="9">
        <v>964</v>
      </c>
      <c r="R317" s="964">
        <v>1017.4</v>
      </c>
      <c r="S317" s="9">
        <v>1050.4000000000001</v>
      </c>
      <c r="T317" s="964">
        <v>1099.4000000000001</v>
      </c>
      <c r="U317" s="9">
        <v>1138.3</v>
      </c>
      <c r="V317" s="964">
        <v>1181.5</v>
      </c>
      <c r="W317" s="9">
        <v>1211.8</v>
      </c>
      <c r="X317" s="964">
        <v>1253.5</v>
      </c>
      <c r="Y317" s="9">
        <v>1282.2</v>
      </c>
      <c r="Z317" s="964">
        <v>1338.6</v>
      </c>
      <c r="AA317" s="9">
        <v>1380.4</v>
      </c>
      <c r="AB317" s="964">
        <v>1404.8</v>
      </c>
      <c r="AC317" s="9">
        <v>1453.8</v>
      </c>
      <c r="AD317" s="964">
        <v>1507.1</v>
      </c>
      <c r="AE317" s="9">
        <v>1543.1</v>
      </c>
      <c r="AF317" s="964">
        <v>1586.4</v>
      </c>
      <c r="AG317" s="9">
        <v>1615.2</v>
      </c>
      <c r="AH317" s="974">
        <v>1655.6</v>
      </c>
      <c r="AI317" s="9">
        <v>1688.7</v>
      </c>
      <c r="AJ317" s="974">
        <v>1728.9</v>
      </c>
      <c r="AK317" s="9">
        <v>1777.9</v>
      </c>
      <c r="AL317" s="969">
        <v>1818.3</v>
      </c>
      <c r="AM317" s="924">
        <v>1848.6</v>
      </c>
      <c r="AN317" s="969">
        <v>1888.9</v>
      </c>
      <c r="AO317" s="12">
        <v>1939.4</v>
      </c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</row>
    <row r="318" spans="2:94" x14ac:dyDescent="0.3">
      <c r="B318" s="14" t="s">
        <v>194</v>
      </c>
      <c r="C318" s="627">
        <v>417.9</v>
      </c>
      <c r="D318" s="923">
        <v>462.6</v>
      </c>
      <c r="E318" s="9">
        <v>504.3</v>
      </c>
      <c r="F318" s="964">
        <v>547.5</v>
      </c>
      <c r="G318" s="9">
        <v>588</v>
      </c>
      <c r="H318" s="964">
        <v>631.20000000000005</v>
      </c>
      <c r="I318" s="9">
        <v>674.4</v>
      </c>
      <c r="J318" s="964">
        <v>717.6</v>
      </c>
      <c r="K318" s="9">
        <v>759.4</v>
      </c>
      <c r="L318" s="964">
        <v>796.9</v>
      </c>
      <c r="M318" s="9">
        <v>840.1</v>
      </c>
      <c r="N318" s="964">
        <v>883.4</v>
      </c>
      <c r="O318" s="9">
        <v>929.4</v>
      </c>
      <c r="P318" s="964">
        <v>974.1</v>
      </c>
      <c r="Q318" s="9">
        <v>1020.1</v>
      </c>
      <c r="R318" s="964">
        <v>1076.4000000000001</v>
      </c>
      <c r="S318" s="9">
        <v>1110.9000000000001</v>
      </c>
      <c r="T318" s="964">
        <v>1162.8</v>
      </c>
      <c r="U318" s="9">
        <v>1201.7</v>
      </c>
      <c r="V318" s="964">
        <v>1249.2</v>
      </c>
      <c r="W318" s="9">
        <v>1282.2</v>
      </c>
      <c r="X318" s="964">
        <v>1328.5</v>
      </c>
      <c r="Y318" s="9">
        <v>1357.3</v>
      </c>
      <c r="Z318" s="964">
        <v>1417.8</v>
      </c>
      <c r="AA318" s="9">
        <v>1461.1</v>
      </c>
      <c r="AB318" s="964">
        <v>1486.9</v>
      </c>
      <c r="AC318" s="9">
        <v>1540.2</v>
      </c>
      <c r="AD318" s="964">
        <v>1595.1</v>
      </c>
      <c r="AE318" s="9">
        <v>1632.4</v>
      </c>
      <c r="AF318" s="964">
        <v>1681.5</v>
      </c>
      <c r="AG318" s="9">
        <v>1709</v>
      </c>
      <c r="AH318" s="974">
        <v>1751.6</v>
      </c>
      <c r="AI318" s="9">
        <v>1786.5</v>
      </c>
      <c r="AJ318" s="974">
        <v>1829.1</v>
      </c>
      <c r="AK318" s="9">
        <v>1880.2</v>
      </c>
      <c r="AL318" s="969">
        <v>1922.9</v>
      </c>
      <c r="AM318" s="924">
        <v>1958</v>
      </c>
      <c r="AN318" s="969">
        <v>2000.7</v>
      </c>
      <c r="AO318" s="12">
        <v>2051.6999999999998</v>
      </c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</row>
    <row r="319" spans="2:94" x14ac:dyDescent="0.3">
      <c r="B319" s="14" t="s">
        <v>195</v>
      </c>
      <c r="C319" s="627">
        <v>439.5</v>
      </c>
      <c r="D319" s="923">
        <v>487.9</v>
      </c>
      <c r="E319" s="9">
        <v>530.5</v>
      </c>
      <c r="F319" s="964">
        <v>573.6</v>
      </c>
      <c r="G319" s="9">
        <v>619.5</v>
      </c>
      <c r="H319" s="964">
        <v>661.5</v>
      </c>
      <c r="I319" s="9">
        <v>707.6</v>
      </c>
      <c r="J319" s="964">
        <v>753.7</v>
      </c>
      <c r="K319" s="9">
        <v>796.9</v>
      </c>
      <c r="L319" s="964">
        <v>842.8</v>
      </c>
      <c r="M319" s="9">
        <v>886</v>
      </c>
      <c r="N319" s="964">
        <v>932.4</v>
      </c>
      <c r="O319" s="9">
        <v>981.4</v>
      </c>
      <c r="P319" s="964">
        <v>1027.4000000000001</v>
      </c>
      <c r="Q319" s="9">
        <v>1076.4000000000001</v>
      </c>
      <c r="R319" s="964">
        <v>1138.3</v>
      </c>
      <c r="S319" s="9">
        <v>1173</v>
      </c>
      <c r="T319" s="964">
        <v>1227.7</v>
      </c>
      <c r="U319" s="9">
        <v>1269.4000000000001</v>
      </c>
      <c r="V319" s="964">
        <v>1319.9</v>
      </c>
      <c r="W319" s="9">
        <v>1353</v>
      </c>
      <c r="X319" s="964">
        <v>1400.4</v>
      </c>
      <c r="Y319" s="9">
        <v>1433.6</v>
      </c>
      <c r="Z319" s="964">
        <v>1495.7</v>
      </c>
      <c r="AA319" s="9">
        <v>1541.7</v>
      </c>
      <c r="AB319" s="964">
        <v>1567.7</v>
      </c>
      <c r="AC319" s="9">
        <v>1622.4</v>
      </c>
      <c r="AD319" s="964">
        <v>1682.9</v>
      </c>
      <c r="AE319" s="9">
        <v>1723.2</v>
      </c>
      <c r="AF319" s="964">
        <v>1772.1</v>
      </c>
      <c r="AG319" s="9">
        <v>1803.9</v>
      </c>
      <c r="AH319" s="974">
        <v>1849.1</v>
      </c>
      <c r="AI319" s="9">
        <v>1884.7</v>
      </c>
      <c r="AJ319" s="974">
        <v>1929.6</v>
      </c>
      <c r="AK319" s="9">
        <v>1984</v>
      </c>
      <c r="AL319" s="969">
        <v>2029.1</v>
      </c>
      <c r="AM319" s="924">
        <v>2064.6999999999998</v>
      </c>
      <c r="AN319" s="969">
        <v>2109.6</v>
      </c>
      <c r="AO319" s="12">
        <v>2165.6</v>
      </c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</row>
    <row r="320" spans="2:94" x14ac:dyDescent="0.3">
      <c r="B320" s="14" t="s">
        <v>196</v>
      </c>
      <c r="C320" s="627">
        <v>462.6</v>
      </c>
      <c r="D320" s="923">
        <v>510.2</v>
      </c>
      <c r="E320" s="9">
        <v>556.29999999999995</v>
      </c>
      <c r="F320" s="964">
        <v>603.9</v>
      </c>
      <c r="G320" s="9">
        <v>651.29999999999995</v>
      </c>
      <c r="H320" s="964">
        <v>697.3</v>
      </c>
      <c r="I320" s="9">
        <v>744.9</v>
      </c>
      <c r="J320" s="964">
        <v>792.6</v>
      </c>
      <c r="K320" s="9">
        <v>840.1</v>
      </c>
      <c r="L320" s="964">
        <v>886</v>
      </c>
      <c r="M320" s="9">
        <v>933.7</v>
      </c>
      <c r="N320" s="964">
        <v>981.4</v>
      </c>
      <c r="O320" s="9">
        <v>1031.5999999999999</v>
      </c>
      <c r="P320" s="964">
        <v>1080.5999999999999</v>
      </c>
      <c r="Q320" s="9">
        <v>1131</v>
      </c>
      <c r="R320" s="964">
        <v>1194.5</v>
      </c>
      <c r="S320" s="9">
        <v>1233.3</v>
      </c>
      <c r="T320" s="964">
        <v>1291</v>
      </c>
      <c r="U320" s="9">
        <v>1335.6</v>
      </c>
      <c r="V320" s="964">
        <v>1386.2</v>
      </c>
      <c r="W320" s="9">
        <v>1423.7</v>
      </c>
      <c r="X320" s="964">
        <v>1473.9</v>
      </c>
      <c r="Y320" s="9">
        <v>1507.1</v>
      </c>
      <c r="Z320" s="964">
        <v>1575</v>
      </c>
      <c r="AA320" s="9">
        <v>1619.6</v>
      </c>
      <c r="AB320" s="964">
        <v>1649.6</v>
      </c>
      <c r="AC320" s="9">
        <v>1707.3</v>
      </c>
      <c r="AD320" s="964">
        <v>1769.3</v>
      </c>
      <c r="AE320" s="9">
        <v>1811</v>
      </c>
      <c r="AF320" s="964">
        <v>1864.5</v>
      </c>
      <c r="AG320" s="9">
        <v>1897.6</v>
      </c>
      <c r="AH320" s="974">
        <v>1945.1</v>
      </c>
      <c r="AI320" s="9">
        <v>1984</v>
      </c>
      <c r="AJ320" s="974">
        <v>2031.2</v>
      </c>
      <c r="AK320" s="9">
        <v>2087.6999999999998</v>
      </c>
      <c r="AL320" s="969">
        <v>2135.1999999999998</v>
      </c>
      <c r="AM320" s="924">
        <v>2172.8000000000002</v>
      </c>
      <c r="AN320" s="969">
        <v>2220</v>
      </c>
      <c r="AO320" s="12">
        <v>2277.9</v>
      </c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</row>
    <row r="321" spans="2:81" x14ac:dyDescent="0.3">
      <c r="B321" s="14" t="s">
        <v>197</v>
      </c>
      <c r="C321" s="627">
        <v>485.6</v>
      </c>
      <c r="D321" s="923">
        <v>536</v>
      </c>
      <c r="E321" s="9">
        <v>585.1</v>
      </c>
      <c r="F321" s="964">
        <v>635.4</v>
      </c>
      <c r="G321" s="9">
        <v>684.3</v>
      </c>
      <c r="H321" s="964">
        <v>732.1</v>
      </c>
      <c r="I321" s="9">
        <v>783.9</v>
      </c>
      <c r="J321" s="964">
        <v>833</v>
      </c>
      <c r="K321" s="9">
        <v>883.4</v>
      </c>
      <c r="L321" s="964">
        <v>932.4</v>
      </c>
      <c r="M321" s="9">
        <v>981.4</v>
      </c>
      <c r="N321" s="964">
        <v>1031.5999999999999</v>
      </c>
      <c r="O321" s="9">
        <v>1083.5999999999999</v>
      </c>
      <c r="P321" s="964">
        <v>1138.3</v>
      </c>
      <c r="Q321" s="9">
        <v>1190.2</v>
      </c>
      <c r="R321" s="964">
        <v>1255.2</v>
      </c>
      <c r="S321" s="9">
        <v>1295.4000000000001</v>
      </c>
      <c r="T321" s="964">
        <v>1355.9</v>
      </c>
      <c r="U321" s="9">
        <v>1402</v>
      </c>
      <c r="V321" s="964">
        <v>1455.3</v>
      </c>
      <c r="W321" s="9">
        <v>1494.1</v>
      </c>
      <c r="X321" s="964">
        <v>1546.1</v>
      </c>
      <c r="Y321" s="9">
        <v>1582.2</v>
      </c>
      <c r="Z321" s="964">
        <v>1652.6</v>
      </c>
      <c r="AA321" s="9">
        <v>1701.7</v>
      </c>
      <c r="AB321" s="964">
        <v>1733.5</v>
      </c>
      <c r="AC321" s="9">
        <v>1792.4</v>
      </c>
      <c r="AD321" s="964">
        <v>1857.2</v>
      </c>
      <c r="AE321" s="9">
        <v>1901.9</v>
      </c>
      <c r="AF321" s="964">
        <v>1958</v>
      </c>
      <c r="AG321" s="9">
        <v>1992.7</v>
      </c>
      <c r="AH321" s="974">
        <v>2042.5</v>
      </c>
      <c r="AI321" s="9">
        <v>2083.5</v>
      </c>
      <c r="AJ321" s="974">
        <v>2133</v>
      </c>
      <c r="AK321" s="9">
        <v>2191.4</v>
      </c>
      <c r="AL321" s="969">
        <v>2241.1999999999998</v>
      </c>
      <c r="AM321" s="924">
        <v>2280.8000000000002</v>
      </c>
      <c r="AN321" s="969">
        <v>2330.5</v>
      </c>
      <c r="AO321" s="12">
        <v>2393.1999999999998</v>
      </c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</row>
    <row r="322" spans="2:81" x14ac:dyDescent="0.3">
      <c r="B322" s="14" t="s">
        <v>198</v>
      </c>
      <c r="C322" s="627">
        <v>513</v>
      </c>
      <c r="D322" s="923">
        <v>564.9</v>
      </c>
      <c r="E322" s="9">
        <v>618.1</v>
      </c>
      <c r="F322" s="964">
        <v>670</v>
      </c>
      <c r="G322" s="9">
        <v>721.8</v>
      </c>
      <c r="H322" s="964">
        <v>772.4</v>
      </c>
      <c r="I322" s="9">
        <v>824.1</v>
      </c>
      <c r="J322" s="964">
        <v>876.1</v>
      </c>
      <c r="K322" s="9">
        <v>929.4</v>
      </c>
      <c r="L322" s="964">
        <v>981.4</v>
      </c>
      <c r="M322" s="9">
        <v>1031.5999999999999</v>
      </c>
      <c r="N322" s="964">
        <v>1083.5999999999999</v>
      </c>
      <c r="O322" s="9">
        <v>1133.9000000000001</v>
      </c>
      <c r="P322" s="964">
        <v>1191.5999999999999</v>
      </c>
      <c r="Q322" s="9">
        <v>1246.3</v>
      </c>
      <c r="R322" s="964">
        <v>1314.1</v>
      </c>
      <c r="S322" s="9">
        <v>1355.9</v>
      </c>
      <c r="T322" s="964">
        <v>1419.1</v>
      </c>
      <c r="U322" s="9">
        <v>1469.6</v>
      </c>
      <c r="V322" s="964">
        <v>1524.5</v>
      </c>
      <c r="W322" s="9">
        <v>1564.7</v>
      </c>
      <c r="X322" s="964">
        <v>1619.6</v>
      </c>
      <c r="Y322" s="9">
        <v>1655.6</v>
      </c>
      <c r="Z322" s="964">
        <v>1730.5</v>
      </c>
      <c r="AA322" s="9">
        <v>1779.4</v>
      </c>
      <c r="AB322" s="964">
        <v>1812.7</v>
      </c>
      <c r="AC322" s="9">
        <v>1877.5</v>
      </c>
      <c r="AD322" s="964">
        <v>1945.1</v>
      </c>
      <c r="AE322" s="9">
        <v>1992.7</v>
      </c>
      <c r="AF322" s="964">
        <v>2050.4</v>
      </c>
      <c r="AG322" s="9">
        <v>2086.4</v>
      </c>
      <c r="AH322" s="974">
        <v>2138.6</v>
      </c>
      <c r="AI322" s="9">
        <v>2180</v>
      </c>
      <c r="AJ322" s="974">
        <v>2231.9</v>
      </c>
      <c r="AK322" s="9">
        <v>2296.6999999999998</v>
      </c>
      <c r="AL322" s="969">
        <v>2348.8000000000002</v>
      </c>
      <c r="AM322" s="924">
        <v>2389</v>
      </c>
      <c r="AN322" s="969">
        <v>2440.9</v>
      </c>
      <c r="AO322" s="12">
        <v>2504.1999999999998</v>
      </c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</row>
    <row r="323" spans="2:81" x14ac:dyDescent="0.3">
      <c r="B323" s="14" t="s">
        <v>199</v>
      </c>
      <c r="C323" s="627">
        <v>538.9</v>
      </c>
      <c r="D323" s="923">
        <v>596.6</v>
      </c>
      <c r="E323" s="9">
        <v>649.9</v>
      </c>
      <c r="F323" s="964">
        <v>703.2</v>
      </c>
      <c r="G323" s="9">
        <v>756.5</v>
      </c>
      <c r="H323" s="964">
        <v>811.3</v>
      </c>
      <c r="I323" s="9">
        <v>866.1</v>
      </c>
      <c r="J323" s="964">
        <v>919.4</v>
      </c>
      <c r="K323" s="9">
        <v>974.1</v>
      </c>
      <c r="L323" s="964">
        <v>1027.4000000000001</v>
      </c>
      <c r="M323" s="9">
        <v>1080.5999999999999</v>
      </c>
      <c r="N323" s="964">
        <v>1138.3</v>
      </c>
      <c r="O323" s="9">
        <v>1191.5999999999999</v>
      </c>
      <c r="P323" s="964">
        <v>1244.9000000000001</v>
      </c>
      <c r="Q323" s="9">
        <v>1301.2</v>
      </c>
      <c r="R323" s="964">
        <v>1373.2</v>
      </c>
      <c r="S323" s="9">
        <v>1417.8</v>
      </c>
      <c r="T323" s="964">
        <v>1485.6</v>
      </c>
      <c r="U323" s="9">
        <v>1534.4</v>
      </c>
      <c r="V323" s="964">
        <v>1593.6</v>
      </c>
      <c r="W323" s="9">
        <v>1635.3</v>
      </c>
      <c r="X323" s="964">
        <v>1691.6</v>
      </c>
      <c r="Y323" s="9">
        <v>1731.8</v>
      </c>
      <c r="Z323" s="964">
        <v>1808.2</v>
      </c>
      <c r="AA323" s="9">
        <v>1863</v>
      </c>
      <c r="AB323" s="964">
        <v>1894.7</v>
      </c>
      <c r="AC323" s="9">
        <v>1962.4</v>
      </c>
      <c r="AD323" s="964">
        <v>2033</v>
      </c>
      <c r="AE323" s="9">
        <v>2083.5</v>
      </c>
      <c r="AF323" s="964">
        <v>2142.4</v>
      </c>
      <c r="AG323" s="9">
        <v>2180</v>
      </c>
      <c r="AH323" s="974">
        <v>2234.5</v>
      </c>
      <c r="AI323" s="9">
        <v>2279.4</v>
      </c>
      <c r="AJ323" s="974">
        <v>2333.6999999999998</v>
      </c>
      <c r="AK323" s="9">
        <v>2398.9</v>
      </c>
      <c r="AL323" s="969">
        <v>2453.4</v>
      </c>
      <c r="AM323" s="924">
        <v>2496.9</v>
      </c>
      <c r="AN323" s="969">
        <v>2551.1999999999998</v>
      </c>
      <c r="AO323" s="12">
        <v>2616.5</v>
      </c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</row>
    <row r="324" spans="2:81" x14ac:dyDescent="0.3">
      <c r="B324" s="14" t="s">
        <v>200</v>
      </c>
      <c r="C324" s="627">
        <v>566.29999999999995</v>
      </c>
      <c r="D324" s="923">
        <v>624.1</v>
      </c>
      <c r="E324" s="9">
        <v>680.1</v>
      </c>
      <c r="F324" s="964">
        <v>737.8</v>
      </c>
      <c r="G324" s="9">
        <v>793.9</v>
      </c>
      <c r="H324" s="964">
        <v>848.6</v>
      </c>
      <c r="I324" s="9">
        <v>906.3</v>
      </c>
      <c r="J324" s="964">
        <v>964</v>
      </c>
      <c r="K324" s="9">
        <v>1020.1</v>
      </c>
      <c r="L324" s="964">
        <v>1076.4000000000001</v>
      </c>
      <c r="M324" s="9">
        <v>1131</v>
      </c>
      <c r="N324" s="964">
        <v>1190.2</v>
      </c>
      <c r="O324" s="9">
        <v>1246.3</v>
      </c>
      <c r="P324" s="964">
        <v>1301.2</v>
      </c>
      <c r="Q324" s="9">
        <v>1358.8</v>
      </c>
      <c r="R324" s="964">
        <v>1435.2</v>
      </c>
      <c r="S324" s="9">
        <v>1478.4</v>
      </c>
      <c r="T324" s="964">
        <v>1547.5</v>
      </c>
      <c r="U324" s="9">
        <v>1599.4</v>
      </c>
      <c r="V324" s="964">
        <v>1662.6</v>
      </c>
      <c r="W324" s="9">
        <v>1706</v>
      </c>
      <c r="X324" s="964">
        <v>1766.5</v>
      </c>
      <c r="Y324" s="9">
        <v>1806.8</v>
      </c>
      <c r="Z324" s="964">
        <v>1887.4</v>
      </c>
      <c r="AA324" s="9">
        <v>1943.7</v>
      </c>
      <c r="AB324" s="964">
        <v>1978.2</v>
      </c>
      <c r="AC324" s="9">
        <v>2047.4</v>
      </c>
      <c r="AD324" s="964">
        <v>2122.4</v>
      </c>
      <c r="AE324" s="9">
        <v>2172.8000000000002</v>
      </c>
      <c r="AF324" s="964">
        <v>2236.1</v>
      </c>
      <c r="AG324" s="9">
        <v>2275.1</v>
      </c>
      <c r="AH324" s="974">
        <v>2332</v>
      </c>
      <c r="AI324" s="9">
        <v>2378.6999999999998</v>
      </c>
      <c r="AJ324" s="974">
        <v>2435.3000000000002</v>
      </c>
      <c r="AK324" s="9">
        <v>2502.6</v>
      </c>
      <c r="AL324" s="969">
        <v>2559.4</v>
      </c>
      <c r="AM324" s="924">
        <v>2605.1</v>
      </c>
      <c r="AN324" s="969">
        <v>2661.7</v>
      </c>
      <c r="AO324" s="12">
        <v>2730.3</v>
      </c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</row>
    <row r="325" spans="2:81" x14ac:dyDescent="0.3">
      <c r="B325" s="725" t="s">
        <v>201</v>
      </c>
      <c r="C325" s="921">
        <v>600.9</v>
      </c>
      <c r="D325" s="923">
        <v>661.5</v>
      </c>
      <c r="E325" s="964">
        <v>720.4</v>
      </c>
      <c r="F325" s="964">
        <v>779.6</v>
      </c>
      <c r="G325" s="964">
        <v>837.2</v>
      </c>
      <c r="H325" s="964">
        <v>897.6</v>
      </c>
      <c r="I325" s="964">
        <v>958.1</v>
      </c>
      <c r="J325" s="964">
        <v>1017.4</v>
      </c>
      <c r="K325" s="964">
        <v>1076.4000000000001</v>
      </c>
      <c r="L325" s="964">
        <v>1138.3</v>
      </c>
      <c r="M325" s="964">
        <v>1194.5</v>
      </c>
      <c r="N325" s="964">
        <v>1255.2</v>
      </c>
      <c r="O325" s="964">
        <v>1314.1</v>
      </c>
      <c r="P325" s="964">
        <v>1373.2</v>
      </c>
      <c r="Q325" s="964">
        <v>1435.2</v>
      </c>
      <c r="R325" s="974">
        <v>1494.9</v>
      </c>
      <c r="S325" s="964">
        <v>1540</v>
      </c>
      <c r="T325" s="974">
        <v>1611.8</v>
      </c>
      <c r="U325" s="964">
        <v>1666</v>
      </c>
      <c r="V325" s="974">
        <v>1731.9</v>
      </c>
      <c r="W325" s="964">
        <v>1777.1</v>
      </c>
      <c r="X325" s="974">
        <v>1840.1</v>
      </c>
      <c r="Y325" s="964">
        <v>1882.1</v>
      </c>
      <c r="Z325" s="974">
        <v>1966.1</v>
      </c>
      <c r="AA325" s="964">
        <v>2024.7</v>
      </c>
      <c r="AB325" s="974">
        <v>2060.6</v>
      </c>
      <c r="AC325" s="964">
        <v>2132.6999999999998</v>
      </c>
      <c r="AD325" s="974">
        <v>2210.9</v>
      </c>
      <c r="AE325" s="964">
        <v>2263.3000000000002</v>
      </c>
      <c r="AF325" s="974">
        <v>2329.1999999999998</v>
      </c>
      <c r="AG325" s="964">
        <v>2369.9</v>
      </c>
      <c r="AH325" s="974">
        <v>2429.1999999999998</v>
      </c>
      <c r="AI325" s="964">
        <v>2477.9</v>
      </c>
      <c r="AJ325" s="974">
        <v>2536.8000000000002</v>
      </c>
      <c r="AK325" s="964">
        <v>2606.8000000000002</v>
      </c>
      <c r="AL325" s="969">
        <v>2666.2</v>
      </c>
      <c r="AM325" s="924">
        <v>2713.6</v>
      </c>
      <c r="AN325" s="969">
        <v>2772.6</v>
      </c>
      <c r="AO325" s="922">
        <v>2844</v>
      </c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</row>
    <row r="326" spans="2:81" x14ac:dyDescent="0.3">
      <c r="B326" s="14" t="s">
        <v>202</v>
      </c>
      <c r="C326" s="627">
        <v>621.1</v>
      </c>
      <c r="D326" s="923">
        <v>683.1</v>
      </c>
      <c r="E326" s="9">
        <v>743.7</v>
      </c>
      <c r="F326" s="964">
        <v>805.6</v>
      </c>
      <c r="G326" s="9">
        <v>866.1</v>
      </c>
      <c r="H326" s="964">
        <v>927.9</v>
      </c>
      <c r="I326" s="9">
        <v>988.5</v>
      </c>
      <c r="J326" s="964">
        <v>1050.4000000000001</v>
      </c>
      <c r="K326" s="9">
        <v>1110.9000000000001</v>
      </c>
      <c r="L326" s="964">
        <v>1173</v>
      </c>
      <c r="M326" s="9">
        <v>1233.3</v>
      </c>
      <c r="N326" s="964">
        <v>1295.4000000000001</v>
      </c>
      <c r="O326" s="9">
        <v>1355.9</v>
      </c>
      <c r="P326" s="964">
        <v>1417.8</v>
      </c>
      <c r="Q326" s="9">
        <v>1478.4</v>
      </c>
      <c r="R326" s="974">
        <v>1540</v>
      </c>
      <c r="S326" s="9">
        <v>1600.8</v>
      </c>
      <c r="T326" s="964">
        <v>1674.2</v>
      </c>
      <c r="U326" s="9">
        <v>1733.5</v>
      </c>
      <c r="V326" s="974">
        <v>1801.1</v>
      </c>
      <c r="W326" s="9">
        <v>1847.1</v>
      </c>
      <c r="X326" s="974">
        <v>1911.9</v>
      </c>
      <c r="Y326" s="9">
        <v>1956.7</v>
      </c>
      <c r="Z326" s="974">
        <v>2041.7</v>
      </c>
      <c r="AA326" s="9">
        <v>2103.6</v>
      </c>
      <c r="AB326" s="974">
        <v>2141.1</v>
      </c>
      <c r="AC326" s="9">
        <v>2215.9</v>
      </c>
      <c r="AD326" s="974">
        <v>2295.3000000000002</v>
      </c>
      <c r="AE326" s="9">
        <v>2351.3000000000002</v>
      </c>
      <c r="AF326" s="974">
        <v>2420.4</v>
      </c>
      <c r="AG326" s="9">
        <v>2463.6999999999998</v>
      </c>
      <c r="AH326" s="974">
        <v>2525.3000000000002</v>
      </c>
      <c r="AI326" s="9">
        <v>2574.6999999999998</v>
      </c>
      <c r="AJ326" s="974">
        <v>2636</v>
      </c>
      <c r="AK326" s="9">
        <v>2710.1</v>
      </c>
      <c r="AL326" s="969">
        <v>2771.7</v>
      </c>
      <c r="AM326" s="924">
        <v>2819.6</v>
      </c>
      <c r="AN326" s="969">
        <v>2880.9</v>
      </c>
      <c r="AO326" s="12">
        <v>2956.4</v>
      </c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</row>
    <row r="327" spans="2:81" x14ac:dyDescent="0.3">
      <c r="B327" s="725" t="s">
        <v>203</v>
      </c>
      <c r="C327" s="921">
        <v>651.29999999999995</v>
      </c>
      <c r="D327" s="923">
        <v>714.8</v>
      </c>
      <c r="E327" s="964">
        <v>779.6</v>
      </c>
      <c r="F327" s="964">
        <v>844.4</v>
      </c>
      <c r="G327" s="964">
        <v>906.3</v>
      </c>
      <c r="H327" s="964">
        <v>971.1</v>
      </c>
      <c r="I327" s="964">
        <v>1036.0999999999999</v>
      </c>
      <c r="J327" s="964">
        <v>1099.4000000000001</v>
      </c>
      <c r="K327" s="964">
        <v>1162.8</v>
      </c>
      <c r="L327" s="964">
        <v>1227.7</v>
      </c>
      <c r="M327" s="964">
        <v>1291</v>
      </c>
      <c r="N327" s="964">
        <v>1355.9</v>
      </c>
      <c r="O327" s="964">
        <v>1419.1</v>
      </c>
      <c r="P327" s="964">
        <v>1485.6</v>
      </c>
      <c r="Q327" s="964">
        <v>1547.5</v>
      </c>
      <c r="R327" s="974">
        <v>1611.8</v>
      </c>
      <c r="S327" s="964">
        <v>1674.2</v>
      </c>
      <c r="T327" s="974">
        <v>1738.5</v>
      </c>
      <c r="U327" s="964">
        <v>1800.1</v>
      </c>
      <c r="V327" s="974">
        <v>1870.3</v>
      </c>
      <c r="W327" s="964">
        <v>1918.2</v>
      </c>
      <c r="X327" s="974">
        <v>1985.4</v>
      </c>
      <c r="Y327" s="964">
        <v>2032</v>
      </c>
      <c r="Z327" s="974">
        <v>2120.1999999999998</v>
      </c>
      <c r="AA327" s="964">
        <v>2184.5</v>
      </c>
      <c r="AB327" s="974">
        <v>2223.5</v>
      </c>
      <c r="AC327" s="964">
        <v>2301.1</v>
      </c>
      <c r="AD327" s="974">
        <v>2383.5</v>
      </c>
      <c r="AE327" s="964">
        <v>2441.6999999999998</v>
      </c>
      <c r="AF327" s="974">
        <v>2513.5</v>
      </c>
      <c r="AG327" s="964">
        <v>2558.4</v>
      </c>
      <c r="AH327" s="974">
        <v>2622.4</v>
      </c>
      <c r="AI327" s="964">
        <v>2673.7</v>
      </c>
      <c r="AJ327" s="974">
        <v>2737.3</v>
      </c>
      <c r="AK327" s="964">
        <v>2814.4</v>
      </c>
      <c r="AL327" s="969">
        <v>2878.3</v>
      </c>
      <c r="AM327" s="924">
        <v>2928.1</v>
      </c>
      <c r="AN327" s="969">
        <v>2991.7</v>
      </c>
      <c r="AO327" s="922">
        <v>3070.1</v>
      </c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</row>
    <row r="328" spans="2:81" x14ac:dyDescent="0.3">
      <c r="B328" s="725" t="s">
        <v>204</v>
      </c>
      <c r="C328" s="921">
        <v>672.8</v>
      </c>
      <c r="D328" s="923">
        <v>740.7</v>
      </c>
      <c r="E328" s="964">
        <v>806.8</v>
      </c>
      <c r="F328" s="964">
        <v>870.4</v>
      </c>
      <c r="G328" s="964">
        <v>938</v>
      </c>
      <c r="H328" s="964">
        <v>1004.3</v>
      </c>
      <c r="I328" s="964">
        <v>1072</v>
      </c>
      <c r="J328" s="964">
        <v>1138.3</v>
      </c>
      <c r="K328" s="964">
        <v>1201.7</v>
      </c>
      <c r="L328" s="964">
        <v>1269.4000000000001</v>
      </c>
      <c r="M328" s="964">
        <v>1335.6</v>
      </c>
      <c r="N328" s="964">
        <v>1402</v>
      </c>
      <c r="O328" s="964">
        <v>1469.6</v>
      </c>
      <c r="P328" s="964">
        <v>1534.4</v>
      </c>
      <c r="Q328" s="964">
        <v>1599.4</v>
      </c>
      <c r="R328" s="974">
        <v>1666</v>
      </c>
      <c r="S328" s="964">
        <v>1733.5</v>
      </c>
      <c r="T328" s="974">
        <v>1800.1</v>
      </c>
      <c r="U328" s="964">
        <v>1860.9</v>
      </c>
      <c r="V328" s="974">
        <v>1930.2</v>
      </c>
      <c r="W328" s="964">
        <v>1987.7</v>
      </c>
      <c r="X328" s="974">
        <v>2058.1</v>
      </c>
      <c r="Y328" s="964">
        <v>2105.9</v>
      </c>
      <c r="Z328" s="974">
        <v>2198</v>
      </c>
      <c r="AA328" s="964">
        <v>2263.6999999999998</v>
      </c>
      <c r="AB328" s="974">
        <v>2304.8000000000002</v>
      </c>
      <c r="AC328" s="964">
        <v>2385.5</v>
      </c>
      <c r="AD328" s="974">
        <v>2471.1</v>
      </c>
      <c r="AE328" s="964">
        <v>2531.6999999999998</v>
      </c>
      <c r="AF328" s="974">
        <v>2605.3000000000002</v>
      </c>
      <c r="AG328" s="964">
        <v>2651.3</v>
      </c>
      <c r="AH328" s="974">
        <v>2717.6</v>
      </c>
      <c r="AI328" s="964">
        <v>2771.5</v>
      </c>
      <c r="AJ328" s="974">
        <v>2837.5</v>
      </c>
      <c r="AK328" s="964">
        <v>2917.7</v>
      </c>
      <c r="AL328" s="969">
        <v>2984</v>
      </c>
      <c r="AM328" s="924">
        <v>3035.8</v>
      </c>
      <c r="AN328" s="969">
        <v>3101.8</v>
      </c>
      <c r="AO328" s="922">
        <v>3182.8</v>
      </c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</row>
    <row r="329" spans="2:81" x14ac:dyDescent="0.3">
      <c r="B329" s="725" t="s">
        <v>205</v>
      </c>
      <c r="C329" s="921">
        <v>700.3</v>
      </c>
      <c r="D329" s="923">
        <v>769.4</v>
      </c>
      <c r="E329" s="964">
        <v>835.6</v>
      </c>
      <c r="F329" s="964">
        <v>905</v>
      </c>
      <c r="G329" s="964">
        <v>974.1</v>
      </c>
      <c r="H329" s="964">
        <v>1043.2</v>
      </c>
      <c r="I329" s="964">
        <v>1112.4000000000001</v>
      </c>
      <c r="J329" s="964">
        <v>1181.5</v>
      </c>
      <c r="K329" s="964">
        <v>1249.2</v>
      </c>
      <c r="L329" s="964">
        <v>1319.9</v>
      </c>
      <c r="M329" s="964">
        <v>1386.2</v>
      </c>
      <c r="N329" s="964">
        <v>1455.3</v>
      </c>
      <c r="O329" s="964">
        <v>1524.5</v>
      </c>
      <c r="P329" s="964">
        <v>1593.6</v>
      </c>
      <c r="Q329" s="964">
        <v>1662.6</v>
      </c>
      <c r="R329" s="974">
        <v>1731.9</v>
      </c>
      <c r="S329" s="964">
        <v>1801.1</v>
      </c>
      <c r="T329" s="974">
        <v>1870.3</v>
      </c>
      <c r="U329" s="964">
        <v>1930.2</v>
      </c>
      <c r="V329" s="974">
        <v>1999.1</v>
      </c>
      <c r="W329" s="964">
        <v>2058.6999999999998</v>
      </c>
      <c r="X329" s="974">
        <v>2131.6999999999998</v>
      </c>
      <c r="Y329" s="964">
        <v>2181.1</v>
      </c>
      <c r="Z329" s="974">
        <v>2276.5</v>
      </c>
      <c r="AA329" s="964">
        <v>2344.6</v>
      </c>
      <c r="AB329" s="974">
        <v>2387.1</v>
      </c>
      <c r="AC329" s="964">
        <v>2470.6999999999998</v>
      </c>
      <c r="AD329" s="974">
        <v>2559.3000000000002</v>
      </c>
      <c r="AE329" s="964">
        <v>2622.2</v>
      </c>
      <c r="AF329" s="974">
        <v>2698.3</v>
      </c>
      <c r="AG329" s="964">
        <v>2746</v>
      </c>
      <c r="AH329" s="974">
        <v>2814.7</v>
      </c>
      <c r="AI329" s="964">
        <v>2870.5</v>
      </c>
      <c r="AJ329" s="974">
        <v>2938.9</v>
      </c>
      <c r="AK329" s="964">
        <v>3021.9</v>
      </c>
      <c r="AL329" s="969">
        <v>3090.6</v>
      </c>
      <c r="AM329" s="924">
        <v>3144.3</v>
      </c>
      <c r="AN329" s="969">
        <v>3212.6</v>
      </c>
      <c r="AO329" s="922">
        <v>3296.5</v>
      </c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</row>
    <row r="330" spans="2:81" x14ac:dyDescent="0.3">
      <c r="B330" s="14" t="s">
        <v>298</v>
      </c>
      <c r="C330" s="627">
        <v>717.6</v>
      </c>
      <c r="D330" s="923">
        <v>788.2</v>
      </c>
      <c r="E330" s="9">
        <v>858.8</v>
      </c>
      <c r="F330" s="964">
        <v>929.4</v>
      </c>
      <c r="G330" s="9">
        <v>999.9</v>
      </c>
      <c r="H330" s="964">
        <v>1070.7</v>
      </c>
      <c r="I330" s="9">
        <v>1141.0999999999999</v>
      </c>
      <c r="J330" s="964">
        <v>1211.8</v>
      </c>
      <c r="K330" s="9">
        <v>1282.2</v>
      </c>
      <c r="L330" s="964">
        <v>1353</v>
      </c>
      <c r="M330" s="9">
        <v>1423.7</v>
      </c>
      <c r="N330" s="964">
        <v>1494.1</v>
      </c>
      <c r="O330" s="9">
        <v>1564.7</v>
      </c>
      <c r="P330" s="964">
        <v>1635.3</v>
      </c>
      <c r="Q330" s="9">
        <v>1706</v>
      </c>
      <c r="R330" s="974">
        <v>1777.1</v>
      </c>
      <c r="S330" s="9">
        <v>1847.1</v>
      </c>
      <c r="T330" s="974">
        <v>1918.2</v>
      </c>
      <c r="U330" s="9">
        <v>1987.7</v>
      </c>
      <c r="V330" s="974">
        <v>2058.6999999999998</v>
      </c>
      <c r="W330" s="9">
        <v>2128.1</v>
      </c>
      <c r="X330" s="974">
        <v>2204.4</v>
      </c>
      <c r="Y330" s="9">
        <v>2254.9</v>
      </c>
      <c r="Z330" s="974">
        <v>2354.1999999999998</v>
      </c>
      <c r="AA330" s="9">
        <v>2423.4</v>
      </c>
      <c r="AB330" s="974">
        <v>2468.1999999999998</v>
      </c>
      <c r="AC330" s="9">
        <v>2554.6</v>
      </c>
      <c r="AD330" s="974">
        <v>2646.7</v>
      </c>
      <c r="AE330" s="9">
        <v>2711.6</v>
      </c>
      <c r="AF330" s="974">
        <v>2789.4</v>
      </c>
      <c r="AG330" s="9">
        <v>2838.3</v>
      </c>
      <c r="AH330" s="974">
        <v>2909.2</v>
      </c>
      <c r="AI330" s="9">
        <v>2967.9</v>
      </c>
      <c r="AJ330" s="974">
        <v>3038.6</v>
      </c>
      <c r="AK330" s="9">
        <v>3125.2</v>
      </c>
      <c r="AL330" s="969">
        <v>3196.2</v>
      </c>
      <c r="AM330" s="924">
        <v>3251.8</v>
      </c>
      <c r="AN330" s="969">
        <v>3322.5</v>
      </c>
      <c r="AO330" s="12">
        <v>3409</v>
      </c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</row>
    <row r="331" spans="2:81" x14ac:dyDescent="0.3">
      <c r="B331" s="725" t="s">
        <v>299</v>
      </c>
      <c r="C331" s="921">
        <v>743.7</v>
      </c>
      <c r="D331" s="923">
        <v>815.6</v>
      </c>
      <c r="E331" s="964">
        <v>889</v>
      </c>
      <c r="F331" s="964">
        <v>962.6</v>
      </c>
      <c r="G331" s="964">
        <v>1036.0999999999999</v>
      </c>
      <c r="H331" s="964">
        <v>1108.0999999999999</v>
      </c>
      <c r="I331" s="964">
        <v>1181.5</v>
      </c>
      <c r="J331" s="964">
        <v>1253.5</v>
      </c>
      <c r="K331" s="964">
        <v>1328.5</v>
      </c>
      <c r="L331" s="964">
        <v>1400.4</v>
      </c>
      <c r="M331" s="964">
        <v>1473.9</v>
      </c>
      <c r="N331" s="964">
        <v>1546.1</v>
      </c>
      <c r="O331" s="964">
        <v>1619.6</v>
      </c>
      <c r="P331" s="964">
        <v>1691.6</v>
      </c>
      <c r="Q331" s="964">
        <v>1766.5</v>
      </c>
      <c r="R331" s="974">
        <v>1840.1</v>
      </c>
      <c r="S331" s="964">
        <v>1911.9</v>
      </c>
      <c r="T331" s="974">
        <v>1985.4</v>
      </c>
      <c r="U331" s="964">
        <v>2058.1</v>
      </c>
      <c r="V331" s="974">
        <v>2131.6999999999998</v>
      </c>
      <c r="W331" s="964">
        <v>2204.4</v>
      </c>
      <c r="X331" s="974">
        <v>2277.9</v>
      </c>
      <c r="Y331" s="964">
        <v>2330</v>
      </c>
      <c r="Z331" s="974">
        <v>2432.6999999999998</v>
      </c>
      <c r="AA331" s="964">
        <v>2504.1</v>
      </c>
      <c r="AB331" s="974">
        <v>2550.5</v>
      </c>
      <c r="AC331" s="964">
        <v>2639.8</v>
      </c>
      <c r="AD331" s="974">
        <v>2735</v>
      </c>
      <c r="AE331" s="964">
        <v>2801.9</v>
      </c>
      <c r="AF331" s="974">
        <v>2882.5</v>
      </c>
      <c r="AG331" s="964">
        <v>2932.9</v>
      </c>
      <c r="AH331" s="974">
        <v>3006.3</v>
      </c>
      <c r="AI331" s="964">
        <v>3066.8</v>
      </c>
      <c r="AJ331" s="974">
        <v>3139.9</v>
      </c>
      <c r="AK331" s="964">
        <v>3229.4</v>
      </c>
      <c r="AL331" s="969">
        <v>3302.7</v>
      </c>
      <c r="AM331" s="924">
        <v>3360.2</v>
      </c>
      <c r="AN331" s="969">
        <v>3433.3</v>
      </c>
      <c r="AO331" s="922">
        <v>3522.6</v>
      </c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</row>
    <row r="332" spans="2:81" x14ac:dyDescent="0.3">
      <c r="B332" s="725" t="s">
        <v>300</v>
      </c>
      <c r="C332" s="921">
        <v>759.4</v>
      </c>
      <c r="D332" s="923">
        <v>833</v>
      </c>
      <c r="E332" s="964">
        <v>909.2</v>
      </c>
      <c r="F332" s="964">
        <v>982.6</v>
      </c>
      <c r="G332" s="964">
        <v>1057.5999999999999</v>
      </c>
      <c r="H332" s="964">
        <v>1132.5999999999999</v>
      </c>
      <c r="I332" s="964">
        <v>1208.8</v>
      </c>
      <c r="J332" s="964">
        <v>1282.2</v>
      </c>
      <c r="K332" s="964">
        <v>1357.3</v>
      </c>
      <c r="L332" s="964">
        <v>1433.6</v>
      </c>
      <c r="M332" s="964">
        <v>1507.1</v>
      </c>
      <c r="N332" s="964">
        <v>1582.2</v>
      </c>
      <c r="O332" s="964">
        <v>1655.6</v>
      </c>
      <c r="P332" s="964">
        <v>1731.8</v>
      </c>
      <c r="Q332" s="964">
        <v>1806.8</v>
      </c>
      <c r="R332" s="974">
        <v>1882.1</v>
      </c>
      <c r="S332" s="964">
        <v>1956.7</v>
      </c>
      <c r="T332" s="974">
        <v>2032</v>
      </c>
      <c r="U332" s="964">
        <v>2105.9</v>
      </c>
      <c r="V332" s="974">
        <v>2181.1</v>
      </c>
      <c r="W332" s="964">
        <v>2254.9</v>
      </c>
      <c r="X332" s="974">
        <v>2330</v>
      </c>
      <c r="Y332" s="964">
        <v>2424.1999999999998</v>
      </c>
      <c r="Z332" s="974">
        <v>2506.1999999999998</v>
      </c>
      <c r="AA332" s="964">
        <v>2582.5</v>
      </c>
      <c r="AB332" s="974">
        <v>2642.5</v>
      </c>
      <c r="AC332" s="964">
        <v>2724.9</v>
      </c>
      <c r="AD332" s="974">
        <v>2822.2</v>
      </c>
      <c r="AE332" s="964">
        <v>2891.8</v>
      </c>
      <c r="AF332" s="974">
        <v>2974.5</v>
      </c>
      <c r="AG332" s="964">
        <v>3027.4</v>
      </c>
      <c r="AH332" s="974">
        <v>3103.1</v>
      </c>
      <c r="AI332" s="964">
        <v>3164.8</v>
      </c>
      <c r="AJ332" s="974">
        <v>3240.1</v>
      </c>
      <c r="AK332" s="964">
        <v>3332.2</v>
      </c>
      <c r="AL332" s="969">
        <v>3408</v>
      </c>
      <c r="AM332" s="924">
        <v>3467.2</v>
      </c>
      <c r="AN332" s="969">
        <v>3542.6</v>
      </c>
      <c r="AO332" s="922">
        <v>3635.3</v>
      </c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</row>
    <row r="333" spans="2:81" x14ac:dyDescent="0.3">
      <c r="B333" s="725" t="s">
        <v>301</v>
      </c>
      <c r="C333" s="921">
        <v>792.6</v>
      </c>
      <c r="D333" s="923">
        <v>870.4</v>
      </c>
      <c r="E333" s="964">
        <v>948.2</v>
      </c>
      <c r="F333" s="964">
        <v>1027.4000000000001</v>
      </c>
      <c r="G333" s="964">
        <v>1106.5999999999999</v>
      </c>
      <c r="H333" s="964">
        <v>1183</v>
      </c>
      <c r="I333" s="964">
        <v>1262.2</v>
      </c>
      <c r="J333" s="964">
        <v>1338.6</v>
      </c>
      <c r="K333" s="964">
        <v>1417.8</v>
      </c>
      <c r="L333" s="964">
        <v>1495.7</v>
      </c>
      <c r="M333" s="964">
        <v>1575</v>
      </c>
      <c r="N333" s="964">
        <v>1652.6</v>
      </c>
      <c r="O333" s="964">
        <v>1730.5</v>
      </c>
      <c r="P333" s="964">
        <v>1808.2</v>
      </c>
      <c r="Q333" s="964">
        <v>1887.4</v>
      </c>
      <c r="R333" s="974">
        <v>1966.1</v>
      </c>
      <c r="S333" s="964">
        <v>2041.7</v>
      </c>
      <c r="T333" s="974">
        <v>2120.1999999999998</v>
      </c>
      <c r="U333" s="964">
        <v>2198</v>
      </c>
      <c r="V333" s="974">
        <v>2276.5</v>
      </c>
      <c r="W333" s="964">
        <v>2354.1999999999998</v>
      </c>
      <c r="X333" s="974">
        <v>2432.6999999999998</v>
      </c>
      <c r="Y333" s="964">
        <v>2506.1999999999998</v>
      </c>
      <c r="Z333" s="974">
        <v>2584.6</v>
      </c>
      <c r="AA333" s="964">
        <v>2663.3</v>
      </c>
      <c r="AB333" s="974">
        <v>2725.1</v>
      </c>
      <c r="AC333" s="964">
        <v>2810</v>
      </c>
      <c r="AD333" s="974">
        <v>2910.4</v>
      </c>
      <c r="AE333" s="964">
        <v>2982.2</v>
      </c>
      <c r="AF333" s="974">
        <v>3067.5</v>
      </c>
      <c r="AG333" s="964">
        <v>3122</v>
      </c>
      <c r="AH333" s="974">
        <v>3200.1</v>
      </c>
      <c r="AI333" s="964">
        <v>3263.7</v>
      </c>
      <c r="AJ333" s="974">
        <v>3341.3</v>
      </c>
      <c r="AK333" s="964">
        <v>3436.3</v>
      </c>
      <c r="AL333" s="969">
        <v>3514.5</v>
      </c>
      <c r="AM333" s="924">
        <v>3575.5</v>
      </c>
      <c r="AN333" s="969">
        <v>3653.2</v>
      </c>
      <c r="AO333" s="922">
        <v>3748.9</v>
      </c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</row>
    <row r="334" spans="2:81" x14ac:dyDescent="0.3">
      <c r="B334" s="725" t="s">
        <v>302</v>
      </c>
      <c r="C334" s="921">
        <v>815.6</v>
      </c>
      <c r="D334" s="923">
        <v>897.6</v>
      </c>
      <c r="E334" s="964">
        <v>975.4</v>
      </c>
      <c r="F334" s="964">
        <v>1057.5999999999999</v>
      </c>
      <c r="G334" s="964">
        <v>1139.9000000000001</v>
      </c>
      <c r="H334" s="964">
        <v>1219</v>
      </c>
      <c r="I334" s="964">
        <v>1299.7</v>
      </c>
      <c r="J334" s="964">
        <v>1380.4</v>
      </c>
      <c r="K334" s="964">
        <v>1461.1</v>
      </c>
      <c r="L334" s="964">
        <v>1541.7</v>
      </c>
      <c r="M334" s="964">
        <v>1619.6</v>
      </c>
      <c r="N334" s="964">
        <v>1701.7</v>
      </c>
      <c r="O334" s="964">
        <v>1779.4</v>
      </c>
      <c r="P334" s="964">
        <v>1863</v>
      </c>
      <c r="Q334" s="964">
        <v>1943.7</v>
      </c>
      <c r="R334" s="974">
        <v>2024.7</v>
      </c>
      <c r="S334" s="964">
        <v>2103.6</v>
      </c>
      <c r="T334" s="974">
        <v>2184.5</v>
      </c>
      <c r="U334" s="964">
        <v>2263.6999999999998</v>
      </c>
      <c r="V334" s="974">
        <v>2344.6</v>
      </c>
      <c r="W334" s="964">
        <v>2423.4</v>
      </c>
      <c r="X334" s="974">
        <v>2504.1</v>
      </c>
      <c r="Y334" s="964">
        <v>2582.5</v>
      </c>
      <c r="Z334" s="974">
        <v>2663.3</v>
      </c>
      <c r="AA334" s="964">
        <v>2739.2</v>
      </c>
      <c r="AB334" s="974">
        <v>2816.3</v>
      </c>
      <c r="AC334" s="964">
        <v>2900</v>
      </c>
      <c r="AD334" s="974">
        <v>2996.4</v>
      </c>
      <c r="AE334" s="964">
        <v>3070.9</v>
      </c>
      <c r="AF334" s="974">
        <v>3157.9</v>
      </c>
      <c r="AG334" s="964">
        <v>3216</v>
      </c>
      <c r="AH334" s="974">
        <v>3296.4</v>
      </c>
      <c r="AI334" s="964">
        <v>3361.3</v>
      </c>
      <c r="AJ334" s="974">
        <v>3441.3</v>
      </c>
      <c r="AK334" s="964">
        <v>3539.2</v>
      </c>
      <c r="AL334" s="969">
        <v>3619.6</v>
      </c>
      <c r="AM334" s="924">
        <v>3682.6</v>
      </c>
      <c r="AN334" s="969">
        <v>3762.6</v>
      </c>
      <c r="AO334" s="922">
        <v>3861.3</v>
      </c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</row>
    <row r="335" spans="2:81" x14ac:dyDescent="0.3">
      <c r="B335" s="725" t="s">
        <v>303</v>
      </c>
      <c r="C335" s="921">
        <v>830.1</v>
      </c>
      <c r="D335" s="923">
        <v>914.9</v>
      </c>
      <c r="E335" s="964">
        <v>994.2</v>
      </c>
      <c r="F335" s="964">
        <v>1077.8</v>
      </c>
      <c r="G335" s="964">
        <v>1158.4000000000001</v>
      </c>
      <c r="H335" s="964">
        <v>1240.5999999999999</v>
      </c>
      <c r="I335" s="964">
        <v>1322.7</v>
      </c>
      <c r="J335" s="964">
        <v>1404.8</v>
      </c>
      <c r="K335" s="964">
        <v>1486.9</v>
      </c>
      <c r="L335" s="964">
        <v>1567.7</v>
      </c>
      <c r="M335" s="964">
        <v>1649.6</v>
      </c>
      <c r="N335" s="964">
        <v>1733.5</v>
      </c>
      <c r="O335" s="964">
        <v>1812.7</v>
      </c>
      <c r="P335" s="964">
        <v>1894.7</v>
      </c>
      <c r="Q335" s="964">
        <v>1978.2</v>
      </c>
      <c r="R335" s="974">
        <v>2060.6</v>
      </c>
      <c r="S335" s="964">
        <v>2141.1</v>
      </c>
      <c r="T335" s="974">
        <v>2223.5</v>
      </c>
      <c r="U335" s="964">
        <v>2304.8000000000002</v>
      </c>
      <c r="V335" s="974">
        <v>2387.1</v>
      </c>
      <c r="W335" s="964">
        <v>2468.1999999999998</v>
      </c>
      <c r="X335" s="974">
        <v>2550.5</v>
      </c>
      <c r="Y335" s="964">
        <v>2642.5</v>
      </c>
      <c r="Z335" s="974">
        <v>2725.1</v>
      </c>
      <c r="AA335" s="964">
        <v>2816.3</v>
      </c>
      <c r="AB335" s="974">
        <v>2899.1</v>
      </c>
      <c r="AC335" s="964">
        <v>2985.2</v>
      </c>
      <c r="AD335" s="974">
        <v>3084.5</v>
      </c>
      <c r="AE335" s="964">
        <v>3161.3</v>
      </c>
      <c r="AF335" s="974">
        <v>3250.8</v>
      </c>
      <c r="AG335" s="964">
        <v>3310.6</v>
      </c>
      <c r="AH335" s="974">
        <v>3393.3</v>
      </c>
      <c r="AI335" s="964">
        <v>3460.2</v>
      </c>
      <c r="AJ335" s="974">
        <v>3542.6</v>
      </c>
      <c r="AK335" s="964">
        <v>3643.3</v>
      </c>
      <c r="AL335" s="969">
        <v>3726.1</v>
      </c>
      <c r="AM335" s="924">
        <v>3790.8</v>
      </c>
      <c r="AN335" s="969">
        <v>3873.2</v>
      </c>
      <c r="AO335" s="922">
        <v>3974.9</v>
      </c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</row>
    <row r="336" spans="2:81" x14ac:dyDescent="0.3">
      <c r="B336" s="14" t="s">
        <v>304</v>
      </c>
      <c r="C336" s="627">
        <v>860.2</v>
      </c>
      <c r="D336" s="923">
        <v>945.3</v>
      </c>
      <c r="E336" s="9">
        <v>1028.8</v>
      </c>
      <c r="F336" s="964">
        <v>1115.4000000000001</v>
      </c>
      <c r="G336" s="9">
        <v>1198.8</v>
      </c>
      <c r="H336" s="964">
        <v>1283.9000000000001</v>
      </c>
      <c r="I336" s="9">
        <v>1368.8</v>
      </c>
      <c r="J336" s="964">
        <v>1453.8</v>
      </c>
      <c r="K336" s="9">
        <v>1540.2</v>
      </c>
      <c r="L336" s="964">
        <v>1622.4</v>
      </c>
      <c r="M336" s="9">
        <v>1707.3</v>
      </c>
      <c r="N336" s="964">
        <v>1792.4</v>
      </c>
      <c r="O336" s="9">
        <v>1877.5</v>
      </c>
      <c r="P336" s="964">
        <v>1962.4</v>
      </c>
      <c r="Q336" s="9">
        <v>2047.4</v>
      </c>
      <c r="R336" s="974">
        <v>2132.6999999999998</v>
      </c>
      <c r="S336" s="9">
        <v>2215.9</v>
      </c>
      <c r="T336" s="974">
        <v>2301.1</v>
      </c>
      <c r="U336" s="9">
        <v>2385.5</v>
      </c>
      <c r="V336" s="974">
        <v>2470.6999999999998</v>
      </c>
      <c r="W336" s="9">
        <v>2554.6</v>
      </c>
      <c r="X336" s="974">
        <v>2639.8</v>
      </c>
      <c r="Y336" s="9">
        <v>2724.9</v>
      </c>
      <c r="Z336" s="974">
        <v>2810</v>
      </c>
      <c r="AA336" s="9">
        <v>2900</v>
      </c>
      <c r="AB336" s="974">
        <v>2985.2</v>
      </c>
      <c r="AC336" s="9">
        <v>3064.7</v>
      </c>
      <c r="AD336" s="974">
        <v>3172.6</v>
      </c>
      <c r="AE336" s="9">
        <v>3251.8</v>
      </c>
      <c r="AF336" s="974">
        <v>3344.1</v>
      </c>
      <c r="AG336" s="9">
        <v>3404.7</v>
      </c>
      <c r="AH336" s="974">
        <v>3489.8</v>
      </c>
      <c r="AI336" s="9">
        <v>3557.2</v>
      </c>
      <c r="AJ336" s="974">
        <v>3642</v>
      </c>
      <c r="AK336" s="9">
        <v>3745.9</v>
      </c>
      <c r="AL336" s="969">
        <v>3831.1</v>
      </c>
      <c r="AM336" s="924">
        <v>3897.2</v>
      </c>
      <c r="AN336" s="969">
        <v>3982</v>
      </c>
      <c r="AO336" s="12">
        <v>4087.5</v>
      </c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</row>
    <row r="337" spans="2:81" x14ac:dyDescent="0.3">
      <c r="B337" s="725" t="s">
        <v>305</v>
      </c>
      <c r="C337" s="921">
        <v>891.9</v>
      </c>
      <c r="D337" s="923">
        <v>979.7</v>
      </c>
      <c r="E337" s="964">
        <v>1067.7</v>
      </c>
      <c r="F337" s="964">
        <v>1155.5999999999999</v>
      </c>
      <c r="G337" s="964">
        <v>1244.9000000000001</v>
      </c>
      <c r="H337" s="964">
        <v>1331.4</v>
      </c>
      <c r="I337" s="964">
        <v>1417.8</v>
      </c>
      <c r="J337" s="964">
        <v>1507.1</v>
      </c>
      <c r="K337" s="964">
        <v>1595.1</v>
      </c>
      <c r="L337" s="964">
        <v>1682.9</v>
      </c>
      <c r="M337" s="964">
        <v>1769.3</v>
      </c>
      <c r="N337" s="964">
        <v>1857.2</v>
      </c>
      <c r="O337" s="964">
        <v>1945.1</v>
      </c>
      <c r="P337" s="964">
        <v>2033</v>
      </c>
      <c r="Q337" s="964">
        <v>2122.4</v>
      </c>
      <c r="R337" s="974">
        <v>2210.9</v>
      </c>
      <c r="S337" s="964">
        <v>2295.3000000000002</v>
      </c>
      <c r="T337" s="974">
        <v>2383.5</v>
      </c>
      <c r="U337" s="964">
        <v>2471.1</v>
      </c>
      <c r="V337" s="974">
        <v>2559.3000000000002</v>
      </c>
      <c r="W337" s="964">
        <v>2646.7</v>
      </c>
      <c r="X337" s="974">
        <v>2735</v>
      </c>
      <c r="Y337" s="964">
        <v>2822.2</v>
      </c>
      <c r="Z337" s="974">
        <v>2910.4</v>
      </c>
      <c r="AA337" s="964">
        <v>2996.4</v>
      </c>
      <c r="AB337" s="974">
        <v>3084.5</v>
      </c>
      <c r="AC337" s="964">
        <v>3172.6</v>
      </c>
      <c r="AD337" s="974">
        <v>3260.8</v>
      </c>
      <c r="AE337" s="964">
        <v>3342.1</v>
      </c>
      <c r="AF337" s="974">
        <v>3437</v>
      </c>
      <c r="AG337" s="964">
        <v>3499.2</v>
      </c>
      <c r="AH337" s="974">
        <v>3586.8</v>
      </c>
      <c r="AI337" s="964">
        <v>3656.1</v>
      </c>
      <c r="AJ337" s="974">
        <v>3743.1</v>
      </c>
      <c r="AK337" s="964">
        <v>3850</v>
      </c>
      <c r="AL337" s="969">
        <v>3937.5</v>
      </c>
      <c r="AM337" s="924">
        <v>4005.5</v>
      </c>
      <c r="AN337" s="969">
        <v>4092.5</v>
      </c>
      <c r="AO337" s="922">
        <v>4201.1000000000004</v>
      </c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</row>
    <row r="338" spans="2:81" x14ac:dyDescent="0.3">
      <c r="B338" s="725" t="s">
        <v>306</v>
      </c>
      <c r="C338" s="921">
        <v>912.2</v>
      </c>
      <c r="D338" s="923">
        <v>1002.9</v>
      </c>
      <c r="E338" s="964">
        <v>1092.2</v>
      </c>
      <c r="F338" s="964">
        <v>1183</v>
      </c>
      <c r="G338" s="964">
        <v>1272.4000000000001</v>
      </c>
      <c r="H338" s="964">
        <v>1363.1</v>
      </c>
      <c r="I338" s="964">
        <v>1452.4</v>
      </c>
      <c r="J338" s="964">
        <v>1543.1</v>
      </c>
      <c r="K338" s="964">
        <v>1632.4</v>
      </c>
      <c r="L338" s="964">
        <v>1723.2</v>
      </c>
      <c r="M338" s="964">
        <v>1811</v>
      </c>
      <c r="N338" s="964">
        <v>1901.9</v>
      </c>
      <c r="O338" s="964">
        <v>1992.7</v>
      </c>
      <c r="P338" s="964">
        <v>2083.5</v>
      </c>
      <c r="Q338" s="964">
        <v>2172.8000000000002</v>
      </c>
      <c r="R338" s="974">
        <v>2263.3000000000002</v>
      </c>
      <c r="S338" s="964">
        <v>2351.3000000000002</v>
      </c>
      <c r="T338" s="974">
        <v>2441.6999999999998</v>
      </c>
      <c r="U338" s="964">
        <v>2531.6999999999998</v>
      </c>
      <c r="V338" s="974">
        <v>2622.2</v>
      </c>
      <c r="W338" s="964">
        <v>2711.6</v>
      </c>
      <c r="X338" s="974">
        <v>2801.9</v>
      </c>
      <c r="Y338" s="964">
        <v>2891.8</v>
      </c>
      <c r="Z338" s="974">
        <v>2982.2</v>
      </c>
      <c r="AA338" s="964">
        <v>3070.9</v>
      </c>
      <c r="AB338" s="974">
        <v>3161.3</v>
      </c>
      <c r="AC338" s="964">
        <v>3251.8</v>
      </c>
      <c r="AD338" s="974">
        <v>3342.1</v>
      </c>
      <c r="AE338" s="964">
        <v>3422.8</v>
      </c>
      <c r="AF338" s="974">
        <v>3516.2</v>
      </c>
      <c r="AG338" s="964">
        <v>3592.7</v>
      </c>
      <c r="AH338" s="974">
        <v>3682.6</v>
      </c>
      <c r="AI338" s="964">
        <v>3754.9</v>
      </c>
      <c r="AJ338" s="974">
        <v>3844.3</v>
      </c>
      <c r="AK338" s="964">
        <v>3952.7</v>
      </c>
      <c r="AL338" s="969">
        <v>4042.5</v>
      </c>
      <c r="AM338" s="924">
        <v>4112.2</v>
      </c>
      <c r="AN338" s="969">
        <v>4201.5</v>
      </c>
      <c r="AO338" s="922">
        <v>4313.1000000000004</v>
      </c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</row>
    <row r="339" spans="2:81" x14ac:dyDescent="0.3">
      <c r="B339" s="725" t="s">
        <v>307</v>
      </c>
      <c r="C339" s="921">
        <v>938</v>
      </c>
      <c r="D339" s="923">
        <v>1033.0999999999999</v>
      </c>
      <c r="E339" s="964">
        <v>1123.8</v>
      </c>
      <c r="F339" s="964">
        <v>1217.5</v>
      </c>
      <c r="G339" s="964">
        <v>1308.4000000000001</v>
      </c>
      <c r="H339" s="964">
        <v>1402</v>
      </c>
      <c r="I339" s="964">
        <v>1494.1</v>
      </c>
      <c r="J339" s="964">
        <v>1586.4</v>
      </c>
      <c r="K339" s="964">
        <v>1681.5</v>
      </c>
      <c r="L339" s="964">
        <v>1772.1</v>
      </c>
      <c r="M339" s="964">
        <v>1864.5</v>
      </c>
      <c r="N339" s="964">
        <v>1958</v>
      </c>
      <c r="O339" s="964">
        <v>2050.4</v>
      </c>
      <c r="P339" s="964">
        <v>2142.4</v>
      </c>
      <c r="Q339" s="964">
        <v>2236.1</v>
      </c>
      <c r="R339" s="974">
        <v>2329.1999999999998</v>
      </c>
      <c r="S339" s="964">
        <v>2420.4</v>
      </c>
      <c r="T339" s="974">
        <v>2513.5</v>
      </c>
      <c r="U339" s="964">
        <v>2605.3000000000002</v>
      </c>
      <c r="V339" s="974">
        <v>2698.3</v>
      </c>
      <c r="W339" s="964">
        <v>2789.4</v>
      </c>
      <c r="X339" s="974">
        <v>2882.5</v>
      </c>
      <c r="Y339" s="964">
        <v>2974.5</v>
      </c>
      <c r="Z339" s="974">
        <v>3067.5</v>
      </c>
      <c r="AA339" s="964">
        <v>3157.9</v>
      </c>
      <c r="AB339" s="974">
        <v>3250.8</v>
      </c>
      <c r="AC339" s="964">
        <v>3344.1</v>
      </c>
      <c r="AD339" s="974">
        <v>3437</v>
      </c>
      <c r="AE339" s="964">
        <v>3516.2</v>
      </c>
      <c r="AF339" s="974">
        <v>3608.7</v>
      </c>
      <c r="AG339" s="964">
        <v>3687.3</v>
      </c>
      <c r="AH339" s="974">
        <v>3779.5</v>
      </c>
      <c r="AI339" s="964">
        <v>3853.7</v>
      </c>
      <c r="AJ339" s="974">
        <v>3945.4</v>
      </c>
      <c r="AK339" s="964">
        <v>4056.8</v>
      </c>
      <c r="AL339" s="969">
        <v>4148.8999999999996</v>
      </c>
      <c r="AM339" s="924">
        <v>4220.3</v>
      </c>
      <c r="AN339" s="969">
        <v>4312.1000000000004</v>
      </c>
      <c r="AO339" s="922">
        <v>4426.5</v>
      </c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</row>
    <row r="340" spans="2:81" x14ac:dyDescent="0.3">
      <c r="B340" s="14" t="s">
        <v>308</v>
      </c>
      <c r="C340" s="627">
        <v>955.3</v>
      </c>
      <c r="D340" s="923">
        <v>1050.4000000000001</v>
      </c>
      <c r="E340" s="9">
        <v>1144.0999999999999</v>
      </c>
      <c r="F340" s="964">
        <v>1237.5999999999999</v>
      </c>
      <c r="G340" s="9">
        <v>1332.8</v>
      </c>
      <c r="H340" s="964">
        <v>1426.3</v>
      </c>
      <c r="I340" s="9">
        <v>1521.6</v>
      </c>
      <c r="J340" s="964">
        <v>1615.2</v>
      </c>
      <c r="K340" s="9">
        <v>1709</v>
      </c>
      <c r="L340" s="964">
        <v>1803.9</v>
      </c>
      <c r="M340" s="9">
        <v>1897.6</v>
      </c>
      <c r="N340" s="964">
        <v>1992.7</v>
      </c>
      <c r="O340" s="9">
        <v>2086.4</v>
      </c>
      <c r="P340" s="964">
        <v>2180</v>
      </c>
      <c r="Q340" s="9">
        <v>2275.1</v>
      </c>
      <c r="R340" s="974">
        <v>2369.9</v>
      </c>
      <c r="S340" s="9">
        <v>2463.6999999999998</v>
      </c>
      <c r="T340" s="974">
        <v>2558.4</v>
      </c>
      <c r="U340" s="9">
        <v>2651.3</v>
      </c>
      <c r="V340" s="974">
        <v>2746</v>
      </c>
      <c r="W340" s="9">
        <v>2838.3</v>
      </c>
      <c r="X340" s="974">
        <v>2932.9</v>
      </c>
      <c r="Y340" s="9">
        <v>3027.4</v>
      </c>
      <c r="Z340" s="974">
        <v>3122</v>
      </c>
      <c r="AA340" s="9">
        <v>3216</v>
      </c>
      <c r="AB340" s="974">
        <v>3310.6</v>
      </c>
      <c r="AC340" s="9">
        <v>3404.7</v>
      </c>
      <c r="AD340" s="974">
        <v>3499.2</v>
      </c>
      <c r="AE340" s="9">
        <v>3592.7</v>
      </c>
      <c r="AF340" s="974">
        <v>3687.3</v>
      </c>
      <c r="AG340" s="9">
        <v>3780.7</v>
      </c>
      <c r="AH340" s="974">
        <v>3875.2</v>
      </c>
      <c r="AI340" s="9">
        <v>3952.2</v>
      </c>
      <c r="AJ340" s="974">
        <v>4046.4</v>
      </c>
      <c r="AK340" s="9">
        <v>4159.3999999999996</v>
      </c>
      <c r="AL340" s="969">
        <v>4254</v>
      </c>
      <c r="AM340" s="924">
        <v>4326.7</v>
      </c>
      <c r="AN340" s="969">
        <v>4420.8</v>
      </c>
      <c r="AO340" s="12">
        <v>4538.5</v>
      </c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</row>
    <row r="341" spans="2:81" x14ac:dyDescent="0.3">
      <c r="B341" s="725" t="s">
        <v>309</v>
      </c>
      <c r="C341" s="980">
        <v>979.2</v>
      </c>
      <c r="D341" s="975">
        <v>1076.7</v>
      </c>
      <c r="E341" s="975">
        <v>1172.8</v>
      </c>
      <c r="F341" s="975">
        <v>1268.5</v>
      </c>
      <c r="G341" s="975">
        <v>1366.2</v>
      </c>
      <c r="H341" s="975">
        <v>1462</v>
      </c>
      <c r="I341" s="975">
        <v>1559.6</v>
      </c>
      <c r="J341" s="975">
        <v>1655.6</v>
      </c>
      <c r="K341" s="975">
        <v>1751.6</v>
      </c>
      <c r="L341" s="975">
        <v>1849.1</v>
      </c>
      <c r="M341" s="975">
        <v>1945.1</v>
      </c>
      <c r="N341" s="975">
        <v>2042.5</v>
      </c>
      <c r="O341" s="975">
        <v>2138.6</v>
      </c>
      <c r="P341" s="975">
        <v>2234.5</v>
      </c>
      <c r="Q341" s="975">
        <v>2332</v>
      </c>
      <c r="R341" s="975">
        <v>2429.1999999999998</v>
      </c>
      <c r="S341" s="975">
        <v>2525.3000000000002</v>
      </c>
      <c r="T341" s="975">
        <v>2622.4</v>
      </c>
      <c r="U341" s="975">
        <v>2717.6</v>
      </c>
      <c r="V341" s="975">
        <v>2814.7</v>
      </c>
      <c r="W341" s="975">
        <v>2909.2</v>
      </c>
      <c r="X341" s="975">
        <v>3006.3</v>
      </c>
      <c r="Y341" s="975">
        <v>3103.1</v>
      </c>
      <c r="Z341" s="975">
        <v>3200.1</v>
      </c>
      <c r="AA341" s="975">
        <v>3296.4</v>
      </c>
      <c r="AB341" s="975">
        <v>3393.3</v>
      </c>
      <c r="AC341" s="975">
        <v>3489.8</v>
      </c>
      <c r="AD341" s="975">
        <v>3586.8</v>
      </c>
      <c r="AE341" s="975">
        <v>3682.6</v>
      </c>
      <c r="AF341" s="975">
        <v>3779.5</v>
      </c>
      <c r="AG341" s="975">
        <v>3875.2</v>
      </c>
      <c r="AH341" s="975">
        <v>3972.1</v>
      </c>
      <c r="AI341" s="975">
        <v>4051</v>
      </c>
      <c r="AJ341" s="975">
        <v>4147.5</v>
      </c>
      <c r="AK341" s="975">
        <v>4263.5</v>
      </c>
      <c r="AL341" s="970">
        <v>4360.3</v>
      </c>
      <c r="AM341" s="970">
        <v>4434.8999999999996</v>
      </c>
      <c r="AN341" s="970">
        <v>4531.3</v>
      </c>
      <c r="AO341" s="982">
        <v>4651.8999999999996</v>
      </c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</row>
    <row r="342" spans="2:81" x14ac:dyDescent="0.3">
      <c r="B342" s="725" t="s">
        <v>310</v>
      </c>
      <c r="C342" s="921">
        <v>999.9</v>
      </c>
      <c r="D342" s="964">
        <v>1097.9000000000001</v>
      </c>
      <c r="E342" s="964">
        <v>1195.8</v>
      </c>
      <c r="F342" s="964">
        <v>1295.4000000000001</v>
      </c>
      <c r="G342" s="964">
        <v>1393.3</v>
      </c>
      <c r="H342" s="964">
        <v>1491.1</v>
      </c>
      <c r="I342" s="964">
        <v>1590.7</v>
      </c>
      <c r="J342" s="964">
        <v>1688.7</v>
      </c>
      <c r="K342" s="964">
        <v>1786.5</v>
      </c>
      <c r="L342" s="964">
        <v>1884.7</v>
      </c>
      <c r="M342" s="964">
        <v>1984</v>
      </c>
      <c r="N342" s="964">
        <v>2083.5</v>
      </c>
      <c r="O342" s="964">
        <v>2180</v>
      </c>
      <c r="P342" s="974">
        <v>2279.4</v>
      </c>
      <c r="Q342" s="964">
        <v>2378.6999999999998</v>
      </c>
      <c r="R342" s="974">
        <v>2477.9</v>
      </c>
      <c r="S342" s="964">
        <v>2574.6999999999998</v>
      </c>
      <c r="T342" s="974">
        <v>2673.7</v>
      </c>
      <c r="U342" s="964">
        <v>2771.5</v>
      </c>
      <c r="V342" s="974">
        <v>2870.5</v>
      </c>
      <c r="W342" s="964">
        <v>2967.9</v>
      </c>
      <c r="X342" s="974">
        <v>3066.8</v>
      </c>
      <c r="Y342" s="964">
        <v>3164.8</v>
      </c>
      <c r="Z342" s="974">
        <v>3263.7</v>
      </c>
      <c r="AA342" s="964">
        <v>3361.3</v>
      </c>
      <c r="AB342" s="974">
        <v>3460.2</v>
      </c>
      <c r="AC342" s="964">
        <v>3557.2</v>
      </c>
      <c r="AD342" s="974">
        <v>3656.1</v>
      </c>
      <c r="AE342" s="964">
        <v>3754.9</v>
      </c>
      <c r="AF342" s="974">
        <v>3853.7</v>
      </c>
      <c r="AG342" s="964">
        <v>3952.2</v>
      </c>
      <c r="AH342" s="974">
        <v>4051</v>
      </c>
      <c r="AI342" s="964">
        <v>4159.3999999999996</v>
      </c>
      <c r="AJ342" s="974">
        <v>4258.5</v>
      </c>
      <c r="AK342" s="964">
        <v>4367.7</v>
      </c>
      <c r="AL342" s="969">
        <v>4467</v>
      </c>
      <c r="AM342" s="924">
        <v>4542.8999999999996</v>
      </c>
      <c r="AN342" s="969">
        <v>4641.7</v>
      </c>
      <c r="AO342" s="922">
        <v>4764.2</v>
      </c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</row>
    <row r="343" spans="2:81" x14ac:dyDescent="0.3">
      <c r="B343" s="725" t="s">
        <v>311</v>
      </c>
      <c r="C343" s="980">
        <v>1023.7</v>
      </c>
      <c r="D343" s="975">
        <v>1124</v>
      </c>
      <c r="E343" s="975">
        <v>1224.4000000000001</v>
      </c>
      <c r="F343" s="975">
        <v>1326.2</v>
      </c>
      <c r="G343" s="975">
        <v>1426.4</v>
      </c>
      <c r="H343" s="975">
        <v>1526.7</v>
      </c>
      <c r="I343" s="975">
        <v>1628.5</v>
      </c>
      <c r="J343" s="975">
        <v>1728.9</v>
      </c>
      <c r="K343" s="975">
        <v>1829.1</v>
      </c>
      <c r="L343" s="975">
        <v>1929.6</v>
      </c>
      <c r="M343" s="975">
        <v>2031.2</v>
      </c>
      <c r="N343" s="975">
        <v>2133</v>
      </c>
      <c r="O343" s="975">
        <v>2231.9</v>
      </c>
      <c r="P343" s="975">
        <v>2333.6999999999998</v>
      </c>
      <c r="Q343" s="975">
        <v>2435.3000000000002</v>
      </c>
      <c r="R343" s="975">
        <v>2536.8000000000002</v>
      </c>
      <c r="S343" s="975">
        <v>2636</v>
      </c>
      <c r="T343" s="975">
        <v>2737.3</v>
      </c>
      <c r="U343" s="975">
        <v>2837.5</v>
      </c>
      <c r="V343" s="975">
        <v>2938.9</v>
      </c>
      <c r="W343" s="975">
        <v>3038.6</v>
      </c>
      <c r="X343" s="975">
        <v>3139.9</v>
      </c>
      <c r="Y343" s="975">
        <v>3240.1</v>
      </c>
      <c r="Z343" s="975">
        <v>3341.3</v>
      </c>
      <c r="AA343" s="975">
        <v>3441.3</v>
      </c>
      <c r="AB343" s="975">
        <v>3542.6</v>
      </c>
      <c r="AC343" s="975">
        <v>3642</v>
      </c>
      <c r="AD343" s="975">
        <v>3743.1</v>
      </c>
      <c r="AE343" s="975">
        <v>3844.3</v>
      </c>
      <c r="AF343" s="975">
        <v>3945.4</v>
      </c>
      <c r="AG343" s="975">
        <v>4046.4</v>
      </c>
      <c r="AH343" s="975">
        <v>4147.5</v>
      </c>
      <c r="AI343" s="975">
        <v>4258.5</v>
      </c>
      <c r="AJ343" s="975">
        <v>4359.8999999999996</v>
      </c>
      <c r="AK343" s="975">
        <v>4471.7</v>
      </c>
      <c r="AL343" s="970">
        <v>4573.3999999999996</v>
      </c>
      <c r="AM343" s="970">
        <v>4651.1000000000004</v>
      </c>
      <c r="AN343" s="970">
        <v>4752.2</v>
      </c>
      <c r="AO343" s="982">
        <v>4877.6000000000004</v>
      </c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</row>
    <row r="344" spans="2:81" x14ac:dyDescent="0.3">
      <c r="B344" s="14" t="s">
        <v>312</v>
      </c>
      <c r="C344" s="627">
        <v>1051.8</v>
      </c>
      <c r="D344" s="964">
        <v>1155.5999999999999</v>
      </c>
      <c r="E344" s="9">
        <v>1260.5999999999999</v>
      </c>
      <c r="F344" s="964">
        <v>1363.1</v>
      </c>
      <c r="G344" s="9">
        <v>1465.4</v>
      </c>
      <c r="H344" s="964">
        <v>1569.1</v>
      </c>
      <c r="I344" s="9">
        <v>1672.9</v>
      </c>
      <c r="J344" s="964">
        <v>1777.9</v>
      </c>
      <c r="K344" s="9">
        <v>1880.2</v>
      </c>
      <c r="L344" s="964">
        <v>1984</v>
      </c>
      <c r="M344" s="9">
        <v>2087.6999999999998</v>
      </c>
      <c r="N344" s="964">
        <v>2191.4</v>
      </c>
      <c r="O344" s="9">
        <v>2296.6999999999998</v>
      </c>
      <c r="P344" s="974">
        <v>2398.9</v>
      </c>
      <c r="Q344" s="9">
        <v>2502.6</v>
      </c>
      <c r="R344" s="974">
        <v>2606.8000000000002</v>
      </c>
      <c r="S344" s="9">
        <v>2710.1</v>
      </c>
      <c r="T344" s="974">
        <v>2814.4</v>
      </c>
      <c r="U344" s="9">
        <v>2917.7</v>
      </c>
      <c r="V344" s="974">
        <v>3021.9</v>
      </c>
      <c r="W344" s="9">
        <v>3125.2</v>
      </c>
      <c r="X344" s="974">
        <v>3229.4</v>
      </c>
      <c r="Y344" s="9">
        <v>3332.2</v>
      </c>
      <c r="Z344" s="974">
        <v>3436.3</v>
      </c>
      <c r="AA344" s="9">
        <v>3539.2</v>
      </c>
      <c r="AB344" s="974">
        <v>3643.3</v>
      </c>
      <c r="AC344" s="9">
        <v>3745.9</v>
      </c>
      <c r="AD344" s="974">
        <v>3850</v>
      </c>
      <c r="AE344" s="9">
        <v>3952.7</v>
      </c>
      <c r="AF344" s="974">
        <v>4056.8</v>
      </c>
      <c r="AG344" s="9">
        <v>4159.3999999999996</v>
      </c>
      <c r="AH344" s="974">
        <v>4263.5</v>
      </c>
      <c r="AI344" s="9">
        <v>4367.7</v>
      </c>
      <c r="AJ344" s="974">
        <v>4471.7</v>
      </c>
      <c r="AK344" s="9">
        <v>4576</v>
      </c>
      <c r="AL344" s="969">
        <v>4680</v>
      </c>
      <c r="AM344" s="924">
        <v>4759</v>
      </c>
      <c r="AN344" s="969">
        <v>4862.3999999999996</v>
      </c>
      <c r="AO344" s="12">
        <v>4989.5</v>
      </c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</row>
    <row r="345" spans="2:81" x14ac:dyDescent="0.3">
      <c r="B345" s="979" t="s">
        <v>313</v>
      </c>
      <c r="C345" s="980">
        <v>1075.7</v>
      </c>
      <c r="D345" s="975">
        <v>1181.8</v>
      </c>
      <c r="E345" s="975">
        <v>1289.4000000000001</v>
      </c>
      <c r="F345" s="975">
        <v>1394.1</v>
      </c>
      <c r="G345" s="975">
        <v>1498.7</v>
      </c>
      <c r="H345" s="975">
        <v>1604.7</v>
      </c>
      <c r="I345" s="975">
        <v>1710.9</v>
      </c>
      <c r="J345" s="975">
        <v>1818.3</v>
      </c>
      <c r="K345" s="975">
        <v>1922.9</v>
      </c>
      <c r="L345" s="975">
        <v>2029.1</v>
      </c>
      <c r="M345" s="975">
        <v>2135.1999999999998</v>
      </c>
      <c r="N345" s="975">
        <v>2241.1999999999998</v>
      </c>
      <c r="O345" s="975">
        <v>2348.8000000000002</v>
      </c>
      <c r="P345" s="975">
        <v>2453.4</v>
      </c>
      <c r="Q345" s="975">
        <v>2559.4</v>
      </c>
      <c r="R345" s="975">
        <v>2666.2</v>
      </c>
      <c r="S345" s="975">
        <v>2771.7</v>
      </c>
      <c r="T345" s="975">
        <v>2878.3</v>
      </c>
      <c r="U345" s="975">
        <v>2984</v>
      </c>
      <c r="V345" s="975">
        <v>3090.6</v>
      </c>
      <c r="W345" s="975">
        <v>3196.2</v>
      </c>
      <c r="X345" s="975">
        <v>3302.7</v>
      </c>
      <c r="Y345" s="975">
        <v>3408</v>
      </c>
      <c r="Z345" s="975">
        <v>3514.5</v>
      </c>
      <c r="AA345" s="975">
        <v>3619.6</v>
      </c>
      <c r="AB345" s="975">
        <v>3726.1</v>
      </c>
      <c r="AC345" s="975">
        <v>3831.1</v>
      </c>
      <c r="AD345" s="975">
        <v>3937.5</v>
      </c>
      <c r="AE345" s="975">
        <v>4042.5</v>
      </c>
      <c r="AF345" s="975">
        <v>4148.8999999999996</v>
      </c>
      <c r="AG345" s="975">
        <v>4254</v>
      </c>
      <c r="AH345" s="975">
        <v>4360.3</v>
      </c>
      <c r="AI345" s="975">
        <v>4467</v>
      </c>
      <c r="AJ345" s="975">
        <v>4573.3999999999996</v>
      </c>
      <c r="AK345" s="975">
        <v>4680</v>
      </c>
      <c r="AL345" s="970">
        <v>4786.3</v>
      </c>
      <c r="AM345" s="970">
        <v>4867.2</v>
      </c>
      <c r="AN345" s="970">
        <v>4972.8999999999996</v>
      </c>
      <c r="AO345" s="982">
        <v>5102.8999999999996</v>
      </c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</row>
    <row r="346" spans="2:81" x14ac:dyDescent="0.3">
      <c r="B346" s="979" t="s">
        <v>314</v>
      </c>
      <c r="C346" s="981">
        <v>1093.7</v>
      </c>
      <c r="D346" s="977">
        <v>1201.7</v>
      </c>
      <c r="E346" s="977">
        <v>1311.1</v>
      </c>
      <c r="F346" s="977">
        <v>1417.8</v>
      </c>
      <c r="G346" s="977">
        <v>1525.8</v>
      </c>
      <c r="H346" s="977">
        <v>1632.4</v>
      </c>
      <c r="I346" s="977">
        <v>1741.9</v>
      </c>
      <c r="J346" s="977">
        <v>1848.6</v>
      </c>
      <c r="K346" s="977">
        <v>1958</v>
      </c>
      <c r="L346" s="977">
        <v>2064.6999999999998</v>
      </c>
      <c r="M346" s="977">
        <v>2172.8000000000002</v>
      </c>
      <c r="N346" s="977">
        <v>2280.8000000000002</v>
      </c>
      <c r="O346" s="977">
        <v>2389</v>
      </c>
      <c r="P346" s="975">
        <v>2496.9</v>
      </c>
      <c r="Q346" s="977">
        <v>2605.1</v>
      </c>
      <c r="R346" s="975">
        <v>2713.6</v>
      </c>
      <c r="S346" s="977">
        <v>2819.6</v>
      </c>
      <c r="T346" s="975">
        <v>2928.1</v>
      </c>
      <c r="U346" s="977">
        <v>3035.8</v>
      </c>
      <c r="V346" s="975">
        <v>3144.3</v>
      </c>
      <c r="W346" s="977">
        <v>3251.8</v>
      </c>
      <c r="X346" s="975">
        <v>3360.2</v>
      </c>
      <c r="Y346" s="977">
        <v>3467.2</v>
      </c>
      <c r="Z346" s="975">
        <v>3575.5</v>
      </c>
      <c r="AA346" s="977">
        <v>3682.6</v>
      </c>
      <c r="AB346" s="975">
        <v>3790.8</v>
      </c>
      <c r="AC346" s="977">
        <v>3897.2</v>
      </c>
      <c r="AD346" s="975">
        <v>4005.5</v>
      </c>
      <c r="AE346" s="977">
        <v>4112.2</v>
      </c>
      <c r="AF346" s="975">
        <v>4220.3</v>
      </c>
      <c r="AG346" s="977">
        <v>4326.7</v>
      </c>
      <c r="AH346" s="975">
        <v>4434.8999999999996</v>
      </c>
      <c r="AI346" s="977">
        <v>4542.8999999999996</v>
      </c>
      <c r="AJ346" s="975">
        <v>4651.1000000000004</v>
      </c>
      <c r="AK346" s="977">
        <v>4759</v>
      </c>
      <c r="AL346" s="970">
        <v>4867.2</v>
      </c>
      <c r="AM346" s="971">
        <v>4987.3</v>
      </c>
      <c r="AN346" s="970">
        <v>5095.6000000000004</v>
      </c>
      <c r="AO346" s="983">
        <v>5216.3</v>
      </c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</row>
    <row r="347" spans="2:81" x14ac:dyDescent="0.3">
      <c r="B347" s="979" t="s">
        <v>315</v>
      </c>
      <c r="C347" s="980">
        <v>1117.3</v>
      </c>
      <c r="D347" s="975">
        <v>1227.9000000000001</v>
      </c>
      <c r="E347" s="975">
        <v>1339.6</v>
      </c>
      <c r="F347" s="975">
        <v>1448.6</v>
      </c>
      <c r="G347" s="975">
        <v>1559</v>
      </c>
      <c r="H347" s="975">
        <v>1668</v>
      </c>
      <c r="I347" s="975">
        <v>1779.8</v>
      </c>
      <c r="J347" s="975">
        <v>1888.9</v>
      </c>
      <c r="K347" s="975">
        <v>2000.7</v>
      </c>
      <c r="L347" s="975">
        <v>2109.6</v>
      </c>
      <c r="M347" s="975">
        <v>2220</v>
      </c>
      <c r="N347" s="975">
        <v>2330.5</v>
      </c>
      <c r="O347" s="975">
        <v>2440.9</v>
      </c>
      <c r="P347" s="975">
        <v>2551.1999999999998</v>
      </c>
      <c r="Q347" s="975">
        <v>2661.7</v>
      </c>
      <c r="R347" s="975">
        <v>2772.6</v>
      </c>
      <c r="S347" s="975">
        <v>2880.9</v>
      </c>
      <c r="T347" s="975">
        <v>2991.7</v>
      </c>
      <c r="U347" s="975">
        <v>3101.8</v>
      </c>
      <c r="V347" s="975">
        <v>3212.6</v>
      </c>
      <c r="W347" s="975">
        <v>3322.5</v>
      </c>
      <c r="X347" s="975">
        <v>3433.3</v>
      </c>
      <c r="Y347" s="975">
        <v>3542.6</v>
      </c>
      <c r="Z347" s="975">
        <v>3653.2</v>
      </c>
      <c r="AA347" s="975">
        <v>3762.6</v>
      </c>
      <c r="AB347" s="975">
        <v>3873.2</v>
      </c>
      <c r="AC347" s="975">
        <v>3982</v>
      </c>
      <c r="AD347" s="975">
        <v>4092.5</v>
      </c>
      <c r="AE347" s="975">
        <v>4201.5</v>
      </c>
      <c r="AF347" s="975">
        <v>4312.1000000000004</v>
      </c>
      <c r="AG347" s="975">
        <v>4420.8</v>
      </c>
      <c r="AH347" s="975">
        <v>4531.3</v>
      </c>
      <c r="AI347" s="975">
        <v>4641.7</v>
      </c>
      <c r="AJ347" s="975">
        <v>4752.2</v>
      </c>
      <c r="AK347" s="975">
        <v>4862.3999999999996</v>
      </c>
      <c r="AL347" s="970">
        <v>4972.8999999999996</v>
      </c>
      <c r="AM347" s="970">
        <v>5095.6000000000004</v>
      </c>
      <c r="AN347" s="970">
        <v>5206.3999999999996</v>
      </c>
      <c r="AO347" s="982">
        <v>5329.7</v>
      </c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</row>
    <row r="348" spans="2:81" ht="15" thickBot="1" x14ac:dyDescent="0.35">
      <c r="B348" s="20" t="s">
        <v>316</v>
      </c>
      <c r="C348" s="628">
        <v>1146.9000000000001</v>
      </c>
      <c r="D348" s="949">
        <v>1262.2</v>
      </c>
      <c r="E348" s="23">
        <v>1374.6</v>
      </c>
      <c r="F348" s="965">
        <v>1486.9</v>
      </c>
      <c r="G348" s="23">
        <v>1599.4</v>
      </c>
      <c r="H348" s="965">
        <v>1713.2</v>
      </c>
      <c r="I348" s="23">
        <v>1826.9</v>
      </c>
      <c r="J348" s="965">
        <v>1939.4</v>
      </c>
      <c r="K348" s="23">
        <v>2051.6999999999998</v>
      </c>
      <c r="L348" s="965">
        <v>2165.6</v>
      </c>
      <c r="M348" s="23">
        <v>2277.9</v>
      </c>
      <c r="N348" s="965">
        <v>2393.1999999999998</v>
      </c>
      <c r="O348" s="23">
        <v>2504.1999999999998</v>
      </c>
      <c r="P348" s="976">
        <v>2616.5</v>
      </c>
      <c r="Q348" s="23">
        <v>2730.3</v>
      </c>
      <c r="R348" s="976">
        <v>2844</v>
      </c>
      <c r="S348" s="23">
        <v>2956.4</v>
      </c>
      <c r="T348" s="976">
        <v>3070.1</v>
      </c>
      <c r="U348" s="23">
        <v>3182.8</v>
      </c>
      <c r="V348" s="976">
        <v>3296.5</v>
      </c>
      <c r="W348" s="23">
        <v>3409</v>
      </c>
      <c r="X348" s="976">
        <v>3522.6</v>
      </c>
      <c r="Y348" s="23">
        <v>3635.3</v>
      </c>
      <c r="Z348" s="976">
        <v>3748.9</v>
      </c>
      <c r="AA348" s="23">
        <v>3861.3</v>
      </c>
      <c r="AB348" s="976">
        <v>3974.9</v>
      </c>
      <c r="AC348" s="23">
        <v>4087.5</v>
      </c>
      <c r="AD348" s="976">
        <v>4201.1000000000004</v>
      </c>
      <c r="AE348" s="23">
        <v>4313.1000000000004</v>
      </c>
      <c r="AF348" s="976">
        <v>4426.5</v>
      </c>
      <c r="AG348" s="23">
        <v>4538.5</v>
      </c>
      <c r="AH348" s="976">
        <v>4651.8999999999996</v>
      </c>
      <c r="AI348" s="23">
        <v>4764.2</v>
      </c>
      <c r="AJ348" s="976">
        <v>4877.6000000000004</v>
      </c>
      <c r="AK348" s="23">
        <v>4989.5</v>
      </c>
      <c r="AL348" s="972">
        <v>5102.8999999999996</v>
      </c>
      <c r="AM348" s="931">
        <v>5216.3</v>
      </c>
      <c r="AN348" s="972">
        <v>5329.7</v>
      </c>
      <c r="AO348" s="24">
        <v>5443.3</v>
      </c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</row>
    <row r="349" spans="2:81" x14ac:dyDescent="0.3">
      <c r="B349" s="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</row>
    <row r="350" spans="2:81" ht="18" hidden="1" x14ac:dyDescent="0.35">
      <c r="B350" s="34" t="s">
        <v>341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</row>
    <row r="351" spans="2:81" hidden="1" x14ac:dyDescent="0.3">
      <c r="B351" s="35" t="s">
        <v>43</v>
      </c>
      <c r="C351" s="11">
        <v>0.36</v>
      </c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</row>
    <row r="352" spans="2:81" hidden="1" x14ac:dyDescent="0.3">
      <c r="B352" s="37" t="s">
        <v>285</v>
      </c>
      <c r="C352" s="36">
        <v>0.36</v>
      </c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</row>
    <row r="353" spans="2:81" hidden="1" x14ac:dyDescent="0.3">
      <c r="B353" s="37" t="s">
        <v>44</v>
      </c>
      <c r="C353" s="36">
        <v>0.51</v>
      </c>
      <c r="D353" s="33"/>
      <c r="E353" s="33"/>
      <c r="F353" s="13"/>
      <c r="G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</row>
    <row r="354" spans="2:81" hidden="1" x14ac:dyDescent="0.3">
      <c r="B354" s="37" t="s">
        <v>11</v>
      </c>
      <c r="C354" s="12">
        <v>0.67</v>
      </c>
      <c r="D354" s="33"/>
      <c r="E354" s="33"/>
      <c r="F354" s="13"/>
      <c r="G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</row>
    <row r="355" spans="2:81" hidden="1" x14ac:dyDescent="0.3">
      <c r="B355" s="37" t="s">
        <v>12</v>
      </c>
      <c r="C355" s="12">
        <v>0.97</v>
      </c>
      <c r="D355" s="33"/>
      <c r="E355" s="33"/>
      <c r="F355" s="38"/>
      <c r="G355" s="33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</row>
    <row r="356" spans="2:81" hidden="1" x14ac:dyDescent="0.3">
      <c r="B356" s="37" t="s">
        <v>13</v>
      </c>
      <c r="C356" s="12">
        <v>1.1000000000000001</v>
      </c>
      <c r="D356" s="33"/>
      <c r="E356" s="33"/>
      <c r="F356" s="38"/>
      <c r="G356" s="33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</row>
    <row r="357" spans="2:81" hidden="1" x14ac:dyDescent="0.3">
      <c r="B357" s="37" t="s">
        <v>14</v>
      </c>
      <c r="C357" s="12">
        <v>1.34</v>
      </c>
      <c r="D357" s="33"/>
      <c r="E357" s="33"/>
      <c r="F357" s="38"/>
      <c r="G357" s="33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</row>
    <row r="358" spans="2:81" ht="15" hidden="1" thickBot="1" x14ac:dyDescent="0.35">
      <c r="B358" s="39" t="s">
        <v>154</v>
      </c>
      <c r="C358" s="24">
        <v>2.37</v>
      </c>
      <c r="D358" s="33"/>
      <c r="E358" s="33"/>
      <c r="F358" s="38"/>
      <c r="G358" s="33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</row>
    <row r="359" spans="2:81" hidden="1" x14ac:dyDescent="0.3">
      <c r="B359" s="3"/>
      <c r="C359" s="33"/>
      <c r="D359" s="33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</row>
  </sheetData>
  <mergeCells count="7">
    <mergeCell ref="C37:D78"/>
    <mergeCell ref="I1:J1"/>
    <mergeCell ref="I2:J2"/>
    <mergeCell ref="C5:D5"/>
    <mergeCell ref="E5:F5"/>
    <mergeCell ref="G5:H5"/>
    <mergeCell ref="I5:J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3CC7-407C-401C-801C-CAD59329CBE9}">
  <sheetPr>
    <tabColor theme="3" tint="0.749992370372631"/>
  </sheetPr>
  <dimension ref="A1:AS471"/>
  <sheetViews>
    <sheetView zoomScaleNormal="100" workbookViewId="0">
      <selection activeCell="M6" sqref="M6"/>
    </sheetView>
  </sheetViews>
  <sheetFormatPr defaultRowHeight="14.4" x14ac:dyDescent="0.3"/>
  <cols>
    <col min="3" max="3" width="14.44140625" bestFit="1" customWidth="1"/>
    <col min="4" max="4" width="14" bestFit="1" customWidth="1"/>
    <col min="5" max="5" width="14.44140625" bestFit="1" customWidth="1"/>
    <col min="6" max="6" width="14" bestFit="1" customWidth="1"/>
    <col min="7" max="7" width="14.44140625" bestFit="1" customWidth="1"/>
    <col min="8" max="8" width="14" bestFit="1" customWidth="1"/>
    <col min="9" max="9" width="12" customWidth="1"/>
    <col min="10" max="10" width="11.5546875" bestFit="1" customWidth="1"/>
    <col min="11" max="12" width="11.44140625" bestFit="1" customWidth="1"/>
    <col min="13" max="13" width="17" customWidth="1"/>
    <col min="14" max="14" width="10.5546875" bestFit="1" customWidth="1"/>
    <col min="15" max="15" width="12.33203125" customWidth="1"/>
    <col min="16" max="16" width="11.109375" bestFit="1" customWidth="1"/>
    <col min="17" max="17" width="11.44140625" bestFit="1" customWidth="1"/>
    <col min="18" max="18" width="14.5546875" bestFit="1" customWidth="1"/>
    <col min="19" max="19" width="15.109375" bestFit="1" customWidth="1"/>
    <col min="20" max="20" width="10.5546875" bestFit="1" customWidth="1"/>
    <col min="21" max="40" width="11.109375" bestFit="1" customWidth="1"/>
  </cols>
  <sheetData>
    <row r="1" spans="1:13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13" ht="21.6" thickBot="1" x14ac:dyDescent="0.45">
      <c r="A2" s="130" t="s">
        <v>574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3" s="819" customFormat="1" ht="15.6" x14ac:dyDescent="0.3">
      <c r="E3" s="984"/>
      <c r="F3" s="984"/>
    </row>
    <row r="4" spans="1:13" ht="18.600000000000001" thickBot="1" x14ac:dyDescent="0.4">
      <c r="A4" s="21" t="s">
        <v>575</v>
      </c>
      <c r="C4" s="2"/>
      <c r="D4" s="63"/>
      <c r="E4" s="2"/>
      <c r="H4" s="2"/>
      <c r="I4" s="2"/>
      <c r="J4" s="2"/>
    </row>
    <row r="5" spans="1:13" ht="15" customHeight="1" thickBot="1" x14ac:dyDescent="0.35">
      <c r="B5" s="276"/>
      <c r="C5" s="671" t="s">
        <v>44</v>
      </c>
      <c r="D5" s="671" t="s">
        <v>11</v>
      </c>
      <c r="E5" s="671" t="s">
        <v>12</v>
      </c>
      <c r="F5" s="671" t="s">
        <v>13</v>
      </c>
      <c r="G5" s="671" t="s">
        <v>14</v>
      </c>
      <c r="H5" s="671" t="s">
        <v>297</v>
      </c>
      <c r="L5" s="2"/>
      <c r="M5" s="3"/>
    </row>
    <row r="6" spans="1:13" x14ac:dyDescent="0.3">
      <c r="A6" s="63"/>
      <c r="B6" s="18" t="s">
        <v>155</v>
      </c>
      <c r="C6" s="91">
        <v>6.2</v>
      </c>
      <c r="D6" s="65">
        <v>9.8000000000000007</v>
      </c>
      <c r="E6" s="92">
        <v>11.6</v>
      </c>
      <c r="F6" s="1558" t="s">
        <v>342</v>
      </c>
      <c r="G6" s="1559" t="s">
        <v>342</v>
      </c>
      <c r="H6" s="1560" t="s">
        <v>342</v>
      </c>
      <c r="J6" s="13"/>
    </row>
    <row r="7" spans="1:13" x14ac:dyDescent="0.3">
      <c r="B7" s="14" t="s">
        <v>144</v>
      </c>
      <c r="C7" s="1561">
        <v>7.4</v>
      </c>
      <c r="D7" s="1557">
        <v>12.1</v>
      </c>
      <c r="E7" s="1556">
        <v>12.9</v>
      </c>
      <c r="F7" s="1557">
        <v>19.399999999999999</v>
      </c>
      <c r="G7" s="1556">
        <v>24.8</v>
      </c>
      <c r="H7" s="1562">
        <v>44.9</v>
      </c>
      <c r="J7" s="13"/>
    </row>
    <row r="8" spans="1:13" x14ac:dyDescent="0.3">
      <c r="B8" s="14" t="s">
        <v>145</v>
      </c>
      <c r="C8" s="1561">
        <v>8.6999999999999993</v>
      </c>
      <c r="D8" s="1557">
        <v>13.3</v>
      </c>
      <c r="E8" s="1556">
        <v>15.1</v>
      </c>
      <c r="F8" s="1557">
        <v>22.3</v>
      </c>
      <c r="G8" s="1556">
        <v>29.6</v>
      </c>
      <c r="H8" s="1562">
        <v>53.1</v>
      </c>
      <c r="J8" s="13"/>
    </row>
    <row r="9" spans="1:13" x14ac:dyDescent="0.3">
      <c r="B9" s="14" t="s">
        <v>146</v>
      </c>
      <c r="C9" s="1561">
        <v>9.1999999999999993</v>
      </c>
      <c r="D9" s="1557">
        <v>14.4</v>
      </c>
      <c r="E9" s="1556">
        <v>16.2</v>
      </c>
      <c r="F9" s="1557">
        <v>23.5</v>
      </c>
      <c r="G9" s="1556">
        <v>32</v>
      </c>
      <c r="H9" s="1562">
        <v>56.8</v>
      </c>
      <c r="J9" s="13"/>
    </row>
    <row r="10" spans="1:13" x14ac:dyDescent="0.3">
      <c r="B10" s="14" t="s">
        <v>147</v>
      </c>
      <c r="C10" s="1561">
        <v>10.4</v>
      </c>
      <c r="D10" s="1557">
        <v>16.899999999999999</v>
      </c>
      <c r="E10" s="1556">
        <v>18.600000000000001</v>
      </c>
      <c r="F10" s="1557">
        <v>27.3</v>
      </c>
      <c r="G10" s="1556">
        <v>37.700000000000003</v>
      </c>
      <c r="H10" s="1562">
        <v>67.400000000000006</v>
      </c>
      <c r="J10" s="13"/>
    </row>
    <row r="11" spans="1:13" x14ac:dyDescent="0.3">
      <c r="B11" s="14" t="s">
        <v>183</v>
      </c>
      <c r="C11" s="1561">
        <v>12.7</v>
      </c>
      <c r="D11" s="1557">
        <v>18</v>
      </c>
      <c r="E11" s="1556">
        <v>20.7</v>
      </c>
      <c r="F11" s="1557">
        <v>30.8</v>
      </c>
      <c r="G11" s="1556">
        <v>43.8</v>
      </c>
      <c r="H11" s="1562">
        <v>78</v>
      </c>
      <c r="J11" s="13"/>
    </row>
    <row r="12" spans="1:13" x14ac:dyDescent="0.3">
      <c r="B12" s="14" t="s">
        <v>184</v>
      </c>
      <c r="C12" s="1561">
        <v>15.2</v>
      </c>
      <c r="D12" s="1557">
        <v>21.6</v>
      </c>
      <c r="E12" s="1556">
        <v>24.3</v>
      </c>
      <c r="F12" s="1557">
        <v>36.700000000000003</v>
      </c>
      <c r="G12" s="1556">
        <v>52.2</v>
      </c>
      <c r="H12" s="1562">
        <v>90.9</v>
      </c>
      <c r="J12" s="13"/>
    </row>
    <row r="13" spans="1:13" x14ac:dyDescent="0.3">
      <c r="B13" s="14" t="s">
        <v>185</v>
      </c>
      <c r="C13" s="1561">
        <v>17.899999999999999</v>
      </c>
      <c r="D13" s="1557">
        <v>24</v>
      </c>
      <c r="E13" s="1556">
        <v>27.8</v>
      </c>
      <c r="F13" s="1557">
        <v>41.4</v>
      </c>
      <c r="G13" s="1556">
        <v>57.9</v>
      </c>
      <c r="H13" s="1562">
        <v>104.1</v>
      </c>
      <c r="J13" s="13"/>
    </row>
    <row r="14" spans="1:13" x14ac:dyDescent="0.3">
      <c r="B14" s="14" t="s">
        <v>186</v>
      </c>
      <c r="C14" s="1561">
        <v>20.9</v>
      </c>
      <c r="D14" s="1557">
        <v>27.6</v>
      </c>
      <c r="E14" s="1556">
        <v>31.2</v>
      </c>
      <c r="F14" s="1557">
        <v>46.1</v>
      </c>
      <c r="G14" s="1556">
        <v>66.3</v>
      </c>
      <c r="H14" s="1562">
        <v>118.1</v>
      </c>
      <c r="J14" s="13"/>
    </row>
    <row r="15" spans="1:13" x14ac:dyDescent="0.3">
      <c r="B15" s="14" t="s">
        <v>187</v>
      </c>
      <c r="C15" s="1561">
        <v>23.3</v>
      </c>
      <c r="D15" s="1557">
        <v>30</v>
      </c>
      <c r="E15" s="1556">
        <v>34.5</v>
      </c>
      <c r="F15" s="1557">
        <v>53.1</v>
      </c>
      <c r="G15" s="1556">
        <v>73.2</v>
      </c>
      <c r="H15" s="1562">
        <v>132.30000000000001</v>
      </c>
      <c r="J15" s="13"/>
      <c r="K15" s="64"/>
      <c r="L15" s="13"/>
    </row>
    <row r="16" spans="1:13" x14ac:dyDescent="0.3">
      <c r="B16" s="14" t="s">
        <v>188</v>
      </c>
      <c r="C16" s="1561">
        <v>26.3</v>
      </c>
      <c r="D16" s="1557">
        <v>33.799999999999997</v>
      </c>
      <c r="E16" s="1556">
        <v>39.200000000000003</v>
      </c>
      <c r="F16" s="1557">
        <v>60.3</v>
      </c>
      <c r="G16" s="1556">
        <v>84</v>
      </c>
      <c r="H16" s="1562">
        <v>151.4</v>
      </c>
      <c r="J16" s="13"/>
      <c r="K16" s="64"/>
      <c r="L16" s="13"/>
    </row>
    <row r="17" spans="2:12" x14ac:dyDescent="0.3">
      <c r="B17" s="14" t="s">
        <v>189</v>
      </c>
      <c r="C17" s="1561">
        <v>29.1</v>
      </c>
      <c r="D17" s="1557">
        <v>38.5</v>
      </c>
      <c r="E17" s="1556">
        <v>46</v>
      </c>
      <c r="F17" s="1557">
        <v>68.599999999999994</v>
      </c>
      <c r="G17" s="1556">
        <v>95.8</v>
      </c>
      <c r="H17" s="1562">
        <v>171.4</v>
      </c>
      <c r="J17" s="13"/>
      <c r="K17" s="64"/>
      <c r="L17" s="13"/>
    </row>
    <row r="18" spans="2:12" x14ac:dyDescent="0.3">
      <c r="B18" s="14" t="s">
        <v>190</v>
      </c>
      <c r="C18" s="1561">
        <v>33.4</v>
      </c>
      <c r="D18" s="1557">
        <v>43.3</v>
      </c>
      <c r="E18" s="1556">
        <v>50.8</v>
      </c>
      <c r="F18" s="1557">
        <v>75.7</v>
      </c>
      <c r="G18" s="1556">
        <v>106.4</v>
      </c>
      <c r="H18" s="1562">
        <v>191.5</v>
      </c>
      <c r="J18" s="13"/>
      <c r="K18" s="64"/>
      <c r="L18" s="13"/>
    </row>
    <row r="19" spans="2:12" x14ac:dyDescent="0.3">
      <c r="B19" s="14" t="s">
        <v>191</v>
      </c>
      <c r="C19" s="1561">
        <v>36.9</v>
      </c>
      <c r="D19" s="1557">
        <v>48</v>
      </c>
      <c r="E19" s="1556">
        <v>53.1</v>
      </c>
      <c r="F19" s="1557">
        <v>80.400000000000006</v>
      </c>
      <c r="G19" s="1556">
        <v>112.2</v>
      </c>
      <c r="H19" s="1562">
        <v>202.1</v>
      </c>
      <c r="J19" s="13"/>
      <c r="K19" s="64"/>
      <c r="L19" s="13"/>
    </row>
    <row r="20" spans="2:12" x14ac:dyDescent="0.3">
      <c r="B20" s="14" t="s">
        <v>192</v>
      </c>
      <c r="C20" s="1561">
        <v>40.6</v>
      </c>
      <c r="D20" s="1557">
        <v>53.1</v>
      </c>
      <c r="E20" s="1556">
        <v>58.8</v>
      </c>
      <c r="F20" s="1557">
        <v>87.5</v>
      </c>
      <c r="G20" s="1556">
        <v>122.9</v>
      </c>
      <c r="H20" s="1562">
        <v>220.9</v>
      </c>
      <c r="J20" s="13"/>
      <c r="K20" s="64"/>
      <c r="L20" s="13"/>
    </row>
    <row r="21" spans="2:12" x14ac:dyDescent="0.3">
      <c r="B21" s="14" t="s">
        <v>193</v>
      </c>
      <c r="C21" s="1561">
        <v>44.5</v>
      </c>
      <c r="D21" s="1557">
        <v>56.6</v>
      </c>
      <c r="E21" s="1556">
        <v>63.4</v>
      </c>
      <c r="F21" s="1557">
        <v>95.8</v>
      </c>
      <c r="G21" s="1556">
        <v>133.5</v>
      </c>
      <c r="H21" s="1562">
        <v>242.1</v>
      </c>
      <c r="J21" s="13"/>
      <c r="K21" s="64"/>
      <c r="L21" s="13"/>
    </row>
    <row r="22" spans="2:12" x14ac:dyDescent="0.3">
      <c r="B22" s="14" t="s">
        <v>194</v>
      </c>
      <c r="C22" s="1561">
        <v>48.3</v>
      </c>
      <c r="D22" s="1557">
        <v>62.5</v>
      </c>
      <c r="E22" s="1556">
        <v>69.099999999999994</v>
      </c>
      <c r="F22" s="1557">
        <v>105.1</v>
      </c>
      <c r="G22" s="1556">
        <v>146.6</v>
      </c>
      <c r="H22" s="1562">
        <v>265.8</v>
      </c>
      <c r="J22" s="13"/>
      <c r="K22" s="64"/>
      <c r="L22" s="13"/>
    </row>
    <row r="23" spans="2:12" x14ac:dyDescent="0.3">
      <c r="B23" s="14" t="s">
        <v>195</v>
      </c>
      <c r="C23" s="1561">
        <v>52.1</v>
      </c>
      <c r="D23" s="1557">
        <v>67.3</v>
      </c>
      <c r="E23" s="1556">
        <v>77.2</v>
      </c>
      <c r="F23" s="1557">
        <v>114.6</v>
      </c>
      <c r="G23" s="1556">
        <v>160.69999999999999</v>
      </c>
      <c r="H23" s="1562">
        <v>289.5</v>
      </c>
      <c r="J23" s="13"/>
      <c r="K23" s="64"/>
      <c r="L23" s="13"/>
    </row>
    <row r="24" spans="2:12" x14ac:dyDescent="0.3">
      <c r="B24" s="14" t="s">
        <v>196</v>
      </c>
      <c r="C24" s="1561">
        <v>55.8</v>
      </c>
      <c r="D24" s="1557">
        <v>74.599999999999994</v>
      </c>
      <c r="E24" s="1556">
        <v>84.1</v>
      </c>
      <c r="F24" s="1557">
        <v>126.5</v>
      </c>
      <c r="G24" s="1556">
        <v>176.2</v>
      </c>
      <c r="H24" s="1562">
        <v>317.8</v>
      </c>
      <c r="J24" s="13"/>
      <c r="K24" s="64"/>
      <c r="L24" s="13"/>
    </row>
    <row r="25" spans="2:12" x14ac:dyDescent="0.3">
      <c r="B25" s="14" t="s">
        <v>197</v>
      </c>
      <c r="C25" s="1561">
        <v>60.5</v>
      </c>
      <c r="D25" s="1557">
        <v>81.8</v>
      </c>
      <c r="E25" s="1556">
        <v>90.9</v>
      </c>
      <c r="F25" s="1557">
        <v>138.19999999999999</v>
      </c>
      <c r="G25" s="1556">
        <v>191.5</v>
      </c>
      <c r="H25" s="1562">
        <v>346.3</v>
      </c>
      <c r="J25" s="13"/>
      <c r="K25" s="64"/>
      <c r="L25" s="13"/>
    </row>
    <row r="26" spans="2:12" x14ac:dyDescent="0.3">
      <c r="B26" s="14" t="s">
        <v>198</v>
      </c>
      <c r="C26" s="1561">
        <v>69</v>
      </c>
      <c r="D26" s="1557">
        <v>87.8</v>
      </c>
      <c r="E26" s="1556">
        <v>99</v>
      </c>
      <c r="F26" s="1557">
        <v>148.9</v>
      </c>
      <c r="G26" s="1556">
        <v>210.4</v>
      </c>
      <c r="H26" s="1562">
        <v>376.9</v>
      </c>
      <c r="J26" s="13"/>
      <c r="K26" s="64"/>
      <c r="L26" s="13"/>
    </row>
    <row r="27" spans="2:12" x14ac:dyDescent="0.3">
      <c r="B27" s="14" t="s">
        <v>199</v>
      </c>
      <c r="C27" s="1561">
        <v>74.2</v>
      </c>
      <c r="D27" s="1557">
        <v>96.2</v>
      </c>
      <c r="E27" s="1556">
        <v>108.2</v>
      </c>
      <c r="F27" s="1557">
        <v>162</v>
      </c>
      <c r="G27" s="1556">
        <v>228</v>
      </c>
      <c r="H27" s="1562">
        <v>410</v>
      </c>
      <c r="J27" s="13"/>
      <c r="K27" s="64"/>
      <c r="L27" s="13"/>
    </row>
    <row r="28" spans="2:12" x14ac:dyDescent="0.3">
      <c r="B28" s="14" t="s">
        <v>200</v>
      </c>
      <c r="C28" s="1561">
        <v>79.2</v>
      </c>
      <c r="D28" s="1557">
        <v>104.6</v>
      </c>
      <c r="E28" s="1556">
        <v>116.4</v>
      </c>
      <c r="F28" s="1557">
        <v>174.9</v>
      </c>
      <c r="G28" s="1556">
        <v>245.8</v>
      </c>
      <c r="H28" s="1562">
        <v>441.9</v>
      </c>
      <c r="J28" s="13"/>
      <c r="K28" s="64"/>
      <c r="L28" s="13"/>
    </row>
    <row r="29" spans="2:12" x14ac:dyDescent="0.3">
      <c r="B29" s="14" t="s">
        <v>201</v>
      </c>
      <c r="C29" s="1561">
        <v>84.6</v>
      </c>
      <c r="D29" s="1557">
        <v>111.8</v>
      </c>
      <c r="E29" s="1556">
        <v>125.5</v>
      </c>
      <c r="F29" s="1557">
        <v>187.9</v>
      </c>
      <c r="G29" s="1556">
        <v>263.60000000000002</v>
      </c>
      <c r="H29" s="1562">
        <v>475</v>
      </c>
      <c r="J29" s="13"/>
      <c r="K29" s="64"/>
      <c r="L29" s="13"/>
    </row>
    <row r="30" spans="2:12" x14ac:dyDescent="0.3">
      <c r="B30" s="14" t="s">
        <v>202</v>
      </c>
      <c r="C30" s="1561">
        <v>90.7</v>
      </c>
      <c r="D30" s="1557">
        <v>120.2</v>
      </c>
      <c r="E30" s="1556">
        <v>133.6</v>
      </c>
      <c r="F30" s="1557">
        <v>202.1</v>
      </c>
      <c r="G30" s="1556">
        <v>283.60000000000002</v>
      </c>
      <c r="H30" s="1562">
        <v>510.4</v>
      </c>
      <c r="J30" s="13"/>
      <c r="K30" s="64"/>
      <c r="L30" s="13"/>
    </row>
    <row r="31" spans="2:12" x14ac:dyDescent="0.3">
      <c r="B31" s="14" t="s">
        <v>203</v>
      </c>
      <c r="C31" s="1561">
        <v>96.4</v>
      </c>
      <c r="D31" s="1557">
        <v>127.4</v>
      </c>
      <c r="E31" s="1556">
        <v>143.80000000000001</v>
      </c>
      <c r="F31" s="1557">
        <v>216.4</v>
      </c>
      <c r="G31" s="1556">
        <v>302.39999999999998</v>
      </c>
      <c r="H31" s="1562">
        <v>544.6</v>
      </c>
      <c r="J31" s="13"/>
      <c r="K31" s="64"/>
      <c r="L31" s="13"/>
    </row>
    <row r="32" spans="2:12" x14ac:dyDescent="0.3">
      <c r="B32" s="14" t="s">
        <v>204</v>
      </c>
      <c r="C32" s="1561">
        <v>101.5</v>
      </c>
      <c r="D32" s="1557">
        <v>137</v>
      </c>
      <c r="E32" s="1556">
        <v>153.19999999999999</v>
      </c>
      <c r="F32" s="1557">
        <v>230.4</v>
      </c>
      <c r="G32" s="1556">
        <v>323.8</v>
      </c>
      <c r="H32" s="1562">
        <v>582.5</v>
      </c>
      <c r="J32" s="13"/>
      <c r="K32" s="64"/>
      <c r="L32" s="13"/>
    </row>
    <row r="33" spans="2:12" x14ac:dyDescent="0.3">
      <c r="B33" s="14" t="s">
        <v>205</v>
      </c>
      <c r="C33" s="1561">
        <v>106.4</v>
      </c>
      <c r="D33" s="1557">
        <v>145.5</v>
      </c>
      <c r="E33" s="1556">
        <v>162.4</v>
      </c>
      <c r="F33" s="1557">
        <v>245.8</v>
      </c>
      <c r="G33" s="1556">
        <v>343.9</v>
      </c>
      <c r="H33" s="1562">
        <v>619.20000000000005</v>
      </c>
      <c r="J33" s="13"/>
      <c r="K33" s="64"/>
      <c r="L33" s="13"/>
    </row>
    <row r="34" spans="2:12" x14ac:dyDescent="0.3">
      <c r="B34" s="14" t="s">
        <v>298</v>
      </c>
      <c r="C34" s="1561">
        <v>111.5</v>
      </c>
      <c r="D34" s="1557">
        <v>155</v>
      </c>
      <c r="E34" s="1556">
        <v>173.8</v>
      </c>
      <c r="F34" s="1557">
        <v>261.3</v>
      </c>
      <c r="G34" s="1556">
        <v>366.2</v>
      </c>
      <c r="H34" s="1562">
        <v>658.1</v>
      </c>
      <c r="J34" s="13"/>
      <c r="K34" s="64"/>
      <c r="L34" s="13"/>
    </row>
    <row r="35" spans="2:12" x14ac:dyDescent="0.3">
      <c r="B35" s="14" t="s">
        <v>299</v>
      </c>
      <c r="C35" s="1561">
        <v>117</v>
      </c>
      <c r="D35" s="1557">
        <v>164.6</v>
      </c>
      <c r="E35" s="1556">
        <v>184.1</v>
      </c>
      <c r="F35" s="1557">
        <v>276.5</v>
      </c>
      <c r="G35" s="1556">
        <v>386.3</v>
      </c>
      <c r="H35" s="1562">
        <v>694.8</v>
      </c>
      <c r="J35" s="13"/>
      <c r="K35" s="64"/>
      <c r="L35" s="13"/>
    </row>
    <row r="36" spans="2:12" x14ac:dyDescent="0.3">
      <c r="B36" s="14" t="s">
        <v>300</v>
      </c>
      <c r="C36" s="1561">
        <v>123.9</v>
      </c>
      <c r="D36" s="1557">
        <v>175.4</v>
      </c>
      <c r="E36" s="1556">
        <v>196.8</v>
      </c>
      <c r="F36" s="1557">
        <v>291.8</v>
      </c>
      <c r="G36" s="1556">
        <v>408.9</v>
      </c>
      <c r="H36" s="1562">
        <v>734.9</v>
      </c>
      <c r="J36" s="13"/>
      <c r="K36" s="64"/>
      <c r="L36" s="13"/>
    </row>
    <row r="37" spans="2:12" x14ac:dyDescent="0.3">
      <c r="B37" s="14" t="s">
        <v>301</v>
      </c>
      <c r="C37" s="1561">
        <v>130.80000000000001</v>
      </c>
      <c r="D37" s="1557">
        <v>185.1</v>
      </c>
      <c r="E37" s="1556">
        <v>208.4</v>
      </c>
      <c r="F37" s="1557">
        <v>306.10000000000002</v>
      </c>
      <c r="G37" s="1556">
        <v>430.1</v>
      </c>
      <c r="H37" s="1562">
        <v>782.1</v>
      </c>
      <c r="J37" s="13"/>
      <c r="K37" s="64"/>
      <c r="L37" s="13"/>
    </row>
    <row r="38" spans="2:12" x14ac:dyDescent="0.3">
      <c r="B38" s="14" t="s">
        <v>302</v>
      </c>
      <c r="C38" s="1561">
        <v>138</v>
      </c>
      <c r="D38" s="1557">
        <v>195.9</v>
      </c>
      <c r="E38" s="1556">
        <v>218.7</v>
      </c>
      <c r="F38" s="1557">
        <v>322.60000000000002</v>
      </c>
      <c r="G38" s="1556">
        <v>452.6</v>
      </c>
      <c r="H38" s="1562">
        <v>812.9</v>
      </c>
      <c r="J38" s="13"/>
      <c r="K38" s="64"/>
      <c r="L38" s="13"/>
    </row>
    <row r="39" spans="2:12" x14ac:dyDescent="0.3">
      <c r="B39" s="14" t="s">
        <v>303</v>
      </c>
      <c r="C39" s="1561">
        <v>144.9</v>
      </c>
      <c r="D39" s="1557">
        <v>205.6</v>
      </c>
      <c r="E39" s="1556">
        <v>231.4</v>
      </c>
      <c r="F39" s="1557">
        <v>337.9</v>
      </c>
      <c r="G39" s="1556">
        <v>472.6</v>
      </c>
      <c r="H39" s="1562">
        <v>848.4</v>
      </c>
      <c r="J39" s="13"/>
      <c r="K39" s="64"/>
      <c r="L39" s="13"/>
    </row>
    <row r="40" spans="2:12" x14ac:dyDescent="0.3">
      <c r="B40" s="14" t="s">
        <v>304</v>
      </c>
      <c r="C40" s="1561">
        <v>152.4</v>
      </c>
      <c r="D40" s="1557">
        <v>217.6</v>
      </c>
      <c r="E40" s="1556">
        <v>242.9</v>
      </c>
      <c r="F40" s="1557">
        <v>353.2</v>
      </c>
      <c r="G40" s="1556">
        <v>495.1</v>
      </c>
      <c r="H40" s="1562">
        <v>889.7</v>
      </c>
      <c r="J40" s="13"/>
      <c r="K40" s="64"/>
      <c r="L40" s="13"/>
    </row>
    <row r="41" spans="2:12" x14ac:dyDescent="0.3">
      <c r="B41" s="14" t="s">
        <v>305</v>
      </c>
      <c r="C41" s="1561">
        <v>160.19999999999999</v>
      </c>
      <c r="D41" s="1557">
        <v>228.4</v>
      </c>
      <c r="E41" s="1556">
        <v>256.7</v>
      </c>
      <c r="F41" s="1557">
        <v>372.1</v>
      </c>
      <c r="G41" s="1556">
        <v>523.5</v>
      </c>
      <c r="H41" s="1562">
        <v>928.7</v>
      </c>
      <c r="J41" s="13"/>
      <c r="K41" s="64"/>
      <c r="L41" s="13"/>
    </row>
    <row r="42" spans="2:12" x14ac:dyDescent="0.3">
      <c r="B42" s="14" t="s">
        <v>306</v>
      </c>
      <c r="C42" s="1561">
        <v>168.2</v>
      </c>
      <c r="D42" s="1557">
        <v>240.4</v>
      </c>
      <c r="E42" s="1556">
        <v>269.3</v>
      </c>
      <c r="F42" s="1557">
        <v>391.2</v>
      </c>
      <c r="G42" s="1556">
        <v>548.20000000000005</v>
      </c>
      <c r="H42" s="1562">
        <v>986.5</v>
      </c>
      <c r="J42" s="13"/>
      <c r="K42" s="64"/>
      <c r="L42" s="13"/>
    </row>
    <row r="43" spans="2:12" x14ac:dyDescent="0.3">
      <c r="B43" s="14" t="s">
        <v>307</v>
      </c>
      <c r="C43" s="1561">
        <v>176.1</v>
      </c>
      <c r="D43" s="1557">
        <v>251.2</v>
      </c>
      <c r="E43" s="1556">
        <v>281.8</v>
      </c>
      <c r="F43" s="1557">
        <v>411.3</v>
      </c>
      <c r="G43" s="1556">
        <v>574.20000000000005</v>
      </c>
      <c r="H43" s="1562">
        <v>1034.9000000000001</v>
      </c>
      <c r="J43" s="13"/>
      <c r="K43" s="64"/>
      <c r="L43" s="13"/>
    </row>
    <row r="44" spans="2:12" x14ac:dyDescent="0.3">
      <c r="B44" s="14" t="s">
        <v>308</v>
      </c>
      <c r="C44" s="1561">
        <v>183.8</v>
      </c>
      <c r="D44" s="1557">
        <v>263.2</v>
      </c>
      <c r="E44" s="1556">
        <v>295.7</v>
      </c>
      <c r="F44" s="1557">
        <v>430.1</v>
      </c>
      <c r="G44" s="1556">
        <v>601.4</v>
      </c>
      <c r="H44" s="1562">
        <v>1083.5</v>
      </c>
      <c r="J44" s="13"/>
      <c r="K44" s="64"/>
      <c r="L44" s="13"/>
    </row>
    <row r="45" spans="2:12" x14ac:dyDescent="0.3">
      <c r="B45" s="725" t="s">
        <v>309</v>
      </c>
      <c r="C45" s="761">
        <v>191.9</v>
      </c>
      <c r="D45" s="758">
        <v>274</v>
      </c>
      <c r="E45" s="758">
        <v>307.3</v>
      </c>
      <c r="F45" s="758">
        <v>447.7</v>
      </c>
      <c r="G45" s="758">
        <v>629.79999999999995</v>
      </c>
      <c r="H45" s="762">
        <v>1131.8</v>
      </c>
      <c r="J45" s="13"/>
      <c r="K45" s="64"/>
      <c r="L45" s="13"/>
    </row>
    <row r="46" spans="2:12" x14ac:dyDescent="0.3">
      <c r="B46" s="14" t="s">
        <v>310</v>
      </c>
      <c r="C46" s="1561">
        <v>200.1</v>
      </c>
      <c r="D46" s="1557">
        <v>287.2</v>
      </c>
      <c r="E46" s="1556">
        <v>322.3</v>
      </c>
      <c r="F46" s="1557">
        <v>467.8</v>
      </c>
      <c r="G46" s="1556">
        <v>655.7</v>
      </c>
      <c r="H46" s="1562">
        <v>1179.0999999999999</v>
      </c>
      <c r="J46" s="13"/>
      <c r="K46" s="64"/>
      <c r="L46" s="13"/>
    </row>
    <row r="47" spans="2:12" x14ac:dyDescent="0.3">
      <c r="B47" s="725" t="s">
        <v>311</v>
      </c>
      <c r="C47" s="761">
        <v>209.2</v>
      </c>
      <c r="D47" s="758">
        <v>299.3</v>
      </c>
      <c r="E47" s="758">
        <v>335.1</v>
      </c>
      <c r="F47" s="758">
        <v>487.9</v>
      </c>
      <c r="G47" s="758">
        <v>684.1</v>
      </c>
      <c r="H47" s="762">
        <v>1226.4000000000001</v>
      </c>
      <c r="J47" s="13"/>
      <c r="L47" s="13"/>
    </row>
    <row r="48" spans="2:12" x14ac:dyDescent="0.3">
      <c r="B48" s="14" t="s">
        <v>312</v>
      </c>
      <c r="C48" s="1561">
        <v>218.3</v>
      </c>
      <c r="D48" s="1557">
        <v>311.3</v>
      </c>
      <c r="E48" s="1556">
        <v>349.9</v>
      </c>
      <c r="F48" s="1557">
        <v>506.8</v>
      </c>
      <c r="G48" s="1556">
        <v>711.3</v>
      </c>
      <c r="H48" s="1562">
        <v>1279.4000000000001</v>
      </c>
      <c r="J48" s="13"/>
      <c r="L48" s="13"/>
    </row>
    <row r="49" spans="2:8" x14ac:dyDescent="0.3">
      <c r="B49" s="725" t="s">
        <v>313</v>
      </c>
      <c r="C49" s="761">
        <v>227.3</v>
      </c>
      <c r="D49" s="758">
        <v>323.39999999999998</v>
      </c>
      <c r="E49" s="758">
        <v>362.5</v>
      </c>
      <c r="F49" s="758">
        <v>528.1</v>
      </c>
      <c r="G49" s="758">
        <v>739.6</v>
      </c>
      <c r="H49" s="762">
        <v>1329.1</v>
      </c>
    </row>
    <row r="50" spans="2:8" x14ac:dyDescent="0.3">
      <c r="B50" s="14" t="s">
        <v>314</v>
      </c>
      <c r="C50" s="1561">
        <v>236.5</v>
      </c>
      <c r="D50" s="1557">
        <v>335.3</v>
      </c>
      <c r="E50" s="1556">
        <v>376.3</v>
      </c>
      <c r="F50" s="1557">
        <v>547</v>
      </c>
      <c r="G50" s="1556">
        <v>766.8</v>
      </c>
      <c r="H50" s="1562">
        <v>1380</v>
      </c>
    </row>
    <row r="51" spans="2:8" x14ac:dyDescent="0.3">
      <c r="B51" s="919" t="s">
        <v>315</v>
      </c>
      <c r="C51" s="761">
        <v>245.3</v>
      </c>
      <c r="D51" s="758">
        <v>348.5</v>
      </c>
      <c r="E51" s="758">
        <v>390.2</v>
      </c>
      <c r="F51" s="758">
        <v>568.29999999999995</v>
      </c>
      <c r="G51" s="758">
        <v>797.5</v>
      </c>
      <c r="H51" s="762">
        <v>1428.4</v>
      </c>
    </row>
    <row r="52" spans="2:8" x14ac:dyDescent="0.3">
      <c r="B52" s="18" t="s">
        <v>316</v>
      </c>
      <c r="C52" s="1561">
        <v>255.7</v>
      </c>
      <c r="D52" s="1557">
        <v>360.5</v>
      </c>
      <c r="E52" s="1556">
        <v>405.1</v>
      </c>
      <c r="F52" s="1557">
        <v>588.4</v>
      </c>
      <c r="G52" s="1556">
        <v>823.5</v>
      </c>
      <c r="H52" s="1562">
        <v>1481.5</v>
      </c>
    </row>
    <row r="53" spans="2:8" x14ac:dyDescent="0.3">
      <c r="B53" s="919" t="s">
        <v>317</v>
      </c>
      <c r="C53" s="761">
        <v>264.60000000000002</v>
      </c>
      <c r="D53" s="758">
        <v>373.8</v>
      </c>
      <c r="E53" s="758">
        <v>420.1</v>
      </c>
      <c r="F53" s="758">
        <v>610.79999999999995</v>
      </c>
      <c r="G53" s="758">
        <v>855.3</v>
      </c>
      <c r="H53" s="762">
        <v>1539.5</v>
      </c>
    </row>
    <row r="54" spans="2:8" x14ac:dyDescent="0.3">
      <c r="B54" s="725" t="s">
        <v>318</v>
      </c>
      <c r="C54" s="761">
        <v>273.3</v>
      </c>
      <c r="D54" s="758">
        <v>388.3</v>
      </c>
      <c r="E54" s="758">
        <v>436.2</v>
      </c>
      <c r="F54" s="758">
        <v>632</v>
      </c>
      <c r="G54" s="758">
        <v>884.9</v>
      </c>
      <c r="H54" s="762">
        <v>1592.7</v>
      </c>
    </row>
    <row r="55" spans="2:8" x14ac:dyDescent="0.3">
      <c r="B55" s="725" t="s">
        <v>319</v>
      </c>
      <c r="C55" s="761">
        <v>282.10000000000002</v>
      </c>
      <c r="D55" s="758">
        <v>402.5</v>
      </c>
      <c r="E55" s="758">
        <v>451.1</v>
      </c>
      <c r="F55" s="758">
        <v>654.6</v>
      </c>
      <c r="G55" s="758">
        <v>916.8</v>
      </c>
      <c r="H55" s="762">
        <v>1637.5</v>
      </c>
    </row>
    <row r="56" spans="2:8" x14ac:dyDescent="0.3">
      <c r="B56" s="725" t="s">
        <v>320</v>
      </c>
      <c r="C56" s="761">
        <v>291.2</v>
      </c>
      <c r="D56" s="758">
        <v>417</v>
      </c>
      <c r="E56" s="758">
        <v>466.1</v>
      </c>
      <c r="F56" s="758">
        <v>675.8</v>
      </c>
      <c r="G56" s="758">
        <v>946.4</v>
      </c>
      <c r="H56" s="762">
        <v>1703.6</v>
      </c>
    </row>
    <row r="57" spans="2:8" x14ac:dyDescent="0.3">
      <c r="B57" s="725" t="s">
        <v>321</v>
      </c>
      <c r="C57" s="761">
        <v>299.8</v>
      </c>
      <c r="D57" s="758">
        <v>430.3</v>
      </c>
      <c r="E57" s="758">
        <v>482.2</v>
      </c>
      <c r="F57" s="758">
        <v>698.3</v>
      </c>
      <c r="G57" s="758">
        <v>976</v>
      </c>
      <c r="H57" s="762">
        <v>1749.8</v>
      </c>
    </row>
    <row r="58" spans="2:8" x14ac:dyDescent="0.3">
      <c r="B58" s="725" t="s">
        <v>322</v>
      </c>
      <c r="C58" s="761">
        <v>309</v>
      </c>
      <c r="D58" s="758">
        <v>443.4</v>
      </c>
      <c r="E58" s="758">
        <v>497.2</v>
      </c>
      <c r="F58" s="758">
        <v>719.6</v>
      </c>
      <c r="G58" s="758">
        <v>1006.6</v>
      </c>
      <c r="H58" s="762">
        <v>1813.4</v>
      </c>
    </row>
    <row r="59" spans="2:8" x14ac:dyDescent="0.3">
      <c r="B59" s="725" t="s">
        <v>323</v>
      </c>
      <c r="C59" s="761">
        <v>317.8</v>
      </c>
      <c r="D59" s="758">
        <v>456.6</v>
      </c>
      <c r="E59" s="758">
        <v>512.20000000000005</v>
      </c>
      <c r="F59" s="758">
        <v>742</v>
      </c>
      <c r="G59" s="758">
        <v>1039.5999999999999</v>
      </c>
      <c r="H59" s="762">
        <v>1862</v>
      </c>
    </row>
    <row r="60" spans="2:8" x14ac:dyDescent="0.3">
      <c r="B60" s="725" t="s">
        <v>324</v>
      </c>
      <c r="C60" s="761">
        <v>326.7</v>
      </c>
      <c r="D60" s="758">
        <v>471.2</v>
      </c>
      <c r="E60" s="758">
        <v>528.20000000000005</v>
      </c>
      <c r="F60" s="758">
        <v>763.3</v>
      </c>
      <c r="G60" s="758">
        <v>1069.2</v>
      </c>
      <c r="H60" s="762">
        <v>1923.4</v>
      </c>
    </row>
    <row r="61" spans="2:8" x14ac:dyDescent="0.3">
      <c r="B61" s="725" t="s">
        <v>325</v>
      </c>
      <c r="C61" s="761">
        <v>335.5</v>
      </c>
      <c r="D61" s="758">
        <v>485.5</v>
      </c>
      <c r="E61" s="758">
        <v>543.20000000000005</v>
      </c>
      <c r="F61" s="758">
        <v>785.6</v>
      </c>
      <c r="G61" s="758">
        <v>1101.0999999999999</v>
      </c>
      <c r="H61" s="762">
        <v>1974.2</v>
      </c>
    </row>
    <row r="62" spans="2:8" x14ac:dyDescent="0.3">
      <c r="B62" s="725" t="s">
        <v>326</v>
      </c>
      <c r="C62" s="761">
        <v>344.3</v>
      </c>
      <c r="D62" s="758">
        <v>498.7</v>
      </c>
      <c r="E62" s="758">
        <v>559.20000000000005</v>
      </c>
      <c r="F62" s="758">
        <v>807</v>
      </c>
      <c r="G62" s="758">
        <v>1130.7</v>
      </c>
      <c r="H62" s="762">
        <v>2034.5</v>
      </c>
    </row>
    <row r="63" spans="2:8" x14ac:dyDescent="0.3">
      <c r="B63" s="725" t="s">
        <v>327</v>
      </c>
      <c r="C63" s="761">
        <v>353</v>
      </c>
      <c r="D63" s="758">
        <v>512</v>
      </c>
      <c r="E63" s="758">
        <v>577.70000000000005</v>
      </c>
      <c r="F63" s="758">
        <v>829.4</v>
      </c>
      <c r="G63" s="758">
        <v>1162.5</v>
      </c>
      <c r="H63" s="762">
        <v>2086.4</v>
      </c>
    </row>
    <row r="64" spans="2:8" x14ac:dyDescent="0.3">
      <c r="B64" s="725" t="s">
        <v>328</v>
      </c>
      <c r="C64" s="761">
        <v>361.9</v>
      </c>
      <c r="D64" s="758">
        <v>526.29999999999995</v>
      </c>
      <c r="E64" s="758">
        <v>590.5</v>
      </c>
      <c r="F64" s="758">
        <v>850.6</v>
      </c>
      <c r="G64" s="758">
        <v>1191</v>
      </c>
      <c r="H64" s="762">
        <v>2145.4</v>
      </c>
    </row>
    <row r="65" spans="1:40" x14ac:dyDescent="0.3">
      <c r="B65" s="725" t="s">
        <v>329</v>
      </c>
      <c r="C65" s="761">
        <v>376.2</v>
      </c>
      <c r="D65" s="758">
        <v>542</v>
      </c>
      <c r="E65" s="758">
        <v>605.29999999999995</v>
      </c>
      <c r="F65" s="758">
        <v>874.4</v>
      </c>
      <c r="G65" s="758">
        <v>1226.5</v>
      </c>
      <c r="H65" s="762">
        <v>2170.3000000000002</v>
      </c>
    </row>
    <row r="66" spans="1:40" x14ac:dyDescent="0.3">
      <c r="B66" s="725" t="s">
        <v>330</v>
      </c>
      <c r="C66" s="761">
        <v>385.8</v>
      </c>
      <c r="D66" s="758">
        <v>555.29999999999995</v>
      </c>
      <c r="E66" s="758">
        <v>624.9</v>
      </c>
      <c r="F66" s="758">
        <v>899.1</v>
      </c>
      <c r="G66" s="758">
        <v>1260.7</v>
      </c>
      <c r="H66" s="762">
        <v>2209.1999999999998</v>
      </c>
    </row>
    <row r="67" spans="1:40" x14ac:dyDescent="0.3">
      <c r="B67" s="725" t="s">
        <v>331</v>
      </c>
      <c r="C67" s="761">
        <v>400</v>
      </c>
      <c r="D67" s="758">
        <v>567.20000000000005</v>
      </c>
      <c r="E67" s="758">
        <v>636.4</v>
      </c>
      <c r="F67" s="758">
        <v>925.1</v>
      </c>
      <c r="G67" s="758">
        <v>1293.5999999999999</v>
      </c>
      <c r="H67" s="762">
        <v>2247.1</v>
      </c>
    </row>
    <row r="68" spans="1:40" x14ac:dyDescent="0.3">
      <c r="B68" s="725" t="s">
        <v>332</v>
      </c>
      <c r="C68" s="761">
        <v>413.8</v>
      </c>
      <c r="D68" s="758">
        <v>580.5</v>
      </c>
      <c r="E68" s="758">
        <v>668.5</v>
      </c>
      <c r="F68" s="758">
        <v>948.8</v>
      </c>
      <c r="G68" s="758">
        <v>1329.1</v>
      </c>
      <c r="H68" s="762">
        <v>2308.5</v>
      </c>
    </row>
    <row r="69" spans="1:40" x14ac:dyDescent="0.3">
      <c r="B69" s="725" t="s">
        <v>333</v>
      </c>
      <c r="C69" s="761">
        <v>427.9</v>
      </c>
      <c r="D69" s="758">
        <v>593.79999999999995</v>
      </c>
      <c r="E69" s="758">
        <v>688.1</v>
      </c>
      <c r="F69" s="758">
        <v>973.6</v>
      </c>
      <c r="G69" s="758">
        <v>1362.3</v>
      </c>
      <c r="H69" s="762">
        <v>2359.3000000000002</v>
      </c>
    </row>
    <row r="70" spans="1:40" x14ac:dyDescent="0.3">
      <c r="B70" s="725" t="s">
        <v>334</v>
      </c>
      <c r="C70" s="761">
        <v>441.9</v>
      </c>
      <c r="D70" s="758">
        <v>606.79999999999995</v>
      </c>
      <c r="E70" s="758">
        <v>707.7</v>
      </c>
      <c r="F70" s="758">
        <v>998.4</v>
      </c>
      <c r="G70" s="758">
        <v>1397.9</v>
      </c>
      <c r="H70" s="762">
        <v>2407.8000000000002</v>
      </c>
    </row>
    <row r="71" spans="1:40" x14ac:dyDescent="0.3">
      <c r="B71" s="725" t="s">
        <v>335</v>
      </c>
      <c r="C71" s="761">
        <v>456.1</v>
      </c>
      <c r="D71" s="758">
        <v>620.1</v>
      </c>
      <c r="E71" s="758">
        <v>726.1</v>
      </c>
      <c r="F71" s="758">
        <v>1022</v>
      </c>
      <c r="G71" s="758">
        <v>1432</v>
      </c>
      <c r="H71" s="762">
        <v>2483.3000000000002</v>
      </c>
    </row>
    <row r="72" spans="1:40" x14ac:dyDescent="0.3">
      <c r="B72" s="725" t="s">
        <v>336</v>
      </c>
      <c r="C72" s="761">
        <v>469.9</v>
      </c>
      <c r="D72" s="758">
        <v>633.29999999999995</v>
      </c>
      <c r="E72" s="758">
        <v>745.7</v>
      </c>
      <c r="F72" s="758">
        <v>1048</v>
      </c>
      <c r="G72" s="758">
        <v>1465</v>
      </c>
      <c r="H72" s="762">
        <v>2557.6999999999998</v>
      </c>
    </row>
    <row r="73" spans="1:40" x14ac:dyDescent="0.3">
      <c r="B73" s="725" t="s">
        <v>337</v>
      </c>
      <c r="C73" s="761">
        <v>477</v>
      </c>
      <c r="D73" s="758">
        <v>646.6</v>
      </c>
      <c r="E73" s="758">
        <v>765.2</v>
      </c>
      <c r="F73" s="758">
        <v>1072.9000000000001</v>
      </c>
      <c r="G73" s="758">
        <v>1500.4</v>
      </c>
      <c r="H73" s="762">
        <v>2632.3</v>
      </c>
    </row>
    <row r="74" spans="1:40" x14ac:dyDescent="0.3">
      <c r="B74" s="725" t="s">
        <v>338</v>
      </c>
      <c r="C74" s="761">
        <v>484.1</v>
      </c>
      <c r="D74" s="758">
        <v>659.7</v>
      </c>
      <c r="E74" s="758">
        <v>783.6</v>
      </c>
      <c r="F74" s="758">
        <v>1097.5999999999999</v>
      </c>
      <c r="G74" s="758">
        <v>1533.6</v>
      </c>
      <c r="H74" s="762">
        <v>2680.7</v>
      </c>
    </row>
    <row r="75" spans="1:40" x14ac:dyDescent="0.3">
      <c r="B75" s="725" t="s">
        <v>339</v>
      </c>
      <c r="C75" s="761">
        <v>491.1</v>
      </c>
      <c r="D75" s="758">
        <v>691</v>
      </c>
      <c r="E75" s="758">
        <v>789.5</v>
      </c>
      <c r="F75" s="758">
        <v>1121.2</v>
      </c>
      <c r="G75" s="758">
        <v>1569</v>
      </c>
      <c r="H75" s="762">
        <v>2731.5</v>
      </c>
    </row>
    <row r="76" spans="1:40" ht="15" thickBot="1" x14ac:dyDescent="0.35">
      <c r="B76" s="920" t="s">
        <v>340</v>
      </c>
      <c r="C76" s="763">
        <v>504.9</v>
      </c>
      <c r="D76" s="764">
        <v>712.7</v>
      </c>
      <c r="E76" s="764">
        <v>798.6</v>
      </c>
      <c r="F76" s="764">
        <v>1150.8</v>
      </c>
      <c r="G76" s="764">
        <v>1612.7</v>
      </c>
      <c r="H76" s="765">
        <v>2817.7</v>
      </c>
    </row>
    <row r="77" spans="1:40" x14ac:dyDescent="0.3">
      <c r="B77" s="3"/>
      <c r="C77" s="3"/>
      <c r="D77" s="3"/>
      <c r="E77" s="3"/>
      <c r="F77" s="3"/>
      <c r="G77" s="3"/>
      <c r="H77" s="3"/>
    </row>
    <row r="78" spans="1:40" ht="18.600000000000001" thickBot="1" x14ac:dyDescent="0.35">
      <c r="B78" s="985" t="s">
        <v>576</v>
      </c>
      <c r="C78" s="985"/>
    </row>
    <row r="79" spans="1:40" s="66" customFormat="1" ht="15" thickBot="1" x14ac:dyDescent="0.35">
      <c r="A79" t="s">
        <v>275</v>
      </c>
      <c r="B79" s="362" t="s">
        <v>343</v>
      </c>
      <c r="C79" s="753" t="s">
        <v>344</v>
      </c>
      <c r="D79" s="27" t="s">
        <v>345</v>
      </c>
      <c r="E79" s="754" t="s">
        <v>346</v>
      </c>
      <c r="F79" s="27" t="s">
        <v>347</v>
      </c>
      <c r="G79" s="754" t="s">
        <v>348</v>
      </c>
      <c r="H79" s="27" t="s">
        <v>349</v>
      </c>
      <c r="I79" s="754" t="s">
        <v>350</v>
      </c>
      <c r="J79" s="27" t="s">
        <v>351</v>
      </c>
      <c r="K79" s="754" t="s">
        <v>352</v>
      </c>
      <c r="L79" s="27" t="s">
        <v>353</v>
      </c>
      <c r="M79" s="754" t="s">
        <v>354</v>
      </c>
      <c r="N79" s="27" t="s">
        <v>355</v>
      </c>
      <c r="O79" s="754" t="s">
        <v>356</v>
      </c>
      <c r="P79" s="27" t="s">
        <v>357</v>
      </c>
      <c r="Q79" s="754" t="s">
        <v>358</v>
      </c>
      <c r="R79" s="27" t="s">
        <v>359</v>
      </c>
      <c r="S79" s="754" t="s">
        <v>360</v>
      </c>
      <c r="T79" s="27" t="s">
        <v>361</v>
      </c>
      <c r="U79" s="754" t="s">
        <v>362</v>
      </c>
      <c r="V79" s="27" t="s">
        <v>363</v>
      </c>
      <c r="W79" s="754" t="s">
        <v>364</v>
      </c>
      <c r="X79" s="27" t="s">
        <v>365</v>
      </c>
      <c r="Y79" s="754" t="s">
        <v>366</v>
      </c>
      <c r="Z79" s="27" t="s">
        <v>367</v>
      </c>
      <c r="AA79" s="754" t="s">
        <v>368</v>
      </c>
      <c r="AB79" s="27" t="s">
        <v>369</v>
      </c>
      <c r="AC79" s="754" t="s">
        <v>370</v>
      </c>
      <c r="AD79" s="27" t="s">
        <v>371</v>
      </c>
      <c r="AE79" s="754" t="s">
        <v>372</v>
      </c>
      <c r="AF79" s="27" t="s">
        <v>373</v>
      </c>
      <c r="AG79" s="754" t="s">
        <v>374</v>
      </c>
      <c r="AH79" s="27" t="s">
        <v>375</v>
      </c>
      <c r="AI79" s="754" t="s">
        <v>376</v>
      </c>
      <c r="AJ79" s="27" t="s">
        <v>377</v>
      </c>
      <c r="AK79" s="966" t="s">
        <v>378</v>
      </c>
      <c r="AL79" s="966" t="s">
        <v>379</v>
      </c>
      <c r="AM79" s="966" t="s">
        <v>380</v>
      </c>
      <c r="AN79" s="74" t="s">
        <v>381</v>
      </c>
    </row>
    <row r="80" spans="1:40" x14ac:dyDescent="0.3">
      <c r="A80" s="8" t="s">
        <v>343</v>
      </c>
      <c r="B80" s="626">
        <v>45</v>
      </c>
      <c r="C80" s="978">
        <v>49.5</v>
      </c>
      <c r="D80" s="10">
        <v>54</v>
      </c>
      <c r="E80" s="962">
        <v>58.5</v>
      </c>
      <c r="F80" s="10">
        <v>63</v>
      </c>
      <c r="G80" s="962">
        <v>67.5</v>
      </c>
      <c r="H80" s="10">
        <v>72</v>
      </c>
      <c r="I80" s="962">
        <v>76.5</v>
      </c>
      <c r="J80" s="10">
        <v>81</v>
      </c>
      <c r="K80" s="962">
        <v>85.5</v>
      </c>
      <c r="L80" s="10">
        <v>90</v>
      </c>
      <c r="M80" s="962">
        <v>94.5</v>
      </c>
      <c r="N80" s="10">
        <v>99</v>
      </c>
      <c r="O80" s="962">
        <v>103.5</v>
      </c>
      <c r="P80" s="10">
        <v>108</v>
      </c>
      <c r="Q80" s="962">
        <v>112.5</v>
      </c>
      <c r="R80" s="10">
        <v>117</v>
      </c>
      <c r="S80" s="962">
        <v>121.5</v>
      </c>
      <c r="T80" s="10">
        <v>126</v>
      </c>
      <c r="U80" s="962">
        <v>130.5</v>
      </c>
      <c r="V80" s="10">
        <v>135</v>
      </c>
      <c r="W80" s="962">
        <v>139.5</v>
      </c>
      <c r="X80" s="10">
        <v>144</v>
      </c>
      <c r="Y80" s="962">
        <v>148.5</v>
      </c>
      <c r="Z80" s="10">
        <v>153</v>
      </c>
      <c r="AA80" s="962">
        <v>157.5</v>
      </c>
      <c r="AB80" s="10">
        <v>162</v>
      </c>
      <c r="AC80" s="962">
        <v>166.5</v>
      </c>
      <c r="AD80" s="10">
        <v>171</v>
      </c>
      <c r="AE80" s="962">
        <v>175.5</v>
      </c>
      <c r="AF80" s="10">
        <v>180</v>
      </c>
      <c r="AG80" s="973">
        <v>184.5</v>
      </c>
      <c r="AH80" s="10">
        <v>189</v>
      </c>
      <c r="AI80" s="973">
        <v>193.5</v>
      </c>
      <c r="AJ80" s="10">
        <v>198</v>
      </c>
      <c r="AK80" s="967">
        <v>202.5</v>
      </c>
      <c r="AL80" s="968">
        <v>207</v>
      </c>
      <c r="AM80" s="967">
        <v>211.5</v>
      </c>
      <c r="AN80" s="11">
        <v>216</v>
      </c>
    </row>
    <row r="81" spans="1:40" x14ac:dyDescent="0.3">
      <c r="A81" s="14" t="s">
        <v>344</v>
      </c>
      <c r="B81" s="627">
        <v>49.5</v>
      </c>
      <c r="C81" s="923">
        <v>54.45</v>
      </c>
      <c r="D81" s="9">
        <v>59.4</v>
      </c>
      <c r="E81" s="964">
        <v>64.350000000000009</v>
      </c>
      <c r="F81" s="9">
        <v>69.3</v>
      </c>
      <c r="G81" s="964">
        <v>74.25</v>
      </c>
      <c r="H81" s="9">
        <v>79.2</v>
      </c>
      <c r="I81" s="964">
        <v>84.15</v>
      </c>
      <c r="J81" s="9">
        <v>89.100000000000009</v>
      </c>
      <c r="K81" s="964">
        <v>94.05</v>
      </c>
      <c r="L81" s="9">
        <v>99</v>
      </c>
      <c r="M81" s="964">
        <v>103.95</v>
      </c>
      <c r="N81" s="9">
        <v>108.9</v>
      </c>
      <c r="O81" s="964">
        <v>113.85000000000001</v>
      </c>
      <c r="P81" s="9">
        <v>118.8</v>
      </c>
      <c r="Q81" s="964">
        <v>123.75</v>
      </c>
      <c r="R81" s="9">
        <v>128.70000000000002</v>
      </c>
      <c r="S81" s="964">
        <v>133.65</v>
      </c>
      <c r="T81" s="9">
        <v>138.6</v>
      </c>
      <c r="U81" s="964">
        <v>143.55000000000001</v>
      </c>
      <c r="V81" s="9">
        <v>148.5</v>
      </c>
      <c r="W81" s="964">
        <v>153.45000000000002</v>
      </c>
      <c r="X81" s="9">
        <v>158.4</v>
      </c>
      <c r="Y81" s="964">
        <v>163.35</v>
      </c>
      <c r="Z81" s="9">
        <v>168.3</v>
      </c>
      <c r="AA81" s="964">
        <v>173.25</v>
      </c>
      <c r="AB81" s="9">
        <v>178.20000000000002</v>
      </c>
      <c r="AC81" s="964">
        <v>183.15</v>
      </c>
      <c r="AD81" s="9">
        <v>188.1</v>
      </c>
      <c r="AE81" s="964">
        <v>193.05</v>
      </c>
      <c r="AF81" s="9">
        <v>198</v>
      </c>
      <c r="AG81" s="974">
        <v>202.95000000000002</v>
      </c>
      <c r="AH81" s="9">
        <v>207.9</v>
      </c>
      <c r="AI81" s="974">
        <v>212.85</v>
      </c>
      <c r="AJ81" s="9">
        <v>217.8</v>
      </c>
      <c r="AK81" s="969">
        <v>222.75</v>
      </c>
      <c r="AL81" s="924">
        <v>227.70000000000002</v>
      </c>
      <c r="AM81" s="969">
        <v>232.65</v>
      </c>
      <c r="AN81" s="12">
        <v>237.6</v>
      </c>
    </row>
    <row r="82" spans="1:40" x14ac:dyDescent="0.3">
      <c r="A82" s="14" t="s">
        <v>345</v>
      </c>
      <c r="B82" s="627">
        <v>54</v>
      </c>
      <c r="C82" s="923">
        <v>59.4</v>
      </c>
      <c r="D82" s="9">
        <v>64.8</v>
      </c>
      <c r="E82" s="964">
        <v>70.2</v>
      </c>
      <c r="F82" s="9">
        <v>75.600000000000009</v>
      </c>
      <c r="G82" s="964">
        <v>81</v>
      </c>
      <c r="H82" s="9">
        <v>86.4</v>
      </c>
      <c r="I82" s="964">
        <v>91.8</v>
      </c>
      <c r="J82" s="9">
        <v>97.2</v>
      </c>
      <c r="K82" s="964">
        <v>102.60000000000001</v>
      </c>
      <c r="L82" s="9">
        <v>108</v>
      </c>
      <c r="M82" s="964">
        <v>113.4</v>
      </c>
      <c r="N82" s="9">
        <v>118.8</v>
      </c>
      <c r="O82" s="964">
        <v>124.2</v>
      </c>
      <c r="P82" s="9">
        <v>129.6</v>
      </c>
      <c r="Q82" s="964">
        <v>135</v>
      </c>
      <c r="R82" s="9">
        <v>140.4</v>
      </c>
      <c r="S82" s="964">
        <v>145.80000000000001</v>
      </c>
      <c r="T82" s="9">
        <v>151.20000000000002</v>
      </c>
      <c r="U82" s="964">
        <v>156.6</v>
      </c>
      <c r="V82" s="9">
        <v>162</v>
      </c>
      <c r="W82" s="964">
        <v>167.4</v>
      </c>
      <c r="X82" s="9">
        <v>172.8</v>
      </c>
      <c r="Y82" s="964">
        <v>178.20000000000002</v>
      </c>
      <c r="Z82" s="9">
        <v>183.6</v>
      </c>
      <c r="AA82" s="964">
        <v>189</v>
      </c>
      <c r="AB82" s="9">
        <v>194.4</v>
      </c>
      <c r="AC82" s="964">
        <v>199.8</v>
      </c>
      <c r="AD82" s="9">
        <v>205.20000000000002</v>
      </c>
      <c r="AE82" s="964">
        <v>210.6</v>
      </c>
      <c r="AF82" s="9">
        <v>216</v>
      </c>
      <c r="AG82" s="974">
        <v>221.4</v>
      </c>
      <c r="AH82" s="9">
        <v>226.8</v>
      </c>
      <c r="AI82" s="974">
        <v>232.20000000000002</v>
      </c>
      <c r="AJ82" s="9">
        <v>237.6</v>
      </c>
      <c r="AK82" s="969">
        <v>243</v>
      </c>
      <c r="AL82" s="924">
        <v>248.4</v>
      </c>
      <c r="AM82" s="969">
        <v>253.8</v>
      </c>
      <c r="AN82" s="12">
        <v>259.2</v>
      </c>
    </row>
    <row r="83" spans="1:40" x14ac:dyDescent="0.3">
      <c r="A83" s="14" t="s">
        <v>346</v>
      </c>
      <c r="B83" s="627">
        <v>58.5</v>
      </c>
      <c r="C83" s="923">
        <v>64.350000000000009</v>
      </c>
      <c r="D83" s="9">
        <v>70.2</v>
      </c>
      <c r="E83" s="964">
        <v>76.05</v>
      </c>
      <c r="F83" s="9">
        <v>81.900000000000006</v>
      </c>
      <c r="G83" s="964">
        <v>87.75</v>
      </c>
      <c r="H83" s="9">
        <v>93.600000000000009</v>
      </c>
      <c r="I83" s="964">
        <v>99.45</v>
      </c>
      <c r="J83" s="9">
        <v>105.3</v>
      </c>
      <c r="K83" s="964">
        <v>111.15</v>
      </c>
      <c r="L83" s="9">
        <v>117</v>
      </c>
      <c r="M83" s="964">
        <v>122.85000000000001</v>
      </c>
      <c r="N83" s="9">
        <v>128.70000000000002</v>
      </c>
      <c r="O83" s="964">
        <v>134.55000000000001</v>
      </c>
      <c r="P83" s="9">
        <v>140.4</v>
      </c>
      <c r="Q83" s="964">
        <v>146.25</v>
      </c>
      <c r="R83" s="9">
        <v>152.1</v>
      </c>
      <c r="S83" s="964">
        <v>157.95000000000002</v>
      </c>
      <c r="T83" s="9">
        <v>163.80000000000001</v>
      </c>
      <c r="U83" s="964">
        <v>169.65</v>
      </c>
      <c r="V83" s="9">
        <v>175.5</v>
      </c>
      <c r="W83" s="964">
        <v>181.35</v>
      </c>
      <c r="X83" s="9">
        <v>187.20000000000002</v>
      </c>
      <c r="Y83" s="964">
        <v>193.05</v>
      </c>
      <c r="Z83" s="9">
        <v>198.9</v>
      </c>
      <c r="AA83" s="964">
        <v>204.75</v>
      </c>
      <c r="AB83" s="9">
        <v>210.6</v>
      </c>
      <c r="AC83" s="964">
        <v>216.45000000000002</v>
      </c>
      <c r="AD83" s="9">
        <v>222.3</v>
      </c>
      <c r="AE83" s="964">
        <v>228.15</v>
      </c>
      <c r="AF83" s="9">
        <v>234</v>
      </c>
      <c r="AG83" s="974">
        <v>239.85</v>
      </c>
      <c r="AH83" s="9">
        <v>245.70000000000002</v>
      </c>
      <c r="AI83" s="974">
        <v>251.55</v>
      </c>
      <c r="AJ83" s="9">
        <v>257.40000000000003</v>
      </c>
      <c r="AK83" s="969">
        <v>263.25</v>
      </c>
      <c r="AL83" s="924">
        <v>269.10000000000002</v>
      </c>
      <c r="AM83" s="969">
        <v>274.95</v>
      </c>
      <c r="AN83" s="12">
        <v>280.8</v>
      </c>
    </row>
    <row r="84" spans="1:40" x14ac:dyDescent="0.3">
      <c r="A84" s="14" t="s">
        <v>347</v>
      </c>
      <c r="B84" s="627">
        <v>63</v>
      </c>
      <c r="C84" s="923">
        <v>69.3</v>
      </c>
      <c r="D84" s="9">
        <v>75.600000000000009</v>
      </c>
      <c r="E84" s="964">
        <v>81.900000000000006</v>
      </c>
      <c r="F84" s="9">
        <v>88.2</v>
      </c>
      <c r="G84" s="964">
        <v>94.5</v>
      </c>
      <c r="H84" s="9">
        <v>100.8</v>
      </c>
      <c r="I84" s="964">
        <v>107.10000000000001</v>
      </c>
      <c r="J84" s="9">
        <v>113.4</v>
      </c>
      <c r="K84" s="964">
        <v>119.7</v>
      </c>
      <c r="L84" s="9">
        <v>126</v>
      </c>
      <c r="M84" s="964">
        <v>132.30000000000001</v>
      </c>
      <c r="N84" s="9">
        <v>138.6</v>
      </c>
      <c r="O84" s="964">
        <v>144.9</v>
      </c>
      <c r="P84" s="9">
        <v>151.20000000000002</v>
      </c>
      <c r="Q84" s="964">
        <v>157.5</v>
      </c>
      <c r="R84" s="9">
        <v>163.80000000000001</v>
      </c>
      <c r="S84" s="964">
        <v>170.1</v>
      </c>
      <c r="T84" s="9">
        <v>176.4</v>
      </c>
      <c r="U84" s="964">
        <v>182.70000000000002</v>
      </c>
      <c r="V84" s="9">
        <v>189</v>
      </c>
      <c r="W84" s="964">
        <v>195.3</v>
      </c>
      <c r="X84" s="9">
        <v>201.6</v>
      </c>
      <c r="Y84" s="964">
        <v>207.9</v>
      </c>
      <c r="Z84" s="9">
        <v>214.20000000000002</v>
      </c>
      <c r="AA84" s="964">
        <v>220.5</v>
      </c>
      <c r="AB84" s="9">
        <v>226.8</v>
      </c>
      <c r="AC84" s="964">
        <v>233.1</v>
      </c>
      <c r="AD84" s="9">
        <v>239.4</v>
      </c>
      <c r="AE84" s="964">
        <v>245.70000000000002</v>
      </c>
      <c r="AF84" s="9">
        <v>252</v>
      </c>
      <c r="AG84" s="974">
        <v>258.3</v>
      </c>
      <c r="AH84" s="9">
        <v>264.60000000000002</v>
      </c>
      <c r="AI84" s="974">
        <v>270.90000000000003</v>
      </c>
      <c r="AJ84" s="9">
        <v>277.2</v>
      </c>
      <c r="AK84" s="969">
        <v>283.5</v>
      </c>
      <c r="AL84" s="924">
        <v>289.8</v>
      </c>
      <c r="AM84" s="969">
        <v>296.10000000000002</v>
      </c>
      <c r="AN84" s="12">
        <v>302.40000000000003</v>
      </c>
    </row>
    <row r="85" spans="1:40" x14ac:dyDescent="0.3">
      <c r="A85" s="14" t="s">
        <v>348</v>
      </c>
      <c r="B85" s="627">
        <v>67.5</v>
      </c>
      <c r="C85" s="923">
        <v>74.25</v>
      </c>
      <c r="D85" s="9">
        <v>81</v>
      </c>
      <c r="E85" s="964">
        <v>87.75</v>
      </c>
      <c r="F85" s="9">
        <v>94.5</v>
      </c>
      <c r="G85" s="964">
        <v>101.25</v>
      </c>
      <c r="H85" s="9">
        <v>108</v>
      </c>
      <c r="I85" s="964">
        <v>114.75</v>
      </c>
      <c r="J85" s="9">
        <v>121.5</v>
      </c>
      <c r="K85" s="964">
        <v>128.25</v>
      </c>
      <c r="L85" s="9">
        <v>135</v>
      </c>
      <c r="M85" s="964">
        <v>141.75</v>
      </c>
      <c r="N85" s="9">
        <v>148.5</v>
      </c>
      <c r="O85" s="964">
        <v>155.25</v>
      </c>
      <c r="P85" s="9">
        <v>162</v>
      </c>
      <c r="Q85" s="964">
        <v>168.75</v>
      </c>
      <c r="R85" s="9">
        <v>175.5</v>
      </c>
      <c r="S85" s="964">
        <v>182.25</v>
      </c>
      <c r="T85" s="9">
        <v>189</v>
      </c>
      <c r="U85" s="964">
        <v>195.75</v>
      </c>
      <c r="V85" s="9">
        <v>202.5</v>
      </c>
      <c r="W85" s="964">
        <v>209.25</v>
      </c>
      <c r="X85" s="9">
        <v>216</v>
      </c>
      <c r="Y85" s="964">
        <v>222.75</v>
      </c>
      <c r="Z85" s="9">
        <v>229.5</v>
      </c>
      <c r="AA85" s="964">
        <v>236.25</v>
      </c>
      <c r="AB85" s="9">
        <v>243</v>
      </c>
      <c r="AC85" s="964">
        <v>249.75</v>
      </c>
      <c r="AD85" s="9">
        <v>256.5</v>
      </c>
      <c r="AE85" s="964">
        <v>263.25</v>
      </c>
      <c r="AF85" s="9">
        <v>270</v>
      </c>
      <c r="AG85" s="974">
        <v>276.75</v>
      </c>
      <c r="AH85" s="9">
        <v>283.5</v>
      </c>
      <c r="AI85" s="974">
        <v>290.25</v>
      </c>
      <c r="AJ85" s="9">
        <v>297</v>
      </c>
      <c r="AK85" s="969">
        <v>303.75</v>
      </c>
      <c r="AL85" s="924">
        <v>310.5</v>
      </c>
      <c r="AM85" s="969">
        <v>317.25</v>
      </c>
      <c r="AN85" s="12">
        <v>324</v>
      </c>
    </row>
    <row r="86" spans="1:40" x14ac:dyDescent="0.3">
      <c r="A86" s="14" t="s">
        <v>349</v>
      </c>
      <c r="B86" s="627">
        <v>72</v>
      </c>
      <c r="C86" s="923">
        <v>79.2</v>
      </c>
      <c r="D86" s="9">
        <v>86.4</v>
      </c>
      <c r="E86" s="964">
        <v>93.600000000000009</v>
      </c>
      <c r="F86" s="9">
        <v>100.8</v>
      </c>
      <c r="G86" s="964">
        <v>108</v>
      </c>
      <c r="H86" s="9">
        <v>115.2</v>
      </c>
      <c r="I86" s="964">
        <v>122.4</v>
      </c>
      <c r="J86" s="9">
        <v>129.6</v>
      </c>
      <c r="K86" s="964">
        <v>136.80000000000001</v>
      </c>
      <c r="L86" s="9">
        <v>144</v>
      </c>
      <c r="M86" s="964">
        <v>151.20000000000002</v>
      </c>
      <c r="N86" s="9">
        <v>158.4</v>
      </c>
      <c r="O86" s="964">
        <v>165.6</v>
      </c>
      <c r="P86" s="9">
        <v>172.8</v>
      </c>
      <c r="Q86" s="964">
        <v>180</v>
      </c>
      <c r="R86" s="9">
        <v>187.20000000000002</v>
      </c>
      <c r="S86" s="964">
        <v>194.4</v>
      </c>
      <c r="T86" s="9">
        <v>201.6</v>
      </c>
      <c r="U86" s="964">
        <v>208.8</v>
      </c>
      <c r="V86" s="9">
        <v>216</v>
      </c>
      <c r="W86" s="964">
        <v>223.20000000000002</v>
      </c>
      <c r="X86" s="9">
        <v>230.4</v>
      </c>
      <c r="Y86" s="964">
        <v>237.6</v>
      </c>
      <c r="Z86" s="9">
        <v>244.8</v>
      </c>
      <c r="AA86" s="964">
        <v>252</v>
      </c>
      <c r="AB86" s="9">
        <v>259.2</v>
      </c>
      <c r="AC86" s="964">
        <v>266.40000000000003</v>
      </c>
      <c r="AD86" s="9">
        <v>273.60000000000002</v>
      </c>
      <c r="AE86" s="964">
        <v>280.8</v>
      </c>
      <c r="AF86" s="9">
        <v>288</v>
      </c>
      <c r="AG86" s="974">
        <v>295.2</v>
      </c>
      <c r="AH86" s="9">
        <v>302.40000000000003</v>
      </c>
      <c r="AI86" s="974">
        <v>309.60000000000002</v>
      </c>
      <c r="AJ86" s="9">
        <v>316.8</v>
      </c>
      <c r="AK86" s="969">
        <v>324</v>
      </c>
      <c r="AL86" s="924">
        <v>331.2</v>
      </c>
      <c r="AM86" s="969">
        <v>338.40000000000003</v>
      </c>
      <c r="AN86" s="12">
        <v>345.6</v>
      </c>
    </row>
    <row r="87" spans="1:40" x14ac:dyDescent="0.3">
      <c r="A87" s="14" t="s">
        <v>350</v>
      </c>
      <c r="B87" s="627">
        <v>76.5</v>
      </c>
      <c r="C87" s="923">
        <v>84.15</v>
      </c>
      <c r="D87" s="9">
        <v>91.8</v>
      </c>
      <c r="E87" s="964">
        <v>99.45</v>
      </c>
      <c r="F87" s="9">
        <v>107.10000000000001</v>
      </c>
      <c r="G87" s="964">
        <v>114.75</v>
      </c>
      <c r="H87" s="9">
        <v>122.4</v>
      </c>
      <c r="I87" s="964">
        <v>130.05000000000001</v>
      </c>
      <c r="J87" s="9">
        <v>137.70000000000002</v>
      </c>
      <c r="K87" s="964">
        <v>145.35</v>
      </c>
      <c r="L87" s="9">
        <v>153</v>
      </c>
      <c r="M87" s="964">
        <v>160.65</v>
      </c>
      <c r="N87" s="9">
        <v>168.3</v>
      </c>
      <c r="O87" s="964">
        <v>175.95000000000002</v>
      </c>
      <c r="P87" s="9">
        <v>183.6</v>
      </c>
      <c r="Q87" s="964">
        <v>191.25</v>
      </c>
      <c r="R87" s="9">
        <v>198.9</v>
      </c>
      <c r="S87" s="964">
        <v>206.55</v>
      </c>
      <c r="T87" s="9">
        <v>214.20000000000002</v>
      </c>
      <c r="U87" s="964">
        <v>221.85</v>
      </c>
      <c r="V87" s="9">
        <v>229.5</v>
      </c>
      <c r="W87" s="964">
        <v>237.15</v>
      </c>
      <c r="X87" s="9">
        <v>244.8</v>
      </c>
      <c r="Y87" s="964">
        <v>252.45000000000002</v>
      </c>
      <c r="Z87" s="9">
        <v>260.10000000000002</v>
      </c>
      <c r="AA87" s="964">
        <v>267.75</v>
      </c>
      <c r="AB87" s="9">
        <v>275.40000000000003</v>
      </c>
      <c r="AC87" s="964">
        <v>283.05</v>
      </c>
      <c r="AD87" s="9">
        <v>290.7</v>
      </c>
      <c r="AE87" s="964">
        <v>298.35000000000002</v>
      </c>
      <c r="AF87" s="9">
        <v>306</v>
      </c>
      <c r="AG87" s="974">
        <v>313.65000000000003</v>
      </c>
      <c r="AH87" s="9">
        <v>321.3</v>
      </c>
      <c r="AI87" s="974">
        <v>328.95</v>
      </c>
      <c r="AJ87" s="9">
        <v>336.6</v>
      </c>
      <c r="AK87" s="969">
        <v>344.25</v>
      </c>
      <c r="AL87" s="924">
        <v>351.90000000000003</v>
      </c>
      <c r="AM87" s="969">
        <v>359.55</v>
      </c>
      <c r="AN87" s="12">
        <v>367.2</v>
      </c>
    </row>
    <row r="88" spans="1:40" x14ac:dyDescent="0.3">
      <c r="A88" s="14" t="s">
        <v>351</v>
      </c>
      <c r="B88" s="627">
        <v>81</v>
      </c>
      <c r="C88" s="923">
        <v>89.100000000000009</v>
      </c>
      <c r="D88" s="9">
        <v>97.2</v>
      </c>
      <c r="E88" s="964">
        <v>105.3</v>
      </c>
      <c r="F88" s="9">
        <v>113.4</v>
      </c>
      <c r="G88" s="964">
        <v>121.5</v>
      </c>
      <c r="H88" s="9">
        <v>129.6</v>
      </c>
      <c r="I88" s="964">
        <v>137.70000000000002</v>
      </c>
      <c r="J88" s="9">
        <v>145.80000000000001</v>
      </c>
      <c r="K88" s="964">
        <v>153.9</v>
      </c>
      <c r="L88" s="9">
        <v>162</v>
      </c>
      <c r="M88" s="964">
        <v>170.1</v>
      </c>
      <c r="N88" s="9">
        <v>178.20000000000002</v>
      </c>
      <c r="O88" s="964">
        <v>186.3</v>
      </c>
      <c r="P88" s="9">
        <v>194.4</v>
      </c>
      <c r="Q88" s="964">
        <v>202.5</v>
      </c>
      <c r="R88" s="9">
        <v>210.6</v>
      </c>
      <c r="S88" s="964">
        <v>218.70000000000002</v>
      </c>
      <c r="T88" s="9">
        <v>226.8</v>
      </c>
      <c r="U88" s="964">
        <v>234.9</v>
      </c>
      <c r="V88" s="9">
        <v>243</v>
      </c>
      <c r="W88" s="964">
        <v>251.1</v>
      </c>
      <c r="X88" s="9">
        <v>259.2</v>
      </c>
      <c r="Y88" s="964">
        <v>267.3</v>
      </c>
      <c r="Z88" s="9">
        <v>275.40000000000003</v>
      </c>
      <c r="AA88" s="964">
        <v>283.5</v>
      </c>
      <c r="AB88" s="9">
        <v>291.60000000000002</v>
      </c>
      <c r="AC88" s="964">
        <v>299.7</v>
      </c>
      <c r="AD88" s="9">
        <v>307.8</v>
      </c>
      <c r="AE88" s="964">
        <v>315.90000000000003</v>
      </c>
      <c r="AF88" s="9">
        <v>324</v>
      </c>
      <c r="AG88" s="974">
        <v>332.1</v>
      </c>
      <c r="AH88" s="9">
        <v>340.2</v>
      </c>
      <c r="AI88" s="974">
        <v>348.3</v>
      </c>
      <c r="AJ88" s="9">
        <v>356.40000000000003</v>
      </c>
      <c r="AK88" s="969">
        <v>364.5</v>
      </c>
      <c r="AL88" s="924">
        <v>372.6</v>
      </c>
      <c r="AM88" s="969">
        <v>380.7</v>
      </c>
      <c r="AN88" s="12">
        <v>388.8</v>
      </c>
    </row>
    <row r="89" spans="1:40" x14ac:dyDescent="0.3">
      <c r="A89" s="14" t="s">
        <v>352</v>
      </c>
      <c r="B89" s="627">
        <v>85.5</v>
      </c>
      <c r="C89" s="923">
        <v>94.05</v>
      </c>
      <c r="D89" s="9">
        <v>102.60000000000001</v>
      </c>
      <c r="E89" s="964">
        <v>111.15</v>
      </c>
      <c r="F89" s="9">
        <v>119.7</v>
      </c>
      <c r="G89" s="964">
        <v>128.25</v>
      </c>
      <c r="H89" s="9">
        <v>136.80000000000001</v>
      </c>
      <c r="I89" s="964">
        <v>145.35</v>
      </c>
      <c r="J89" s="9">
        <v>153.9</v>
      </c>
      <c r="K89" s="964">
        <v>162.45000000000002</v>
      </c>
      <c r="L89" s="9">
        <v>171</v>
      </c>
      <c r="M89" s="964">
        <v>179.55</v>
      </c>
      <c r="N89" s="9">
        <v>188.1</v>
      </c>
      <c r="O89" s="964">
        <v>196.65</v>
      </c>
      <c r="P89" s="9">
        <v>205.20000000000002</v>
      </c>
      <c r="Q89" s="964">
        <v>213.75</v>
      </c>
      <c r="R89" s="9">
        <v>222.3</v>
      </c>
      <c r="S89" s="964">
        <v>230.85</v>
      </c>
      <c r="T89" s="9">
        <v>239.4</v>
      </c>
      <c r="U89" s="964">
        <v>247.95000000000002</v>
      </c>
      <c r="V89" s="9">
        <v>256.5</v>
      </c>
      <c r="W89" s="964">
        <v>265.05</v>
      </c>
      <c r="X89" s="9">
        <v>273.60000000000002</v>
      </c>
      <c r="Y89" s="964">
        <v>282.15000000000003</v>
      </c>
      <c r="Z89" s="9">
        <v>290.7</v>
      </c>
      <c r="AA89" s="964">
        <v>299.25</v>
      </c>
      <c r="AB89" s="9">
        <v>307.8</v>
      </c>
      <c r="AC89" s="964">
        <v>316.35000000000002</v>
      </c>
      <c r="AD89" s="9">
        <v>324.90000000000003</v>
      </c>
      <c r="AE89" s="964">
        <v>333.45</v>
      </c>
      <c r="AF89" s="9">
        <v>342</v>
      </c>
      <c r="AG89" s="974">
        <v>350.55</v>
      </c>
      <c r="AH89" s="9">
        <v>359.1</v>
      </c>
      <c r="AI89" s="974">
        <v>367.65000000000003</v>
      </c>
      <c r="AJ89" s="9">
        <v>376.2</v>
      </c>
      <c r="AK89" s="969">
        <v>384.75</v>
      </c>
      <c r="AL89" s="924">
        <v>393.3</v>
      </c>
      <c r="AM89" s="969">
        <v>401.85</v>
      </c>
      <c r="AN89" s="12">
        <v>410.40000000000003</v>
      </c>
    </row>
    <row r="90" spans="1:40" x14ac:dyDescent="0.3">
      <c r="A90" s="14" t="s">
        <v>353</v>
      </c>
      <c r="B90" s="627">
        <v>90</v>
      </c>
      <c r="C90" s="923">
        <v>99</v>
      </c>
      <c r="D90" s="9">
        <v>108</v>
      </c>
      <c r="E90" s="964">
        <v>117</v>
      </c>
      <c r="F90" s="9">
        <v>126</v>
      </c>
      <c r="G90" s="964">
        <v>135</v>
      </c>
      <c r="H90" s="9">
        <v>144</v>
      </c>
      <c r="I90" s="964">
        <v>153</v>
      </c>
      <c r="J90" s="9">
        <v>162</v>
      </c>
      <c r="K90" s="964">
        <v>171</v>
      </c>
      <c r="L90" s="9">
        <v>180</v>
      </c>
      <c r="M90" s="964">
        <v>189</v>
      </c>
      <c r="N90" s="9">
        <v>198</v>
      </c>
      <c r="O90" s="964">
        <v>207</v>
      </c>
      <c r="P90" s="9">
        <v>216</v>
      </c>
      <c r="Q90" s="964">
        <v>225</v>
      </c>
      <c r="R90" s="9">
        <v>234</v>
      </c>
      <c r="S90" s="964">
        <v>243</v>
      </c>
      <c r="T90" s="9">
        <v>252</v>
      </c>
      <c r="U90" s="964">
        <v>261</v>
      </c>
      <c r="V90" s="9">
        <v>270</v>
      </c>
      <c r="W90" s="964">
        <v>279</v>
      </c>
      <c r="X90" s="9">
        <v>288</v>
      </c>
      <c r="Y90" s="964">
        <v>297</v>
      </c>
      <c r="Z90" s="9">
        <v>306</v>
      </c>
      <c r="AA90" s="964">
        <v>315</v>
      </c>
      <c r="AB90" s="9">
        <v>324</v>
      </c>
      <c r="AC90" s="964">
        <v>333</v>
      </c>
      <c r="AD90" s="9">
        <v>342</v>
      </c>
      <c r="AE90" s="964">
        <v>351</v>
      </c>
      <c r="AF90" s="9">
        <v>360</v>
      </c>
      <c r="AG90" s="974">
        <v>369</v>
      </c>
      <c r="AH90" s="9">
        <v>378</v>
      </c>
      <c r="AI90" s="974">
        <v>387</v>
      </c>
      <c r="AJ90" s="9">
        <v>396</v>
      </c>
      <c r="AK90" s="969">
        <v>405</v>
      </c>
      <c r="AL90" s="924">
        <v>414</v>
      </c>
      <c r="AM90" s="969">
        <v>423</v>
      </c>
      <c r="AN90" s="12">
        <v>432</v>
      </c>
    </row>
    <row r="91" spans="1:40" x14ac:dyDescent="0.3">
      <c r="A91" s="14" t="s">
        <v>354</v>
      </c>
      <c r="B91" s="627">
        <v>94.5</v>
      </c>
      <c r="C91" s="923">
        <v>103.95</v>
      </c>
      <c r="D91" s="9">
        <v>113.4</v>
      </c>
      <c r="E91" s="964">
        <v>122.85000000000001</v>
      </c>
      <c r="F91" s="9">
        <v>132.30000000000001</v>
      </c>
      <c r="G91" s="964">
        <v>141.75</v>
      </c>
      <c r="H91" s="9">
        <v>151.20000000000002</v>
      </c>
      <c r="I91" s="964">
        <v>160.65</v>
      </c>
      <c r="J91" s="9">
        <v>170.1</v>
      </c>
      <c r="K91" s="964">
        <v>179.55</v>
      </c>
      <c r="L91" s="9">
        <v>189</v>
      </c>
      <c r="M91" s="964">
        <v>198.45000000000002</v>
      </c>
      <c r="N91" s="9">
        <v>207.9</v>
      </c>
      <c r="O91" s="964">
        <v>217.35</v>
      </c>
      <c r="P91" s="9">
        <v>226.8</v>
      </c>
      <c r="Q91" s="964">
        <v>236.25</v>
      </c>
      <c r="R91" s="9">
        <v>245.70000000000002</v>
      </c>
      <c r="S91" s="964">
        <v>255.15</v>
      </c>
      <c r="T91" s="9">
        <v>264.60000000000002</v>
      </c>
      <c r="U91" s="964">
        <v>274.05</v>
      </c>
      <c r="V91" s="9">
        <v>283.5</v>
      </c>
      <c r="W91" s="964">
        <v>292.95</v>
      </c>
      <c r="X91" s="9">
        <v>302.40000000000003</v>
      </c>
      <c r="Y91" s="964">
        <v>311.85000000000002</v>
      </c>
      <c r="Z91" s="9">
        <v>321.3</v>
      </c>
      <c r="AA91" s="964">
        <v>330.75</v>
      </c>
      <c r="AB91" s="9">
        <v>340.2</v>
      </c>
      <c r="AC91" s="964">
        <v>349.65000000000003</v>
      </c>
      <c r="AD91" s="9">
        <v>359.1</v>
      </c>
      <c r="AE91" s="964">
        <v>368.55</v>
      </c>
      <c r="AF91" s="9">
        <v>378</v>
      </c>
      <c r="AG91" s="974">
        <v>387.45</v>
      </c>
      <c r="AH91" s="9">
        <v>396.90000000000003</v>
      </c>
      <c r="AI91" s="974">
        <v>406.35</v>
      </c>
      <c r="AJ91" s="9">
        <v>415.8</v>
      </c>
      <c r="AK91" s="969">
        <v>425.25</v>
      </c>
      <c r="AL91" s="924">
        <v>434.7</v>
      </c>
      <c r="AM91" s="969">
        <v>444.15000000000003</v>
      </c>
      <c r="AN91" s="12">
        <v>453.6</v>
      </c>
    </row>
    <row r="92" spans="1:40" x14ac:dyDescent="0.3">
      <c r="A92" s="14" t="s">
        <v>355</v>
      </c>
      <c r="B92" s="627">
        <v>99</v>
      </c>
      <c r="C92" s="923">
        <v>108.9</v>
      </c>
      <c r="D92" s="9">
        <v>118.8</v>
      </c>
      <c r="E92" s="964">
        <v>128.70000000000002</v>
      </c>
      <c r="F92" s="9">
        <v>138.6</v>
      </c>
      <c r="G92" s="964">
        <v>148.5</v>
      </c>
      <c r="H92" s="9">
        <v>158.4</v>
      </c>
      <c r="I92" s="964">
        <v>168.3</v>
      </c>
      <c r="J92" s="9">
        <v>178.20000000000002</v>
      </c>
      <c r="K92" s="964">
        <v>188.1</v>
      </c>
      <c r="L92" s="9">
        <v>198</v>
      </c>
      <c r="M92" s="964">
        <v>207.9</v>
      </c>
      <c r="N92" s="9">
        <v>217.8</v>
      </c>
      <c r="O92" s="964">
        <v>227.70000000000002</v>
      </c>
      <c r="P92" s="9">
        <v>237.6</v>
      </c>
      <c r="Q92" s="964">
        <v>247.5</v>
      </c>
      <c r="R92" s="9">
        <v>257.40000000000003</v>
      </c>
      <c r="S92" s="964">
        <v>267.3</v>
      </c>
      <c r="T92" s="9">
        <v>277.2</v>
      </c>
      <c r="U92" s="964">
        <v>287.10000000000002</v>
      </c>
      <c r="V92" s="9">
        <v>297</v>
      </c>
      <c r="W92" s="964">
        <v>306.90000000000003</v>
      </c>
      <c r="X92" s="9">
        <v>316.8</v>
      </c>
      <c r="Y92" s="964">
        <v>326.7</v>
      </c>
      <c r="Z92" s="9">
        <v>336.6</v>
      </c>
      <c r="AA92" s="964">
        <v>346.5</v>
      </c>
      <c r="AB92" s="9">
        <v>356.40000000000003</v>
      </c>
      <c r="AC92" s="964">
        <v>366.3</v>
      </c>
      <c r="AD92" s="9">
        <v>376.2</v>
      </c>
      <c r="AE92" s="964">
        <v>386.1</v>
      </c>
      <c r="AF92" s="9">
        <v>396</v>
      </c>
      <c r="AG92" s="974">
        <v>405.90000000000003</v>
      </c>
      <c r="AH92" s="9">
        <v>415.8</v>
      </c>
      <c r="AI92" s="974">
        <v>425.7</v>
      </c>
      <c r="AJ92" s="9">
        <v>435.6</v>
      </c>
      <c r="AK92" s="969">
        <v>445.5</v>
      </c>
      <c r="AL92" s="924">
        <v>455.40000000000003</v>
      </c>
      <c r="AM92" s="969">
        <v>465.3</v>
      </c>
      <c r="AN92" s="12">
        <v>475.2</v>
      </c>
    </row>
    <row r="93" spans="1:40" x14ac:dyDescent="0.3">
      <c r="A93" s="14" t="s">
        <v>356</v>
      </c>
      <c r="B93" s="627">
        <v>103.5</v>
      </c>
      <c r="C93" s="923">
        <v>113.85000000000001</v>
      </c>
      <c r="D93" s="9">
        <v>124.2</v>
      </c>
      <c r="E93" s="964">
        <v>134.55000000000001</v>
      </c>
      <c r="F93" s="9">
        <v>144.9</v>
      </c>
      <c r="G93" s="964">
        <v>155.25</v>
      </c>
      <c r="H93" s="9">
        <v>165.6</v>
      </c>
      <c r="I93" s="964">
        <v>175.95000000000002</v>
      </c>
      <c r="J93" s="9">
        <v>186.3</v>
      </c>
      <c r="K93" s="964">
        <v>196.65</v>
      </c>
      <c r="L93" s="9">
        <v>207</v>
      </c>
      <c r="M93" s="964">
        <v>217.35</v>
      </c>
      <c r="N93" s="9">
        <v>227.70000000000002</v>
      </c>
      <c r="O93" s="964">
        <v>238.05</v>
      </c>
      <c r="P93" s="9">
        <v>248.4</v>
      </c>
      <c r="Q93" s="964">
        <v>258.75</v>
      </c>
      <c r="R93" s="9">
        <v>269.10000000000002</v>
      </c>
      <c r="S93" s="964">
        <v>279.45</v>
      </c>
      <c r="T93" s="9">
        <v>289.8</v>
      </c>
      <c r="U93" s="964">
        <v>300.15000000000003</v>
      </c>
      <c r="V93" s="9">
        <v>310.5</v>
      </c>
      <c r="W93" s="964">
        <v>320.85000000000002</v>
      </c>
      <c r="X93" s="9">
        <v>331.2</v>
      </c>
      <c r="Y93" s="964">
        <v>341.55</v>
      </c>
      <c r="Z93" s="9">
        <v>351.90000000000003</v>
      </c>
      <c r="AA93" s="964">
        <v>362.25</v>
      </c>
      <c r="AB93" s="9">
        <v>372.6</v>
      </c>
      <c r="AC93" s="964">
        <v>382.95</v>
      </c>
      <c r="AD93" s="9">
        <v>393.3</v>
      </c>
      <c r="AE93" s="964">
        <v>403.65000000000003</v>
      </c>
      <c r="AF93" s="9">
        <v>414</v>
      </c>
      <c r="AG93" s="974">
        <v>424.35</v>
      </c>
      <c r="AH93" s="9">
        <v>434.7</v>
      </c>
      <c r="AI93" s="974">
        <v>445.05</v>
      </c>
      <c r="AJ93" s="9">
        <v>455.40000000000003</v>
      </c>
      <c r="AK93" s="969">
        <v>465.75</v>
      </c>
      <c r="AL93" s="924">
        <v>476.1</v>
      </c>
      <c r="AM93" s="969">
        <v>486.45</v>
      </c>
      <c r="AN93" s="12">
        <v>496.8</v>
      </c>
    </row>
    <row r="94" spans="1:40" x14ac:dyDescent="0.3">
      <c r="A94" s="14" t="s">
        <v>357</v>
      </c>
      <c r="B94" s="627">
        <v>108</v>
      </c>
      <c r="C94" s="923">
        <v>118.8</v>
      </c>
      <c r="D94" s="9">
        <v>129.6</v>
      </c>
      <c r="E94" s="964">
        <v>140.4</v>
      </c>
      <c r="F94" s="9">
        <v>151.20000000000002</v>
      </c>
      <c r="G94" s="964">
        <v>162</v>
      </c>
      <c r="H94" s="9">
        <v>172.8</v>
      </c>
      <c r="I94" s="964">
        <v>183.6</v>
      </c>
      <c r="J94" s="9">
        <v>194.4</v>
      </c>
      <c r="K94" s="964">
        <v>205.20000000000002</v>
      </c>
      <c r="L94" s="9">
        <v>216</v>
      </c>
      <c r="M94" s="964">
        <v>226.8</v>
      </c>
      <c r="N94" s="9">
        <v>237.6</v>
      </c>
      <c r="O94" s="964">
        <v>248.4</v>
      </c>
      <c r="P94" s="9">
        <v>259.2</v>
      </c>
      <c r="Q94" s="964">
        <v>270</v>
      </c>
      <c r="R94" s="9">
        <v>280.8</v>
      </c>
      <c r="S94" s="964">
        <v>291.60000000000002</v>
      </c>
      <c r="T94" s="9">
        <v>302.40000000000003</v>
      </c>
      <c r="U94" s="964">
        <v>313.2</v>
      </c>
      <c r="V94" s="9">
        <v>324</v>
      </c>
      <c r="W94" s="964">
        <v>334.8</v>
      </c>
      <c r="X94" s="9">
        <v>345.6</v>
      </c>
      <c r="Y94" s="964">
        <v>356.40000000000003</v>
      </c>
      <c r="Z94" s="9">
        <v>367.2</v>
      </c>
      <c r="AA94" s="964">
        <v>378</v>
      </c>
      <c r="AB94" s="9">
        <v>388.8</v>
      </c>
      <c r="AC94" s="964">
        <v>399.6</v>
      </c>
      <c r="AD94" s="9">
        <v>410.40000000000003</v>
      </c>
      <c r="AE94" s="964">
        <v>421.2</v>
      </c>
      <c r="AF94" s="9">
        <v>432</v>
      </c>
      <c r="AG94" s="974">
        <v>442.8</v>
      </c>
      <c r="AH94" s="9">
        <v>453.6</v>
      </c>
      <c r="AI94" s="974">
        <v>464.40000000000003</v>
      </c>
      <c r="AJ94" s="9">
        <v>475.2</v>
      </c>
      <c r="AK94" s="969">
        <v>486</v>
      </c>
      <c r="AL94" s="924">
        <v>496.8</v>
      </c>
      <c r="AM94" s="969">
        <v>507.6</v>
      </c>
      <c r="AN94" s="12">
        <v>518.4</v>
      </c>
    </row>
    <row r="95" spans="1:40" x14ac:dyDescent="0.3">
      <c r="A95" s="725" t="s">
        <v>358</v>
      </c>
      <c r="B95" s="921">
        <v>112.5</v>
      </c>
      <c r="C95" s="923">
        <v>123.75</v>
      </c>
      <c r="D95" s="964">
        <v>135</v>
      </c>
      <c r="E95" s="964">
        <v>146.25</v>
      </c>
      <c r="F95" s="964">
        <v>157.5</v>
      </c>
      <c r="G95" s="964">
        <v>168.75</v>
      </c>
      <c r="H95" s="964">
        <v>180</v>
      </c>
      <c r="I95" s="964">
        <v>191.25</v>
      </c>
      <c r="J95" s="964">
        <v>202.5</v>
      </c>
      <c r="K95" s="964">
        <v>213.75</v>
      </c>
      <c r="L95" s="964">
        <v>225</v>
      </c>
      <c r="M95" s="964">
        <v>236.25</v>
      </c>
      <c r="N95" s="964">
        <v>247.5</v>
      </c>
      <c r="O95" s="964">
        <v>258.75</v>
      </c>
      <c r="P95" s="964">
        <v>270</v>
      </c>
      <c r="Q95" s="974">
        <v>281.25</v>
      </c>
      <c r="R95" s="964">
        <v>292.5</v>
      </c>
      <c r="S95" s="974">
        <v>303.75</v>
      </c>
      <c r="T95" s="964">
        <v>315</v>
      </c>
      <c r="U95" s="974">
        <v>326.25</v>
      </c>
      <c r="V95" s="964">
        <v>337.5</v>
      </c>
      <c r="W95" s="974">
        <v>348.75</v>
      </c>
      <c r="X95" s="964">
        <v>360</v>
      </c>
      <c r="Y95" s="974">
        <v>371.25</v>
      </c>
      <c r="Z95" s="964">
        <v>382.5</v>
      </c>
      <c r="AA95" s="974">
        <v>393.75</v>
      </c>
      <c r="AB95" s="964">
        <v>405</v>
      </c>
      <c r="AC95" s="974">
        <v>416.25</v>
      </c>
      <c r="AD95" s="964">
        <v>427.5</v>
      </c>
      <c r="AE95" s="974">
        <v>438.75</v>
      </c>
      <c r="AF95" s="964">
        <v>450</v>
      </c>
      <c r="AG95" s="974">
        <v>461.25</v>
      </c>
      <c r="AH95" s="964">
        <v>472.5</v>
      </c>
      <c r="AI95" s="974">
        <v>483.75</v>
      </c>
      <c r="AJ95" s="964">
        <v>495</v>
      </c>
      <c r="AK95" s="969">
        <v>506.25</v>
      </c>
      <c r="AL95" s="924">
        <v>517.5</v>
      </c>
      <c r="AM95" s="969">
        <v>528.75</v>
      </c>
      <c r="AN95" s="922">
        <v>540</v>
      </c>
    </row>
    <row r="96" spans="1:40" x14ac:dyDescent="0.3">
      <c r="A96" s="14" t="s">
        <v>359</v>
      </c>
      <c r="B96" s="627">
        <v>117</v>
      </c>
      <c r="C96" s="923">
        <v>128.70000000000002</v>
      </c>
      <c r="D96" s="9">
        <v>140.4</v>
      </c>
      <c r="E96" s="964">
        <v>152.1</v>
      </c>
      <c r="F96" s="9">
        <v>163.80000000000001</v>
      </c>
      <c r="G96" s="964">
        <v>175.5</v>
      </c>
      <c r="H96" s="9">
        <v>187.20000000000002</v>
      </c>
      <c r="I96" s="964">
        <v>198.9</v>
      </c>
      <c r="J96" s="9">
        <v>210.6</v>
      </c>
      <c r="K96" s="964">
        <v>222.3</v>
      </c>
      <c r="L96" s="9">
        <v>234</v>
      </c>
      <c r="M96" s="964">
        <v>245.70000000000002</v>
      </c>
      <c r="N96" s="9">
        <v>257.40000000000003</v>
      </c>
      <c r="O96" s="964">
        <v>269.10000000000002</v>
      </c>
      <c r="P96" s="9">
        <v>280.8</v>
      </c>
      <c r="Q96" s="974">
        <v>292.5</v>
      </c>
      <c r="R96" s="9">
        <v>304.2</v>
      </c>
      <c r="S96" s="964">
        <v>315.90000000000003</v>
      </c>
      <c r="T96" s="9">
        <v>327.60000000000002</v>
      </c>
      <c r="U96" s="974">
        <v>339.3</v>
      </c>
      <c r="V96" s="9">
        <v>351</v>
      </c>
      <c r="W96" s="974">
        <v>362.7</v>
      </c>
      <c r="X96" s="9">
        <v>374.40000000000003</v>
      </c>
      <c r="Y96" s="974">
        <v>386.1</v>
      </c>
      <c r="Z96" s="9">
        <v>397.8</v>
      </c>
      <c r="AA96" s="974">
        <v>409.5</v>
      </c>
      <c r="AB96" s="9">
        <v>421.2</v>
      </c>
      <c r="AC96" s="974">
        <v>432.90000000000003</v>
      </c>
      <c r="AD96" s="9">
        <v>444.6</v>
      </c>
      <c r="AE96" s="974">
        <v>456.3</v>
      </c>
      <c r="AF96" s="9">
        <v>468</v>
      </c>
      <c r="AG96" s="974">
        <v>479.7</v>
      </c>
      <c r="AH96" s="9">
        <v>491.40000000000003</v>
      </c>
      <c r="AI96" s="974">
        <v>503.1</v>
      </c>
      <c r="AJ96" s="9">
        <v>514.80000000000007</v>
      </c>
      <c r="AK96" s="969">
        <v>526.5</v>
      </c>
      <c r="AL96" s="924">
        <v>538.20000000000005</v>
      </c>
      <c r="AM96" s="969">
        <v>549.9</v>
      </c>
      <c r="AN96" s="12">
        <v>561.6</v>
      </c>
    </row>
    <row r="97" spans="1:40" x14ac:dyDescent="0.3">
      <c r="A97" s="725" t="s">
        <v>360</v>
      </c>
      <c r="B97" s="921">
        <v>121.5</v>
      </c>
      <c r="C97" s="923">
        <v>133.65</v>
      </c>
      <c r="D97" s="964">
        <v>145.80000000000001</v>
      </c>
      <c r="E97" s="964">
        <v>157.95000000000002</v>
      </c>
      <c r="F97" s="964">
        <v>170.1</v>
      </c>
      <c r="G97" s="964">
        <v>182.25</v>
      </c>
      <c r="H97" s="964">
        <v>194.4</v>
      </c>
      <c r="I97" s="964">
        <v>206.55</v>
      </c>
      <c r="J97" s="964">
        <v>218.70000000000002</v>
      </c>
      <c r="K97" s="964">
        <v>230.85</v>
      </c>
      <c r="L97" s="964">
        <v>243</v>
      </c>
      <c r="M97" s="964">
        <v>255.15</v>
      </c>
      <c r="N97" s="964">
        <v>267.3</v>
      </c>
      <c r="O97" s="964">
        <v>279.45</v>
      </c>
      <c r="P97" s="964">
        <v>291.60000000000002</v>
      </c>
      <c r="Q97" s="974">
        <v>303.75</v>
      </c>
      <c r="R97" s="964">
        <v>315.90000000000003</v>
      </c>
      <c r="S97" s="974">
        <v>328.05</v>
      </c>
      <c r="T97" s="964">
        <v>340.2</v>
      </c>
      <c r="U97" s="974">
        <v>352.35</v>
      </c>
      <c r="V97" s="964">
        <v>364.5</v>
      </c>
      <c r="W97" s="974">
        <v>376.65000000000003</v>
      </c>
      <c r="X97" s="964">
        <v>388.8</v>
      </c>
      <c r="Y97" s="974">
        <v>400.95</v>
      </c>
      <c r="Z97" s="964">
        <v>413.1</v>
      </c>
      <c r="AA97" s="974">
        <v>425.25</v>
      </c>
      <c r="AB97" s="964">
        <v>437.40000000000003</v>
      </c>
      <c r="AC97" s="974">
        <v>449.55</v>
      </c>
      <c r="AD97" s="964">
        <v>461.7</v>
      </c>
      <c r="AE97" s="974">
        <v>473.85</v>
      </c>
      <c r="AF97" s="964">
        <v>486</v>
      </c>
      <c r="AG97" s="974">
        <v>498.15000000000003</v>
      </c>
      <c r="AH97" s="964">
        <v>510.3</v>
      </c>
      <c r="AI97" s="974">
        <v>522.45000000000005</v>
      </c>
      <c r="AJ97" s="964">
        <v>534.6</v>
      </c>
      <c r="AK97" s="969">
        <v>546.75</v>
      </c>
      <c r="AL97" s="924">
        <v>558.9</v>
      </c>
      <c r="AM97" s="969">
        <v>571.05000000000007</v>
      </c>
      <c r="AN97" s="922">
        <v>583.20000000000005</v>
      </c>
    </row>
    <row r="98" spans="1:40" x14ac:dyDescent="0.3">
      <c r="A98" s="725" t="s">
        <v>361</v>
      </c>
      <c r="B98" s="921">
        <v>126</v>
      </c>
      <c r="C98" s="923">
        <v>138.6</v>
      </c>
      <c r="D98" s="964">
        <v>151.20000000000002</v>
      </c>
      <c r="E98" s="964">
        <v>163.80000000000001</v>
      </c>
      <c r="F98" s="964">
        <v>176.4</v>
      </c>
      <c r="G98" s="964">
        <v>189</v>
      </c>
      <c r="H98" s="964">
        <v>201.6</v>
      </c>
      <c r="I98" s="964">
        <v>214.20000000000002</v>
      </c>
      <c r="J98" s="964">
        <v>226.8</v>
      </c>
      <c r="K98" s="964">
        <v>239.4</v>
      </c>
      <c r="L98" s="964">
        <v>252</v>
      </c>
      <c r="M98" s="964">
        <v>264.60000000000002</v>
      </c>
      <c r="N98" s="964">
        <v>277.2</v>
      </c>
      <c r="O98" s="964">
        <v>289.8</v>
      </c>
      <c r="P98" s="964">
        <v>302.40000000000003</v>
      </c>
      <c r="Q98" s="974">
        <v>315</v>
      </c>
      <c r="R98" s="964">
        <v>327.60000000000002</v>
      </c>
      <c r="S98" s="974">
        <v>340.2</v>
      </c>
      <c r="T98" s="964">
        <v>352.8</v>
      </c>
      <c r="U98" s="974">
        <v>365.40000000000003</v>
      </c>
      <c r="V98" s="964">
        <v>378</v>
      </c>
      <c r="W98" s="974">
        <v>390.6</v>
      </c>
      <c r="X98" s="964">
        <v>403.2</v>
      </c>
      <c r="Y98" s="974">
        <v>415.8</v>
      </c>
      <c r="Z98" s="964">
        <v>428.40000000000003</v>
      </c>
      <c r="AA98" s="974">
        <v>441</v>
      </c>
      <c r="AB98" s="964">
        <v>453.6</v>
      </c>
      <c r="AC98" s="974">
        <v>466.2</v>
      </c>
      <c r="AD98" s="964">
        <v>478.8</v>
      </c>
      <c r="AE98" s="974">
        <v>491.40000000000003</v>
      </c>
      <c r="AF98" s="964">
        <v>504</v>
      </c>
      <c r="AG98" s="974">
        <v>516.6</v>
      </c>
      <c r="AH98" s="964">
        <v>529.20000000000005</v>
      </c>
      <c r="AI98" s="974">
        <v>541.80000000000007</v>
      </c>
      <c r="AJ98" s="964">
        <v>554.4</v>
      </c>
      <c r="AK98" s="969">
        <v>567</v>
      </c>
      <c r="AL98" s="924">
        <v>579.6</v>
      </c>
      <c r="AM98" s="969">
        <v>592.20000000000005</v>
      </c>
      <c r="AN98" s="922">
        <v>604.80000000000007</v>
      </c>
    </row>
    <row r="99" spans="1:40" x14ac:dyDescent="0.3">
      <c r="A99" s="725" t="s">
        <v>362</v>
      </c>
      <c r="B99" s="921">
        <v>130.5</v>
      </c>
      <c r="C99" s="923">
        <v>143.55000000000001</v>
      </c>
      <c r="D99" s="964">
        <v>156.6</v>
      </c>
      <c r="E99" s="964">
        <v>169.65</v>
      </c>
      <c r="F99" s="964">
        <v>182.70000000000002</v>
      </c>
      <c r="G99" s="964">
        <v>195.75</v>
      </c>
      <c r="H99" s="964">
        <v>208.8</v>
      </c>
      <c r="I99" s="964">
        <v>221.85</v>
      </c>
      <c r="J99" s="964">
        <v>234.9</v>
      </c>
      <c r="K99" s="964">
        <v>247.95000000000002</v>
      </c>
      <c r="L99" s="964">
        <v>261</v>
      </c>
      <c r="M99" s="964">
        <v>274.05</v>
      </c>
      <c r="N99" s="964">
        <v>287.10000000000002</v>
      </c>
      <c r="O99" s="964">
        <v>300.15000000000003</v>
      </c>
      <c r="P99" s="964">
        <v>313.2</v>
      </c>
      <c r="Q99" s="974">
        <v>326.25</v>
      </c>
      <c r="R99" s="964">
        <v>339.3</v>
      </c>
      <c r="S99" s="974">
        <v>352.35</v>
      </c>
      <c r="T99" s="964">
        <v>365.40000000000003</v>
      </c>
      <c r="U99" s="974">
        <v>378.45</v>
      </c>
      <c r="V99" s="964">
        <v>391.5</v>
      </c>
      <c r="W99" s="974">
        <v>404.55</v>
      </c>
      <c r="X99" s="964">
        <v>417.6</v>
      </c>
      <c r="Y99" s="974">
        <v>430.65000000000003</v>
      </c>
      <c r="Z99" s="964">
        <v>443.7</v>
      </c>
      <c r="AA99" s="974">
        <v>456.75</v>
      </c>
      <c r="AB99" s="964">
        <v>469.8</v>
      </c>
      <c r="AC99" s="974">
        <v>482.85</v>
      </c>
      <c r="AD99" s="964">
        <v>495.90000000000003</v>
      </c>
      <c r="AE99" s="974">
        <v>508.95</v>
      </c>
      <c r="AF99" s="964">
        <v>522</v>
      </c>
      <c r="AG99" s="974">
        <v>535.05000000000007</v>
      </c>
      <c r="AH99" s="964">
        <v>548.1</v>
      </c>
      <c r="AI99" s="974">
        <v>561.15</v>
      </c>
      <c r="AJ99" s="964">
        <v>574.20000000000005</v>
      </c>
      <c r="AK99" s="969">
        <v>587.25</v>
      </c>
      <c r="AL99" s="924">
        <v>600.30000000000007</v>
      </c>
      <c r="AM99" s="969">
        <v>613.35</v>
      </c>
      <c r="AN99" s="922">
        <v>626.4</v>
      </c>
    </row>
    <row r="100" spans="1:40" x14ac:dyDescent="0.3">
      <c r="A100" s="14" t="s">
        <v>363</v>
      </c>
      <c r="B100" s="627">
        <v>135</v>
      </c>
      <c r="C100" s="923">
        <v>148.5</v>
      </c>
      <c r="D100" s="9">
        <v>162</v>
      </c>
      <c r="E100" s="964">
        <v>175.5</v>
      </c>
      <c r="F100" s="9">
        <v>189</v>
      </c>
      <c r="G100" s="964">
        <v>202.5</v>
      </c>
      <c r="H100" s="9">
        <v>216</v>
      </c>
      <c r="I100" s="964">
        <v>229.5</v>
      </c>
      <c r="J100" s="9">
        <v>243</v>
      </c>
      <c r="K100" s="964">
        <v>256.5</v>
      </c>
      <c r="L100" s="9">
        <v>270</v>
      </c>
      <c r="M100" s="964">
        <v>283.5</v>
      </c>
      <c r="N100" s="9">
        <v>297</v>
      </c>
      <c r="O100" s="964">
        <v>310.5</v>
      </c>
      <c r="P100" s="9">
        <v>324</v>
      </c>
      <c r="Q100" s="974">
        <v>337.5</v>
      </c>
      <c r="R100" s="9">
        <v>351</v>
      </c>
      <c r="S100" s="974">
        <v>364.5</v>
      </c>
      <c r="T100" s="9">
        <v>378</v>
      </c>
      <c r="U100" s="974">
        <v>391.5</v>
      </c>
      <c r="V100" s="9">
        <v>405</v>
      </c>
      <c r="W100" s="974">
        <v>418.5</v>
      </c>
      <c r="X100" s="9">
        <v>432</v>
      </c>
      <c r="Y100" s="974">
        <v>445.5</v>
      </c>
      <c r="Z100" s="9">
        <v>459</v>
      </c>
      <c r="AA100" s="974">
        <v>472.5</v>
      </c>
      <c r="AB100" s="9">
        <v>486</v>
      </c>
      <c r="AC100" s="974">
        <v>499.5</v>
      </c>
      <c r="AD100" s="9">
        <v>513</v>
      </c>
      <c r="AE100" s="974">
        <v>526.5</v>
      </c>
      <c r="AF100" s="9">
        <v>540</v>
      </c>
      <c r="AG100" s="974">
        <v>553.5</v>
      </c>
      <c r="AH100" s="9">
        <v>567</v>
      </c>
      <c r="AI100" s="974">
        <v>580.5</v>
      </c>
      <c r="AJ100" s="9">
        <v>594</v>
      </c>
      <c r="AK100" s="969">
        <v>607.5</v>
      </c>
      <c r="AL100" s="924">
        <v>621</v>
      </c>
      <c r="AM100" s="969">
        <v>634.5</v>
      </c>
      <c r="AN100" s="12">
        <v>648</v>
      </c>
    </row>
    <row r="101" spans="1:40" x14ac:dyDescent="0.3">
      <c r="A101" s="725" t="s">
        <v>364</v>
      </c>
      <c r="B101" s="921">
        <v>139.5</v>
      </c>
      <c r="C101" s="923">
        <v>153.45000000000002</v>
      </c>
      <c r="D101" s="964">
        <v>167.4</v>
      </c>
      <c r="E101" s="964">
        <v>181.35</v>
      </c>
      <c r="F101" s="964">
        <v>195.3</v>
      </c>
      <c r="G101" s="964">
        <v>209.25</v>
      </c>
      <c r="H101" s="964">
        <v>223.20000000000002</v>
      </c>
      <c r="I101" s="964">
        <v>237.15</v>
      </c>
      <c r="J101" s="964">
        <v>251.1</v>
      </c>
      <c r="K101" s="964">
        <v>265.05</v>
      </c>
      <c r="L101" s="964">
        <v>279</v>
      </c>
      <c r="M101" s="964">
        <v>292.95</v>
      </c>
      <c r="N101" s="964">
        <v>306.90000000000003</v>
      </c>
      <c r="O101" s="964">
        <v>320.85000000000002</v>
      </c>
      <c r="P101" s="964">
        <v>334.8</v>
      </c>
      <c r="Q101" s="974">
        <v>348.75</v>
      </c>
      <c r="R101" s="964">
        <v>362.7</v>
      </c>
      <c r="S101" s="974">
        <v>376.65000000000003</v>
      </c>
      <c r="T101" s="964">
        <v>390.6</v>
      </c>
      <c r="U101" s="974">
        <v>404.55</v>
      </c>
      <c r="V101" s="964">
        <v>418.5</v>
      </c>
      <c r="W101" s="974">
        <v>432.45</v>
      </c>
      <c r="X101" s="964">
        <v>446.40000000000003</v>
      </c>
      <c r="Y101" s="974">
        <v>460.35</v>
      </c>
      <c r="Z101" s="964">
        <v>474.3</v>
      </c>
      <c r="AA101" s="974">
        <v>488.25</v>
      </c>
      <c r="AB101" s="964">
        <v>502.2</v>
      </c>
      <c r="AC101" s="974">
        <v>516.15</v>
      </c>
      <c r="AD101" s="964">
        <v>530.1</v>
      </c>
      <c r="AE101" s="974">
        <v>544.05000000000007</v>
      </c>
      <c r="AF101" s="964">
        <v>558</v>
      </c>
      <c r="AG101" s="974">
        <v>571.95000000000005</v>
      </c>
      <c r="AH101" s="964">
        <v>585.9</v>
      </c>
      <c r="AI101" s="974">
        <v>599.85</v>
      </c>
      <c r="AJ101" s="964">
        <v>613.80000000000007</v>
      </c>
      <c r="AK101" s="969">
        <v>627.75</v>
      </c>
      <c r="AL101" s="924">
        <v>641.70000000000005</v>
      </c>
      <c r="AM101" s="969">
        <v>655.65</v>
      </c>
      <c r="AN101" s="922">
        <v>669.6</v>
      </c>
    </row>
    <row r="102" spans="1:40" x14ac:dyDescent="0.3">
      <c r="A102" s="725" t="s">
        <v>365</v>
      </c>
      <c r="B102" s="921">
        <v>144</v>
      </c>
      <c r="C102" s="923">
        <v>158.4</v>
      </c>
      <c r="D102" s="964">
        <v>172.8</v>
      </c>
      <c r="E102" s="964">
        <v>187.20000000000002</v>
      </c>
      <c r="F102" s="964">
        <v>201.6</v>
      </c>
      <c r="G102" s="964">
        <v>216</v>
      </c>
      <c r="H102" s="964">
        <v>230.4</v>
      </c>
      <c r="I102" s="964">
        <v>244.8</v>
      </c>
      <c r="J102" s="964">
        <v>259.2</v>
      </c>
      <c r="K102" s="964">
        <v>273.60000000000002</v>
      </c>
      <c r="L102" s="964">
        <v>288</v>
      </c>
      <c r="M102" s="964">
        <v>302.40000000000003</v>
      </c>
      <c r="N102" s="964">
        <v>316.8</v>
      </c>
      <c r="O102" s="964">
        <v>331.2</v>
      </c>
      <c r="P102" s="964">
        <v>345.6</v>
      </c>
      <c r="Q102" s="974">
        <v>360</v>
      </c>
      <c r="R102" s="964">
        <v>374.40000000000003</v>
      </c>
      <c r="S102" s="974">
        <v>388.8</v>
      </c>
      <c r="T102" s="964">
        <v>403.2</v>
      </c>
      <c r="U102" s="974">
        <v>417.6</v>
      </c>
      <c r="V102" s="964">
        <v>432</v>
      </c>
      <c r="W102" s="974">
        <v>446.40000000000003</v>
      </c>
      <c r="X102" s="964">
        <v>460.8</v>
      </c>
      <c r="Y102" s="974">
        <v>475.2</v>
      </c>
      <c r="Z102" s="964">
        <v>489.6</v>
      </c>
      <c r="AA102" s="974">
        <v>504</v>
      </c>
      <c r="AB102" s="964">
        <v>518.4</v>
      </c>
      <c r="AC102" s="974">
        <v>532.80000000000007</v>
      </c>
      <c r="AD102" s="964">
        <v>547.20000000000005</v>
      </c>
      <c r="AE102" s="974">
        <v>561.6</v>
      </c>
      <c r="AF102" s="964">
        <v>576</v>
      </c>
      <c r="AG102" s="974">
        <v>590.4</v>
      </c>
      <c r="AH102" s="964">
        <v>604.80000000000007</v>
      </c>
      <c r="AI102" s="974">
        <v>619.20000000000005</v>
      </c>
      <c r="AJ102" s="964">
        <v>633.6</v>
      </c>
      <c r="AK102" s="969">
        <v>648</v>
      </c>
      <c r="AL102" s="924">
        <v>662.4</v>
      </c>
      <c r="AM102" s="969">
        <v>676.80000000000007</v>
      </c>
      <c r="AN102" s="922">
        <v>691.2</v>
      </c>
    </row>
    <row r="103" spans="1:40" x14ac:dyDescent="0.3">
      <c r="A103" s="725" t="s">
        <v>366</v>
      </c>
      <c r="B103" s="921">
        <v>148.5</v>
      </c>
      <c r="C103" s="923">
        <v>163.35</v>
      </c>
      <c r="D103" s="964">
        <v>178.20000000000002</v>
      </c>
      <c r="E103" s="964">
        <v>193.05</v>
      </c>
      <c r="F103" s="964">
        <v>207.9</v>
      </c>
      <c r="G103" s="964">
        <v>222.75</v>
      </c>
      <c r="H103" s="964">
        <v>237.6</v>
      </c>
      <c r="I103" s="964">
        <v>252.45000000000002</v>
      </c>
      <c r="J103" s="964">
        <v>267.3</v>
      </c>
      <c r="K103" s="964">
        <v>282.15000000000003</v>
      </c>
      <c r="L103" s="964">
        <v>297</v>
      </c>
      <c r="M103" s="964">
        <v>311.85000000000002</v>
      </c>
      <c r="N103" s="964">
        <v>326.7</v>
      </c>
      <c r="O103" s="964">
        <v>341.55</v>
      </c>
      <c r="P103" s="964">
        <v>356.40000000000003</v>
      </c>
      <c r="Q103" s="974">
        <v>371.25</v>
      </c>
      <c r="R103" s="964">
        <v>386.1</v>
      </c>
      <c r="S103" s="974">
        <v>400.95</v>
      </c>
      <c r="T103" s="964">
        <v>415.8</v>
      </c>
      <c r="U103" s="974">
        <v>430.65000000000003</v>
      </c>
      <c r="V103" s="964">
        <v>445.5</v>
      </c>
      <c r="W103" s="974">
        <v>460.35</v>
      </c>
      <c r="X103" s="964">
        <v>475.2</v>
      </c>
      <c r="Y103" s="974">
        <v>490.05</v>
      </c>
      <c r="Z103" s="964">
        <v>504.90000000000003</v>
      </c>
      <c r="AA103" s="974">
        <v>519.75</v>
      </c>
      <c r="AB103" s="964">
        <v>534.6</v>
      </c>
      <c r="AC103" s="974">
        <v>549.45000000000005</v>
      </c>
      <c r="AD103" s="964">
        <v>564.30000000000007</v>
      </c>
      <c r="AE103" s="974">
        <v>579.15</v>
      </c>
      <c r="AF103" s="964">
        <v>594</v>
      </c>
      <c r="AG103" s="974">
        <v>608.85</v>
      </c>
      <c r="AH103" s="964">
        <v>623.70000000000005</v>
      </c>
      <c r="AI103" s="974">
        <v>638.55000000000007</v>
      </c>
      <c r="AJ103" s="964">
        <v>653.4</v>
      </c>
      <c r="AK103" s="969">
        <v>668.25</v>
      </c>
      <c r="AL103" s="924">
        <v>683.1</v>
      </c>
      <c r="AM103" s="969">
        <v>697.95</v>
      </c>
      <c r="AN103" s="922">
        <v>712.80000000000007</v>
      </c>
    </row>
    <row r="104" spans="1:40" x14ac:dyDescent="0.3">
      <c r="A104" s="725" t="s">
        <v>367</v>
      </c>
      <c r="B104" s="921">
        <v>153</v>
      </c>
      <c r="C104" s="923">
        <v>168.3</v>
      </c>
      <c r="D104" s="964">
        <v>183.6</v>
      </c>
      <c r="E104" s="964">
        <v>198.9</v>
      </c>
      <c r="F104" s="964">
        <v>214.20000000000002</v>
      </c>
      <c r="G104" s="964">
        <v>229.5</v>
      </c>
      <c r="H104" s="964">
        <v>244.8</v>
      </c>
      <c r="I104" s="964">
        <v>260.10000000000002</v>
      </c>
      <c r="J104" s="964">
        <v>275.40000000000003</v>
      </c>
      <c r="K104" s="964">
        <v>290.7</v>
      </c>
      <c r="L104" s="964">
        <v>306</v>
      </c>
      <c r="M104" s="964">
        <v>321.3</v>
      </c>
      <c r="N104" s="964">
        <v>336.6</v>
      </c>
      <c r="O104" s="964">
        <v>351.90000000000003</v>
      </c>
      <c r="P104" s="964">
        <v>367.2</v>
      </c>
      <c r="Q104" s="974">
        <v>382.5</v>
      </c>
      <c r="R104" s="964">
        <v>397.8</v>
      </c>
      <c r="S104" s="974">
        <v>413.1</v>
      </c>
      <c r="T104" s="964">
        <v>428.40000000000003</v>
      </c>
      <c r="U104" s="974">
        <v>443.7</v>
      </c>
      <c r="V104" s="964">
        <v>459</v>
      </c>
      <c r="W104" s="974">
        <v>474.3</v>
      </c>
      <c r="X104" s="964">
        <v>489.6</v>
      </c>
      <c r="Y104" s="974">
        <v>504.90000000000003</v>
      </c>
      <c r="Z104" s="964">
        <v>520.20000000000005</v>
      </c>
      <c r="AA104" s="974">
        <v>535.5</v>
      </c>
      <c r="AB104" s="964">
        <v>550.80000000000007</v>
      </c>
      <c r="AC104" s="974">
        <v>566.1</v>
      </c>
      <c r="AD104" s="964">
        <v>581.4</v>
      </c>
      <c r="AE104" s="974">
        <v>596.70000000000005</v>
      </c>
      <c r="AF104" s="964">
        <v>612</v>
      </c>
      <c r="AG104" s="974">
        <v>627.30000000000007</v>
      </c>
      <c r="AH104" s="964">
        <v>642.6</v>
      </c>
      <c r="AI104" s="974">
        <v>657.9</v>
      </c>
      <c r="AJ104" s="964">
        <v>673.2</v>
      </c>
      <c r="AK104" s="969">
        <v>688.5</v>
      </c>
      <c r="AL104" s="924">
        <v>703.80000000000007</v>
      </c>
      <c r="AM104" s="969">
        <v>719.1</v>
      </c>
      <c r="AN104" s="922">
        <v>734.4</v>
      </c>
    </row>
    <row r="105" spans="1:40" x14ac:dyDescent="0.3">
      <c r="A105" s="725" t="s">
        <v>368</v>
      </c>
      <c r="B105" s="921">
        <v>157.5</v>
      </c>
      <c r="C105" s="923">
        <v>173.25</v>
      </c>
      <c r="D105" s="964">
        <v>189</v>
      </c>
      <c r="E105" s="964">
        <v>204.75</v>
      </c>
      <c r="F105" s="964">
        <v>220.5</v>
      </c>
      <c r="G105" s="964">
        <v>236.25</v>
      </c>
      <c r="H105" s="964">
        <v>252</v>
      </c>
      <c r="I105" s="964">
        <v>267.75</v>
      </c>
      <c r="J105" s="964">
        <v>283.5</v>
      </c>
      <c r="K105" s="964">
        <v>299.25</v>
      </c>
      <c r="L105" s="964">
        <v>315</v>
      </c>
      <c r="M105" s="964">
        <v>330.75</v>
      </c>
      <c r="N105" s="964">
        <v>346.5</v>
      </c>
      <c r="O105" s="964">
        <v>362.25</v>
      </c>
      <c r="P105" s="964">
        <v>378</v>
      </c>
      <c r="Q105" s="974">
        <v>393.75</v>
      </c>
      <c r="R105" s="964">
        <v>409.5</v>
      </c>
      <c r="S105" s="974">
        <v>425.25</v>
      </c>
      <c r="T105" s="964">
        <v>441</v>
      </c>
      <c r="U105" s="974">
        <v>456.75</v>
      </c>
      <c r="V105" s="964">
        <v>472.5</v>
      </c>
      <c r="W105" s="974">
        <v>488.25</v>
      </c>
      <c r="X105" s="964">
        <v>504</v>
      </c>
      <c r="Y105" s="974">
        <v>519.75</v>
      </c>
      <c r="Z105" s="964">
        <v>535.5</v>
      </c>
      <c r="AA105" s="974">
        <v>551.25</v>
      </c>
      <c r="AB105" s="964">
        <v>567</v>
      </c>
      <c r="AC105" s="974">
        <v>582.75</v>
      </c>
      <c r="AD105" s="964">
        <v>598.5</v>
      </c>
      <c r="AE105" s="974">
        <v>614.25</v>
      </c>
      <c r="AF105" s="964">
        <v>630</v>
      </c>
      <c r="AG105" s="974">
        <v>645.75</v>
      </c>
      <c r="AH105" s="964">
        <v>661.5</v>
      </c>
      <c r="AI105" s="974">
        <v>677.25</v>
      </c>
      <c r="AJ105" s="964">
        <v>693</v>
      </c>
      <c r="AK105" s="969">
        <v>708.75</v>
      </c>
      <c r="AL105" s="924">
        <v>724.5</v>
      </c>
      <c r="AM105" s="969">
        <v>740.25</v>
      </c>
      <c r="AN105" s="922">
        <v>756</v>
      </c>
    </row>
    <row r="106" spans="1:40" x14ac:dyDescent="0.3">
      <c r="A106" s="14" t="s">
        <v>369</v>
      </c>
      <c r="B106" s="627">
        <v>162</v>
      </c>
      <c r="C106" s="923">
        <v>178.20000000000002</v>
      </c>
      <c r="D106" s="9">
        <v>194.4</v>
      </c>
      <c r="E106" s="964">
        <v>210.6</v>
      </c>
      <c r="F106" s="9">
        <v>226.8</v>
      </c>
      <c r="G106" s="964">
        <v>243</v>
      </c>
      <c r="H106" s="9">
        <v>259.2</v>
      </c>
      <c r="I106" s="964">
        <v>275.40000000000003</v>
      </c>
      <c r="J106" s="9">
        <v>291.60000000000002</v>
      </c>
      <c r="K106" s="964">
        <v>307.8</v>
      </c>
      <c r="L106" s="9">
        <v>324</v>
      </c>
      <c r="M106" s="964">
        <v>340.2</v>
      </c>
      <c r="N106" s="9">
        <v>356.40000000000003</v>
      </c>
      <c r="O106" s="964">
        <v>372.6</v>
      </c>
      <c r="P106" s="9">
        <v>388.8</v>
      </c>
      <c r="Q106" s="974">
        <v>405</v>
      </c>
      <c r="R106" s="9">
        <v>421.2</v>
      </c>
      <c r="S106" s="974">
        <v>437.40000000000003</v>
      </c>
      <c r="T106" s="9">
        <v>453.6</v>
      </c>
      <c r="U106" s="974">
        <v>469.8</v>
      </c>
      <c r="V106" s="9">
        <v>486</v>
      </c>
      <c r="W106" s="974">
        <v>502.2</v>
      </c>
      <c r="X106" s="9">
        <v>518.4</v>
      </c>
      <c r="Y106" s="974">
        <v>534.6</v>
      </c>
      <c r="Z106" s="9">
        <v>550.80000000000007</v>
      </c>
      <c r="AA106" s="974">
        <v>567</v>
      </c>
      <c r="AB106" s="9">
        <v>583.20000000000005</v>
      </c>
      <c r="AC106" s="974">
        <v>599.4</v>
      </c>
      <c r="AD106" s="9">
        <v>615.6</v>
      </c>
      <c r="AE106" s="974">
        <v>631.80000000000007</v>
      </c>
      <c r="AF106" s="9">
        <v>648</v>
      </c>
      <c r="AG106" s="974">
        <v>664.2</v>
      </c>
      <c r="AH106" s="9">
        <v>680.4</v>
      </c>
      <c r="AI106" s="974">
        <v>696.6</v>
      </c>
      <c r="AJ106" s="9">
        <v>712.80000000000007</v>
      </c>
      <c r="AK106" s="969">
        <v>729</v>
      </c>
      <c r="AL106" s="924">
        <v>745.2</v>
      </c>
      <c r="AM106" s="969">
        <v>761.4</v>
      </c>
      <c r="AN106" s="12">
        <v>777.6</v>
      </c>
    </row>
    <row r="107" spans="1:40" x14ac:dyDescent="0.3">
      <c r="A107" s="725" t="s">
        <v>370</v>
      </c>
      <c r="B107" s="921">
        <v>166.5</v>
      </c>
      <c r="C107" s="923">
        <v>183.15</v>
      </c>
      <c r="D107" s="964">
        <v>199.8</v>
      </c>
      <c r="E107" s="964">
        <v>216.45000000000002</v>
      </c>
      <c r="F107" s="964">
        <v>233.1</v>
      </c>
      <c r="G107" s="964">
        <v>249.75</v>
      </c>
      <c r="H107" s="964">
        <v>266.40000000000003</v>
      </c>
      <c r="I107" s="964">
        <v>283.05</v>
      </c>
      <c r="J107" s="964">
        <v>299.7</v>
      </c>
      <c r="K107" s="964">
        <v>316.35000000000002</v>
      </c>
      <c r="L107" s="964">
        <v>333</v>
      </c>
      <c r="M107" s="964">
        <v>349.65000000000003</v>
      </c>
      <c r="N107" s="964">
        <v>366.3</v>
      </c>
      <c r="O107" s="964">
        <v>382.95</v>
      </c>
      <c r="P107" s="964">
        <v>399.6</v>
      </c>
      <c r="Q107" s="974">
        <v>416.25</v>
      </c>
      <c r="R107" s="964">
        <v>432.90000000000003</v>
      </c>
      <c r="S107" s="974">
        <v>449.55</v>
      </c>
      <c r="T107" s="964">
        <v>466.2</v>
      </c>
      <c r="U107" s="974">
        <v>482.85</v>
      </c>
      <c r="V107" s="964">
        <v>499.5</v>
      </c>
      <c r="W107" s="974">
        <v>516.15</v>
      </c>
      <c r="X107" s="964">
        <v>532.80000000000007</v>
      </c>
      <c r="Y107" s="974">
        <v>549.45000000000005</v>
      </c>
      <c r="Z107" s="964">
        <v>566.1</v>
      </c>
      <c r="AA107" s="974">
        <v>582.75</v>
      </c>
      <c r="AB107" s="964">
        <v>599.4</v>
      </c>
      <c r="AC107" s="974">
        <v>616.05000000000007</v>
      </c>
      <c r="AD107" s="964">
        <v>632.70000000000005</v>
      </c>
      <c r="AE107" s="974">
        <v>649.35</v>
      </c>
      <c r="AF107" s="964">
        <v>666</v>
      </c>
      <c r="AG107" s="974">
        <v>682.65</v>
      </c>
      <c r="AH107" s="964">
        <v>699.30000000000007</v>
      </c>
      <c r="AI107" s="974">
        <v>715.95</v>
      </c>
      <c r="AJ107" s="964">
        <v>732.6</v>
      </c>
      <c r="AK107" s="969">
        <v>749.25</v>
      </c>
      <c r="AL107" s="924">
        <v>765.9</v>
      </c>
      <c r="AM107" s="969">
        <v>782.55000000000007</v>
      </c>
      <c r="AN107" s="922">
        <v>799.2</v>
      </c>
    </row>
    <row r="108" spans="1:40" x14ac:dyDescent="0.3">
      <c r="A108" s="725" t="s">
        <v>371</v>
      </c>
      <c r="B108" s="921">
        <v>171</v>
      </c>
      <c r="C108" s="923">
        <v>188.1</v>
      </c>
      <c r="D108" s="964">
        <v>205.20000000000002</v>
      </c>
      <c r="E108" s="964">
        <v>222.3</v>
      </c>
      <c r="F108" s="964">
        <v>239.4</v>
      </c>
      <c r="G108" s="964">
        <v>256.5</v>
      </c>
      <c r="H108" s="964">
        <v>273.60000000000002</v>
      </c>
      <c r="I108" s="964">
        <v>290.7</v>
      </c>
      <c r="J108" s="964">
        <v>307.8</v>
      </c>
      <c r="K108" s="964">
        <v>324.90000000000003</v>
      </c>
      <c r="L108" s="964">
        <v>342</v>
      </c>
      <c r="M108" s="964">
        <v>359.1</v>
      </c>
      <c r="N108" s="964">
        <v>376.2</v>
      </c>
      <c r="O108" s="964">
        <v>393.3</v>
      </c>
      <c r="P108" s="964">
        <v>410.40000000000003</v>
      </c>
      <c r="Q108" s="974">
        <v>427.5</v>
      </c>
      <c r="R108" s="964">
        <v>444.6</v>
      </c>
      <c r="S108" s="974">
        <v>461.7</v>
      </c>
      <c r="T108" s="964">
        <v>478.8</v>
      </c>
      <c r="U108" s="974">
        <v>495.90000000000003</v>
      </c>
      <c r="V108" s="964">
        <v>513</v>
      </c>
      <c r="W108" s="974">
        <v>530.1</v>
      </c>
      <c r="X108" s="964">
        <v>547.20000000000005</v>
      </c>
      <c r="Y108" s="974">
        <v>564.30000000000007</v>
      </c>
      <c r="Z108" s="964">
        <v>581.4</v>
      </c>
      <c r="AA108" s="974">
        <v>598.5</v>
      </c>
      <c r="AB108" s="964">
        <v>615.6</v>
      </c>
      <c r="AC108" s="974">
        <v>632.70000000000005</v>
      </c>
      <c r="AD108" s="964">
        <v>649.80000000000007</v>
      </c>
      <c r="AE108" s="974">
        <v>666.9</v>
      </c>
      <c r="AF108" s="964">
        <v>684</v>
      </c>
      <c r="AG108" s="974">
        <v>701.1</v>
      </c>
      <c r="AH108" s="964">
        <v>718.2</v>
      </c>
      <c r="AI108" s="974">
        <v>735.30000000000007</v>
      </c>
      <c r="AJ108" s="964">
        <v>752.4</v>
      </c>
      <c r="AK108" s="969">
        <v>769.5</v>
      </c>
      <c r="AL108" s="924">
        <v>786.6</v>
      </c>
      <c r="AM108" s="969">
        <v>803.7</v>
      </c>
      <c r="AN108" s="922">
        <v>820.80000000000007</v>
      </c>
    </row>
    <row r="109" spans="1:40" x14ac:dyDescent="0.3">
      <c r="A109" s="725" t="s">
        <v>372</v>
      </c>
      <c r="B109" s="921">
        <v>175.5</v>
      </c>
      <c r="C109" s="923">
        <v>193.05</v>
      </c>
      <c r="D109" s="964">
        <v>210.6</v>
      </c>
      <c r="E109" s="964">
        <v>228.15</v>
      </c>
      <c r="F109" s="964">
        <v>245.70000000000002</v>
      </c>
      <c r="G109" s="964">
        <v>263.25</v>
      </c>
      <c r="H109" s="964">
        <v>280.8</v>
      </c>
      <c r="I109" s="964">
        <v>298.35000000000002</v>
      </c>
      <c r="J109" s="964">
        <v>315.90000000000003</v>
      </c>
      <c r="K109" s="964">
        <v>333.45</v>
      </c>
      <c r="L109" s="964">
        <v>351</v>
      </c>
      <c r="M109" s="964">
        <v>368.55</v>
      </c>
      <c r="N109" s="964">
        <v>386.1</v>
      </c>
      <c r="O109" s="964">
        <v>403.65000000000003</v>
      </c>
      <c r="P109" s="964">
        <v>421.2</v>
      </c>
      <c r="Q109" s="974">
        <v>438.75</v>
      </c>
      <c r="R109" s="964">
        <v>456.3</v>
      </c>
      <c r="S109" s="974">
        <v>473.85</v>
      </c>
      <c r="T109" s="964">
        <v>491.40000000000003</v>
      </c>
      <c r="U109" s="974">
        <v>508.95</v>
      </c>
      <c r="V109" s="964">
        <v>526.5</v>
      </c>
      <c r="W109" s="974">
        <v>544.05000000000007</v>
      </c>
      <c r="X109" s="964">
        <v>561.6</v>
      </c>
      <c r="Y109" s="974">
        <v>579.15</v>
      </c>
      <c r="Z109" s="964">
        <v>596.70000000000005</v>
      </c>
      <c r="AA109" s="974">
        <v>614.25</v>
      </c>
      <c r="AB109" s="964">
        <v>631.80000000000007</v>
      </c>
      <c r="AC109" s="974">
        <v>649.35</v>
      </c>
      <c r="AD109" s="964">
        <v>666.9</v>
      </c>
      <c r="AE109" s="974">
        <v>684.45</v>
      </c>
      <c r="AF109" s="964">
        <v>702</v>
      </c>
      <c r="AG109" s="974">
        <v>719.55000000000007</v>
      </c>
      <c r="AH109" s="964">
        <v>737.1</v>
      </c>
      <c r="AI109" s="974">
        <v>754.65</v>
      </c>
      <c r="AJ109" s="964">
        <v>772.2</v>
      </c>
      <c r="AK109" s="969">
        <v>789.75</v>
      </c>
      <c r="AL109" s="924">
        <v>807.30000000000007</v>
      </c>
      <c r="AM109" s="969">
        <v>824.85</v>
      </c>
      <c r="AN109" s="922">
        <v>842.4</v>
      </c>
    </row>
    <row r="110" spans="1:40" x14ac:dyDescent="0.3">
      <c r="A110" s="14" t="s">
        <v>373</v>
      </c>
      <c r="B110" s="627">
        <v>180</v>
      </c>
      <c r="C110" s="923">
        <v>198</v>
      </c>
      <c r="D110" s="9">
        <v>216</v>
      </c>
      <c r="E110" s="964">
        <v>234</v>
      </c>
      <c r="F110" s="9">
        <v>252</v>
      </c>
      <c r="G110" s="964">
        <v>270</v>
      </c>
      <c r="H110" s="9">
        <v>288</v>
      </c>
      <c r="I110" s="964">
        <v>306</v>
      </c>
      <c r="J110" s="9">
        <v>324</v>
      </c>
      <c r="K110" s="964">
        <v>342</v>
      </c>
      <c r="L110" s="9">
        <v>360</v>
      </c>
      <c r="M110" s="964">
        <v>378</v>
      </c>
      <c r="N110" s="9">
        <v>396</v>
      </c>
      <c r="O110" s="964">
        <v>414</v>
      </c>
      <c r="P110" s="9">
        <v>432</v>
      </c>
      <c r="Q110" s="974">
        <v>450</v>
      </c>
      <c r="R110" s="9">
        <v>468</v>
      </c>
      <c r="S110" s="974">
        <v>486</v>
      </c>
      <c r="T110" s="9">
        <v>504</v>
      </c>
      <c r="U110" s="974">
        <v>522</v>
      </c>
      <c r="V110" s="9">
        <v>540</v>
      </c>
      <c r="W110" s="974">
        <v>558</v>
      </c>
      <c r="X110" s="9">
        <v>576</v>
      </c>
      <c r="Y110" s="974">
        <v>594</v>
      </c>
      <c r="Z110" s="9">
        <v>612</v>
      </c>
      <c r="AA110" s="974">
        <v>630</v>
      </c>
      <c r="AB110" s="9">
        <v>648</v>
      </c>
      <c r="AC110" s="974">
        <v>666</v>
      </c>
      <c r="AD110" s="9">
        <v>684</v>
      </c>
      <c r="AE110" s="974">
        <v>702</v>
      </c>
      <c r="AF110" s="9">
        <v>720</v>
      </c>
      <c r="AG110" s="974">
        <v>738</v>
      </c>
      <c r="AH110" s="9">
        <v>756</v>
      </c>
      <c r="AI110" s="974">
        <v>774</v>
      </c>
      <c r="AJ110" s="9">
        <v>792</v>
      </c>
      <c r="AK110" s="969">
        <v>810</v>
      </c>
      <c r="AL110" s="924">
        <v>828</v>
      </c>
      <c r="AM110" s="969">
        <v>846</v>
      </c>
      <c r="AN110" s="12">
        <v>864</v>
      </c>
    </row>
    <row r="111" spans="1:40" x14ac:dyDescent="0.3">
      <c r="A111" s="725" t="s">
        <v>374</v>
      </c>
      <c r="B111" s="980">
        <v>184.5</v>
      </c>
      <c r="C111" s="975">
        <v>202.95000000000002</v>
      </c>
      <c r="D111" s="975">
        <v>221.4</v>
      </c>
      <c r="E111" s="975">
        <v>239.85</v>
      </c>
      <c r="F111" s="975">
        <v>258.3</v>
      </c>
      <c r="G111" s="975">
        <v>276.75</v>
      </c>
      <c r="H111" s="975">
        <v>295.2</v>
      </c>
      <c r="I111" s="975">
        <v>313.65000000000003</v>
      </c>
      <c r="J111" s="975">
        <v>332.1</v>
      </c>
      <c r="K111" s="975">
        <v>350.55</v>
      </c>
      <c r="L111" s="975">
        <v>369</v>
      </c>
      <c r="M111" s="975">
        <v>387.45</v>
      </c>
      <c r="N111" s="975">
        <v>405.90000000000003</v>
      </c>
      <c r="O111" s="975">
        <v>424.35</v>
      </c>
      <c r="P111" s="975">
        <v>442.8</v>
      </c>
      <c r="Q111" s="975">
        <v>461.25</v>
      </c>
      <c r="R111" s="975">
        <v>479.7</v>
      </c>
      <c r="S111" s="975">
        <v>498.15000000000003</v>
      </c>
      <c r="T111" s="975">
        <v>516.6</v>
      </c>
      <c r="U111" s="975">
        <v>535.05000000000007</v>
      </c>
      <c r="V111" s="975">
        <v>553.5</v>
      </c>
      <c r="W111" s="975">
        <v>571.95000000000005</v>
      </c>
      <c r="X111" s="975">
        <v>590.4</v>
      </c>
      <c r="Y111" s="975">
        <v>608.85</v>
      </c>
      <c r="Z111" s="975">
        <v>627.30000000000007</v>
      </c>
      <c r="AA111" s="975">
        <v>645.75</v>
      </c>
      <c r="AB111" s="975">
        <v>664.2</v>
      </c>
      <c r="AC111" s="975">
        <v>682.65</v>
      </c>
      <c r="AD111" s="975">
        <v>701.1</v>
      </c>
      <c r="AE111" s="975">
        <v>719.55000000000007</v>
      </c>
      <c r="AF111" s="975">
        <v>738</v>
      </c>
      <c r="AG111" s="975">
        <v>756.45</v>
      </c>
      <c r="AH111" s="975">
        <v>774.9</v>
      </c>
      <c r="AI111" s="975">
        <v>793.35</v>
      </c>
      <c r="AJ111" s="975">
        <v>811.80000000000007</v>
      </c>
      <c r="AK111" s="970">
        <v>830.25</v>
      </c>
      <c r="AL111" s="970">
        <v>848.7</v>
      </c>
      <c r="AM111" s="970">
        <v>867.15</v>
      </c>
      <c r="AN111" s="982">
        <v>885.6</v>
      </c>
    </row>
    <row r="112" spans="1:40" x14ac:dyDescent="0.3">
      <c r="A112" s="725" t="s">
        <v>375</v>
      </c>
      <c r="B112" s="921">
        <v>189</v>
      </c>
      <c r="C112" s="964">
        <v>207.9</v>
      </c>
      <c r="D112" s="964">
        <v>226.8</v>
      </c>
      <c r="E112" s="964">
        <v>245.70000000000002</v>
      </c>
      <c r="F112" s="964">
        <v>264.60000000000002</v>
      </c>
      <c r="G112" s="964">
        <v>283.5</v>
      </c>
      <c r="H112" s="964">
        <v>302.40000000000003</v>
      </c>
      <c r="I112" s="964">
        <v>321.3</v>
      </c>
      <c r="J112" s="964">
        <v>340.2</v>
      </c>
      <c r="K112" s="964">
        <v>359.1</v>
      </c>
      <c r="L112" s="964">
        <v>378</v>
      </c>
      <c r="M112" s="964">
        <v>396.90000000000003</v>
      </c>
      <c r="N112" s="964">
        <v>415.8</v>
      </c>
      <c r="O112" s="974">
        <v>434.7</v>
      </c>
      <c r="P112" s="964">
        <v>453.6</v>
      </c>
      <c r="Q112" s="974">
        <v>472.5</v>
      </c>
      <c r="R112" s="964">
        <v>491.40000000000003</v>
      </c>
      <c r="S112" s="974">
        <v>510.3</v>
      </c>
      <c r="T112" s="964">
        <v>529.20000000000005</v>
      </c>
      <c r="U112" s="974">
        <v>548.1</v>
      </c>
      <c r="V112" s="964">
        <v>567</v>
      </c>
      <c r="W112" s="974">
        <v>585.9</v>
      </c>
      <c r="X112" s="964">
        <v>604.80000000000007</v>
      </c>
      <c r="Y112" s="974">
        <v>623.70000000000005</v>
      </c>
      <c r="Z112" s="964">
        <v>642.6</v>
      </c>
      <c r="AA112" s="974">
        <v>661.5</v>
      </c>
      <c r="AB112" s="964">
        <v>680.4</v>
      </c>
      <c r="AC112" s="974">
        <v>699.30000000000007</v>
      </c>
      <c r="AD112" s="964">
        <v>718.2</v>
      </c>
      <c r="AE112" s="974">
        <v>737.1</v>
      </c>
      <c r="AF112" s="964">
        <v>756</v>
      </c>
      <c r="AG112" s="974">
        <v>774.9</v>
      </c>
      <c r="AH112" s="964">
        <v>793.80000000000007</v>
      </c>
      <c r="AI112" s="974">
        <v>812.7</v>
      </c>
      <c r="AJ112" s="964">
        <v>831.6</v>
      </c>
      <c r="AK112" s="969">
        <v>850.5</v>
      </c>
      <c r="AL112" s="924">
        <v>869.4</v>
      </c>
      <c r="AM112" s="969">
        <v>888.30000000000007</v>
      </c>
      <c r="AN112" s="922">
        <v>907.2</v>
      </c>
    </row>
    <row r="113" spans="1:45" x14ac:dyDescent="0.3">
      <c r="A113" s="725" t="s">
        <v>376</v>
      </c>
      <c r="B113" s="980">
        <v>193.5</v>
      </c>
      <c r="C113" s="975">
        <v>212.85</v>
      </c>
      <c r="D113" s="975">
        <v>232.20000000000002</v>
      </c>
      <c r="E113" s="975">
        <v>251.55</v>
      </c>
      <c r="F113" s="975">
        <v>270.90000000000003</v>
      </c>
      <c r="G113" s="975">
        <v>290.25</v>
      </c>
      <c r="H113" s="975">
        <v>309.60000000000002</v>
      </c>
      <c r="I113" s="975">
        <v>328.95</v>
      </c>
      <c r="J113" s="975">
        <v>348.3</v>
      </c>
      <c r="K113" s="975">
        <v>367.65000000000003</v>
      </c>
      <c r="L113" s="975">
        <v>387</v>
      </c>
      <c r="M113" s="975">
        <v>406.35</v>
      </c>
      <c r="N113" s="975">
        <v>425.7</v>
      </c>
      <c r="O113" s="975">
        <v>445.05</v>
      </c>
      <c r="P113" s="975">
        <v>464.40000000000003</v>
      </c>
      <c r="Q113" s="975">
        <v>483.75</v>
      </c>
      <c r="R113" s="975">
        <v>503.1</v>
      </c>
      <c r="S113" s="975">
        <v>522.45000000000005</v>
      </c>
      <c r="T113" s="975">
        <v>541.80000000000007</v>
      </c>
      <c r="U113" s="975">
        <v>561.15</v>
      </c>
      <c r="V113" s="975">
        <v>580.5</v>
      </c>
      <c r="W113" s="975">
        <v>599.85</v>
      </c>
      <c r="X113" s="975">
        <v>619.20000000000005</v>
      </c>
      <c r="Y113" s="975">
        <v>638.55000000000007</v>
      </c>
      <c r="Z113" s="975">
        <v>657.9</v>
      </c>
      <c r="AA113" s="975">
        <v>677.25</v>
      </c>
      <c r="AB113" s="975">
        <v>696.6</v>
      </c>
      <c r="AC113" s="975">
        <v>715.95</v>
      </c>
      <c r="AD113" s="975">
        <v>735.30000000000007</v>
      </c>
      <c r="AE113" s="975">
        <v>754.65</v>
      </c>
      <c r="AF113" s="975">
        <v>774</v>
      </c>
      <c r="AG113" s="975">
        <v>793.35</v>
      </c>
      <c r="AH113" s="975">
        <v>812.7</v>
      </c>
      <c r="AI113" s="975">
        <v>832.05000000000007</v>
      </c>
      <c r="AJ113" s="975">
        <v>851.4</v>
      </c>
      <c r="AK113" s="970">
        <v>870.75</v>
      </c>
      <c r="AL113" s="970">
        <v>890.1</v>
      </c>
      <c r="AM113" s="970">
        <v>909.45</v>
      </c>
      <c r="AN113" s="982">
        <v>928.80000000000007</v>
      </c>
    </row>
    <row r="114" spans="1:45" x14ac:dyDescent="0.3">
      <c r="A114" s="14" t="s">
        <v>377</v>
      </c>
      <c r="B114" s="627">
        <v>198</v>
      </c>
      <c r="C114" s="964">
        <v>217.8</v>
      </c>
      <c r="D114" s="9">
        <v>237.6</v>
      </c>
      <c r="E114" s="964">
        <v>257.40000000000003</v>
      </c>
      <c r="F114" s="9">
        <v>277.2</v>
      </c>
      <c r="G114" s="964">
        <v>297</v>
      </c>
      <c r="H114" s="9">
        <v>316.8</v>
      </c>
      <c r="I114" s="964">
        <v>336.6</v>
      </c>
      <c r="J114" s="9">
        <v>356.40000000000003</v>
      </c>
      <c r="K114" s="964">
        <v>376.2</v>
      </c>
      <c r="L114" s="9">
        <v>396</v>
      </c>
      <c r="M114" s="964">
        <v>415.8</v>
      </c>
      <c r="N114" s="9">
        <v>435.6</v>
      </c>
      <c r="O114" s="974">
        <v>455.40000000000003</v>
      </c>
      <c r="P114" s="9">
        <v>475.2</v>
      </c>
      <c r="Q114" s="974">
        <v>495</v>
      </c>
      <c r="R114" s="9">
        <v>514.80000000000007</v>
      </c>
      <c r="S114" s="974">
        <v>534.6</v>
      </c>
      <c r="T114" s="9">
        <v>554.4</v>
      </c>
      <c r="U114" s="974">
        <v>574.20000000000005</v>
      </c>
      <c r="V114" s="9">
        <v>594</v>
      </c>
      <c r="W114" s="974">
        <v>613.80000000000007</v>
      </c>
      <c r="X114" s="9">
        <v>633.6</v>
      </c>
      <c r="Y114" s="974">
        <v>653.4</v>
      </c>
      <c r="Z114" s="9">
        <v>673.2</v>
      </c>
      <c r="AA114" s="974">
        <v>693</v>
      </c>
      <c r="AB114" s="9">
        <v>712.80000000000007</v>
      </c>
      <c r="AC114" s="974">
        <v>732.6</v>
      </c>
      <c r="AD114" s="9">
        <v>752.4</v>
      </c>
      <c r="AE114" s="974">
        <v>772.2</v>
      </c>
      <c r="AF114" s="9">
        <v>792</v>
      </c>
      <c r="AG114" s="974">
        <v>811.80000000000007</v>
      </c>
      <c r="AH114" s="9">
        <v>831.6</v>
      </c>
      <c r="AI114" s="974">
        <v>851.4</v>
      </c>
      <c r="AJ114" s="9">
        <v>871.2</v>
      </c>
      <c r="AK114" s="969">
        <v>891</v>
      </c>
      <c r="AL114" s="924">
        <v>910.80000000000007</v>
      </c>
      <c r="AM114" s="969">
        <v>930.6</v>
      </c>
      <c r="AN114" s="12">
        <v>950.4</v>
      </c>
    </row>
    <row r="115" spans="1:45" x14ac:dyDescent="0.3">
      <c r="A115" s="979" t="s">
        <v>378</v>
      </c>
      <c r="B115" s="980">
        <v>202.5</v>
      </c>
      <c r="C115" s="975">
        <v>222.75</v>
      </c>
      <c r="D115" s="975">
        <v>243</v>
      </c>
      <c r="E115" s="975">
        <v>263.25</v>
      </c>
      <c r="F115" s="975">
        <v>283.5</v>
      </c>
      <c r="G115" s="975">
        <v>303.75</v>
      </c>
      <c r="H115" s="975">
        <v>324</v>
      </c>
      <c r="I115" s="975">
        <v>344.25</v>
      </c>
      <c r="J115" s="975">
        <v>364.5</v>
      </c>
      <c r="K115" s="975">
        <v>384.75</v>
      </c>
      <c r="L115" s="975">
        <v>405</v>
      </c>
      <c r="M115" s="975">
        <v>425.25</v>
      </c>
      <c r="N115" s="975">
        <v>445.5</v>
      </c>
      <c r="O115" s="975">
        <v>465.75</v>
      </c>
      <c r="P115" s="975">
        <v>486</v>
      </c>
      <c r="Q115" s="975">
        <v>506.25</v>
      </c>
      <c r="R115" s="975">
        <v>526.5</v>
      </c>
      <c r="S115" s="975">
        <v>546.75</v>
      </c>
      <c r="T115" s="975">
        <v>567</v>
      </c>
      <c r="U115" s="975">
        <v>587.25</v>
      </c>
      <c r="V115" s="975">
        <v>607.5</v>
      </c>
      <c r="W115" s="975">
        <v>627.75</v>
      </c>
      <c r="X115" s="975">
        <v>648</v>
      </c>
      <c r="Y115" s="975">
        <v>668.25</v>
      </c>
      <c r="Z115" s="975">
        <v>688.5</v>
      </c>
      <c r="AA115" s="975">
        <v>708.75</v>
      </c>
      <c r="AB115" s="975">
        <v>729</v>
      </c>
      <c r="AC115" s="975">
        <v>749.25</v>
      </c>
      <c r="AD115" s="975">
        <v>769.5</v>
      </c>
      <c r="AE115" s="975">
        <v>789.75</v>
      </c>
      <c r="AF115" s="975">
        <v>810</v>
      </c>
      <c r="AG115" s="975">
        <v>830.25</v>
      </c>
      <c r="AH115" s="975">
        <v>850.5</v>
      </c>
      <c r="AI115" s="975">
        <v>870.75</v>
      </c>
      <c r="AJ115" s="975">
        <v>891</v>
      </c>
      <c r="AK115" s="970">
        <v>911.25</v>
      </c>
      <c r="AL115" s="970">
        <v>931.5</v>
      </c>
      <c r="AM115" s="970">
        <v>951.75</v>
      </c>
      <c r="AN115" s="982">
        <v>972</v>
      </c>
    </row>
    <row r="116" spans="1:45" x14ac:dyDescent="0.3">
      <c r="A116" s="979" t="s">
        <v>379</v>
      </c>
      <c r="B116" s="981">
        <v>207</v>
      </c>
      <c r="C116" s="977">
        <v>227.70000000000002</v>
      </c>
      <c r="D116" s="977">
        <v>248.4</v>
      </c>
      <c r="E116" s="977">
        <v>269.10000000000002</v>
      </c>
      <c r="F116" s="977">
        <v>289.8</v>
      </c>
      <c r="G116" s="977">
        <v>310.5</v>
      </c>
      <c r="H116" s="977">
        <v>331.2</v>
      </c>
      <c r="I116" s="977">
        <v>351.90000000000003</v>
      </c>
      <c r="J116" s="977">
        <v>372.6</v>
      </c>
      <c r="K116" s="977">
        <v>393.3</v>
      </c>
      <c r="L116" s="977">
        <v>414</v>
      </c>
      <c r="M116" s="977">
        <v>434.7</v>
      </c>
      <c r="N116" s="977">
        <v>455.40000000000003</v>
      </c>
      <c r="O116" s="975">
        <v>476.1</v>
      </c>
      <c r="P116" s="977">
        <v>496.8</v>
      </c>
      <c r="Q116" s="975">
        <v>517.5</v>
      </c>
      <c r="R116" s="977">
        <v>538.20000000000005</v>
      </c>
      <c r="S116" s="975">
        <v>558.9</v>
      </c>
      <c r="T116" s="977">
        <v>579.6</v>
      </c>
      <c r="U116" s="975">
        <v>600.30000000000007</v>
      </c>
      <c r="V116" s="977">
        <v>621</v>
      </c>
      <c r="W116" s="975">
        <v>641.70000000000005</v>
      </c>
      <c r="X116" s="977">
        <v>662.4</v>
      </c>
      <c r="Y116" s="975">
        <v>683.1</v>
      </c>
      <c r="Z116" s="977">
        <v>703.80000000000007</v>
      </c>
      <c r="AA116" s="975">
        <v>724.5</v>
      </c>
      <c r="AB116" s="977">
        <v>745.2</v>
      </c>
      <c r="AC116" s="975">
        <v>765.9</v>
      </c>
      <c r="AD116" s="977">
        <v>786.6</v>
      </c>
      <c r="AE116" s="975">
        <v>807.30000000000007</v>
      </c>
      <c r="AF116" s="977">
        <v>828</v>
      </c>
      <c r="AG116" s="975">
        <v>848.7</v>
      </c>
      <c r="AH116" s="977">
        <v>869.4</v>
      </c>
      <c r="AI116" s="975">
        <v>890.1</v>
      </c>
      <c r="AJ116" s="977">
        <v>910.80000000000007</v>
      </c>
      <c r="AK116" s="970">
        <v>931.5</v>
      </c>
      <c r="AL116" s="971">
        <v>952.2</v>
      </c>
      <c r="AM116" s="970">
        <v>972.9</v>
      </c>
      <c r="AN116" s="983">
        <v>993.6</v>
      </c>
      <c r="AQ116" s="67"/>
      <c r="AR116" s="67"/>
      <c r="AS116" s="67"/>
    </row>
    <row r="117" spans="1:45" x14ac:dyDescent="0.3">
      <c r="A117" s="979" t="s">
        <v>380</v>
      </c>
      <c r="B117" s="980">
        <v>211.5</v>
      </c>
      <c r="C117" s="975">
        <v>232.65</v>
      </c>
      <c r="D117" s="975">
        <v>253.8</v>
      </c>
      <c r="E117" s="975">
        <v>274.95</v>
      </c>
      <c r="F117" s="975">
        <v>296.10000000000002</v>
      </c>
      <c r="G117" s="975">
        <v>317.25</v>
      </c>
      <c r="H117" s="975">
        <v>338.40000000000003</v>
      </c>
      <c r="I117" s="975">
        <v>359.55</v>
      </c>
      <c r="J117" s="975">
        <v>380.7</v>
      </c>
      <c r="K117" s="975">
        <v>401.85</v>
      </c>
      <c r="L117" s="975">
        <v>423</v>
      </c>
      <c r="M117" s="975">
        <v>444.15000000000003</v>
      </c>
      <c r="N117" s="975">
        <v>465.3</v>
      </c>
      <c r="O117" s="975">
        <v>486.45</v>
      </c>
      <c r="P117" s="975">
        <v>507.6</v>
      </c>
      <c r="Q117" s="975">
        <v>528.75</v>
      </c>
      <c r="R117" s="975">
        <v>549.9</v>
      </c>
      <c r="S117" s="975">
        <v>571.05000000000007</v>
      </c>
      <c r="T117" s="975">
        <v>592.20000000000005</v>
      </c>
      <c r="U117" s="975">
        <v>613.35</v>
      </c>
      <c r="V117" s="975">
        <v>634.5</v>
      </c>
      <c r="W117" s="975">
        <v>655.65</v>
      </c>
      <c r="X117" s="975">
        <v>676.80000000000007</v>
      </c>
      <c r="Y117" s="975">
        <v>697.95</v>
      </c>
      <c r="Z117" s="975">
        <v>719.1</v>
      </c>
      <c r="AA117" s="975">
        <v>740.25</v>
      </c>
      <c r="AB117" s="975">
        <v>761.4</v>
      </c>
      <c r="AC117" s="975">
        <v>782.55000000000007</v>
      </c>
      <c r="AD117" s="975">
        <v>803.7</v>
      </c>
      <c r="AE117" s="975">
        <v>824.85</v>
      </c>
      <c r="AF117" s="975">
        <v>846</v>
      </c>
      <c r="AG117" s="975">
        <v>867.15</v>
      </c>
      <c r="AH117" s="975">
        <v>888.30000000000007</v>
      </c>
      <c r="AI117" s="975">
        <v>909.45</v>
      </c>
      <c r="AJ117" s="975">
        <v>930.6</v>
      </c>
      <c r="AK117" s="970">
        <v>951.75</v>
      </c>
      <c r="AL117" s="970">
        <v>972.9</v>
      </c>
      <c r="AM117" s="970">
        <v>994.05000000000007</v>
      </c>
      <c r="AN117" s="982">
        <v>1015.2</v>
      </c>
      <c r="AP117" s="67"/>
    </row>
    <row r="118" spans="1:45" ht="15" thickBot="1" x14ac:dyDescent="0.35">
      <c r="A118" s="20" t="s">
        <v>381</v>
      </c>
      <c r="B118" s="628">
        <v>216</v>
      </c>
      <c r="C118" s="949">
        <v>237.6</v>
      </c>
      <c r="D118" s="23">
        <v>259.2</v>
      </c>
      <c r="E118" s="965">
        <v>280.8</v>
      </c>
      <c r="F118" s="23">
        <v>302.40000000000003</v>
      </c>
      <c r="G118" s="965">
        <v>324</v>
      </c>
      <c r="H118" s="23">
        <v>345.6</v>
      </c>
      <c r="I118" s="965">
        <v>367.2</v>
      </c>
      <c r="J118" s="23">
        <v>388.8</v>
      </c>
      <c r="K118" s="965">
        <v>410.40000000000003</v>
      </c>
      <c r="L118" s="23">
        <v>432</v>
      </c>
      <c r="M118" s="965">
        <v>453.6</v>
      </c>
      <c r="N118" s="23">
        <v>475.2</v>
      </c>
      <c r="O118" s="976">
        <v>496.8</v>
      </c>
      <c r="P118" s="23">
        <v>518.4</v>
      </c>
      <c r="Q118" s="976">
        <v>540</v>
      </c>
      <c r="R118" s="23">
        <v>561.6</v>
      </c>
      <c r="S118" s="976">
        <v>583.20000000000005</v>
      </c>
      <c r="T118" s="23">
        <v>604.80000000000007</v>
      </c>
      <c r="U118" s="976">
        <v>626.4</v>
      </c>
      <c r="V118" s="23">
        <v>648</v>
      </c>
      <c r="W118" s="976">
        <v>669.6</v>
      </c>
      <c r="X118" s="23">
        <v>691.2</v>
      </c>
      <c r="Y118" s="976">
        <v>712.80000000000007</v>
      </c>
      <c r="Z118" s="23">
        <v>734.4</v>
      </c>
      <c r="AA118" s="976">
        <v>756</v>
      </c>
      <c r="AB118" s="23">
        <v>777.6</v>
      </c>
      <c r="AC118" s="976">
        <v>799.2</v>
      </c>
      <c r="AD118" s="23">
        <v>820.80000000000007</v>
      </c>
      <c r="AE118" s="976">
        <v>842.4</v>
      </c>
      <c r="AF118" s="23">
        <v>864</v>
      </c>
      <c r="AG118" s="976">
        <v>885.6</v>
      </c>
      <c r="AH118" s="23">
        <v>907.2</v>
      </c>
      <c r="AI118" s="976">
        <v>928.80000000000007</v>
      </c>
      <c r="AJ118" s="23">
        <v>950.4</v>
      </c>
      <c r="AK118" s="972">
        <v>972</v>
      </c>
      <c r="AL118" s="931">
        <v>993.6</v>
      </c>
      <c r="AM118" s="972">
        <v>1015.2</v>
      </c>
      <c r="AN118" s="24">
        <v>1036.8</v>
      </c>
    </row>
    <row r="119" spans="1:45" x14ac:dyDescent="0.3">
      <c r="A119" s="68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</row>
    <row r="120" spans="1:45" ht="18.600000000000001" thickBot="1" x14ac:dyDescent="0.35">
      <c r="B120" s="985" t="s">
        <v>581</v>
      </c>
      <c r="C120" s="985"/>
    </row>
    <row r="121" spans="1:45" s="66" customFormat="1" ht="15" thickBot="1" x14ac:dyDescent="0.35">
      <c r="A121" t="s">
        <v>275</v>
      </c>
      <c r="B121" s="362" t="s">
        <v>343</v>
      </c>
      <c r="C121" s="753" t="s">
        <v>344</v>
      </c>
      <c r="D121" s="27" t="s">
        <v>345</v>
      </c>
      <c r="E121" s="754" t="s">
        <v>346</v>
      </c>
      <c r="F121" s="27" t="s">
        <v>347</v>
      </c>
      <c r="G121" s="754" t="s">
        <v>348</v>
      </c>
      <c r="H121" s="27" t="s">
        <v>349</v>
      </c>
      <c r="I121" s="754" t="s">
        <v>350</v>
      </c>
      <c r="J121" s="27" t="s">
        <v>351</v>
      </c>
      <c r="K121" s="754" t="s">
        <v>352</v>
      </c>
      <c r="L121" s="27" t="s">
        <v>353</v>
      </c>
      <c r="M121" s="754" t="s">
        <v>354</v>
      </c>
      <c r="N121" s="27" t="s">
        <v>355</v>
      </c>
      <c r="O121" s="754" t="s">
        <v>356</v>
      </c>
      <c r="P121" s="27" t="s">
        <v>357</v>
      </c>
      <c r="Q121" s="754" t="s">
        <v>358</v>
      </c>
      <c r="R121" s="27" t="s">
        <v>359</v>
      </c>
      <c r="S121" s="754" t="s">
        <v>360</v>
      </c>
      <c r="T121" s="27" t="s">
        <v>361</v>
      </c>
      <c r="U121" s="754" t="s">
        <v>362</v>
      </c>
      <c r="V121" s="27" t="s">
        <v>363</v>
      </c>
      <c r="W121" s="754" t="s">
        <v>364</v>
      </c>
      <c r="X121" s="27" t="s">
        <v>365</v>
      </c>
      <c r="Y121" s="754" t="s">
        <v>366</v>
      </c>
      <c r="Z121" s="27" t="s">
        <v>367</v>
      </c>
      <c r="AA121" s="754" t="s">
        <v>368</v>
      </c>
      <c r="AB121" s="27" t="s">
        <v>369</v>
      </c>
      <c r="AC121" s="754" t="s">
        <v>370</v>
      </c>
      <c r="AD121" s="27" t="s">
        <v>371</v>
      </c>
      <c r="AE121" s="754" t="s">
        <v>372</v>
      </c>
      <c r="AF121" s="27" t="s">
        <v>373</v>
      </c>
      <c r="AG121" s="754" t="s">
        <v>374</v>
      </c>
      <c r="AH121" s="27" t="s">
        <v>375</v>
      </c>
      <c r="AI121" s="754" t="s">
        <v>376</v>
      </c>
      <c r="AJ121" s="27" t="s">
        <v>377</v>
      </c>
      <c r="AK121" s="966" t="s">
        <v>378</v>
      </c>
      <c r="AL121" s="966" t="s">
        <v>379</v>
      </c>
      <c r="AM121" s="966" t="s">
        <v>380</v>
      </c>
      <c r="AN121" s="74" t="s">
        <v>381</v>
      </c>
    </row>
    <row r="122" spans="1:45" x14ac:dyDescent="0.3">
      <c r="A122" s="8" t="s">
        <v>343</v>
      </c>
      <c r="B122" s="626">
        <v>60</v>
      </c>
      <c r="C122" s="978">
        <v>66</v>
      </c>
      <c r="D122" s="10">
        <v>72</v>
      </c>
      <c r="E122" s="962">
        <v>78</v>
      </c>
      <c r="F122" s="10">
        <v>84</v>
      </c>
      <c r="G122" s="962">
        <v>90</v>
      </c>
      <c r="H122" s="10">
        <v>96</v>
      </c>
      <c r="I122" s="962">
        <v>102</v>
      </c>
      <c r="J122" s="10">
        <v>108</v>
      </c>
      <c r="K122" s="962">
        <v>114</v>
      </c>
      <c r="L122" s="10">
        <v>120</v>
      </c>
      <c r="M122" s="962">
        <v>126</v>
      </c>
      <c r="N122" s="10">
        <v>132</v>
      </c>
      <c r="O122" s="962">
        <v>138</v>
      </c>
      <c r="P122" s="10">
        <v>144</v>
      </c>
      <c r="Q122" s="962">
        <v>150</v>
      </c>
      <c r="R122" s="10">
        <v>156</v>
      </c>
      <c r="S122" s="962">
        <v>162</v>
      </c>
      <c r="T122" s="10">
        <v>168</v>
      </c>
      <c r="U122" s="962">
        <v>174</v>
      </c>
      <c r="V122" s="10">
        <v>180</v>
      </c>
      <c r="W122" s="962">
        <v>186</v>
      </c>
      <c r="X122" s="10">
        <v>192</v>
      </c>
      <c r="Y122" s="962">
        <v>198</v>
      </c>
      <c r="Z122" s="10">
        <v>204</v>
      </c>
      <c r="AA122" s="962">
        <v>210</v>
      </c>
      <c r="AB122" s="10">
        <v>216</v>
      </c>
      <c r="AC122" s="962">
        <v>222</v>
      </c>
      <c r="AD122" s="10">
        <v>228</v>
      </c>
      <c r="AE122" s="962">
        <v>234</v>
      </c>
      <c r="AF122" s="10">
        <v>240</v>
      </c>
      <c r="AG122" s="973">
        <v>246</v>
      </c>
      <c r="AH122" s="10">
        <v>252</v>
      </c>
      <c r="AI122" s="973">
        <v>258</v>
      </c>
      <c r="AJ122" s="10">
        <v>264</v>
      </c>
      <c r="AK122" s="967">
        <v>270</v>
      </c>
      <c r="AL122" s="968">
        <v>276</v>
      </c>
      <c r="AM122" s="967">
        <v>282</v>
      </c>
      <c r="AN122" s="11">
        <v>288</v>
      </c>
    </row>
    <row r="123" spans="1:45" x14ac:dyDescent="0.3">
      <c r="A123" s="14" t="s">
        <v>344</v>
      </c>
      <c r="B123" s="627">
        <v>66</v>
      </c>
      <c r="C123" s="923">
        <v>72.599999999999994</v>
      </c>
      <c r="D123" s="9">
        <v>79.2</v>
      </c>
      <c r="E123" s="964">
        <v>85.8</v>
      </c>
      <c r="F123" s="9">
        <v>92.399999999999991</v>
      </c>
      <c r="G123" s="964">
        <v>99</v>
      </c>
      <c r="H123" s="9">
        <v>105.6</v>
      </c>
      <c r="I123" s="964">
        <v>112.2</v>
      </c>
      <c r="J123" s="9">
        <v>118.8</v>
      </c>
      <c r="K123" s="964">
        <v>125.39999999999999</v>
      </c>
      <c r="L123" s="9">
        <v>132</v>
      </c>
      <c r="M123" s="964">
        <v>138.6</v>
      </c>
      <c r="N123" s="9">
        <v>145.19999999999999</v>
      </c>
      <c r="O123" s="964">
        <v>151.79999999999998</v>
      </c>
      <c r="P123" s="9">
        <v>158.4</v>
      </c>
      <c r="Q123" s="964">
        <v>165</v>
      </c>
      <c r="R123" s="9">
        <v>171.6</v>
      </c>
      <c r="S123" s="964">
        <v>178.2</v>
      </c>
      <c r="T123" s="9">
        <v>184.79999999999998</v>
      </c>
      <c r="U123" s="964">
        <v>191.4</v>
      </c>
      <c r="V123" s="9">
        <v>198</v>
      </c>
      <c r="W123" s="964">
        <v>204.6</v>
      </c>
      <c r="X123" s="9">
        <v>211.2</v>
      </c>
      <c r="Y123" s="964">
        <v>217.79999999999998</v>
      </c>
      <c r="Z123" s="9">
        <v>224.4</v>
      </c>
      <c r="AA123" s="964">
        <v>231</v>
      </c>
      <c r="AB123" s="9">
        <v>237.6</v>
      </c>
      <c r="AC123" s="964">
        <v>244.2</v>
      </c>
      <c r="AD123" s="9">
        <v>250.79999999999998</v>
      </c>
      <c r="AE123" s="964">
        <v>257.39999999999998</v>
      </c>
      <c r="AF123" s="9">
        <v>264</v>
      </c>
      <c r="AG123" s="974">
        <v>270.59999999999997</v>
      </c>
      <c r="AH123" s="9">
        <v>277.2</v>
      </c>
      <c r="AI123" s="974">
        <v>283.8</v>
      </c>
      <c r="AJ123" s="9">
        <v>290.39999999999998</v>
      </c>
      <c r="AK123" s="969">
        <v>297</v>
      </c>
      <c r="AL123" s="924">
        <v>303.59999999999997</v>
      </c>
      <c r="AM123" s="969">
        <v>310.2</v>
      </c>
      <c r="AN123" s="12">
        <v>316.8</v>
      </c>
    </row>
    <row r="124" spans="1:45" x14ac:dyDescent="0.3">
      <c r="A124" s="14" t="s">
        <v>345</v>
      </c>
      <c r="B124" s="627">
        <v>72</v>
      </c>
      <c r="C124" s="923">
        <v>79.2</v>
      </c>
      <c r="D124" s="9">
        <v>86.399999999999991</v>
      </c>
      <c r="E124" s="964">
        <v>93.6</v>
      </c>
      <c r="F124" s="9">
        <v>100.8</v>
      </c>
      <c r="G124" s="964">
        <v>108</v>
      </c>
      <c r="H124" s="9">
        <v>115.19999999999999</v>
      </c>
      <c r="I124" s="964">
        <v>122.39999999999999</v>
      </c>
      <c r="J124" s="9">
        <v>129.6</v>
      </c>
      <c r="K124" s="964">
        <v>136.79999999999998</v>
      </c>
      <c r="L124" s="9">
        <v>144</v>
      </c>
      <c r="M124" s="964">
        <v>151.19999999999999</v>
      </c>
      <c r="N124" s="9">
        <v>158.4</v>
      </c>
      <c r="O124" s="964">
        <v>165.6</v>
      </c>
      <c r="P124" s="9">
        <v>172.79999999999998</v>
      </c>
      <c r="Q124" s="964">
        <v>180</v>
      </c>
      <c r="R124" s="9">
        <v>187.2</v>
      </c>
      <c r="S124" s="964">
        <v>194.4</v>
      </c>
      <c r="T124" s="9">
        <v>201.6</v>
      </c>
      <c r="U124" s="964">
        <v>208.79999999999998</v>
      </c>
      <c r="V124" s="9">
        <v>216</v>
      </c>
      <c r="W124" s="964">
        <v>223.2</v>
      </c>
      <c r="X124" s="9">
        <v>230.39999999999998</v>
      </c>
      <c r="Y124" s="964">
        <v>237.6</v>
      </c>
      <c r="Z124" s="9">
        <v>244.79999999999998</v>
      </c>
      <c r="AA124" s="964">
        <v>252</v>
      </c>
      <c r="AB124" s="9">
        <v>259.2</v>
      </c>
      <c r="AC124" s="964">
        <v>266.39999999999998</v>
      </c>
      <c r="AD124" s="9">
        <v>273.59999999999997</v>
      </c>
      <c r="AE124" s="964">
        <v>280.8</v>
      </c>
      <c r="AF124" s="9">
        <v>288</v>
      </c>
      <c r="AG124" s="974">
        <v>295.2</v>
      </c>
      <c r="AH124" s="9">
        <v>302.39999999999998</v>
      </c>
      <c r="AI124" s="974">
        <v>309.59999999999997</v>
      </c>
      <c r="AJ124" s="9">
        <v>316.8</v>
      </c>
      <c r="AK124" s="969">
        <v>324</v>
      </c>
      <c r="AL124" s="924">
        <v>331.2</v>
      </c>
      <c r="AM124" s="969">
        <v>338.4</v>
      </c>
      <c r="AN124" s="12">
        <v>345.59999999999997</v>
      </c>
    </row>
    <row r="125" spans="1:45" x14ac:dyDescent="0.3">
      <c r="A125" s="14" t="s">
        <v>346</v>
      </c>
      <c r="B125" s="627">
        <v>78</v>
      </c>
      <c r="C125" s="923">
        <v>85.8</v>
      </c>
      <c r="D125" s="9">
        <v>93.6</v>
      </c>
      <c r="E125" s="964">
        <v>101.39999999999999</v>
      </c>
      <c r="F125" s="9">
        <v>109.2</v>
      </c>
      <c r="G125" s="964">
        <v>117</v>
      </c>
      <c r="H125" s="9">
        <v>124.8</v>
      </c>
      <c r="I125" s="964">
        <v>132.6</v>
      </c>
      <c r="J125" s="9">
        <v>140.4</v>
      </c>
      <c r="K125" s="964">
        <v>148.19999999999999</v>
      </c>
      <c r="L125" s="9">
        <v>156</v>
      </c>
      <c r="M125" s="964">
        <v>163.79999999999998</v>
      </c>
      <c r="N125" s="9">
        <v>171.6</v>
      </c>
      <c r="O125" s="964">
        <v>179.4</v>
      </c>
      <c r="P125" s="9">
        <v>187.2</v>
      </c>
      <c r="Q125" s="964">
        <v>195</v>
      </c>
      <c r="R125" s="9">
        <v>202.79999999999998</v>
      </c>
      <c r="S125" s="964">
        <v>210.6</v>
      </c>
      <c r="T125" s="9">
        <v>218.4</v>
      </c>
      <c r="U125" s="964">
        <v>226.2</v>
      </c>
      <c r="V125" s="9">
        <v>234</v>
      </c>
      <c r="W125" s="964">
        <v>241.79999999999998</v>
      </c>
      <c r="X125" s="9">
        <v>249.6</v>
      </c>
      <c r="Y125" s="964">
        <v>257.39999999999998</v>
      </c>
      <c r="Z125" s="9">
        <v>265.2</v>
      </c>
      <c r="AA125" s="964">
        <v>273</v>
      </c>
      <c r="AB125" s="9">
        <v>280.8</v>
      </c>
      <c r="AC125" s="964">
        <v>288.59999999999997</v>
      </c>
      <c r="AD125" s="9">
        <v>296.39999999999998</v>
      </c>
      <c r="AE125" s="964">
        <v>304.2</v>
      </c>
      <c r="AF125" s="9">
        <v>312</v>
      </c>
      <c r="AG125" s="974">
        <v>319.8</v>
      </c>
      <c r="AH125" s="9">
        <v>327.59999999999997</v>
      </c>
      <c r="AI125" s="974">
        <v>335.4</v>
      </c>
      <c r="AJ125" s="9">
        <v>343.2</v>
      </c>
      <c r="AK125" s="969">
        <v>351</v>
      </c>
      <c r="AL125" s="924">
        <v>358.8</v>
      </c>
      <c r="AM125" s="969">
        <v>366.59999999999997</v>
      </c>
      <c r="AN125" s="12">
        <v>374.4</v>
      </c>
    </row>
    <row r="126" spans="1:45" x14ac:dyDescent="0.3">
      <c r="A126" s="14" t="s">
        <v>347</v>
      </c>
      <c r="B126" s="627">
        <v>84</v>
      </c>
      <c r="C126" s="923">
        <v>92.399999999999991</v>
      </c>
      <c r="D126" s="9">
        <v>100.8</v>
      </c>
      <c r="E126" s="964">
        <v>109.2</v>
      </c>
      <c r="F126" s="9">
        <v>117.6</v>
      </c>
      <c r="G126" s="964">
        <v>126</v>
      </c>
      <c r="H126" s="9">
        <v>134.4</v>
      </c>
      <c r="I126" s="964">
        <v>142.79999999999998</v>
      </c>
      <c r="J126" s="9">
        <v>151.19999999999999</v>
      </c>
      <c r="K126" s="964">
        <v>159.6</v>
      </c>
      <c r="L126" s="9">
        <v>168</v>
      </c>
      <c r="M126" s="964">
        <v>176.4</v>
      </c>
      <c r="N126" s="9">
        <v>184.79999999999998</v>
      </c>
      <c r="O126" s="964">
        <v>193.2</v>
      </c>
      <c r="P126" s="9">
        <v>201.6</v>
      </c>
      <c r="Q126" s="964">
        <v>210</v>
      </c>
      <c r="R126" s="9">
        <v>218.4</v>
      </c>
      <c r="S126" s="964">
        <v>226.79999999999998</v>
      </c>
      <c r="T126" s="9">
        <v>235.2</v>
      </c>
      <c r="U126" s="964">
        <v>243.6</v>
      </c>
      <c r="V126" s="9">
        <v>252</v>
      </c>
      <c r="W126" s="964">
        <v>260.39999999999998</v>
      </c>
      <c r="X126" s="9">
        <v>268.8</v>
      </c>
      <c r="Y126" s="964">
        <v>277.2</v>
      </c>
      <c r="Z126" s="9">
        <v>285.59999999999997</v>
      </c>
      <c r="AA126" s="964">
        <v>294</v>
      </c>
      <c r="AB126" s="9">
        <v>302.39999999999998</v>
      </c>
      <c r="AC126" s="964">
        <v>310.8</v>
      </c>
      <c r="AD126" s="9">
        <v>319.2</v>
      </c>
      <c r="AE126" s="964">
        <v>327.59999999999997</v>
      </c>
      <c r="AF126" s="9">
        <v>336</v>
      </c>
      <c r="AG126" s="974">
        <v>344.4</v>
      </c>
      <c r="AH126" s="9">
        <v>352.8</v>
      </c>
      <c r="AI126" s="974">
        <v>361.2</v>
      </c>
      <c r="AJ126" s="9">
        <v>369.59999999999997</v>
      </c>
      <c r="AK126" s="969">
        <v>378</v>
      </c>
      <c r="AL126" s="924">
        <v>386.4</v>
      </c>
      <c r="AM126" s="969">
        <v>394.8</v>
      </c>
      <c r="AN126" s="12">
        <v>403.2</v>
      </c>
    </row>
    <row r="127" spans="1:45" x14ac:dyDescent="0.3">
      <c r="A127" s="14" t="s">
        <v>348</v>
      </c>
      <c r="B127" s="627">
        <v>90</v>
      </c>
      <c r="C127" s="923">
        <v>99</v>
      </c>
      <c r="D127" s="9">
        <v>108</v>
      </c>
      <c r="E127" s="964">
        <v>117</v>
      </c>
      <c r="F127" s="9">
        <v>126</v>
      </c>
      <c r="G127" s="964">
        <v>135</v>
      </c>
      <c r="H127" s="9">
        <v>144</v>
      </c>
      <c r="I127" s="964">
        <v>153</v>
      </c>
      <c r="J127" s="9">
        <v>162</v>
      </c>
      <c r="K127" s="964">
        <v>171</v>
      </c>
      <c r="L127" s="9">
        <v>180</v>
      </c>
      <c r="M127" s="964">
        <v>189</v>
      </c>
      <c r="N127" s="9">
        <v>198</v>
      </c>
      <c r="O127" s="964">
        <v>207</v>
      </c>
      <c r="P127" s="9">
        <v>216</v>
      </c>
      <c r="Q127" s="964">
        <v>225</v>
      </c>
      <c r="R127" s="9">
        <v>234</v>
      </c>
      <c r="S127" s="964">
        <v>243</v>
      </c>
      <c r="T127" s="9">
        <v>252</v>
      </c>
      <c r="U127" s="964">
        <v>261</v>
      </c>
      <c r="V127" s="9">
        <v>270</v>
      </c>
      <c r="W127" s="964">
        <v>279</v>
      </c>
      <c r="X127" s="9">
        <v>288</v>
      </c>
      <c r="Y127" s="964">
        <v>297</v>
      </c>
      <c r="Z127" s="9">
        <v>306</v>
      </c>
      <c r="AA127" s="964">
        <v>315</v>
      </c>
      <c r="AB127" s="9">
        <v>324</v>
      </c>
      <c r="AC127" s="964">
        <v>333</v>
      </c>
      <c r="AD127" s="9">
        <v>342</v>
      </c>
      <c r="AE127" s="964">
        <v>351</v>
      </c>
      <c r="AF127" s="9">
        <v>360</v>
      </c>
      <c r="AG127" s="974">
        <v>369</v>
      </c>
      <c r="AH127" s="9">
        <v>378</v>
      </c>
      <c r="AI127" s="974">
        <v>387</v>
      </c>
      <c r="AJ127" s="9">
        <v>396</v>
      </c>
      <c r="AK127" s="969">
        <v>405</v>
      </c>
      <c r="AL127" s="924">
        <v>414</v>
      </c>
      <c r="AM127" s="969">
        <v>423</v>
      </c>
      <c r="AN127" s="12">
        <v>432</v>
      </c>
    </row>
    <row r="128" spans="1:45" x14ac:dyDescent="0.3">
      <c r="A128" s="14" t="s">
        <v>349</v>
      </c>
      <c r="B128" s="627">
        <v>96</v>
      </c>
      <c r="C128" s="923">
        <v>105.6</v>
      </c>
      <c r="D128" s="9">
        <v>115.19999999999999</v>
      </c>
      <c r="E128" s="964">
        <v>124.8</v>
      </c>
      <c r="F128" s="9">
        <v>134.4</v>
      </c>
      <c r="G128" s="964">
        <v>144</v>
      </c>
      <c r="H128" s="9">
        <v>153.6</v>
      </c>
      <c r="I128" s="964">
        <v>163.19999999999999</v>
      </c>
      <c r="J128" s="9">
        <v>172.79999999999998</v>
      </c>
      <c r="K128" s="964">
        <v>182.4</v>
      </c>
      <c r="L128" s="9">
        <v>192</v>
      </c>
      <c r="M128" s="964">
        <v>201.6</v>
      </c>
      <c r="N128" s="9">
        <v>211.2</v>
      </c>
      <c r="O128" s="964">
        <v>220.79999999999998</v>
      </c>
      <c r="P128" s="9">
        <v>230.39999999999998</v>
      </c>
      <c r="Q128" s="964">
        <v>240</v>
      </c>
      <c r="R128" s="9">
        <v>249.6</v>
      </c>
      <c r="S128" s="964">
        <v>259.2</v>
      </c>
      <c r="T128" s="9">
        <v>268.8</v>
      </c>
      <c r="U128" s="964">
        <v>278.39999999999998</v>
      </c>
      <c r="V128" s="9">
        <v>288</v>
      </c>
      <c r="W128" s="964">
        <v>297.59999999999997</v>
      </c>
      <c r="X128" s="9">
        <v>307.2</v>
      </c>
      <c r="Y128" s="964">
        <v>316.8</v>
      </c>
      <c r="Z128" s="9">
        <v>326.39999999999998</v>
      </c>
      <c r="AA128" s="964">
        <v>336</v>
      </c>
      <c r="AB128" s="9">
        <v>345.59999999999997</v>
      </c>
      <c r="AC128" s="964">
        <v>355.2</v>
      </c>
      <c r="AD128" s="9">
        <v>364.8</v>
      </c>
      <c r="AE128" s="964">
        <v>374.4</v>
      </c>
      <c r="AF128" s="9">
        <v>384</v>
      </c>
      <c r="AG128" s="974">
        <v>393.59999999999997</v>
      </c>
      <c r="AH128" s="9">
        <v>403.2</v>
      </c>
      <c r="AI128" s="974">
        <v>412.8</v>
      </c>
      <c r="AJ128" s="9">
        <v>422.4</v>
      </c>
      <c r="AK128" s="969">
        <v>432</v>
      </c>
      <c r="AL128" s="924">
        <v>441.59999999999997</v>
      </c>
      <c r="AM128" s="969">
        <v>451.2</v>
      </c>
      <c r="AN128" s="12">
        <v>460.79999999999995</v>
      </c>
    </row>
    <row r="129" spans="1:40" x14ac:dyDescent="0.3">
      <c r="A129" s="14" t="s">
        <v>350</v>
      </c>
      <c r="B129" s="627">
        <v>102</v>
      </c>
      <c r="C129" s="923">
        <v>112.2</v>
      </c>
      <c r="D129" s="9">
        <v>122.39999999999999</v>
      </c>
      <c r="E129" s="964">
        <v>132.6</v>
      </c>
      <c r="F129" s="9">
        <v>142.79999999999998</v>
      </c>
      <c r="G129" s="964">
        <v>153</v>
      </c>
      <c r="H129" s="9">
        <v>163.19999999999999</v>
      </c>
      <c r="I129" s="964">
        <v>173.4</v>
      </c>
      <c r="J129" s="9">
        <v>183.6</v>
      </c>
      <c r="K129" s="964">
        <v>193.79999999999998</v>
      </c>
      <c r="L129" s="9">
        <v>204</v>
      </c>
      <c r="M129" s="964">
        <v>214.2</v>
      </c>
      <c r="N129" s="9">
        <v>224.4</v>
      </c>
      <c r="O129" s="964">
        <v>234.6</v>
      </c>
      <c r="P129" s="9">
        <v>244.79999999999998</v>
      </c>
      <c r="Q129" s="964">
        <v>255</v>
      </c>
      <c r="R129" s="9">
        <v>265.2</v>
      </c>
      <c r="S129" s="964">
        <v>275.39999999999998</v>
      </c>
      <c r="T129" s="9">
        <v>285.59999999999997</v>
      </c>
      <c r="U129" s="964">
        <v>295.8</v>
      </c>
      <c r="V129" s="9">
        <v>306</v>
      </c>
      <c r="W129" s="964">
        <v>316.2</v>
      </c>
      <c r="X129" s="9">
        <v>326.39999999999998</v>
      </c>
      <c r="Y129" s="964">
        <v>336.59999999999997</v>
      </c>
      <c r="Z129" s="9">
        <v>346.8</v>
      </c>
      <c r="AA129" s="964">
        <v>357</v>
      </c>
      <c r="AB129" s="9">
        <v>367.2</v>
      </c>
      <c r="AC129" s="964">
        <v>377.4</v>
      </c>
      <c r="AD129" s="9">
        <v>387.59999999999997</v>
      </c>
      <c r="AE129" s="964">
        <v>397.8</v>
      </c>
      <c r="AF129" s="9">
        <v>408</v>
      </c>
      <c r="AG129" s="974">
        <v>418.2</v>
      </c>
      <c r="AH129" s="9">
        <v>428.4</v>
      </c>
      <c r="AI129" s="974">
        <v>438.59999999999997</v>
      </c>
      <c r="AJ129" s="9">
        <v>448.8</v>
      </c>
      <c r="AK129" s="969">
        <v>459</v>
      </c>
      <c r="AL129" s="924">
        <v>469.2</v>
      </c>
      <c r="AM129" s="969">
        <v>479.4</v>
      </c>
      <c r="AN129" s="12">
        <v>489.59999999999997</v>
      </c>
    </row>
    <row r="130" spans="1:40" x14ac:dyDescent="0.3">
      <c r="A130" s="14" t="s">
        <v>351</v>
      </c>
      <c r="B130" s="627">
        <v>108</v>
      </c>
      <c r="C130" s="923">
        <v>118.8</v>
      </c>
      <c r="D130" s="9">
        <v>129.6</v>
      </c>
      <c r="E130" s="964">
        <v>140.4</v>
      </c>
      <c r="F130" s="9">
        <v>151.19999999999999</v>
      </c>
      <c r="G130" s="964">
        <v>162</v>
      </c>
      <c r="H130" s="9">
        <v>172.79999999999998</v>
      </c>
      <c r="I130" s="964">
        <v>183.6</v>
      </c>
      <c r="J130" s="9">
        <v>194.4</v>
      </c>
      <c r="K130" s="964">
        <v>205.2</v>
      </c>
      <c r="L130" s="9">
        <v>216</v>
      </c>
      <c r="M130" s="964">
        <v>226.79999999999998</v>
      </c>
      <c r="N130" s="9">
        <v>237.6</v>
      </c>
      <c r="O130" s="964">
        <v>248.39999999999998</v>
      </c>
      <c r="P130" s="9">
        <v>259.2</v>
      </c>
      <c r="Q130" s="964">
        <v>270</v>
      </c>
      <c r="R130" s="9">
        <v>280.8</v>
      </c>
      <c r="S130" s="964">
        <v>291.59999999999997</v>
      </c>
      <c r="T130" s="9">
        <v>302.39999999999998</v>
      </c>
      <c r="U130" s="964">
        <v>313.2</v>
      </c>
      <c r="V130" s="9">
        <v>324</v>
      </c>
      <c r="W130" s="964">
        <v>334.8</v>
      </c>
      <c r="X130" s="9">
        <v>345.59999999999997</v>
      </c>
      <c r="Y130" s="964">
        <v>356.4</v>
      </c>
      <c r="Z130" s="9">
        <v>367.2</v>
      </c>
      <c r="AA130" s="964">
        <v>378</v>
      </c>
      <c r="AB130" s="9">
        <v>388.8</v>
      </c>
      <c r="AC130" s="964">
        <v>399.59999999999997</v>
      </c>
      <c r="AD130" s="9">
        <v>410.4</v>
      </c>
      <c r="AE130" s="964">
        <v>421.2</v>
      </c>
      <c r="AF130" s="9">
        <v>432</v>
      </c>
      <c r="AG130" s="974">
        <v>442.8</v>
      </c>
      <c r="AH130" s="9">
        <v>453.59999999999997</v>
      </c>
      <c r="AI130" s="974">
        <v>464.4</v>
      </c>
      <c r="AJ130" s="9">
        <v>475.2</v>
      </c>
      <c r="AK130" s="969">
        <v>486</v>
      </c>
      <c r="AL130" s="924">
        <v>496.79999999999995</v>
      </c>
      <c r="AM130" s="969">
        <v>507.59999999999997</v>
      </c>
      <c r="AN130" s="12">
        <v>518.4</v>
      </c>
    </row>
    <row r="131" spans="1:40" x14ac:dyDescent="0.3">
      <c r="A131" s="14" t="s">
        <v>352</v>
      </c>
      <c r="B131" s="627">
        <v>114</v>
      </c>
      <c r="C131" s="923">
        <v>125.39999999999999</v>
      </c>
      <c r="D131" s="9">
        <v>136.79999999999998</v>
      </c>
      <c r="E131" s="964">
        <v>148.19999999999999</v>
      </c>
      <c r="F131" s="9">
        <v>159.6</v>
      </c>
      <c r="G131" s="964">
        <v>171</v>
      </c>
      <c r="H131" s="9">
        <v>182.4</v>
      </c>
      <c r="I131" s="964">
        <v>193.79999999999998</v>
      </c>
      <c r="J131" s="9">
        <v>205.2</v>
      </c>
      <c r="K131" s="964">
        <v>216.6</v>
      </c>
      <c r="L131" s="9">
        <v>228</v>
      </c>
      <c r="M131" s="964">
        <v>239.39999999999998</v>
      </c>
      <c r="N131" s="9">
        <v>250.79999999999998</v>
      </c>
      <c r="O131" s="964">
        <v>262.2</v>
      </c>
      <c r="P131" s="9">
        <v>273.59999999999997</v>
      </c>
      <c r="Q131" s="964">
        <v>285</v>
      </c>
      <c r="R131" s="9">
        <v>296.39999999999998</v>
      </c>
      <c r="S131" s="964">
        <v>307.8</v>
      </c>
      <c r="T131" s="9">
        <v>319.2</v>
      </c>
      <c r="U131" s="964">
        <v>330.59999999999997</v>
      </c>
      <c r="V131" s="9">
        <v>342</v>
      </c>
      <c r="W131" s="964">
        <v>353.4</v>
      </c>
      <c r="X131" s="9">
        <v>364.8</v>
      </c>
      <c r="Y131" s="964">
        <v>376.2</v>
      </c>
      <c r="Z131" s="9">
        <v>387.59999999999997</v>
      </c>
      <c r="AA131" s="964">
        <v>399</v>
      </c>
      <c r="AB131" s="9">
        <v>410.4</v>
      </c>
      <c r="AC131" s="964">
        <v>421.8</v>
      </c>
      <c r="AD131" s="9">
        <v>433.2</v>
      </c>
      <c r="AE131" s="964">
        <v>444.59999999999997</v>
      </c>
      <c r="AF131" s="9">
        <v>456</v>
      </c>
      <c r="AG131" s="974">
        <v>467.4</v>
      </c>
      <c r="AH131" s="9">
        <v>478.79999999999995</v>
      </c>
      <c r="AI131" s="974">
        <v>490.2</v>
      </c>
      <c r="AJ131" s="9">
        <v>501.59999999999997</v>
      </c>
      <c r="AK131" s="969">
        <v>513</v>
      </c>
      <c r="AL131" s="924">
        <v>524.4</v>
      </c>
      <c r="AM131" s="969">
        <v>535.79999999999995</v>
      </c>
      <c r="AN131" s="12">
        <v>547.19999999999993</v>
      </c>
    </row>
    <row r="132" spans="1:40" x14ac:dyDescent="0.3">
      <c r="A132" s="14" t="s">
        <v>353</v>
      </c>
      <c r="B132" s="627">
        <v>120</v>
      </c>
      <c r="C132" s="923">
        <v>132</v>
      </c>
      <c r="D132" s="9">
        <v>144</v>
      </c>
      <c r="E132" s="964">
        <v>156</v>
      </c>
      <c r="F132" s="9">
        <v>168</v>
      </c>
      <c r="G132" s="964">
        <v>180</v>
      </c>
      <c r="H132" s="9">
        <v>192</v>
      </c>
      <c r="I132" s="964">
        <v>204</v>
      </c>
      <c r="J132" s="9">
        <v>216</v>
      </c>
      <c r="K132" s="964">
        <v>228</v>
      </c>
      <c r="L132" s="9">
        <v>240</v>
      </c>
      <c r="M132" s="964">
        <v>252</v>
      </c>
      <c r="N132" s="9">
        <v>264</v>
      </c>
      <c r="O132" s="964">
        <v>276</v>
      </c>
      <c r="P132" s="9">
        <v>288</v>
      </c>
      <c r="Q132" s="964">
        <v>300</v>
      </c>
      <c r="R132" s="9">
        <v>312</v>
      </c>
      <c r="S132" s="964">
        <v>324</v>
      </c>
      <c r="T132" s="9">
        <v>336</v>
      </c>
      <c r="U132" s="964">
        <v>348</v>
      </c>
      <c r="V132" s="9">
        <v>360</v>
      </c>
      <c r="W132" s="964">
        <v>372</v>
      </c>
      <c r="X132" s="9">
        <v>384</v>
      </c>
      <c r="Y132" s="964">
        <v>396</v>
      </c>
      <c r="Z132" s="9">
        <v>408</v>
      </c>
      <c r="AA132" s="964">
        <v>420</v>
      </c>
      <c r="AB132" s="9">
        <v>432</v>
      </c>
      <c r="AC132" s="964">
        <v>444</v>
      </c>
      <c r="AD132" s="9">
        <v>456</v>
      </c>
      <c r="AE132" s="964">
        <v>468</v>
      </c>
      <c r="AF132" s="9">
        <v>480</v>
      </c>
      <c r="AG132" s="974">
        <v>492</v>
      </c>
      <c r="AH132" s="9">
        <v>504</v>
      </c>
      <c r="AI132" s="974">
        <v>516</v>
      </c>
      <c r="AJ132" s="9">
        <v>528</v>
      </c>
      <c r="AK132" s="969">
        <v>540</v>
      </c>
      <c r="AL132" s="924">
        <v>552</v>
      </c>
      <c r="AM132" s="969">
        <v>564</v>
      </c>
      <c r="AN132" s="12">
        <v>576</v>
      </c>
    </row>
    <row r="133" spans="1:40" x14ac:dyDescent="0.3">
      <c r="A133" s="14" t="s">
        <v>354</v>
      </c>
      <c r="B133" s="627">
        <v>126</v>
      </c>
      <c r="C133" s="923">
        <v>138.6</v>
      </c>
      <c r="D133" s="9">
        <v>151.19999999999999</v>
      </c>
      <c r="E133" s="964">
        <v>163.79999999999998</v>
      </c>
      <c r="F133" s="9">
        <v>176.4</v>
      </c>
      <c r="G133" s="964">
        <v>189</v>
      </c>
      <c r="H133" s="9">
        <v>201.6</v>
      </c>
      <c r="I133" s="964">
        <v>214.2</v>
      </c>
      <c r="J133" s="9">
        <v>226.79999999999998</v>
      </c>
      <c r="K133" s="964">
        <v>239.39999999999998</v>
      </c>
      <c r="L133" s="9">
        <v>252</v>
      </c>
      <c r="M133" s="964">
        <v>264.59999999999997</v>
      </c>
      <c r="N133" s="9">
        <v>277.2</v>
      </c>
      <c r="O133" s="964">
        <v>289.8</v>
      </c>
      <c r="P133" s="9">
        <v>302.39999999999998</v>
      </c>
      <c r="Q133" s="964">
        <v>315</v>
      </c>
      <c r="R133" s="9">
        <v>327.59999999999997</v>
      </c>
      <c r="S133" s="964">
        <v>340.2</v>
      </c>
      <c r="T133" s="9">
        <v>352.8</v>
      </c>
      <c r="U133" s="964">
        <v>365.4</v>
      </c>
      <c r="V133" s="9">
        <v>378</v>
      </c>
      <c r="W133" s="964">
        <v>390.59999999999997</v>
      </c>
      <c r="X133" s="9">
        <v>403.2</v>
      </c>
      <c r="Y133" s="964">
        <v>415.8</v>
      </c>
      <c r="Z133" s="9">
        <v>428.4</v>
      </c>
      <c r="AA133" s="964">
        <v>441</v>
      </c>
      <c r="AB133" s="9">
        <v>453.59999999999997</v>
      </c>
      <c r="AC133" s="964">
        <v>466.2</v>
      </c>
      <c r="AD133" s="9">
        <v>478.79999999999995</v>
      </c>
      <c r="AE133" s="964">
        <v>491.4</v>
      </c>
      <c r="AF133" s="9">
        <v>504</v>
      </c>
      <c r="AG133" s="974">
        <v>516.6</v>
      </c>
      <c r="AH133" s="9">
        <v>529.19999999999993</v>
      </c>
      <c r="AI133" s="974">
        <v>541.79999999999995</v>
      </c>
      <c r="AJ133" s="9">
        <v>554.4</v>
      </c>
      <c r="AK133" s="969">
        <v>567</v>
      </c>
      <c r="AL133" s="924">
        <v>579.6</v>
      </c>
      <c r="AM133" s="969">
        <v>592.19999999999993</v>
      </c>
      <c r="AN133" s="12">
        <v>604.79999999999995</v>
      </c>
    </row>
    <row r="134" spans="1:40" x14ac:dyDescent="0.3">
      <c r="A134" s="14" t="s">
        <v>355</v>
      </c>
      <c r="B134" s="627">
        <v>132</v>
      </c>
      <c r="C134" s="923">
        <v>145.19999999999999</v>
      </c>
      <c r="D134" s="9">
        <v>158.4</v>
      </c>
      <c r="E134" s="964">
        <v>171.6</v>
      </c>
      <c r="F134" s="9">
        <v>184.79999999999998</v>
      </c>
      <c r="G134" s="964">
        <v>198</v>
      </c>
      <c r="H134" s="9">
        <v>211.2</v>
      </c>
      <c r="I134" s="964">
        <v>224.4</v>
      </c>
      <c r="J134" s="9">
        <v>237.6</v>
      </c>
      <c r="K134" s="964">
        <v>250.79999999999998</v>
      </c>
      <c r="L134" s="9">
        <v>264</v>
      </c>
      <c r="M134" s="964">
        <v>277.2</v>
      </c>
      <c r="N134" s="9">
        <v>290.39999999999998</v>
      </c>
      <c r="O134" s="964">
        <v>303.59999999999997</v>
      </c>
      <c r="P134" s="9">
        <v>316.8</v>
      </c>
      <c r="Q134" s="964">
        <v>330</v>
      </c>
      <c r="R134" s="9">
        <v>343.2</v>
      </c>
      <c r="S134" s="964">
        <v>356.4</v>
      </c>
      <c r="T134" s="9">
        <v>369.59999999999997</v>
      </c>
      <c r="U134" s="964">
        <v>382.8</v>
      </c>
      <c r="V134" s="9">
        <v>396</v>
      </c>
      <c r="W134" s="964">
        <v>409.2</v>
      </c>
      <c r="X134" s="9">
        <v>422.4</v>
      </c>
      <c r="Y134" s="964">
        <v>435.59999999999997</v>
      </c>
      <c r="Z134" s="9">
        <v>448.8</v>
      </c>
      <c r="AA134" s="964">
        <v>462</v>
      </c>
      <c r="AB134" s="9">
        <v>475.2</v>
      </c>
      <c r="AC134" s="964">
        <v>488.4</v>
      </c>
      <c r="AD134" s="9">
        <v>501.59999999999997</v>
      </c>
      <c r="AE134" s="964">
        <v>514.79999999999995</v>
      </c>
      <c r="AF134" s="9">
        <v>528</v>
      </c>
      <c r="AG134" s="974">
        <v>541.19999999999993</v>
      </c>
      <c r="AH134" s="9">
        <v>554.4</v>
      </c>
      <c r="AI134" s="974">
        <v>567.6</v>
      </c>
      <c r="AJ134" s="9">
        <v>580.79999999999995</v>
      </c>
      <c r="AK134" s="969">
        <v>594</v>
      </c>
      <c r="AL134" s="924">
        <v>607.19999999999993</v>
      </c>
      <c r="AM134" s="969">
        <v>620.4</v>
      </c>
      <c r="AN134" s="12">
        <v>633.6</v>
      </c>
    </row>
    <row r="135" spans="1:40" x14ac:dyDescent="0.3">
      <c r="A135" s="14" t="s">
        <v>356</v>
      </c>
      <c r="B135" s="627">
        <v>138</v>
      </c>
      <c r="C135" s="923">
        <v>151.79999999999998</v>
      </c>
      <c r="D135" s="9">
        <v>165.6</v>
      </c>
      <c r="E135" s="964">
        <v>179.4</v>
      </c>
      <c r="F135" s="9">
        <v>193.2</v>
      </c>
      <c r="G135" s="964">
        <v>207</v>
      </c>
      <c r="H135" s="9">
        <v>220.79999999999998</v>
      </c>
      <c r="I135" s="964">
        <v>234.6</v>
      </c>
      <c r="J135" s="9">
        <v>248.39999999999998</v>
      </c>
      <c r="K135" s="964">
        <v>262.2</v>
      </c>
      <c r="L135" s="9">
        <v>276</v>
      </c>
      <c r="M135" s="964">
        <v>289.8</v>
      </c>
      <c r="N135" s="9">
        <v>303.59999999999997</v>
      </c>
      <c r="O135" s="964">
        <v>317.39999999999998</v>
      </c>
      <c r="P135" s="9">
        <v>331.2</v>
      </c>
      <c r="Q135" s="964">
        <v>345</v>
      </c>
      <c r="R135" s="9">
        <v>358.8</v>
      </c>
      <c r="S135" s="964">
        <v>372.59999999999997</v>
      </c>
      <c r="T135" s="9">
        <v>386.4</v>
      </c>
      <c r="U135" s="964">
        <v>400.2</v>
      </c>
      <c r="V135" s="9">
        <v>414</v>
      </c>
      <c r="W135" s="964">
        <v>427.8</v>
      </c>
      <c r="X135" s="9">
        <v>441.59999999999997</v>
      </c>
      <c r="Y135" s="964">
        <v>455.4</v>
      </c>
      <c r="Z135" s="9">
        <v>469.2</v>
      </c>
      <c r="AA135" s="964">
        <v>483</v>
      </c>
      <c r="AB135" s="9">
        <v>496.79999999999995</v>
      </c>
      <c r="AC135" s="964">
        <v>510.59999999999997</v>
      </c>
      <c r="AD135" s="9">
        <v>524.4</v>
      </c>
      <c r="AE135" s="964">
        <v>538.19999999999993</v>
      </c>
      <c r="AF135" s="9">
        <v>552</v>
      </c>
      <c r="AG135" s="974">
        <v>565.79999999999995</v>
      </c>
      <c r="AH135" s="9">
        <v>579.6</v>
      </c>
      <c r="AI135" s="974">
        <v>593.4</v>
      </c>
      <c r="AJ135" s="9">
        <v>607.19999999999993</v>
      </c>
      <c r="AK135" s="969">
        <v>621</v>
      </c>
      <c r="AL135" s="924">
        <v>634.79999999999995</v>
      </c>
      <c r="AM135" s="969">
        <v>648.6</v>
      </c>
      <c r="AN135" s="12">
        <v>662.4</v>
      </c>
    </row>
    <row r="136" spans="1:40" x14ac:dyDescent="0.3">
      <c r="A136" s="14" t="s">
        <v>357</v>
      </c>
      <c r="B136" s="627">
        <v>144</v>
      </c>
      <c r="C136" s="923">
        <v>158.4</v>
      </c>
      <c r="D136" s="9">
        <v>172.79999999999998</v>
      </c>
      <c r="E136" s="964">
        <v>187.2</v>
      </c>
      <c r="F136" s="9">
        <v>201.6</v>
      </c>
      <c r="G136" s="964">
        <v>216</v>
      </c>
      <c r="H136" s="9">
        <v>230.39999999999998</v>
      </c>
      <c r="I136" s="964">
        <v>244.79999999999998</v>
      </c>
      <c r="J136" s="9">
        <v>259.2</v>
      </c>
      <c r="K136" s="964">
        <v>273.59999999999997</v>
      </c>
      <c r="L136" s="9">
        <v>288</v>
      </c>
      <c r="M136" s="964">
        <v>302.39999999999998</v>
      </c>
      <c r="N136" s="9">
        <v>316.8</v>
      </c>
      <c r="O136" s="964">
        <v>331.2</v>
      </c>
      <c r="P136" s="9">
        <v>345.59999999999997</v>
      </c>
      <c r="Q136" s="964">
        <v>360</v>
      </c>
      <c r="R136" s="9">
        <v>374.4</v>
      </c>
      <c r="S136" s="964">
        <v>388.8</v>
      </c>
      <c r="T136" s="9">
        <v>403.2</v>
      </c>
      <c r="U136" s="964">
        <v>417.59999999999997</v>
      </c>
      <c r="V136" s="9">
        <v>432</v>
      </c>
      <c r="W136" s="964">
        <v>446.4</v>
      </c>
      <c r="X136" s="9">
        <v>460.79999999999995</v>
      </c>
      <c r="Y136" s="964">
        <v>475.2</v>
      </c>
      <c r="Z136" s="9">
        <v>489.59999999999997</v>
      </c>
      <c r="AA136" s="964">
        <v>504</v>
      </c>
      <c r="AB136" s="9">
        <v>518.4</v>
      </c>
      <c r="AC136" s="964">
        <v>532.79999999999995</v>
      </c>
      <c r="AD136" s="9">
        <v>547.19999999999993</v>
      </c>
      <c r="AE136" s="964">
        <v>561.6</v>
      </c>
      <c r="AF136" s="9">
        <v>576</v>
      </c>
      <c r="AG136" s="974">
        <v>590.4</v>
      </c>
      <c r="AH136" s="9">
        <v>604.79999999999995</v>
      </c>
      <c r="AI136" s="974">
        <v>619.19999999999993</v>
      </c>
      <c r="AJ136" s="9">
        <v>633.6</v>
      </c>
      <c r="AK136" s="969">
        <v>648</v>
      </c>
      <c r="AL136" s="924">
        <v>662.4</v>
      </c>
      <c r="AM136" s="969">
        <v>676.8</v>
      </c>
      <c r="AN136" s="12">
        <v>691.19999999999993</v>
      </c>
    </row>
    <row r="137" spans="1:40" x14ac:dyDescent="0.3">
      <c r="A137" s="725" t="s">
        <v>358</v>
      </c>
      <c r="B137" s="921">
        <v>150</v>
      </c>
      <c r="C137" s="923">
        <v>165</v>
      </c>
      <c r="D137" s="964">
        <v>180</v>
      </c>
      <c r="E137" s="964">
        <v>195</v>
      </c>
      <c r="F137" s="964">
        <v>210</v>
      </c>
      <c r="G137" s="964">
        <v>225</v>
      </c>
      <c r="H137" s="964">
        <v>240</v>
      </c>
      <c r="I137" s="964">
        <v>255</v>
      </c>
      <c r="J137" s="964">
        <v>270</v>
      </c>
      <c r="K137" s="964">
        <v>285</v>
      </c>
      <c r="L137" s="964">
        <v>300</v>
      </c>
      <c r="M137" s="964">
        <v>315</v>
      </c>
      <c r="N137" s="964">
        <v>330</v>
      </c>
      <c r="O137" s="964">
        <v>345</v>
      </c>
      <c r="P137" s="964">
        <v>360</v>
      </c>
      <c r="Q137" s="974">
        <v>375</v>
      </c>
      <c r="R137" s="964">
        <v>390</v>
      </c>
      <c r="S137" s="974">
        <v>405</v>
      </c>
      <c r="T137" s="964">
        <v>420</v>
      </c>
      <c r="U137" s="974">
        <v>435</v>
      </c>
      <c r="V137" s="964">
        <v>450</v>
      </c>
      <c r="W137" s="974">
        <v>465</v>
      </c>
      <c r="X137" s="964">
        <v>480</v>
      </c>
      <c r="Y137" s="974">
        <v>495</v>
      </c>
      <c r="Z137" s="964">
        <v>510</v>
      </c>
      <c r="AA137" s="974">
        <v>525</v>
      </c>
      <c r="AB137" s="964">
        <v>540</v>
      </c>
      <c r="AC137" s="974">
        <v>555</v>
      </c>
      <c r="AD137" s="964">
        <v>570</v>
      </c>
      <c r="AE137" s="974">
        <v>585</v>
      </c>
      <c r="AF137" s="964">
        <v>600</v>
      </c>
      <c r="AG137" s="974">
        <v>615</v>
      </c>
      <c r="AH137" s="964">
        <v>630</v>
      </c>
      <c r="AI137" s="974">
        <v>645</v>
      </c>
      <c r="AJ137" s="964">
        <v>660</v>
      </c>
      <c r="AK137" s="969">
        <v>675</v>
      </c>
      <c r="AL137" s="924">
        <v>690</v>
      </c>
      <c r="AM137" s="969">
        <v>705</v>
      </c>
      <c r="AN137" s="922">
        <v>720</v>
      </c>
    </row>
    <row r="138" spans="1:40" x14ac:dyDescent="0.3">
      <c r="A138" s="14" t="s">
        <v>359</v>
      </c>
      <c r="B138" s="627">
        <v>156</v>
      </c>
      <c r="C138" s="923">
        <v>171.6</v>
      </c>
      <c r="D138" s="9">
        <v>187.2</v>
      </c>
      <c r="E138" s="964">
        <v>202.79999999999998</v>
      </c>
      <c r="F138" s="9">
        <v>218.4</v>
      </c>
      <c r="G138" s="964">
        <v>234</v>
      </c>
      <c r="H138" s="9">
        <v>249.6</v>
      </c>
      <c r="I138" s="964">
        <v>265.2</v>
      </c>
      <c r="J138" s="9">
        <v>280.8</v>
      </c>
      <c r="K138" s="964">
        <v>296.39999999999998</v>
      </c>
      <c r="L138" s="9">
        <v>312</v>
      </c>
      <c r="M138" s="964">
        <v>327.59999999999997</v>
      </c>
      <c r="N138" s="9">
        <v>343.2</v>
      </c>
      <c r="O138" s="964">
        <v>358.8</v>
      </c>
      <c r="P138" s="9">
        <v>374.4</v>
      </c>
      <c r="Q138" s="974">
        <v>390</v>
      </c>
      <c r="R138" s="9">
        <v>405.59999999999997</v>
      </c>
      <c r="S138" s="964">
        <v>421.2</v>
      </c>
      <c r="T138" s="9">
        <v>436.8</v>
      </c>
      <c r="U138" s="974">
        <v>452.4</v>
      </c>
      <c r="V138" s="9">
        <v>468</v>
      </c>
      <c r="W138" s="974">
        <v>483.59999999999997</v>
      </c>
      <c r="X138" s="9">
        <v>499.2</v>
      </c>
      <c r="Y138" s="974">
        <v>514.79999999999995</v>
      </c>
      <c r="Z138" s="9">
        <v>530.4</v>
      </c>
      <c r="AA138" s="974">
        <v>546</v>
      </c>
      <c r="AB138" s="9">
        <v>561.6</v>
      </c>
      <c r="AC138" s="974">
        <v>577.19999999999993</v>
      </c>
      <c r="AD138" s="9">
        <v>592.79999999999995</v>
      </c>
      <c r="AE138" s="974">
        <v>608.4</v>
      </c>
      <c r="AF138" s="9">
        <v>624</v>
      </c>
      <c r="AG138" s="974">
        <v>639.6</v>
      </c>
      <c r="AH138" s="9">
        <v>655.19999999999993</v>
      </c>
      <c r="AI138" s="974">
        <v>670.8</v>
      </c>
      <c r="AJ138" s="9">
        <v>686.4</v>
      </c>
      <c r="AK138" s="969">
        <v>702</v>
      </c>
      <c r="AL138" s="924">
        <v>717.6</v>
      </c>
      <c r="AM138" s="969">
        <v>733.19999999999993</v>
      </c>
      <c r="AN138" s="12">
        <v>748.8</v>
      </c>
    </row>
    <row r="139" spans="1:40" x14ac:dyDescent="0.3">
      <c r="A139" s="725" t="s">
        <v>360</v>
      </c>
      <c r="B139" s="921">
        <v>162</v>
      </c>
      <c r="C139" s="923">
        <v>178.2</v>
      </c>
      <c r="D139" s="964">
        <v>194.4</v>
      </c>
      <c r="E139" s="964">
        <v>210.6</v>
      </c>
      <c r="F139" s="964">
        <v>226.79999999999998</v>
      </c>
      <c r="G139" s="964">
        <v>243</v>
      </c>
      <c r="H139" s="964">
        <v>259.2</v>
      </c>
      <c r="I139" s="964">
        <v>275.39999999999998</v>
      </c>
      <c r="J139" s="964">
        <v>291.59999999999997</v>
      </c>
      <c r="K139" s="964">
        <v>307.8</v>
      </c>
      <c r="L139" s="964">
        <v>324</v>
      </c>
      <c r="M139" s="964">
        <v>340.2</v>
      </c>
      <c r="N139" s="964">
        <v>356.4</v>
      </c>
      <c r="O139" s="964">
        <v>372.59999999999997</v>
      </c>
      <c r="P139" s="964">
        <v>388.8</v>
      </c>
      <c r="Q139" s="974">
        <v>405</v>
      </c>
      <c r="R139" s="964">
        <v>421.2</v>
      </c>
      <c r="S139" s="974">
        <v>437.4</v>
      </c>
      <c r="T139" s="964">
        <v>453.59999999999997</v>
      </c>
      <c r="U139" s="974">
        <v>469.79999999999995</v>
      </c>
      <c r="V139" s="964">
        <v>486</v>
      </c>
      <c r="W139" s="974">
        <v>502.2</v>
      </c>
      <c r="X139" s="964">
        <v>518.4</v>
      </c>
      <c r="Y139" s="974">
        <v>534.6</v>
      </c>
      <c r="Z139" s="964">
        <v>550.79999999999995</v>
      </c>
      <c r="AA139" s="974">
        <v>567</v>
      </c>
      <c r="AB139" s="964">
        <v>583.19999999999993</v>
      </c>
      <c r="AC139" s="974">
        <v>599.4</v>
      </c>
      <c r="AD139" s="964">
        <v>615.6</v>
      </c>
      <c r="AE139" s="974">
        <v>631.79999999999995</v>
      </c>
      <c r="AF139" s="964">
        <v>648</v>
      </c>
      <c r="AG139" s="974">
        <v>664.19999999999993</v>
      </c>
      <c r="AH139" s="964">
        <v>680.4</v>
      </c>
      <c r="AI139" s="974">
        <v>696.6</v>
      </c>
      <c r="AJ139" s="964">
        <v>712.8</v>
      </c>
      <c r="AK139" s="969">
        <v>729</v>
      </c>
      <c r="AL139" s="924">
        <v>745.19999999999993</v>
      </c>
      <c r="AM139" s="969">
        <v>761.4</v>
      </c>
      <c r="AN139" s="922">
        <v>777.6</v>
      </c>
    </row>
    <row r="140" spans="1:40" x14ac:dyDescent="0.3">
      <c r="A140" s="725" t="s">
        <v>361</v>
      </c>
      <c r="B140" s="921">
        <v>168</v>
      </c>
      <c r="C140" s="923">
        <v>184.79999999999998</v>
      </c>
      <c r="D140" s="964">
        <v>201.6</v>
      </c>
      <c r="E140" s="964">
        <v>218.4</v>
      </c>
      <c r="F140" s="964">
        <v>235.2</v>
      </c>
      <c r="G140" s="964">
        <v>252</v>
      </c>
      <c r="H140" s="964">
        <v>268.8</v>
      </c>
      <c r="I140" s="964">
        <v>285.59999999999997</v>
      </c>
      <c r="J140" s="964">
        <v>302.39999999999998</v>
      </c>
      <c r="K140" s="964">
        <v>319.2</v>
      </c>
      <c r="L140" s="964">
        <v>336</v>
      </c>
      <c r="M140" s="964">
        <v>352.8</v>
      </c>
      <c r="N140" s="964">
        <v>369.59999999999997</v>
      </c>
      <c r="O140" s="964">
        <v>386.4</v>
      </c>
      <c r="P140" s="964">
        <v>403.2</v>
      </c>
      <c r="Q140" s="974">
        <v>420</v>
      </c>
      <c r="R140" s="964">
        <v>436.8</v>
      </c>
      <c r="S140" s="974">
        <v>453.59999999999997</v>
      </c>
      <c r="T140" s="964">
        <v>470.4</v>
      </c>
      <c r="U140" s="974">
        <v>487.2</v>
      </c>
      <c r="V140" s="964">
        <v>504</v>
      </c>
      <c r="W140" s="974">
        <v>520.79999999999995</v>
      </c>
      <c r="X140" s="964">
        <v>537.6</v>
      </c>
      <c r="Y140" s="974">
        <v>554.4</v>
      </c>
      <c r="Z140" s="964">
        <v>571.19999999999993</v>
      </c>
      <c r="AA140" s="974">
        <v>588</v>
      </c>
      <c r="AB140" s="964">
        <v>604.79999999999995</v>
      </c>
      <c r="AC140" s="974">
        <v>621.6</v>
      </c>
      <c r="AD140" s="964">
        <v>638.4</v>
      </c>
      <c r="AE140" s="974">
        <v>655.19999999999993</v>
      </c>
      <c r="AF140" s="964">
        <v>672</v>
      </c>
      <c r="AG140" s="974">
        <v>688.8</v>
      </c>
      <c r="AH140" s="964">
        <v>705.6</v>
      </c>
      <c r="AI140" s="974">
        <v>722.4</v>
      </c>
      <c r="AJ140" s="964">
        <v>739.19999999999993</v>
      </c>
      <c r="AK140" s="969">
        <v>756</v>
      </c>
      <c r="AL140" s="924">
        <v>772.8</v>
      </c>
      <c r="AM140" s="969">
        <v>789.6</v>
      </c>
      <c r="AN140" s="922">
        <v>806.4</v>
      </c>
    </row>
    <row r="141" spans="1:40" x14ac:dyDescent="0.3">
      <c r="A141" s="725" t="s">
        <v>362</v>
      </c>
      <c r="B141" s="921">
        <v>174</v>
      </c>
      <c r="C141" s="923">
        <v>191.4</v>
      </c>
      <c r="D141" s="964">
        <v>208.79999999999998</v>
      </c>
      <c r="E141" s="964">
        <v>226.2</v>
      </c>
      <c r="F141" s="964">
        <v>243.6</v>
      </c>
      <c r="G141" s="964">
        <v>261</v>
      </c>
      <c r="H141" s="964">
        <v>278.39999999999998</v>
      </c>
      <c r="I141" s="964">
        <v>295.8</v>
      </c>
      <c r="J141" s="964">
        <v>313.2</v>
      </c>
      <c r="K141" s="964">
        <v>330.59999999999997</v>
      </c>
      <c r="L141" s="964">
        <v>348</v>
      </c>
      <c r="M141" s="964">
        <v>365.4</v>
      </c>
      <c r="N141" s="964">
        <v>382.8</v>
      </c>
      <c r="O141" s="964">
        <v>400.2</v>
      </c>
      <c r="P141" s="964">
        <v>417.59999999999997</v>
      </c>
      <c r="Q141" s="974">
        <v>435</v>
      </c>
      <c r="R141" s="964">
        <v>452.4</v>
      </c>
      <c r="S141" s="974">
        <v>469.79999999999995</v>
      </c>
      <c r="T141" s="964">
        <v>487.2</v>
      </c>
      <c r="U141" s="974">
        <v>504.59999999999997</v>
      </c>
      <c r="V141" s="964">
        <v>522</v>
      </c>
      <c r="W141" s="974">
        <v>539.4</v>
      </c>
      <c r="X141" s="964">
        <v>556.79999999999995</v>
      </c>
      <c r="Y141" s="974">
        <v>574.19999999999993</v>
      </c>
      <c r="Z141" s="964">
        <v>591.6</v>
      </c>
      <c r="AA141" s="974">
        <v>609</v>
      </c>
      <c r="AB141" s="964">
        <v>626.4</v>
      </c>
      <c r="AC141" s="974">
        <v>643.79999999999995</v>
      </c>
      <c r="AD141" s="964">
        <v>661.19999999999993</v>
      </c>
      <c r="AE141" s="974">
        <v>678.6</v>
      </c>
      <c r="AF141" s="964">
        <v>696</v>
      </c>
      <c r="AG141" s="974">
        <v>713.4</v>
      </c>
      <c r="AH141" s="964">
        <v>730.8</v>
      </c>
      <c r="AI141" s="974">
        <v>748.19999999999993</v>
      </c>
      <c r="AJ141" s="964">
        <v>765.6</v>
      </c>
      <c r="AK141" s="969">
        <v>783</v>
      </c>
      <c r="AL141" s="924">
        <v>800.4</v>
      </c>
      <c r="AM141" s="969">
        <v>817.8</v>
      </c>
      <c r="AN141" s="922">
        <v>835.19999999999993</v>
      </c>
    </row>
    <row r="142" spans="1:40" x14ac:dyDescent="0.3">
      <c r="A142" s="14" t="s">
        <v>363</v>
      </c>
      <c r="B142" s="627">
        <v>180</v>
      </c>
      <c r="C142" s="923">
        <v>198</v>
      </c>
      <c r="D142" s="9">
        <v>216</v>
      </c>
      <c r="E142" s="964">
        <v>234</v>
      </c>
      <c r="F142" s="9">
        <v>252</v>
      </c>
      <c r="G142" s="964">
        <v>270</v>
      </c>
      <c r="H142" s="9">
        <v>288</v>
      </c>
      <c r="I142" s="964">
        <v>306</v>
      </c>
      <c r="J142" s="9">
        <v>324</v>
      </c>
      <c r="K142" s="964">
        <v>342</v>
      </c>
      <c r="L142" s="9">
        <v>360</v>
      </c>
      <c r="M142" s="964">
        <v>378</v>
      </c>
      <c r="N142" s="9">
        <v>396</v>
      </c>
      <c r="O142" s="964">
        <v>414</v>
      </c>
      <c r="P142" s="9">
        <v>432</v>
      </c>
      <c r="Q142" s="974">
        <v>450</v>
      </c>
      <c r="R142" s="9">
        <v>468</v>
      </c>
      <c r="S142" s="974">
        <v>486</v>
      </c>
      <c r="T142" s="9">
        <v>504</v>
      </c>
      <c r="U142" s="974">
        <v>522</v>
      </c>
      <c r="V142" s="9">
        <v>540</v>
      </c>
      <c r="W142" s="974">
        <v>558</v>
      </c>
      <c r="X142" s="9">
        <v>576</v>
      </c>
      <c r="Y142" s="974">
        <v>594</v>
      </c>
      <c r="Z142" s="9">
        <v>612</v>
      </c>
      <c r="AA142" s="974">
        <v>630</v>
      </c>
      <c r="AB142" s="9">
        <v>648</v>
      </c>
      <c r="AC142" s="974">
        <v>666</v>
      </c>
      <c r="AD142" s="9">
        <v>684</v>
      </c>
      <c r="AE142" s="974">
        <v>702</v>
      </c>
      <c r="AF142" s="9">
        <v>720</v>
      </c>
      <c r="AG142" s="974">
        <v>738</v>
      </c>
      <c r="AH142" s="9">
        <v>756</v>
      </c>
      <c r="AI142" s="974">
        <v>774</v>
      </c>
      <c r="AJ142" s="9">
        <v>792</v>
      </c>
      <c r="AK142" s="969">
        <v>810</v>
      </c>
      <c r="AL142" s="924">
        <v>828</v>
      </c>
      <c r="AM142" s="969">
        <v>846</v>
      </c>
      <c r="AN142" s="12">
        <v>864</v>
      </c>
    </row>
    <row r="143" spans="1:40" x14ac:dyDescent="0.3">
      <c r="A143" s="725" t="s">
        <v>364</v>
      </c>
      <c r="B143" s="921">
        <v>186</v>
      </c>
      <c r="C143" s="923">
        <v>204.6</v>
      </c>
      <c r="D143" s="964">
        <v>223.2</v>
      </c>
      <c r="E143" s="964">
        <v>241.79999999999998</v>
      </c>
      <c r="F143" s="964">
        <v>260.39999999999998</v>
      </c>
      <c r="G143" s="964">
        <v>279</v>
      </c>
      <c r="H143" s="964">
        <v>297.59999999999997</v>
      </c>
      <c r="I143" s="964">
        <v>316.2</v>
      </c>
      <c r="J143" s="964">
        <v>334.8</v>
      </c>
      <c r="K143" s="964">
        <v>353.4</v>
      </c>
      <c r="L143" s="964">
        <v>372</v>
      </c>
      <c r="M143" s="964">
        <v>390.59999999999997</v>
      </c>
      <c r="N143" s="964">
        <v>409.2</v>
      </c>
      <c r="O143" s="964">
        <v>427.8</v>
      </c>
      <c r="P143" s="964">
        <v>446.4</v>
      </c>
      <c r="Q143" s="974">
        <v>465</v>
      </c>
      <c r="R143" s="964">
        <v>483.59999999999997</v>
      </c>
      <c r="S143" s="974">
        <v>502.2</v>
      </c>
      <c r="T143" s="964">
        <v>520.79999999999995</v>
      </c>
      <c r="U143" s="974">
        <v>539.4</v>
      </c>
      <c r="V143" s="964">
        <v>558</v>
      </c>
      <c r="W143" s="974">
        <v>576.6</v>
      </c>
      <c r="X143" s="964">
        <v>595.19999999999993</v>
      </c>
      <c r="Y143" s="974">
        <v>613.79999999999995</v>
      </c>
      <c r="Z143" s="964">
        <v>632.4</v>
      </c>
      <c r="AA143" s="974">
        <v>651</v>
      </c>
      <c r="AB143" s="964">
        <v>669.6</v>
      </c>
      <c r="AC143" s="974">
        <v>688.19999999999993</v>
      </c>
      <c r="AD143" s="964">
        <v>706.8</v>
      </c>
      <c r="AE143" s="974">
        <v>725.4</v>
      </c>
      <c r="AF143" s="964">
        <v>744</v>
      </c>
      <c r="AG143" s="974">
        <v>762.6</v>
      </c>
      <c r="AH143" s="964">
        <v>781.19999999999993</v>
      </c>
      <c r="AI143" s="974">
        <v>799.8</v>
      </c>
      <c r="AJ143" s="964">
        <v>818.4</v>
      </c>
      <c r="AK143" s="969">
        <v>837</v>
      </c>
      <c r="AL143" s="924">
        <v>855.6</v>
      </c>
      <c r="AM143" s="969">
        <v>874.19999999999993</v>
      </c>
      <c r="AN143" s="922">
        <v>892.8</v>
      </c>
    </row>
    <row r="144" spans="1:40" x14ac:dyDescent="0.3">
      <c r="A144" s="725" t="s">
        <v>365</v>
      </c>
      <c r="B144" s="921">
        <v>192</v>
      </c>
      <c r="C144" s="923">
        <v>211.2</v>
      </c>
      <c r="D144" s="964">
        <v>230.39999999999998</v>
      </c>
      <c r="E144" s="964">
        <v>249.6</v>
      </c>
      <c r="F144" s="964">
        <v>268.8</v>
      </c>
      <c r="G144" s="964">
        <v>288</v>
      </c>
      <c r="H144" s="964">
        <v>307.2</v>
      </c>
      <c r="I144" s="964">
        <v>326.39999999999998</v>
      </c>
      <c r="J144" s="964">
        <v>345.59999999999997</v>
      </c>
      <c r="K144" s="964">
        <v>364.8</v>
      </c>
      <c r="L144" s="964">
        <v>384</v>
      </c>
      <c r="M144" s="964">
        <v>403.2</v>
      </c>
      <c r="N144" s="964">
        <v>422.4</v>
      </c>
      <c r="O144" s="964">
        <v>441.59999999999997</v>
      </c>
      <c r="P144" s="964">
        <v>460.79999999999995</v>
      </c>
      <c r="Q144" s="974">
        <v>480</v>
      </c>
      <c r="R144" s="964">
        <v>499.2</v>
      </c>
      <c r="S144" s="974">
        <v>518.4</v>
      </c>
      <c r="T144" s="964">
        <v>537.6</v>
      </c>
      <c r="U144" s="974">
        <v>556.79999999999995</v>
      </c>
      <c r="V144" s="964">
        <v>576</v>
      </c>
      <c r="W144" s="974">
        <v>595.19999999999993</v>
      </c>
      <c r="X144" s="964">
        <v>614.4</v>
      </c>
      <c r="Y144" s="974">
        <v>633.6</v>
      </c>
      <c r="Z144" s="964">
        <v>652.79999999999995</v>
      </c>
      <c r="AA144" s="974">
        <v>672</v>
      </c>
      <c r="AB144" s="964">
        <v>691.19999999999993</v>
      </c>
      <c r="AC144" s="974">
        <v>710.4</v>
      </c>
      <c r="AD144" s="964">
        <v>729.6</v>
      </c>
      <c r="AE144" s="974">
        <v>748.8</v>
      </c>
      <c r="AF144" s="964">
        <v>768</v>
      </c>
      <c r="AG144" s="974">
        <v>787.19999999999993</v>
      </c>
      <c r="AH144" s="964">
        <v>806.4</v>
      </c>
      <c r="AI144" s="974">
        <v>825.6</v>
      </c>
      <c r="AJ144" s="964">
        <v>844.8</v>
      </c>
      <c r="AK144" s="969">
        <v>864</v>
      </c>
      <c r="AL144" s="924">
        <v>883.19999999999993</v>
      </c>
      <c r="AM144" s="969">
        <v>902.4</v>
      </c>
      <c r="AN144" s="922">
        <v>921.59999999999991</v>
      </c>
    </row>
    <row r="145" spans="1:40" x14ac:dyDescent="0.3">
      <c r="A145" s="725" t="s">
        <v>366</v>
      </c>
      <c r="B145" s="921">
        <v>198</v>
      </c>
      <c r="C145" s="923">
        <v>217.79999999999998</v>
      </c>
      <c r="D145" s="964">
        <v>237.6</v>
      </c>
      <c r="E145" s="964">
        <v>257.39999999999998</v>
      </c>
      <c r="F145" s="964">
        <v>277.2</v>
      </c>
      <c r="G145" s="964">
        <v>297</v>
      </c>
      <c r="H145" s="964">
        <v>316.8</v>
      </c>
      <c r="I145" s="964">
        <v>336.59999999999997</v>
      </c>
      <c r="J145" s="964">
        <v>356.4</v>
      </c>
      <c r="K145" s="964">
        <v>376.2</v>
      </c>
      <c r="L145" s="964">
        <v>396</v>
      </c>
      <c r="M145" s="964">
        <v>415.8</v>
      </c>
      <c r="N145" s="964">
        <v>435.59999999999997</v>
      </c>
      <c r="O145" s="964">
        <v>455.4</v>
      </c>
      <c r="P145" s="964">
        <v>475.2</v>
      </c>
      <c r="Q145" s="974">
        <v>495</v>
      </c>
      <c r="R145" s="964">
        <v>514.79999999999995</v>
      </c>
      <c r="S145" s="974">
        <v>534.6</v>
      </c>
      <c r="T145" s="964">
        <v>554.4</v>
      </c>
      <c r="U145" s="974">
        <v>574.19999999999993</v>
      </c>
      <c r="V145" s="964">
        <v>594</v>
      </c>
      <c r="W145" s="974">
        <v>613.79999999999995</v>
      </c>
      <c r="X145" s="964">
        <v>633.6</v>
      </c>
      <c r="Y145" s="974">
        <v>653.4</v>
      </c>
      <c r="Z145" s="964">
        <v>673.19999999999993</v>
      </c>
      <c r="AA145" s="974">
        <v>693</v>
      </c>
      <c r="AB145" s="964">
        <v>712.8</v>
      </c>
      <c r="AC145" s="974">
        <v>732.6</v>
      </c>
      <c r="AD145" s="964">
        <v>752.4</v>
      </c>
      <c r="AE145" s="974">
        <v>772.19999999999993</v>
      </c>
      <c r="AF145" s="964">
        <v>792</v>
      </c>
      <c r="AG145" s="974">
        <v>811.8</v>
      </c>
      <c r="AH145" s="964">
        <v>831.6</v>
      </c>
      <c r="AI145" s="974">
        <v>851.4</v>
      </c>
      <c r="AJ145" s="964">
        <v>871.19999999999993</v>
      </c>
      <c r="AK145" s="969">
        <v>891</v>
      </c>
      <c r="AL145" s="924">
        <v>910.8</v>
      </c>
      <c r="AM145" s="969">
        <v>930.59999999999991</v>
      </c>
      <c r="AN145" s="922">
        <v>950.4</v>
      </c>
    </row>
    <row r="146" spans="1:40" x14ac:dyDescent="0.3">
      <c r="A146" s="725" t="s">
        <v>367</v>
      </c>
      <c r="B146" s="921">
        <v>204</v>
      </c>
      <c r="C146" s="923">
        <v>224.4</v>
      </c>
      <c r="D146" s="964">
        <v>244.79999999999998</v>
      </c>
      <c r="E146" s="964">
        <v>265.2</v>
      </c>
      <c r="F146" s="964">
        <v>285.59999999999997</v>
      </c>
      <c r="G146" s="964">
        <v>306</v>
      </c>
      <c r="H146" s="964">
        <v>326.39999999999998</v>
      </c>
      <c r="I146" s="964">
        <v>346.8</v>
      </c>
      <c r="J146" s="964">
        <v>367.2</v>
      </c>
      <c r="K146" s="964">
        <v>387.59999999999997</v>
      </c>
      <c r="L146" s="964">
        <v>408</v>
      </c>
      <c r="M146" s="964">
        <v>428.4</v>
      </c>
      <c r="N146" s="964">
        <v>448.8</v>
      </c>
      <c r="O146" s="964">
        <v>469.2</v>
      </c>
      <c r="P146" s="964">
        <v>489.59999999999997</v>
      </c>
      <c r="Q146" s="974">
        <v>510</v>
      </c>
      <c r="R146" s="964">
        <v>530.4</v>
      </c>
      <c r="S146" s="974">
        <v>550.79999999999995</v>
      </c>
      <c r="T146" s="964">
        <v>571.19999999999993</v>
      </c>
      <c r="U146" s="974">
        <v>591.6</v>
      </c>
      <c r="V146" s="964">
        <v>612</v>
      </c>
      <c r="W146" s="974">
        <v>632.4</v>
      </c>
      <c r="X146" s="964">
        <v>652.79999999999995</v>
      </c>
      <c r="Y146" s="974">
        <v>673.19999999999993</v>
      </c>
      <c r="Z146" s="964">
        <v>693.6</v>
      </c>
      <c r="AA146" s="974">
        <v>714</v>
      </c>
      <c r="AB146" s="964">
        <v>734.4</v>
      </c>
      <c r="AC146" s="974">
        <v>754.8</v>
      </c>
      <c r="AD146" s="964">
        <v>775.19999999999993</v>
      </c>
      <c r="AE146" s="974">
        <v>795.6</v>
      </c>
      <c r="AF146" s="964">
        <v>816</v>
      </c>
      <c r="AG146" s="974">
        <v>836.4</v>
      </c>
      <c r="AH146" s="964">
        <v>856.8</v>
      </c>
      <c r="AI146" s="974">
        <v>877.19999999999993</v>
      </c>
      <c r="AJ146" s="964">
        <v>897.6</v>
      </c>
      <c r="AK146" s="969">
        <v>918</v>
      </c>
      <c r="AL146" s="924">
        <v>938.4</v>
      </c>
      <c r="AM146" s="969">
        <v>958.8</v>
      </c>
      <c r="AN146" s="922">
        <v>979.19999999999993</v>
      </c>
    </row>
    <row r="147" spans="1:40" x14ac:dyDescent="0.3">
      <c r="A147" s="725" t="s">
        <v>368</v>
      </c>
      <c r="B147" s="921">
        <v>210</v>
      </c>
      <c r="C147" s="923">
        <v>231</v>
      </c>
      <c r="D147" s="964">
        <v>252</v>
      </c>
      <c r="E147" s="964">
        <v>273</v>
      </c>
      <c r="F147" s="964">
        <v>294</v>
      </c>
      <c r="G147" s="964">
        <v>315</v>
      </c>
      <c r="H147" s="964">
        <v>336</v>
      </c>
      <c r="I147" s="964">
        <v>357</v>
      </c>
      <c r="J147" s="964">
        <v>378</v>
      </c>
      <c r="K147" s="964">
        <v>399</v>
      </c>
      <c r="L147" s="964">
        <v>420</v>
      </c>
      <c r="M147" s="964">
        <v>441</v>
      </c>
      <c r="N147" s="964">
        <v>462</v>
      </c>
      <c r="O147" s="964">
        <v>483</v>
      </c>
      <c r="P147" s="964">
        <v>504</v>
      </c>
      <c r="Q147" s="974">
        <v>525</v>
      </c>
      <c r="R147" s="964">
        <v>546</v>
      </c>
      <c r="S147" s="974">
        <v>567</v>
      </c>
      <c r="T147" s="964">
        <v>588</v>
      </c>
      <c r="U147" s="974">
        <v>609</v>
      </c>
      <c r="V147" s="964">
        <v>630</v>
      </c>
      <c r="W147" s="974">
        <v>651</v>
      </c>
      <c r="X147" s="964">
        <v>672</v>
      </c>
      <c r="Y147" s="974">
        <v>693</v>
      </c>
      <c r="Z147" s="964">
        <v>714</v>
      </c>
      <c r="AA147" s="974">
        <v>735</v>
      </c>
      <c r="AB147" s="964">
        <v>756</v>
      </c>
      <c r="AC147" s="974">
        <v>777</v>
      </c>
      <c r="AD147" s="964">
        <v>798</v>
      </c>
      <c r="AE147" s="974">
        <v>819</v>
      </c>
      <c r="AF147" s="964">
        <v>840</v>
      </c>
      <c r="AG147" s="974">
        <v>861</v>
      </c>
      <c r="AH147" s="964">
        <v>882</v>
      </c>
      <c r="AI147" s="974">
        <v>903</v>
      </c>
      <c r="AJ147" s="964">
        <v>924</v>
      </c>
      <c r="AK147" s="969">
        <v>945</v>
      </c>
      <c r="AL147" s="924">
        <v>966</v>
      </c>
      <c r="AM147" s="969">
        <v>987</v>
      </c>
      <c r="AN147" s="922">
        <v>1008</v>
      </c>
    </row>
    <row r="148" spans="1:40" x14ac:dyDescent="0.3">
      <c r="A148" s="14" t="s">
        <v>369</v>
      </c>
      <c r="B148" s="627">
        <v>216</v>
      </c>
      <c r="C148" s="923">
        <v>237.6</v>
      </c>
      <c r="D148" s="9">
        <v>259.2</v>
      </c>
      <c r="E148" s="964">
        <v>280.8</v>
      </c>
      <c r="F148" s="9">
        <v>302.39999999999998</v>
      </c>
      <c r="G148" s="964">
        <v>324</v>
      </c>
      <c r="H148" s="9">
        <v>345.59999999999997</v>
      </c>
      <c r="I148" s="964">
        <v>367.2</v>
      </c>
      <c r="J148" s="9">
        <v>388.8</v>
      </c>
      <c r="K148" s="964">
        <v>410.4</v>
      </c>
      <c r="L148" s="9">
        <v>432</v>
      </c>
      <c r="M148" s="964">
        <v>453.59999999999997</v>
      </c>
      <c r="N148" s="9">
        <v>475.2</v>
      </c>
      <c r="O148" s="964">
        <v>496.79999999999995</v>
      </c>
      <c r="P148" s="9">
        <v>518.4</v>
      </c>
      <c r="Q148" s="974">
        <v>540</v>
      </c>
      <c r="R148" s="9">
        <v>561.6</v>
      </c>
      <c r="S148" s="974">
        <v>583.19999999999993</v>
      </c>
      <c r="T148" s="9">
        <v>604.79999999999995</v>
      </c>
      <c r="U148" s="974">
        <v>626.4</v>
      </c>
      <c r="V148" s="9">
        <v>648</v>
      </c>
      <c r="W148" s="974">
        <v>669.6</v>
      </c>
      <c r="X148" s="9">
        <v>691.19999999999993</v>
      </c>
      <c r="Y148" s="974">
        <v>712.8</v>
      </c>
      <c r="Z148" s="9">
        <v>734.4</v>
      </c>
      <c r="AA148" s="974">
        <v>756</v>
      </c>
      <c r="AB148" s="9">
        <v>777.6</v>
      </c>
      <c r="AC148" s="974">
        <v>799.19999999999993</v>
      </c>
      <c r="AD148" s="9">
        <v>820.8</v>
      </c>
      <c r="AE148" s="974">
        <v>842.4</v>
      </c>
      <c r="AF148" s="9">
        <v>864</v>
      </c>
      <c r="AG148" s="974">
        <v>885.6</v>
      </c>
      <c r="AH148" s="9">
        <v>907.19999999999993</v>
      </c>
      <c r="AI148" s="974">
        <v>928.8</v>
      </c>
      <c r="AJ148" s="9">
        <v>950.4</v>
      </c>
      <c r="AK148" s="969">
        <v>972</v>
      </c>
      <c r="AL148" s="924">
        <v>993.59999999999991</v>
      </c>
      <c r="AM148" s="969">
        <v>1015.1999999999999</v>
      </c>
      <c r="AN148" s="12">
        <v>1036.8</v>
      </c>
    </row>
    <row r="149" spans="1:40" x14ac:dyDescent="0.3">
      <c r="A149" s="725" t="s">
        <v>370</v>
      </c>
      <c r="B149" s="921">
        <v>222</v>
      </c>
      <c r="C149" s="923">
        <v>244.2</v>
      </c>
      <c r="D149" s="964">
        <v>266.39999999999998</v>
      </c>
      <c r="E149" s="964">
        <v>288.59999999999997</v>
      </c>
      <c r="F149" s="964">
        <v>310.8</v>
      </c>
      <c r="G149" s="964">
        <v>333</v>
      </c>
      <c r="H149" s="964">
        <v>355.2</v>
      </c>
      <c r="I149" s="964">
        <v>377.4</v>
      </c>
      <c r="J149" s="964">
        <v>399.59999999999997</v>
      </c>
      <c r="K149" s="964">
        <v>421.8</v>
      </c>
      <c r="L149" s="964">
        <v>444</v>
      </c>
      <c r="M149" s="964">
        <v>466.2</v>
      </c>
      <c r="N149" s="964">
        <v>488.4</v>
      </c>
      <c r="O149" s="964">
        <v>510.59999999999997</v>
      </c>
      <c r="P149" s="964">
        <v>532.79999999999995</v>
      </c>
      <c r="Q149" s="974">
        <v>555</v>
      </c>
      <c r="R149" s="964">
        <v>577.19999999999993</v>
      </c>
      <c r="S149" s="974">
        <v>599.4</v>
      </c>
      <c r="T149" s="964">
        <v>621.6</v>
      </c>
      <c r="U149" s="974">
        <v>643.79999999999995</v>
      </c>
      <c r="V149" s="964">
        <v>666</v>
      </c>
      <c r="W149" s="974">
        <v>688.19999999999993</v>
      </c>
      <c r="X149" s="964">
        <v>710.4</v>
      </c>
      <c r="Y149" s="974">
        <v>732.6</v>
      </c>
      <c r="Z149" s="964">
        <v>754.8</v>
      </c>
      <c r="AA149" s="974">
        <v>777</v>
      </c>
      <c r="AB149" s="964">
        <v>799.19999999999993</v>
      </c>
      <c r="AC149" s="974">
        <v>821.4</v>
      </c>
      <c r="AD149" s="964">
        <v>843.6</v>
      </c>
      <c r="AE149" s="974">
        <v>865.8</v>
      </c>
      <c r="AF149" s="964">
        <v>888</v>
      </c>
      <c r="AG149" s="974">
        <v>910.19999999999993</v>
      </c>
      <c r="AH149" s="964">
        <v>932.4</v>
      </c>
      <c r="AI149" s="974">
        <v>954.59999999999991</v>
      </c>
      <c r="AJ149" s="964">
        <v>976.8</v>
      </c>
      <c r="AK149" s="969">
        <v>999</v>
      </c>
      <c r="AL149" s="924">
        <v>1021.1999999999999</v>
      </c>
      <c r="AM149" s="969">
        <v>1043.3999999999999</v>
      </c>
      <c r="AN149" s="922">
        <v>1065.5999999999999</v>
      </c>
    </row>
    <row r="150" spans="1:40" x14ac:dyDescent="0.3">
      <c r="A150" s="725" t="s">
        <v>371</v>
      </c>
      <c r="B150" s="921">
        <v>228</v>
      </c>
      <c r="C150" s="923">
        <v>250.79999999999998</v>
      </c>
      <c r="D150" s="964">
        <v>273.59999999999997</v>
      </c>
      <c r="E150" s="964">
        <v>296.39999999999998</v>
      </c>
      <c r="F150" s="964">
        <v>319.2</v>
      </c>
      <c r="G150" s="964">
        <v>342</v>
      </c>
      <c r="H150" s="964">
        <v>364.8</v>
      </c>
      <c r="I150" s="964">
        <v>387.59999999999997</v>
      </c>
      <c r="J150" s="964">
        <v>410.4</v>
      </c>
      <c r="K150" s="964">
        <v>433.2</v>
      </c>
      <c r="L150" s="964">
        <v>456</v>
      </c>
      <c r="M150" s="964">
        <v>478.79999999999995</v>
      </c>
      <c r="N150" s="964">
        <v>501.59999999999997</v>
      </c>
      <c r="O150" s="964">
        <v>524.4</v>
      </c>
      <c r="P150" s="964">
        <v>547.19999999999993</v>
      </c>
      <c r="Q150" s="974">
        <v>570</v>
      </c>
      <c r="R150" s="964">
        <v>592.79999999999995</v>
      </c>
      <c r="S150" s="974">
        <v>615.6</v>
      </c>
      <c r="T150" s="964">
        <v>638.4</v>
      </c>
      <c r="U150" s="974">
        <v>661.19999999999993</v>
      </c>
      <c r="V150" s="964">
        <v>684</v>
      </c>
      <c r="W150" s="974">
        <v>706.8</v>
      </c>
      <c r="X150" s="964">
        <v>729.6</v>
      </c>
      <c r="Y150" s="974">
        <v>752.4</v>
      </c>
      <c r="Z150" s="964">
        <v>775.19999999999993</v>
      </c>
      <c r="AA150" s="974">
        <v>798</v>
      </c>
      <c r="AB150" s="964">
        <v>820.8</v>
      </c>
      <c r="AC150" s="974">
        <v>843.6</v>
      </c>
      <c r="AD150" s="964">
        <v>866.4</v>
      </c>
      <c r="AE150" s="974">
        <v>889.19999999999993</v>
      </c>
      <c r="AF150" s="964">
        <v>912</v>
      </c>
      <c r="AG150" s="974">
        <v>934.8</v>
      </c>
      <c r="AH150" s="964">
        <v>957.59999999999991</v>
      </c>
      <c r="AI150" s="974">
        <v>980.4</v>
      </c>
      <c r="AJ150" s="964">
        <v>1003.1999999999999</v>
      </c>
      <c r="AK150" s="969">
        <v>1026</v>
      </c>
      <c r="AL150" s="924">
        <v>1048.8</v>
      </c>
      <c r="AM150" s="969">
        <v>1071.5999999999999</v>
      </c>
      <c r="AN150" s="922">
        <v>1094.3999999999999</v>
      </c>
    </row>
    <row r="151" spans="1:40" x14ac:dyDescent="0.3">
      <c r="A151" s="725" t="s">
        <v>372</v>
      </c>
      <c r="B151" s="921">
        <v>234</v>
      </c>
      <c r="C151" s="923">
        <v>257.39999999999998</v>
      </c>
      <c r="D151" s="964">
        <v>280.8</v>
      </c>
      <c r="E151" s="964">
        <v>304.2</v>
      </c>
      <c r="F151" s="964">
        <v>327.59999999999997</v>
      </c>
      <c r="G151" s="964">
        <v>351</v>
      </c>
      <c r="H151" s="964">
        <v>374.4</v>
      </c>
      <c r="I151" s="964">
        <v>397.8</v>
      </c>
      <c r="J151" s="964">
        <v>421.2</v>
      </c>
      <c r="K151" s="964">
        <v>444.59999999999997</v>
      </c>
      <c r="L151" s="964">
        <v>468</v>
      </c>
      <c r="M151" s="964">
        <v>491.4</v>
      </c>
      <c r="N151" s="964">
        <v>514.79999999999995</v>
      </c>
      <c r="O151" s="964">
        <v>538.19999999999993</v>
      </c>
      <c r="P151" s="964">
        <v>561.6</v>
      </c>
      <c r="Q151" s="974">
        <v>585</v>
      </c>
      <c r="R151" s="964">
        <v>608.4</v>
      </c>
      <c r="S151" s="974">
        <v>631.79999999999995</v>
      </c>
      <c r="T151" s="964">
        <v>655.19999999999993</v>
      </c>
      <c r="U151" s="974">
        <v>678.6</v>
      </c>
      <c r="V151" s="964">
        <v>702</v>
      </c>
      <c r="W151" s="974">
        <v>725.4</v>
      </c>
      <c r="X151" s="964">
        <v>748.8</v>
      </c>
      <c r="Y151" s="974">
        <v>772.19999999999993</v>
      </c>
      <c r="Z151" s="964">
        <v>795.6</v>
      </c>
      <c r="AA151" s="974">
        <v>819</v>
      </c>
      <c r="AB151" s="964">
        <v>842.4</v>
      </c>
      <c r="AC151" s="974">
        <v>865.8</v>
      </c>
      <c r="AD151" s="964">
        <v>889.19999999999993</v>
      </c>
      <c r="AE151" s="974">
        <v>912.6</v>
      </c>
      <c r="AF151" s="964">
        <v>936</v>
      </c>
      <c r="AG151" s="974">
        <v>959.4</v>
      </c>
      <c r="AH151" s="964">
        <v>982.8</v>
      </c>
      <c r="AI151" s="974">
        <v>1006.1999999999999</v>
      </c>
      <c r="AJ151" s="964">
        <v>1029.5999999999999</v>
      </c>
      <c r="AK151" s="969">
        <v>1053</v>
      </c>
      <c r="AL151" s="924">
        <v>1076.3999999999999</v>
      </c>
      <c r="AM151" s="969">
        <v>1099.8</v>
      </c>
      <c r="AN151" s="922">
        <v>1123.2</v>
      </c>
    </row>
    <row r="152" spans="1:40" x14ac:dyDescent="0.3">
      <c r="A152" s="14" t="s">
        <v>373</v>
      </c>
      <c r="B152" s="627">
        <v>240</v>
      </c>
      <c r="C152" s="923">
        <v>264</v>
      </c>
      <c r="D152" s="9">
        <v>288</v>
      </c>
      <c r="E152" s="964">
        <v>312</v>
      </c>
      <c r="F152" s="9">
        <v>336</v>
      </c>
      <c r="G152" s="964">
        <v>360</v>
      </c>
      <c r="H152" s="9">
        <v>384</v>
      </c>
      <c r="I152" s="964">
        <v>408</v>
      </c>
      <c r="J152" s="9">
        <v>432</v>
      </c>
      <c r="K152" s="964">
        <v>456</v>
      </c>
      <c r="L152" s="9">
        <v>480</v>
      </c>
      <c r="M152" s="964">
        <v>504</v>
      </c>
      <c r="N152" s="9">
        <v>528</v>
      </c>
      <c r="O152" s="964">
        <v>552</v>
      </c>
      <c r="P152" s="9">
        <v>576</v>
      </c>
      <c r="Q152" s="974">
        <v>600</v>
      </c>
      <c r="R152" s="9">
        <v>624</v>
      </c>
      <c r="S152" s="974">
        <v>648</v>
      </c>
      <c r="T152" s="9">
        <v>672</v>
      </c>
      <c r="U152" s="974">
        <v>696</v>
      </c>
      <c r="V152" s="9">
        <v>720</v>
      </c>
      <c r="W152" s="974">
        <v>744</v>
      </c>
      <c r="X152" s="9">
        <v>768</v>
      </c>
      <c r="Y152" s="974">
        <v>792</v>
      </c>
      <c r="Z152" s="9">
        <v>816</v>
      </c>
      <c r="AA152" s="974">
        <v>840</v>
      </c>
      <c r="AB152" s="9">
        <v>864</v>
      </c>
      <c r="AC152" s="974">
        <v>888</v>
      </c>
      <c r="AD152" s="9">
        <v>912</v>
      </c>
      <c r="AE152" s="974">
        <v>936</v>
      </c>
      <c r="AF152" s="9">
        <v>960</v>
      </c>
      <c r="AG152" s="974">
        <v>984</v>
      </c>
      <c r="AH152" s="9">
        <v>1008</v>
      </c>
      <c r="AI152" s="974">
        <v>1032</v>
      </c>
      <c r="AJ152" s="9">
        <v>1056</v>
      </c>
      <c r="AK152" s="969">
        <v>1080</v>
      </c>
      <c r="AL152" s="924">
        <v>1104</v>
      </c>
      <c r="AM152" s="969">
        <v>1128</v>
      </c>
      <c r="AN152" s="12">
        <v>1152</v>
      </c>
    </row>
    <row r="153" spans="1:40" x14ac:dyDescent="0.3">
      <c r="A153" s="725" t="s">
        <v>374</v>
      </c>
      <c r="B153" s="980">
        <v>246</v>
      </c>
      <c r="C153" s="975">
        <v>270.59999999999997</v>
      </c>
      <c r="D153" s="975">
        <v>295.2</v>
      </c>
      <c r="E153" s="975">
        <v>319.8</v>
      </c>
      <c r="F153" s="975">
        <v>344.4</v>
      </c>
      <c r="G153" s="975">
        <v>369</v>
      </c>
      <c r="H153" s="975">
        <v>393.59999999999997</v>
      </c>
      <c r="I153" s="975">
        <v>418.2</v>
      </c>
      <c r="J153" s="975">
        <v>442.8</v>
      </c>
      <c r="K153" s="975">
        <v>467.4</v>
      </c>
      <c r="L153" s="975">
        <v>492</v>
      </c>
      <c r="M153" s="975">
        <v>516.6</v>
      </c>
      <c r="N153" s="975">
        <v>541.19999999999993</v>
      </c>
      <c r="O153" s="975">
        <v>565.79999999999995</v>
      </c>
      <c r="P153" s="975">
        <v>590.4</v>
      </c>
      <c r="Q153" s="975">
        <v>615</v>
      </c>
      <c r="R153" s="975">
        <v>639.6</v>
      </c>
      <c r="S153" s="975">
        <v>664.19999999999993</v>
      </c>
      <c r="T153" s="975">
        <v>688.8</v>
      </c>
      <c r="U153" s="975">
        <v>713.4</v>
      </c>
      <c r="V153" s="975">
        <v>738</v>
      </c>
      <c r="W153" s="975">
        <v>762.6</v>
      </c>
      <c r="X153" s="975">
        <v>787.19999999999993</v>
      </c>
      <c r="Y153" s="975">
        <v>811.8</v>
      </c>
      <c r="Z153" s="975">
        <v>836.4</v>
      </c>
      <c r="AA153" s="975">
        <v>861</v>
      </c>
      <c r="AB153" s="975">
        <v>885.6</v>
      </c>
      <c r="AC153" s="975">
        <v>910.19999999999993</v>
      </c>
      <c r="AD153" s="975">
        <v>934.8</v>
      </c>
      <c r="AE153" s="975">
        <v>959.4</v>
      </c>
      <c r="AF153" s="975">
        <v>984</v>
      </c>
      <c r="AG153" s="975">
        <v>1008.5999999999999</v>
      </c>
      <c r="AH153" s="975">
        <v>1033.2</v>
      </c>
      <c r="AI153" s="975">
        <v>1057.8</v>
      </c>
      <c r="AJ153" s="975">
        <v>1082.3999999999999</v>
      </c>
      <c r="AK153" s="970">
        <v>1107</v>
      </c>
      <c r="AL153" s="970">
        <v>1131.5999999999999</v>
      </c>
      <c r="AM153" s="970">
        <v>1156.2</v>
      </c>
      <c r="AN153" s="982">
        <v>1180.8</v>
      </c>
    </row>
    <row r="154" spans="1:40" x14ac:dyDescent="0.3">
      <c r="A154" s="725" t="s">
        <v>375</v>
      </c>
      <c r="B154" s="921">
        <v>252</v>
      </c>
      <c r="C154" s="964">
        <v>277.2</v>
      </c>
      <c r="D154" s="964">
        <v>302.39999999999998</v>
      </c>
      <c r="E154" s="964">
        <v>327.59999999999997</v>
      </c>
      <c r="F154" s="964">
        <v>352.8</v>
      </c>
      <c r="G154" s="964">
        <v>378</v>
      </c>
      <c r="H154" s="964">
        <v>403.2</v>
      </c>
      <c r="I154" s="964">
        <v>428.4</v>
      </c>
      <c r="J154" s="964">
        <v>453.59999999999997</v>
      </c>
      <c r="K154" s="964">
        <v>478.79999999999995</v>
      </c>
      <c r="L154" s="964">
        <v>504</v>
      </c>
      <c r="M154" s="964">
        <v>529.19999999999993</v>
      </c>
      <c r="N154" s="964">
        <v>554.4</v>
      </c>
      <c r="O154" s="974">
        <v>579.6</v>
      </c>
      <c r="P154" s="964">
        <v>604.79999999999995</v>
      </c>
      <c r="Q154" s="974">
        <v>630</v>
      </c>
      <c r="R154" s="964">
        <v>655.19999999999993</v>
      </c>
      <c r="S154" s="974">
        <v>680.4</v>
      </c>
      <c r="T154" s="964">
        <v>705.6</v>
      </c>
      <c r="U154" s="974">
        <v>730.8</v>
      </c>
      <c r="V154" s="964">
        <v>756</v>
      </c>
      <c r="W154" s="974">
        <v>781.19999999999993</v>
      </c>
      <c r="X154" s="964">
        <v>806.4</v>
      </c>
      <c r="Y154" s="974">
        <v>831.6</v>
      </c>
      <c r="Z154" s="964">
        <v>856.8</v>
      </c>
      <c r="AA154" s="974">
        <v>882</v>
      </c>
      <c r="AB154" s="964">
        <v>907.19999999999993</v>
      </c>
      <c r="AC154" s="974">
        <v>932.4</v>
      </c>
      <c r="AD154" s="964">
        <v>957.59999999999991</v>
      </c>
      <c r="AE154" s="974">
        <v>982.8</v>
      </c>
      <c r="AF154" s="964">
        <v>1008</v>
      </c>
      <c r="AG154" s="974">
        <v>1033.2</v>
      </c>
      <c r="AH154" s="964">
        <v>1058.3999999999999</v>
      </c>
      <c r="AI154" s="974">
        <v>1083.5999999999999</v>
      </c>
      <c r="AJ154" s="964">
        <v>1108.8</v>
      </c>
      <c r="AK154" s="969">
        <v>1134</v>
      </c>
      <c r="AL154" s="924">
        <v>1159.2</v>
      </c>
      <c r="AM154" s="969">
        <v>1184.3999999999999</v>
      </c>
      <c r="AN154" s="922">
        <v>1209.5999999999999</v>
      </c>
    </row>
    <row r="155" spans="1:40" x14ac:dyDescent="0.3">
      <c r="A155" s="725" t="s">
        <v>376</v>
      </c>
      <c r="B155" s="980">
        <v>258</v>
      </c>
      <c r="C155" s="975">
        <v>283.8</v>
      </c>
      <c r="D155" s="975">
        <v>309.59999999999997</v>
      </c>
      <c r="E155" s="975">
        <v>335.4</v>
      </c>
      <c r="F155" s="975">
        <v>361.2</v>
      </c>
      <c r="G155" s="975">
        <v>387</v>
      </c>
      <c r="H155" s="975">
        <v>412.8</v>
      </c>
      <c r="I155" s="975">
        <v>438.59999999999997</v>
      </c>
      <c r="J155" s="975">
        <v>464.4</v>
      </c>
      <c r="K155" s="975">
        <v>490.2</v>
      </c>
      <c r="L155" s="975">
        <v>516</v>
      </c>
      <c r="M155" s="975">
        <v>541.79999999999995</v>
      </c>
      <c r="N155" s="975">
        <v>567.6</v>
      </c>
      <c r="O155" s="975">
        <v>593.4</v>
      </c>
      <c r="P155" s="975">
        <v>619.19999999999993</v>
      </c>
      <c r="Q155" s="975">
        <v>645</v>
      </c>
      <c r="R155" s="975">
        <v>670.8</v>
      </c>
      <c r="S155" s="975">
        <v>696.6</v>
      </c>
      <c r="T155" s="975">
        <v>722.4</v>
      </c>
      <c r="U155" s="975">
        <v>748.19999999999993</v>
      </c>
      <c r="V155" s="975">
        <v>774</v>
      </c>
      <c r="W155" s="975">
        <v>799.8</v>
      </c>
      <c r="X155" s="975">
        <v>825.6</v>
      </c>
      <c r="Y155" s="975">
        <v>851.4</v>
      </c>
      <c r="Z155" s="975">
        <v>877.19999999999993</v>
      </c>
      <c r="AA155" s="975">
        <v>903</v>
      </c>
      <c r="AB155" s="975">
        <v>928.8</v>
      </c>
      <c r="AC155" s="975">
        <v>954.59999999999991</v>
      </c>
      <c r="AD155" s="975">
        <v>980.4</v>
      </c>
      <c r="AE155" s="975">
        <v>1006.1999999999999</v>
      </c>
      <c r="AF155" s="975">
        <v>1032</v>
      </c>
      <c r="AG155" s="975">
        <v>1057.8</v>
      </c>
      <c r="AH155" s="975">
        <v>1083.5999999999999</v>
      </c>
      <c r="AI155" s="975">
        <v>1109.3999999999999</v>
      </c>
      <c r="AJ155" s="975">
        <v>1135.2</v>
      </c>
      <c r="AK155" s="970">
        <v>1161</v>
      </c>
      <c r="AL155" s="970">
        <v>1186.8</v>
      </c>
      <c r="AM155" s="970">
        <v>1212.5999999999999</v>
      </c>
      <c r="AN155" s="982">
        <v>1238.3999999999999</v>
      </c>
    </row>
    <row r="156" spans="1:40" x14ac:dyDescent="0.3">
      <c r="A156" s="14" t="s">
        <v>377</v>
      </c>
      <c r="B156" s="627">
        <v>264</v>
      </c>
      <c r="C156" s="964">
        <v>290.39999999999998</v>
      </c>
      <c r="D156" s="9">
        <v>316.8</v>
      </c>
      <c r="E156" s="964">
        <v>343.2</v>
      </c>
      <c r="F156" s="9">
        <v>369.59999999999997</v>
      </c>
      <c r="G156" s="964">
        <v>396</v>
      </c>
      <c r="H156" s="9">
        <v>422.4</v>
      </c>
      <c r="I156" s="964">
        <v>448.8</v>
      </c>
      <c r="J156" s="9">
        <v>475.2</v>
      </c>
      <c r="K156" s="964">
        <v>501.59999999999997</v>
      </c>
      <c r="L156" s="9">
        <v>528</v>
      </c>
      <c r="M156" s="964">
        <v>554.4</v>
      </c>
      <c r="N156" s="9">
        <v>580.79999999999995</v>
      </c>
      <c r="O156" s="974">
        <v>607.19999999999993</v>
      </c>
      <c r="P156" s="9">
        <v>633.6</v>
      </c>
      <c r="Q156" s="974">
        <v>660</v>
      </c>
      <c r="R156" s="9">
        <v>686.4</v>
      </c>
      <c r="S156" s="974">
        <v>712.8</v>
      </c>
      <c r="T156" s="9">
        <v>739.19999999999993</v>
      </c>
      <c r="U156" s="974">
        <v>765.6</v>
      </c>
      <c r="V156" s="9">
        <v>792</v>
      </c>
      <c r="W156" s="974">
        <v>818.4</v>
      </c>
      <c r="X156" s="9">
        <v>844.8</v>
      </c>
      <c r="Y156" s="974">
        <v>871.19999999999993</v>
      </c>
      <c r="Z156" s="9">
        <v>897.6</v>
      </c>
      <c r="AA156" s="974">
        <v>924</v>
      </c>
      <c r="AB156" s="9">
        <v>950.4</v>
      </c>
      <c r="AC156" s="974">
        <v>976.8</v>
      </c>
      <c r="AD156" s="9">
        <v>1003.1999999999999</v>
      </c>
      <c r="AE156" s="974">
        <v>1029.5999999999999</v>
      </c>
      <c r="AF156" s="9">
        <v>1056</v>
      </c>
      <c r="AG156" s="974">
        <v>1082.3999999999999</v>
      </c>
      <c r="AH156" s="9">
        <v>1108.8</v>
      </c>
      <c r="AI156" s="974">
        <v>1135.2</v>
      </c>
      <c r="AJ156" s="9">
        <v>1161.5999999999999</v>
      </c>
      <c r="AK156" s="969">
        <v>1188</v>
      </c>
      <c r="AL156" s="924">
        <v>1214.3999999999999</v>
      </c>
      <c r="AM156" s="969">
        <v>1240.8</v>
      </c>
      <c r="AN156" s="12">
        <v>1267.2</v>
      </c>
    </row>
    <row r="157" spans="1:40" x14ac:dyDescent="0.3">
      <c r="A157" s="979" t="s">
        <v>378</v>
      </c>
      <c r="B157" s="980">
        <v>270</v>
      </c>
      <c r="C157" s="975">
        <v>297</v>
      </c>
      <c r="D157" s="975">
        <v>324</v>
      </c>
      <c r="E157" s="975">
        <v>351</v>
      </c>
      <c r="F157" s="975">
        <v>378</v>
      </c>
      <c r="G157" s="975">
        <v>405</v>
      </c>
      <c r="H157" s="975">
        <v>432</v>
      </c>
      <c r="I157" s="975">
        <v>459</v>
      </c>
      <c r="J157" s="975">
        <v>486</v>
      </c>
      <c r="K157" s="975">
        <v>513</v>
      </c>
      <c r="L157" s="975">
        <v>540</v>
      </c>
      <c r="M157" s="975">
        <v>567</v>
      </c>
      <c r="N157" s="975">
        <v>594</v>
      </c>
      <c r="O157" s="975">
        <v>621</v>
      </c>
      <c r="P157" s="975">
        <v>648</v>
      </c>
      <c r="Q157" s="975">
        <v>675</v>
      </c>
      <c r="R157" s="975">
        <v>702</v>
      </c>
      <c r="S157" s="975">
        <v>729</v>
      </c>
      <c r="T157" s="975">
        <v>756</v>
      </c>
      <c r="U157" s="975">
        <v>783</v>
      </c>
      <c r="V157" s="975">
        <v>810</v>
      </c>
      <c r="W157" s="975">
        <v>837</v>
      </c>
      <c r="X157" s="975">
        <v>864</v>
      </c>
      <c r="Y157" s="975">
        <v>891</v>
      </c>
      <c r="Z157" s="975">
        <v>918</v>
      </c>
      <c r="AA157" s="975">
        <v>945</v>
      </c>
      <c r="AB157" s="975">
        <v>972</v>
      </c>
      <c r="AC157" s="975">
        <v>999</v>
      </c>
      <c r="AD157" s="975">
        <v>1026</v>
      </c>
      <c r="AE157" s="975">
        <v>1053</v>
      </c>
      <c r="AF157" s="975">
        <v>1080</v>
      </c>
      <c r="AG157" s="975">
        <v>1107</v>
      </c>
      <c r="AH157" s="975">
        <v>1134</v>
      </c>
      <c r="AI157" s="975">
        <v>1161</v>
      </c>
      <c r="AJ157" s="975">
        <v>1188</v>
      </c>
      <c r="AK157" s="970">
        <v>1215</v>
      </c>
      <c r="AL157" s="970">
        <v>1242</v>
      </c>
      <c r="AM157" s="970">
        <v>1269</v>
      </c>
      <c r="AN157" s="982">
        <v>1296</v>
      </c>
    </row>
    <row r="158" spans="1:40" x14ac:dyDescent="0.3">
      <c r="A158" s="979" t="s">
        <v>379</v>
      </c>
      <c r="B158" s="981">
        <v>276</v>
      </c>
      <c r="C158" s="977">
        <v>303.59999999999997</v>
      </c>
      <c r="D158" s="977">
        <v>331.2</v>
      </c>
      <c r="E158" s="977">
        <v>358.8</v>
      </c>
      <c r="F158" s="977">
        <v>386.4</v>
      </c>
      <c r="G158" s="977">
        <v>414</v>
      </c>
      <c r="H158" s="977">
        <v>441.59999999999997</v>
      </c>
      <c r="I158" s="977">
        <v>469.2</v>
      </c>
      <c r="J158" s="977">
        <v>496.79999999999995</v>
      </c>
      <c r="K158" s="977">
        <v>524.4</v>
      </c>
      <c r="L158" s="977">
        <v>552</v>
      </c>
      <c r="M158" s="977">
        <v>579.6</v>
      </c>
      <c r="N158" s="977">
        <v>607.19999999999993</v>
      </c>
      <c r="O158" s="975">
        <v>634.79999999999995</v>
      </c>
      <c r="P158" s="977">
        <v>662.4</v>
      </c>
      <c r="Q158" s="975">
        <v>690</v>
      </c>
      <c r="R158" s="977">
        <v>717.6</v>
      </c>
      <c r="S158" s="975">
        <v>745.19999999999993</v>
      </c>
      <c r="T158" s="977">
        <v>772.8</v>
      </c>
      <c r="U158" s="975">
        <v>800.4</v>
      </c>
      <c r="V158" s="977">
        <v>828</v>
      </c>
      <c r="W158" s="975">
        <v>855.6</v>
      </c>
      <c r="X158" s="977">
        <v>883.19999999999993</v>
      </c>
      <c r="Y158" s="975">
        <v>910.8</v>
      </c>
      <c r="Z158" s="977">
        <v>938.4</v>
      </c>
      <c r="AA158" s="975">
        <v>966</v>
      </c>
      <c r="AB158" s="977">
        <v>993.59999999999991</v>
      </c>
      <c r="AC158" s="975">
        <v>1021.1999999999999</v>
      </c>
      <c r="AD158" s="977">
        <v>1048.8</v>
      </c>
      <c r="AE158" s="975">
        <v>1076.3999999999999</v>
      </c>
      <c r="AF158" s="977">
        <v>1104</v>
      </c>
      <c r="AG158" s="975">
        <v>1131.5999999999999</v>
      </c>
      <c r="AH158" s="977">
        <v>1159.2</v>
      </c>
      <c r="AI158" s="975">
        <v>1186.8</v>
      </c>
      <c r="AJ158" s="977">
        <v>1214.3999999999999</v>
      </c>
      <c r="AK158" s="970">
        <v>1242</v>
      </c>
      <c r="AL158" s="971">
        <v>1269.5999999999999</v>
      </c>
      <c r="AM158" s="970">
        <v>1297.2</v>
      </c>
      <c r="AN158" s="983">
        <v>1324.8</v>
      </c>
    </row>
    <row r="159" spans="1:40" x14ac:dyDescent="0.3">
      <c r="A159" s="979" t="s">
        <v>380</v>
      </c>
      <c r="B159" s="980">
        <v>282</v>
      </c>
      <c r="C159" s="975">
        <v>310.2</v>
      </c>
      <c r="D159" s="975">
        <v>338.4</v>
      </c>
      <c r="E159" s="975">
        <v>366.59999999999997</v>
      </c>
      <c r="F159" s="975">
        <v>394.8</v>
      </c>
      <c r="G159" s="975">
        <v>423</v>
      </c>
      <c r="H159" s="975">
        <v>451.2</v>
      </c>
      <c r="I159" s="975">
        <v>479.4</v>
      </c>
      <c r="J159" s="975">
        <v>507.59999999999997</v>
      </c>
      <c r="K159" s="975">
        <v>535.79999999999995</v>
      </c>
      <c r="L159" s="975">
        <v>564</v>
      </c>
      <c r="M159" s="975">
        <v>592.19999999999993</v>
      </c>
      <c r="N159" s="975">
        <v>620.4</v>
      </c>
      <c r="O159" s="975">
        <v>648.6</v>
      </c>
      <c r="P159" s="975">
        <v>676.8</v>
      </c>
      <c r="Q159" s="975">
        <v>705</v>
      </c>
      <c r="R159" s="975">
        <v>733.19999999999993</v>
      </c>
      <c r="S159" s="975">
        <v>761.4</v>
      </c>
      <c r="T159" s="975">
        <v>789.6</v>
      </c>
      <c r="U159" s="975">
        <v>817.8</v>
      </c>
      <c r="V159" s="975">
        <v>846</v>
      </c>
      <c r="W159" s="975">
        <v>874.19999999999993</v>
      </c>
      <c r="X159" s="975">
        <v>902.4</v>
      </c>
      <c r="Y159" s="975">
        <v>930.59999999999991</v>
      </c>
      <c r="Z159" s="975">
        <v>958.8</v>
      </c>
      <c r="AA159" s="975">
        <v>987</v>
      </c>
      <c r="AB159" s="975">
        <v>1015.1999999999999</v>
      </c>
      <c r="AC159" s="975">
        <v>1043.3999999999999</v>
      </c>
      <c r="AD159" s="975">
        <v>1071.5999999999999</v>
      </c>
      <c r="AE159" s="975">
        <v>1099.8</v>
      </c>
      <c r="AF159" s="975">
        <v>1128</v>
      </c>
      <c r="AG159" s="975">
        <v>1156.2</v>
      </c>
      <c r="AH159" s="975">
        <v>1184.3999999999999</v>
      </c>
      <c r="AI159" s="975">
        <v>1212.5999999999999</v>
      </c>
      <c r="AJ159" s="975">
        <v>1240.8</v>
      </c>
      <c r="AK159" s="970">
        <v>1269</v>
      </c>
      <c r="AL159" s="970">
        <v>1297.2</v>
      </c>
      <c r="AM159" s="970">
        <v>1325.3999999999999</v>
      </c>
      <c r="AN159" s="982">
        <v>1353.6</v>
      </c>
    </row>
    <row r="160" spans="1:40" ht="15" thickBot="1" x14ac:dyDescent="0.35">
      <c r="A160" s="20" t="s">
        <v>381</v>
      </c>
      <c r="B160" s="628">
        <v>288</v>
      </c>
      <c r="C160" s="949">
        <v>316.8</v>
      </c>
      <c r="D160" s="23">
        <v>345.59999999999997</v>
      </c>
      <c r="E160" s="965">
        <v>374.4</v>
      </c>
      <c r="F160" s="23">
        <v>403.2</v>
      </c>
      <c r="G160" s="965">
        <v>432</v>
      </c>
      <c r="H160" s="23">
        <v>460.79999999999995</v>
      </c>
      <c r="I160" s="965">
        <v>489.59999999999997</v>
      </c>
      <c r="J160" s="23">
        <v>518.4</v>
      </c>
      <c r="K160" s="965">
        <v>547.19999999999993</v>
      </c>
      <c r="L160" s="23">
        <v>576</v>
      </c>
      <c r="M160" s="965">
        <v>604.79999999999995</v>
      </c>
      <c r="N160" s="23">
        <v>633.6</v>
      </c>
      <c r="O160" s="976">
        <v>662.4</v>
      </c>
      <c r="P160" s="23">
        <v>691.19999999999993</v>
      </c>
      <c r="Q160" s="976">
        <v>720</v>
      </c>
      <c r="R160" s="23">
        <v>748.8</v>
      </c>
      <c r="S160" s="976">
        <v>777.6</v>
      </c>
      <c r="T160" s="23">
        <v>806.4</v>
      </c>
      <c r="U160" s="976">
        <v>835.19999999999993</v>
      </c>
      <c r="V160" s="23">
        <v>864</v>
      </c>
      <c r="W160" s="976">
        <v>892.8</v>
      </c>
      <c r="X160" s="23">
        <v>921.59999999999991</v>
      </c>
      <c r="Y160" s="976">
        <v>950.4</v>
      </c>
      <c r="Z160" s="23">
        <v>979.19999999999993</v>
      </c>
      <c r="AA160" s="976">
        <v>1008</v>
      </c>
      <c r="AB160" s="23">
        <v>1036.8</v>
      </c>
      <c r="AC160" s="976">
        <v>1065.5999999999999</v>
      </c>
      <c r="AD160" s="23">
        <v>1094.3999999999999</v>
      </c>
      <c r="AE160" s="976">
        <v>1123.2</v>
      </c>
      <c r="AF160" s="23">
        <v>1152</v>
      </c>
      <c r="AG160" s="976">
        <v>1180.8</v>
      </c>
      <c r="AH160" s="23">
        <v>1209.5999999999999</v>
      </c>
      <c r="AI160" s="976">
        <v>1238.3999999999999</v>
      </c>
      <c r="AJ160" s="23">
        <v>1267.2</v>
      </c>
      <c r="AK160" s="972">
        <v>1296</v>
      </c>
      <c r="AL160" s="931">
        <v>1324.8</v>
      </c>
      <c r="AM160" s="972">
        <v>1353.6</v>
      </c>
      <c r="AN160" s="24">
        <v>1382.3999999999999</v>
      </c>
    </row>
    <row r="161" spans="1:40" x14ac:dyDescent="0.3">
      <c r="A161" s="68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</row>
    <row r="162" spans="1:40" ht="18.600000000000001" thickBot="1" x14ac:dyDescent="0.35">
      <c r="B162" s="985" t="s">
        <v>580</v>
      </c>
      <c r="C162" s="985"/>
    </row>
    <row r="163" spans="1:40" s="66" customFormat="1" ht="15" thickBot="1" x14ac:dyDescent="0.35">
      <c r="A163" t="s">
        <v>275</v>
      </c>
      <c r="B163" s="362" t="s">
        <v>343</v>
      </c>
      <c r="C163" s="753" t="s">
        <v>344</v>
      </c>
      <c r="D163" s="27" t="s">
        <v>345</v>
      </c>
      <c r="E163" s="754" t="s">
        <v>346</v>
      </c>
      <c r="F163" s="27" t="s">
        <v>347</v>
      </c>
      <c r="G163" s="754" t="s">
        <v>348</v>
      </c>
      <c r="H163" s="27" t="s">
        <v>349</v>
      </c>
      <c r="I163" s="754" t="s">
        <v>350</v>
      </c>
      <c r="J163" s="27" t="s">
        <v>351</v>
      </c>
      <c r="K163" s="754" t="s">
        <v>352</v>
      </c>
      <c r="L163" s="27" t="s">
        <v>353</v>
      </c>
      <c r="M163" s="754" t="s">
        <v>354</v>
      </c>
      <c r="N163" s="27" t="s">
        <v>355</v>
      </c>
      <c r="O163" s="754" t="s">
        <v>356</v>
      </c>
      <c r="P163" s="27" t="s">
        <v>357</v>
      </c>
      <c r="Q163" s="754" t="s">
        <v>358</v>
      </c>
      <c r="R163" s="27" t="s">
        <v>359</v>
      </c>
      <c r="S163" s="754" t="s">
        <v>360</v>
      </c>
      <c r="T163" s="27" t="s">
        <v>361</v>
      </c>
      <c r="U163" s="754" t="s">
        <v>362</v>
      </c>
      <c r="V163" s="27" t="s">
        <v>363</v>
      </c>
      <c r="W163" s="754" t="s">
        <v>364</v>
      </c>
      <c r="X163" s="27" t="s">
        <v>365</v>
      </c>
      <c r="Y163" s="754" t="s">
        <v>366</v>
      </c>
      <c r="Z163" s="27" t="s">
        <v>367</v>
      </c>
      <c r="AA163" s="754" t="s">
        <v>368</v>
      </c>
      <c r="AB163" s="27" t="s">
        <v>369</v>
      </c>
      <c r="AC163" s="754" t="s">
        <v>370</v>
      </c>
      <c r="AD163" s="27" t="s">
        <v>371</v>
      </c>
      <c r="AE163" s="754" t="s">
        <v>372</v>
      </c>
      <c r="AF163" s="27" t="s">
        <v>373</v>
      </c>
      <c r="AG163" s="754" t="s">
        <v>374</v>
      </c>
      <c r="AH163" s="27" t="s">
        <v>375</v>
      </c>
      <c r="AI163" s="754" t="s">
        <v>376</v>
      </c>
      <c r="AJ163" s="27" t="s">
        <v>377</v>
      </c>
      <c r="AK163" s="966" t="s">
        <v>378</v>
      </c>
      <c r="AL163" s="966" t="s">
        <v>379</v>
      </c>
      <c r="AM163" s="966" t="s">
        <v>380</v>
      </c>
      <c r="AN163" s="74" t="s">
        <v>381</v>
      </c>
    </row>
    <row r="164" spans="1:40" x14ac:dyDescent="0.3">
      <c r="A164" s="8" t="s">
        <v>343</v>
      </c>
      <c r="B164" s="626">
        <v>81</v>
      </c>
      <c r="C164" s="978">
        <v>89.100000000000009</v>
      </c>
      <c r="D164" s="10">
        <v>97.2</v>
      </c>
      <c r="E164" s="962">
        <v>105.30000000000001</v>
      </c>
      <c r="F164" s="10">
        <v>113.4</v>
      </c>
      <c r="G164" s="962">
        <v>121.50000000000001</v>
      </c>
      <c r="H164" s="10">
        <v>129.60000000000002</v>
      </c>
      <c r="I164" s="962">
        <v>137.70000000000002</v>
      </c>
      <c r="J164" s="10">
        <v>145.80000000000001</v>
      </c>
      <c r="K164" s="962">
        <v>153.9</v>
      </c>
      <c r="L164" s="10">
        <v>162</v>
      </c>
      <c r="M164" s="962">
        <v>170.10000000000002</v>
      </c>
      <c r="N164" s="10">
        <v>178.20000000000002</v>
      </c>
      <c r="O164" s="962">
        <v>186.3</v>
      </c>
      <c r="P164" s="10">
        <v>194.4</v>
      </c>
      <c r="Q164" s="962">
        <v>202.5</v>
      </c>
      <c r="R164" s="10">
        <v>210.60000000000002</v>
      </c>
      <c r="S164" s="962">
        <v>218.70000000000002</v>
      </c>
      <c r="T164" s="10">
        <v>226.8</v>
      </c>
      <c r="U164" s="962">
        <v>234.9</v>
      </c>
      <c r="V164" s="10">
        <v>243.00000000000003</v>
      </c>
      <c r="W164" s="962">
        <v>251.10000000000002</v>
      </c>
      <c r="X164" s="10">
        <v>259.20000000000005</v>
      </c>
      <c r="Y164" s="962">
        <v>267.3</v>
      </c>
      <c r="Z164" s="10">
        <v>275.40000000000003</v>
      </c>
      <c r="AA164" s="962">
        <v>283.5</v>
      </c>
      <c r="AB164" s="10">
        <v>291.60000000000002</v>
      </c>
      <c r="AC164" s="962">
        <v>299.70000000000005</v>
      </c>
      <c r="AD164" s="10">
        <v>307.8</v>
      </c>
      <c r="AE164" s="962">
        <v>315.90000000000003</v>
      </c>
      <c r="AF164" s="10">
        <v>324</v>
      </c>
      <c r="AG164" s="973">
        <v>332.1</v>
      </c>
      <c r="AH164" s="10">
        <v>340.20000000000005</v>
      </c>
      <c r="AI164" s="973">
        <v>348.3</v>
      </c>
      <c r="AJ164" s="10">
        <v>356.40000000000003</v>
      </c>
      <c r="AK164" s="967">
        <v>364.5</v>
      </c>
      <c r="AL164" s="968">
        <v>372.6</v>
      </c>
      <c r="AM164" s="967">
        <v>380.70000000000005</v>
      </c>
      <c r="AN164" s="11">
        <v>388.8</v>
      </c>
    </row>
    <row r="165" spans="1:40" x14ac:dyDescent="0.3">
      <c r="A165" s="14" t="s">
        <v>344</v>
      </c>
      <c r="B165" s="627">
        <v>89.100000000000009</v>
      </c>
      <c r="C165" s="923">
        <v>98.01</v>
      </c>
      <c r="D165" s="9">
        <v>106.92</v>
      </c>
      <c r="E165" s="964">
        <v>115.83000000000001</v>
      </c>
      <c r="F165" s="9">
        <v>124.74000000000001</v>
      </c>
      <c r="G165" s="964">
        <v>133.65</v>
      </c>
      <c r="H165" s="9">
        <v>142.56</v>
      </c>
      <c r="I165" s="964">
        <v>151.47</v>
      </c>
      <c r="J165" s="9">
        <v>160.38000000000002</v>
      </c>
      <c r="K165" s="964">
        <v>169.29000000000002</v>
      </c>
      <c r="L165" s="9">
        <v>178.20000000000002</v>
      </c>
      <c r="M165" s="964">
        <v>187.11</v>
      </c>
      <c r="N165" s="9">
        <v>196.02</v>
      </c>
      <c r="O165" s="964">
        <v>204.93</v>
      </c>
      <c r="P165" s="9">
        <v>213.84</v>
      </c>
      <c r="Q165" s="964">
        <v>222.75000000000003</v>
      </c>
      <c r="R165" s="9">
        <v>231.66000000000003</v>
      </c>
      <c r="S165" s="964">
        <v>240.57000000000002</v>
      </c>
      <c r="T165" s="9">
        <v>249.48000000000002</v>
      </c>
      <c r="U165" s="964">
        <v>258.39000000000004</v>
      </c>
      <c r="V165" s="9">
        <v>267.3</v>
      </c>
      <c r="W165" s="964">
        <v>276.21000000000004</v>
      </c>
      <c r="X165" s="9">
        <v>285.12</v>
      </c>
      <c r="Y165" s="964">
        <v>294.03000000000003</v>
      </c>
      <c r="Z165" s="9">
        <v>302.94</v>
      </c>
      <c r="AA165" s="964">
        <v>311.85000000000002</v>
      </c>
      <c r="AB165" s="9">
        <v>320.76000000000005</v>
      </c>
      <c r="AC165" s="964">
        <v>329.67</v>
      </c>
      <c r="AD165" s="9">
        <v>338.58000000000004</v>
      </c>
      <c r="AE165" s="964">
        <v>347.49</v>
      </c>
      <c r="AF165" s="9">
        <v>356.40000000000003</v>
      </c>
      <c r="AG165" s="974">
        <v>365.31</v>
      </c>
      <c r="AH165" s="9">
        <v>374.22</v>
      </c>
      <c r="AI165" s="974">
        <v>383.13000000000005</v>
      </c>
      <c r="AJ165" s="9">
        <v>392.04</v>
      </c>
      <c r="AK165" s="969">
        <v>400.95000000000005</v>
      </c>
      <c r="AL165" s="924">
        <v>409.86</v>
      </c>
      <c r="AM165" s="969">
        <v>418.77000000000004</v>
      </c>
      <c r="AN165" s="12">
        <v>427.68</v>
      </c>
    </row>
    <row r="166" spans="1:40" x14ac:dyDescent="0.3">
      <c r="A166" s="14" t="s">
        <v>345</v>
      </c>
      <c r="B166" s="627">
        <v>97.2</v>
      </c>
      <c r="C166" s="923">
        <v>106.92</v>
      </c>
      <c r="D166" s="9">
        <v>116.64000000000001</v>
      </c>
      <c r="E166" s="964">
        <v>126.36000000000001</v>
      </c>
      <c r="F166" s="9">
        <v>136.08000000000001</v>
      </c>
      <c r="G166" s="964">
        <v>145.80000000000001</v>
      </c>
      <c r="H166" s="9">
        <v>155.52000000000001</v>
      </c>
      <c r="I166" s="964">
        <v>165.24</v>
      </c>
      <c r="J166" s="9">
        <v>174.96</v>
      </c>
      <c r="K166" s="964">
        <v>184.68</v>
      </c>
      <c r="L166" s="9">
        <v>194.4</v>
      </c>
      <c r="M166" s="964">
        <v>204.12</v>
      </c>
      <c r="N166" s="9">
        <v>213.84</v>
      </c>
      <c r="O166" s="964">
        <v>223.56</v>
      </c>
      <c r="P166" s="9">
        <v>233.28000000000003</v>
      </c>
      <c r="Q166" s="964">
        <v>243.00000000000003</v>
      </c>
      <c r="R166" s="9">
        <v>252.72000000000003</v>
      </c>
      <c r="S166" s="964">
        <v>262.44</v>
      </c>
      <c r="T166" s="9">
        <v>272.16000000000003</v>
      </c>
      <c r="U166" s="964">
        <v>281.88</v>
      </c>
      <c r="V166" s="9">
        <v>291.60000000000002</v>
      </c>
      <c r="W166" s="964">
        <v>301.32</v>
      </c>
      <c r="X166" s="9">
        <v>311.04000000000002</v>
      </c>
      <c r="Y166" s="964">
        <v>320.76000000000005</v>
      </c>
      <c r="Z166" s="9">
        <v>330.48</v>
      </c>
      <c r="AA166" s="964">
        <v>340.20000000000005</v>
      </c>
      <c r="AB166" s="9">
        <v>349.92</v>
      </c>
      <c r="AC166" s="964">
        <v>359.64000000000004</v>
      </c>
      <c r="AD166" s="9">
        <v>369.36</v>
      </c>
      <c r="AE166" s="964">
        <v>379.08000000000004</v>
      </c>
      <c r="AF166" s="9">
        <v>388.8</v>
      </c>
      <c r="AG166" s="974">
        <v>398.52000000000004</v>
      </c>
      <c r="AH166" s="9">
        <v>408.24</v>
      </c>
      <c r="AI166" s="974">
        <v>417.96000000000004</v>
      </c>
      <c r="AJ166" s="9">
        <v>427.68</v>
      </c>
      <c r="AK166" s="969">
        <v>437.40000000000003</v>
      </c>
      <c r="AL166" s="924">
        <v>447.12</v>
      </c>
      <c r="AM166" s="969">
        <v>456.84000000000003</v>
      </c>
      <c r="AN166" s="12">
        <v>466.56000000000006</v>
      </c>
    </row>
    <row r="167" spans="1:40" x14ac:dyDescent="0.3">
      <c r="A167" s="14" t="s">
        <v>346</v>
      </c>
      <c r="B167" s="627">
        <v>105.30000000000001</v>
      </c>
      <c r="C167" s="923">
        <v>115.83000000000001</v>
      </c>
      <c r="D167" s="9">
        <v>126.36000000000001</v>
      </c>
      <c r="E167" s="964">
        <v>136.89000000000001</v>
      </c>
      <c r="F167" s="9">
        <v>147.42000000000002</v>
      </c>
      <c r="G167" s="964">
        <v>157.95000000000002</v>
      </c>
      <c r="H167" s="9">
        <v>168.48000000000002</v>
      </c>
      <c r="I167" s="964">
        <v>179.01000000000002</v>
      </c>
      <c r="J167" s="9">
        <v>189.54000000000002</v>
      </c>
      <c r="K167" s="964">
        <v>200.07000000000002</v>
      </c>
      <c r="L167" s="9">
        <v>210.60000000000002</v>
      </c>
      <c r="M167" s="964">
        <v>221.13000000000002</v>
      </c>
      <c r="N167" s="9">
        <v>231.66000000000003</v>
      </c>
      <c r="O167" s="964">
        <v>242.19000000000003</v>
      </c>
      <c r="P167" s="9">
        <v>252.72000000000003</v>
      </c>
      <c r="Q167" s="964">
        <v>263.25</v>
      </c>
      <c r="R167" s="9">
        <v>273.78000000000003</v>
      </c>
      <c r="S167" s="964">
        <v>284.31</v>
      </c>
      <c r="T167" s="9">
        <v>294.84000000000003</v>
      </c>
      <c r="U167" s="964">
        <v>305.37</v>
      </c>
      <c r="V167" s="9">
        <v>315.90000000000003</v>
      </c>
      <c r="W167" s="964">
        <v>326.43</v>
      </c>
      <c r="X167" s="9">
        <v>336.96000000000004</v>
      </c>
      <c r="Y167" s="964">
        <v>347.49</v>
      </c>
      <c r="Z167" s="9">
        <v>358.02000000000004</v>
      </c>
      <c r="AA167" s="964">
        <v>368.55</v>
      </c>
      <c r="AB167" s="9">
        <v>379.08000000000004</v>
      </c>
      <c r="AC167" s="964">
        <v>389.61</v>
      </c>
      <c r="AD167" s="9">
        <v>400.14000000000004</v>
      </c>
      <c r="AE167" s="964">
        <v>410.67</v>
      </c>
      <c r="AF167" s="9">
        <v>421.20000000000005</v>
      </c>
      <c r="AG167" s="974">
        <v>431.73</v>
      </c>
      <c r="AH167" s="9">
        <v>442.26000000000005</v>
      </c>
      <c r="AI167" s="974">
        <v>452.79</v>
      </c>
      <c r="AJ167" s="9">
        <v>463.32000000000005</v>
      </c>
      <c r="AK167" s="969">
        <v>473.85</v>
      </c>
      <c r="AL167" s="924">
        <v>484.38000000000005</v>
      </c>
      <c r="AM167" s="969">
        <v>494.91</v>
      </c>
      <c r="AN167" s="12">
        <v>505.44000000000005</v>
      </c>
    </row>
    <row r="168" spans="1:40" x14ac:dyDescent="0.3">
      <c r="A168" s="14" t="s">
        <v>347</v>
      </c>
      <c r="B168" s="627">
        <v>113.4</v>
      </c>
      <c r="C168" s="923">
        <v>124.74000000000001</v>
      </c>
      <c r="D168" s="9">
        <v>136.08000000000001</v>
      </c>
      <c r="E168" s="964">
        <v>147.42000000000002</v>
      </c>
      <c r="F168" s="9">
        <v>158.76000000000002</v>
      </c>
      <c r="G168" s="964">
        <v>170.10000000000002</v>
      </c>
      <c r="H168" s="9">
        <v>181.44</v>
      </c>
      <c r="I168" s="964">
        <v>192.78</v>
      </c>
      <c r="J168" s="9">
        <v>204.12</v>
      </c>
      <c r="K168" s="964">
        <v>215.46</v>
      </c>
      <c r="L168" s="9">
        <v>226.8</v>
      </c>
      <c r="M168" s="964">
        <v>238.14000000000001</v>
      </c>
      <c r="N168" s="9">
        <v>249.48000000000002</v>
      </c>
      <c r="O168" s="964">
        <v>260.82</v>
      </c>
      <c r="P168" s="9">
        <v>272.16000000000003</v>
      </c>
      <c r="Q168" s="964">
        <v>283.5</v>
      </c>
      <c r="R168" s="9">
        <v>294.84000000000003</v>
      </c>
      <c r="S168" s="964">
        <v>306.18</v>
      </c>
      <c r="T168" s="9">
        <v>317.52000000000004</v>
      </c>
      <c r="U168" s="964">
        <v>328.86</v>
      </c>
      <c r="V168" s="9">
        <v>340.20000000000005</v>
      </c>
      <c r="W168" s="964">
        <v>351.54</v>
      </c>
      <c r="X168" s="9">
        <v>362.88</v>
      </c>
      <c r="Y168" s="964">
        <v>374.22</v>
      </c>
      <c r="Z168" s="9">
        <v>385.56</v>
      </c>
      <c r="AA168" s="964">
        <v>396.90000000000003</v>
      </c>
      <c r="AB168" s="9">
        <v>408.24</v>
      </c>
      <c r="AC168" s="964">
        <v>419.58000000000004</v>
      </c>
      <c r="AD168" s="9">
        <v>430.92</v>
      </c>
      <c r="AE168" s="964">
        <v>442.26000000000005</v>
      </c>
      <c r="AF168" s="9">
        <v>453.6</v>
      </c>
      <c r="AG168" s="974">
        <v>464.94000000000005</v>
      </c>
      <c r="AH168" s="9">
        <v>476.28000000000003</v>
      </c>
      <c r="AI168" s="974">
        <v>487.62</v>
      </c>
      <c r="AJ168" s="9">
        <v>498.96000000000004</v>
      </c>
      <c r="AK168" s="969">
        <v>510.3</v>
      </c>
      <c r="AL168" s="924">
        <v>521.64</v>
      </c>
      <c r="AM168" s="969">
        <v>532.98</v>
      </c>
      <c r="AN168" s="12">
        <v>544.32000000000005</v>
      </c>
    </row>
    <row r="169" spans="1:40" x14ac:dyDescent="0.3">
      <c r="A169" s="14" t="s">
        <v>348</v>
      </c>
      <c r="B169" s="627">
        <v>121.50000000000001</v>
      </c>
      <c r="C169" s="923">
        <v>133.65</v>
      </c>
      <c r="D169" s="9">
        <v>145.80000000000001</v>
      </c>
      <c r="E169" s="964">
        <v>157.95000000000002</v>
      </c>
      <c r="F169" s="9">
        <v>170.10000000000002</v>
      </c>
      <c r="G169" s="964">
        <v>182.25</v>
      </c>
      <c r="H169" s="9">
        <v>194.4</v>
      </c>
      <c r="I169" s="964">
        <v>206.55</v>
      </c>
      <c r="J169" s="9">
        <v>218.70000000000002</v>
      </c>
      <c r="K169" s="964">
        <v>230.85000000000002</v>
      </c>
      <c r="L169" s="9">
        <v>243.00000000000003</v>
      </c>
      <c r="M169" s="964">
        <v>255.15</v>
      </c>
      <c r="N169" s="9">
        <v>267.3</v>
      </c>
      <c r="O169" s="964">
        <v>279.45000000000005</v>
      </c>
      <c r="P169" s="9">
        <v>291.60000000000002</v>
      </c>
      <c r="Q169" s="964">
        <v>303.75</v>
      </c>
      <c r="R169" s="9">
        <v>315.90000000000003</v>
      </c>
      <c r="S169" s="964">
        <v>328.05</v>
      </c>
      <c r="T169" s="9">
        <v>340.20000000000005</v>
      </c>
      <c r="U169" s="964">
        <v>352.35</v>
      </c>
      <c r="V169" s="9">
        <v>364.5</v>
      </c>
      <c r="W169" s="964">
        <v>376.65000000000003</v>
      </c>
      <c r="X169" s="9">
        <v>388.8</v>
      </c>
      <c r="Y169" s="964">
        <v>400.95000000000005</v>
      </c>
      <c r="Z169" s="9">
        <v>413.1</v>
      </c>
      <c r="AA169" s="964">
        <v>425.25</v>
      </c>
      <c r="AB169" s="9">
        <v>437.40000000000003</v>
      </c>
      <c r="AC169" s="964">
        <v>449.55</v>
      </c>
      <c r="AD169" s="9">
        <v>461.70000000000005</v>
      </c>
      <c r="AE169" s="964">
        <v>473.85</v>
      </c>
      <c r="AF169" s="9">
        <v>486.00000000000006</v>
      </c>
      <c r="AG169" s="974">
        <v>498.15000000000003</v>
      </c>
      <c r="AH169" s="9">
        <v>510.3</v>
      </c>
      <c r="AI169" s="974">
        <v>522.45000000000005</v>
      </c>
      <c r="AJ169" s="9">
        <v>534.6</v>
      </c>
      <c r="AK169" s="969">
        <v>546.75</v>
      </c>
      <c r="AL169" s="924">
        <v>558.90000000000009</v>
      </c>
      <c r="AM169" s="969">
        <v>571.05000000000007</v>
      </c>
      <c r="AN169" s="12">
        <v>583.20000000000005</v>
      </c>
    </row>
    <row r="170" spans="1:40" x14ac:dyDescent="0.3">
      <c r="A170" s="14" t="s">
        <v>349</v>
      </c>
      <c r="B170" s="627">
        <v>129.60000000000002</v>
      </c>
      <c r="C170" s="923">
        <v>142.56</v>
      </c>
      <c r="D170" s="9">
        <v>155.52000000000001</v>
      </c>
      <c r="E170" s="964">
        <v>168.48000000000002</v>
      </c>
      <c r="F170" s="9">
        <v>181.44</v>
      </c>
      <c r="G170" s="964">
        <v>194.4</v>
      </c>
      <c r="H170" s="9">
        <v>207.36</v>
      </c>
      <c r="I170" s="964">
        <v>220.32000000000002</v>
      </c>
      <c r="J170" s="9">
        <v>233.28000000000003</v>
      </c>
      <c r="K170" s="964">
        <v>246.24</v>
      </c>
      <c r="L170" s="9">
        <v>259.20000000000005</v>
      </c>
      <c r="M170" s="964">
        <v>272.16000000000003</v>
      </c>
      <c r="N170" s="9">
        <v>285.12</v>
      </c>
      <c r="O170" s="964">
        <v>298.08000000000004</v>
      </c>
      <c r="P170" s="9">
        <v>311.04000000000002</v>
      </c>
      <c r="Q170" s="964">
        <v>324</v>
      </c>
      <c r="R170" s="9">
        <v>336.96000000000004</v>
      </c>
      <c r="S170" s="964">
        <v>349.92</v>
      </c>
      <c r="T170" s="9">
        <v>362.88</v>
      </c>
      <c r="U170" s="964">
        <v>375.84000000000003</v>
      </c>
      <c r="V170" s="9">
        <v>388.8</v>
      </c>
      <c r="W170" s="964">
        <v>401.76000000000005</v>
      </c>
      <c r="X170" s="9">
        <v>414.72</v>
      </c>
      <c r="Y170" s="964">
        <v>427.68</v>
      </c>
      <c r="Z170" s="9">
        <v>440.64000000000004</v>
      </c>
      <c r="AA170" s="964">
        <v>453.6</v>
      </c>
      <c r="AB170" s="9">
        <v>466.56000000000006</v>
      </c>
      <c r="AC170" s="964">
        <v>479.52000000000004</v>
      </c>
      <c r="AD170" s="9">
        <v>492.48</v>
      </c>
      <c r="AE170" s="964">
        <v>505.44000000000005</v>
      </c>
      <c r="AF170" s="9">
        <v>518.40000000000009</v>
      </c>
      <c r="AG170" s="974">
        <v>531.36</v>
      </c>
      <c r="AH170" s="9">
        <v>544.32000000000005</v>
      </c>
      <c r="AI170" s="974">
        <v>557.28000000000009</v>
      </c>
      <c r="AJ170" s="9">
        <v>570.24</v>
      </c>
      <c r="AK170" s="969">
        <v>583.20000000000005</v>
      </c>
      <c r="AL170" s="924">
        <v>596.16000000000008</v>
      </c>
      <c r="AM170" s="969">
        <v>609.12</v>
      </c>
      <c r="AN170" s="12">
        <v>622.08000000000004</v>
      </c>
    </row>
    <row r="171" spans="1:40" x14ac:dyDescent="0.3">
      <c r="A171" s="14" t="s">
        <v>350</v>
      </c>
      <c r="B171" s="627">
        <v>137.70000000000002</v>
      </c>
      <c r="C171" s="923">
        <v>151.47</v>
      </c>
      <c r="D171" s="9">
        <v>165.24</v>
      </c>
      <c r="E171" s="964">
        <v>179.01000000000002</v>
      </c>
      <c r="F171" s="9">
        <v>192.78</v>
      </c>
      <c r="G171" s="964">
        <v>206.55</v>
      </c>
      <c r="H171" s="9">
        <v>220.32000000000002</v>
      </c>
      <c r="I171" s="964">
        <v>234.09</v>
      </c>
      <c r="J171" s="9">
        <v>247.86</v>
      </c>
      <c r="K171" s="964">
        <v>261.63</v>
      </c>
      <c r="L171" s="9">
        <v>275.40000000000003</v>
      </c>
      <c r="M171" s="964">
        <v>289.17</v>
      </c>
      <c r="N171" s="9">
        <v>302.94</v>
      </c>
      <c r="O171" s="964">
        <v>316.71000000000004</v>
      </c>
      <c r="P171" s="9">
        <v>330.48</v>
      </c>
      <c r="Q171" s="964">
        <v>344.25</v>
      </c>
      <c r="R171" s="9">
        <v>358.02000000000004</v>
      </c>
      <c r="S171" s="964">
        <v>371.79</v>
      </c>
      <c r="T171" s="9">
        <v>385.56</v>
      </c>
      <c r="U171" s="964">
        <v>399.33000000000004</v>
      </c>
      <c r="V171" s="9">
        <v>413.1</v>
      </c>
      <c r="W171" s="964">
        <v>426.87</v>
      </c>
      <c r="X171" s="9">
        <v>440.64000000000004</v>
      </c>
      <c r="Y171" s="964">
        <v>454.41</v>
      </c>
      <c r="Z171" s="9">
        <v>468.18</v>
      </c>
      <c r="AA171" s="964">
        <v>481.95000000000005</v>
      </c>
      <c r="AB171" s="9">
        <v>495.72</v>
      </c>
      <c r="AC171" s="964">
        <v>509.49</v>
      </c>
      <c r="AD171" s="9">
        <v>523.26</v>
      </c>
      <c r="AE171" s="964">
        <v>537.03000000000009</v>
      </c>
      <c r="AF171" s="9">
        <v>550.80000000000007</v>
      </c>
      <c r="AG171" s="974">
        <v>564.57000000000005</v>
      </c>
      <c r="AH171" s="9">
        <v>578.34</v>
      </c>
      <c r="AI171" s="974">
        <v>592.11</v>
      </c>
      <c r="AJ171" s="9">
        <v>605.88</v>
      </c>
      <c r="AK171" s="969">
        <v>619.65000000000009</v>
      </c>
      <c r="AL171" s="924">
        <v>633.42000000000007</v>
      </c>
      <c r="AM171" s="969">
        <v>647.19000000000005</v>
      </c>
      <c r="AN171" s="12">
        <v>660.96</v>
      </c>
    </row>
    <row r="172" spans="1:40" x14ac:dyDescent="0.3">
      <c r="A172" s="14" t="s">
        <v>351</v>
      </c>
      <c r="B172" s="627">
        <v>145.80000000000001</v>
      </c>
      <c r="C172" s="923">
        <v>160.38000000000002</v>
      </c>
      <c r="D172" s="9">
        <v>174.96</v>
      </c>
      <c r="E172" s="964">
        <v>189.54000000000002</v>
      </c>
      <c r="F172" s="9">
        <v>204.12</v>
      </c>
      <c r="G172" s="964">
        <v>218.70000000000002</v>
      </c>
      <c r="H172" s="9">
        <v>233.28000000000003</v>
      </c>
      <c r="I172" s="964">
        <v>247.86</v>
      </c>
      <c r="J172" s="9">
        <v>262.44</v>
      </c>
      <c r="K172" s="964">
        <v>277.02000000000004</v>
      </c>
      <c r="L172" s="9">
        <v>291.60000000000002</v>
      </c>
      <c r="M172" s="964">
        <v>306.18</v>
      </c>
      <c r="N172" s="9">
        <v>320.76000000000005</v>
      </c>
      <c r="O172" s="964">
        <v>335.34000000000003</v>
      </c>
      <c r="P172" s="9">
        <v>349.92</v>
      </c>
      <c r="Q172" s="964">
        <v>364.5</v>
      </c>
      <c r="R172" s="9">
        <v>379.08000000000004</v>
      </c>
      <c r="S172" s="964">
        <v>393.66</v>
      </c>
      <c r="T172" s="9">
        <v>408.24</v>
      </c>
      <c r="U172" s="964">
        <v>422.82000000000005</v>
      </c>
      <c r="V172" s="9">
        <v>437.40000000000003</v>
      </c>
      <c r="W172" s="964">
        <v>451.98</v>
      </c>
      <c r="X172" s="9">
        <v>466.56000000000006</v>
      </c>
      <c r="Y172" s="964">
        <v>481.14000000000004</v>
      </c>
      <c r="Z172" s="9">
        <v>495.72</v>
      </c>
      <c r="AA172" s="964">
        <v>510.3</v>
      </c>
      <c r="AB172" s="9">
        <v>524.88</v>
      </c>
      <c r="AC172" s="964">
        <v>539.46</v>
      </c>
      <c r="AD172" s="9">
        <v>554.04000000000008</v>
      </c>
      <c r="AE172" s="964">
        <v>568.62</v>
      </c>
      <c r="AF172" s="9">
        <v>583.20000000000005</v>
      </c>
      <c r="AG172" s="974">
        <v>597.78000000000009</v>
      </c>
      <c r="AH172" s="9">
        <v>612.36</v>
      </c>
      <c r="AI172" s="974">
        <v>626.94000000000005</v>
      </c>
      <c r="AJ172" s="9">
        <v>641.5200000000001</v>
      </c>
      <c r="AK172" s="969">
        <v>656.1</v>
      </c>
      <c r="AL172" s="924">
        <v>670.68000000000006</v>
      </c>
      <c r="AM172" s="969">
        <v>685.26</v>
      </c>
      <c r="AN172" s="12">
        <v>699.84</v>
      </c>
    </row>
    <row r="173" spans="1:40" x14ac:dyDescent="0.3">
      <c r="A173" s="14" t="s">
        <v>352</v>
      </c>
      <c r="B173" s="627">
        <v>153.9</v>
      </c>
      <c r="C173" s="923">
        <v>169.29000000000002</v>
      </c>
      <c r="D173" s="9">
        <v>184.68</v>
      </c>
      <c r="E173" s="964">
        <v>200.07000000000002</v>
      </c>
      <c r="F173" s="9">
        <v>215.46</v>
      </c>
      <c r="G173" s="964">
        <v>230.85000000000002</v>
      </c>
      <c r="H173" s="9">
        <v>246.24</v>
      </c>
      <c r="I173" s="964">
        <v>261.63</v>
      </c>
      <c r="J173" s="9">
        <v>277.02000000000004</v>
      </c>
      <c r="K173" s="964">
        <v>292.41000000000003</v>
      </c>
      <c r="L173" s="9">
        <v>307.8</v>
      </c>
      <c r="M173" s="964">
        <v>323.19</v>
      </c>
      <c r="N173" s="9">
        <v>338.58000000000004</v>
      </c>
      <c r="O173" s="964">
        <v>353.97</v>
      </c>
      <c r="P173" s="9">
        <v>369.36</v>
      </c>
      <c r="Q173" s="964">
        <v>384.75</v>
      </c>
      <c r="R173" s="9">
        <v>400.14000000000004</v>
      </c>
      <c r="S173" s="964">
        <v>415.53000000000003</v>
      </c>
      <c r="T173" s="9">
        <v>430.92</v>
      </c>
      <c r="U173" s="964">
        <v>446.31</v>
      </c>
      <c r="V173" s="9">
        <v>461.70000000000005</v>
      </c>
      <c r="W173" s="964">
        <v>477.09000000000003</v>
      </c>
      <c r="X173" s="9">
        <v>492.48</v>
      </c>
      <c r="Y173" s="964">
        <v>507.87000000000006</v>
      </c>
      <c r="Z173" s="9">
        <v>523.26</v>
      </c>
      <c r="AA173" s="964">
        <v>538.65000000000009</v>
      </c>
      <c r="AB173" s="9">
        <v>554.04000000000008</v>
      </c>
      <c r="AC173" s="964">
        <v>569.43000000000006</v>
      </c>
      <c r="AD173" s="9">
        <v>584.82000000000005</v>
      </c>
      <c r="AE173" s="964">
        <v>600.21</v>
      </c>
      <c r="AF173" s="9">
        <v>615.6</v>
      </c>
      <c r="AG173" s="974">
        <v>630.99</v>
      </c>
      <c r="AH173" s="9">
        <v>646.38</v>
      </c>
      <c r="AI173" s="974">
        <v>661.7700000000001</v>
      </c>
      <c r="AJ173" s="9">
        <v>677.16000000000008</v>
      </c>
      <c r="AK173" s="969">
        <v>692.55000000000007</v>
      </c>
      <c r="AL173" s="924">
        <v>707.94</v>
      </c>
      <c r="AM173" s="969">
        <v>723.33</v>
      </c>
      <c r="AN173" s="12">
        <v>738.72</v>
      </c>
    </row>
    <row r="174" spans="1:40" x14ac:dyDescent="0.3">
      <c r="A174" s="14" t="s">
        <v>353</v>
      </c>
      <c r="B174" s="627">
        <v>162</v>
      </c>
      <c r="C174" s="923">
        <v>178.20000000000002</v>
      </c>
      <c r="D174" s="9">
        <v>194.4</v>
      </c>
      <c r="E174" s="964">
        <v>210.60000000000002</v>
      </c>
      <c r="F174" s="9">
        <v>226.8</v>
      </c>
      <c r="G174" s="964">
        <v>243.00000000000003</v>
      </c>
      <c r="H174" s="9">
        <v>259.20000000000005</v>
      </c>
      <c r="I174" s="964">
        <v>275.40000000000003</v>
      </c>
      <c r="J174" s="9">
        <v>291.60000000000002</v>
      </c>
      <c r="K174" s="964">
        <v>307.8</v>
      </c>
      <c r="L174" s="9">
        <v>324</v>
      </c>
      <c r="M174" s="964">
        <v>340.20000000000005</v>
      </c>
      <c r="N174" s="9">
        <v>356.40000000000003</v>
      </c>
      <c r="O174" s="964">
        <v>372.6</v>
      </c>
      <c r="P174" s="9">
        <v>388.8</v>
      </c>
      <c r="Q174" s="964">
        <v>405</v>
      </c>
      <c r="R174" s="9">
        <v>421.20000000000005</v>
      </c>
      <c r="S174" s="964">
        <v>437.40000000000003</v>
      </c>
      <c r="T174" s="9">
        <v>453.6</v>
      </c>
      <c r="U174" s="964">
        <v>469.8</v>
      </c>
      <c r="V174" s="9">
        <v>486.00000000000006</v>
      </c>
      <c r="W174" s="964">
        <v>502.20000000000005</v>
      </c>
      <c r="X174" s="9">
        <v>518.40000000000009</v>
      </c>
      <c r="Y174" s="964">
        <v>534.6</v>
      </c>
      <c r="Z174" s="9">
        <v>550.80000000000007</v>
      </c>
      <c r="AA174" s="964">
        <v>567</v>
      </c>
      <c r="AB174" s="9">
        <v>583.20000000000005</v>
      </c>
      <c r="AC174" s="964">
        <v>599.40000000000009</v>
      </c>
      <c r="AD174" s="9">
        <v>615.6</v>
      </c>
      <c r="AE174" s="964">
        <v>631.80000000000007</v>
      </c>
      <c r="AF174" s="9">
        <v>648</v>
      </c>
      <c r="AG174" s="974">
        <v>664.2</v>
      </c>
      <c r="AH174" s="9">
        <v>680.40000000000009</v>
      </c>
      <c r="AI174" s="974">
        <v>696.6</v>
      </c>
      <c r="AJ174" s="9">
        <v>712.80000000000007</v>
      </c>
      <c r="AK174" s="969">
        <v>729</v>
      </c>
      <c r="AL174" s="924">
        <v>745.2</v>
      </c>
      <c r="AM174" s="969">
        <v>761.40000000000009</v>
      </c>
      <c r="AN174" s="12">
        <v>777.6</v>
      </c>
    </row>
    <row r="175" spans="1:40" x14ac:dyDescent="0.3">
      <c r="A175" s="14" t="s">
        <v>354</v>
      </c>
      <c r="B175" s="627">
        <v>170.10000000000002</v>
      </c>
      <c r="C175" s="923">
        <v>187.11</v>
      </c>
      <c r="D175" s="9">
        <v>204.12</v>
      </c>
      <c r="E175" s="964">
        <v>221.13000000000002</v>
      </c>
      <c r="F175" s="9">
        <v>238.14000000000001</v>
      </c>
      <c r="G175" s="964">
        <v>255.15</v>
      </c>
      <c r="H175" s="9">
        <v>272.16000000000003</v>
      </c>
      <c r="I175" s="964">
        <v>289.17</v>
      </c>
      <c r="J175" s="9">
        <v>306.18</v>
      </c>
      <c r="K175" s="964">
        <v>323.19</v>
      </c>
      <c r="L175" s="9">
        <v>340.20000000000005</v>
      </c>
      <c r="M175" s="964">
        <v>357.21000000000004</v>
      </c>
      <c r="N175" s="9">
        <v>374.22</v>
      </c>
      <c r="O175" s="964">
        <v>391.23</v>
      </c>
      <c r="P175" s="9">
        <v>408.24</v>
      </c>
      <c r="Q175" s="964">
        <v>425.25</v>
      </c>
      <c r="R175" s="9">
        <v>442.26000000000005</v>
      </c>
      <c r="S175" s="964">
        <v>459.27000000000004</v>
      </c>
      <c r="T175" s="9">
        <v>476.28000000000003</v>
      </c>
      <c r="U175" s="964">
        <v>493.29</v>
      </c>
      <c r="V175" s="9">
        <v>510.3</v>
      </c>
      <c r="W175" s="964">
        <v>527.31000000000006</v>
      </c>
      <c r="X175" s="9">
        <v>544.32000000000005</v>
      </c>
      <c r="Y175" s="964">
        <v>561.33000000000004</v>
      </c>
      <c r="Z175" s="9">
        <v>578.34</v>
      </c>
      <c r="AA175" s="964">
        <v>595.35</v>
      </c>
      <c r="AB175" s="9">
        <v>612.36</v>
      </c>
      <c r="AC175" s="964">
        <v>629.37</v>
      </c>
      <c r="AD175" s="9">
        <v>646.38</v>
      </c>
      <c r="AE175" s="964">
        <v>663.3900000000001</v>
      </c>
      <c r="AF175" s="9">
        <v>680.40000000000009</v>
      </c>
      <c r="AG175" s="974">
        <v>697.41000000000008</v>
      </c>
      <c r="AH175" s="9">
        <v>714.42000000000007</v>
      </c>
      <c r="AI175" s="974">
        <v>731.43000000000006</v>
      </c>
      <c r="AJ175" s="9">
        <v>748.44</v>
      </c>
      <c r="AK175" s="969">
        <v>765.45</v>
      </c>
      <c r="AL175" s="924">
        <v>782.46</v>
      </c>
      <c r="AM175" s="969">
        <v>799.47</v>
      </c>
      <c r="AN175" s="12">
        <v>816.48</v>
      </c>
    </row>
    <row r="176" spans="1:40" x14ac:dyDescent="0.3">
      <c r="A176" s="14" t="s">
        <v>355</v>
      </c>
      <c r="B176" s="627">
        <v>178.20000000000002</v>
      </c>
      <c r="C176" s="923">
        <v>196.02</v>
      </c>
      <c r="D176" s="9">
        <v>213.84</v>
      </c>
      <c r="E176" s="964">
        <v>231.66000000000003</v>
      </c>
      <c r="F176" s="9">
        <v>249.48000000000002</v>
      </c>
      <c r="G176" s="964">
        <v>267.3</v>
      </c>
      <c r="H176" s="9">
        <v>285.12</v>
      </c>
      <c r="I176" s="964">
        <v>302.94</v>
      </c>
      <c r="J176" s="9">
        <v>320.76000000000005</v>
      </c>
      <c r="K176" s="964">
        <v>338.58000000000004</v>
      </c>
      <c r="L176" s="9">
        <v>356.40000000000003</v>
      </c>
      <c r="M176" s="964">
        <v>374.22</v>
      </c>
      <c r="N176" s="9">
        <v>392.04</v>
      </c>
      <c r="O176" s="964">
        <v>409.86</v>
      </c>
      <c r="P176" s="9">
        <v>427.68</v>
      </c>
      <c r="Q176" s="964">
        <v>445.50000000000006</v>
      </c>
      <c r="R176" s="9">
        <v>463.32000000000005</v>
      </c>
      <c r="S176" s="964">
        <v>481.14000000000004</v>
      </c>
      <c r="T176" s="9">
        <v>498.96000000000004</v>
      </c>
      <c r="U176" s="964">
        <v>516.78000000000009</v>
      </c>
      <c r="V176" s="9">
        <v>534.6</v>
      </c>
      <c r="W176" s="964">
        <v>552.42000000000007</v>
      </c>
      <c r="X176" s="9">
        <v>570.24</v>
      </c>
      <c r="Y176" s="964">
        <v>588.06000000000006</v>
      </c>
      <c r="Z176" s="9">
        <v>605.88</v>
      </c>
      <c r="AA176" s="964">
        <v>623.70000000000005</v>
      </c>
      <c r="AB176" s="9">
        <v>641.5200000000001</v>
      </c>
      <c r="AC176" s="964">
        <v>659.34</v>
      </c>
      <c r="AD176" s="9">
        <v>677.16000000000008</v>
      </c>
      <c r="AE176" s="964">
        <v>694.98</v>
      </c>
      <c r="AF176" s="9">
        <v>712.80000000000007</v>
      </c>
      <c r="AG176" s="974">
        <v>730.62</v>
      </c>
      <c r="AH176" s="9">
        <v>748.44</v>
      </c>
      <c r="AI176" s="974">
        <v>766.2600000000001</v>
      </c>
      <c r="AJ176" s="9">
        <v>784.08</v>
      </c>
      <c r="AK176" s="969">
        <v>801.90000000000009</v>
      </c>
      <c r="AL176" s="924">
        <v>819.72</v>
      </c>
      <c r="AM176" s="969">
        <v>837.54000000000008</v>
      </c>
      <c r="AN176" s="12">
        <v>855.36</v>
      </c>
    </row>
    <row r="177" spans="1:40" x14ac:dyDescent="0.3">
      <c r="A177" s="14" t="s">
        <v>356</v>
      </c>
      <c r="B177" s="627">
        <v>186.3</v>
      </c>
      <c r="C177" s="923">
        <v>204.93</v>
      </c>
      <c r="D177" s="9">
        <v>223.56</v>
      </c>
      <c r="E177" s="964">
        <v>242.19000000000003</v>
      </c>
      <c r="F177" s="9">
        <v>260.82</v>
      </c>
      <c r="G177" s="964">
        <v>279.45000000000005</v>
      </c>
      <c r="H177" s="9">
        <v>298.08000000000004</v>
      </c>
      <c r="I177" s="964">
        <v>316.71000000000004</v>
      </c>
      <c r="J177" s="9">
        <v>335.34000000000003</v>
      </c>
      <c r="K177" s="964">
        <v>353.97</v>
      </c>
      <c r="L177" s="9">
        <v>372.6</v>
      </c>
      <c r="M177" s="964">
        <v>391.23</v>
      </c>
      <c r="N177" s="9">
        <v>409.86</v>
      </c>
      <c r="O177" s="964">
        <v>428.49</v>
      </c>
      <c r="P177" s="9">
        <v>447.12</v>
      </c>
      <c r="Q177" s="964">
        <v>465.75000000000006</v>
      </c>
      <c r="R177" s="9">
        <v>484.38000000000005</v>
      </c>
      <c r="S177" s="964">
        <v>503.01000000000005</v>
      </c>
      <c r="T177" s="9">
        <v>521.64</v>
      </c>
      <c r="U177" s="964">
        <v>540.27</v>
      </c>
      <c r="V177" s="9">
        <v>558.90000000000009</v>
      </c>
      <c r="W177" s="964">
        <v>577.53000000000009</v>
      </c>
      <c r="X177" s="9">
        <v>596.16000000000008</v>
      </c>
      <c r="Y177" s="964">
        <v>614.79000000000008</v>
      </c>
      <c r="Z177" s="9">
        <v>633.42000000000007</v>
      </c>
      <c r="AA177" s="964">
        <v>652.05000000000007</v>
      </c>
      <c r="AB177" s="9">
        <v>670.68000000000006</v>
      </c>
      <c r="AC177" s="964">
        <v>689.31000000000006</v>
      </c>
      <c r="AD177" s="9">
        <v>707.94</v>
      </c>
      <c r="AE177" s="964">
        <v>726.57</v>
      </c>
      <c r="AF177" s="9">
        <v>745.2</v>
      </c>
      <c r="AG177" s="974">
        <v>763.83</v>
      </c>
      <c r="AH177" s="9">
        <v>782.46</v>
      </c>
      <c r="AI177" s="974">
        <v>801.09</v>
      </c>
      <c r="AJ177" s="9">
        <v>819.72</v>
      </c>
      <c r="AK177" s="969">
        <v>838.35</v>
      </c>
      <c r="AL177" s="924">
        <v>856.98</v>
      </c>
      <c r="AM177" s="969">
        <v>875.61</v>
      </c>
      <c r="AN177" s="12">
        <v>894.24</v>
      </c>
    </row>
    <row r="178" spans="1:40" x14ac:dyDescent="0.3">
      <c r="A178" s="14" t="s">
        <v>357</v>
      </c>
      <c r="B178" s="627">
        <v>194.4</v>
      </c>
      <c r="C178" s="923">
        <v>213.84</v>
      </c>
      <c r="D178" s="9">
        <v>233.28000000000003</v>
      </c>
      <c r="E178" s="964">
        <v>252.72000000000003</v>
      </c>
      <c r="F178" s="9">
        <v>272.16000000000003</v>
      </c>
      <c r="G178" s="964">
        <v>291.60000000000002</v>
      </c>
      <c r="H178" s="9">
        <v>311.04000000000002</v>
      </c>
      <c r="I178" s="964">
        <v>330.48</v>
      </c>
      <c r="J178" s="9">
        <v>349.92</v>
      </c>
      <c r="K178" s="964">
        <v>369.36</v>
      </c>
      <c r="L178" s="9">
        <v>388.8</v>
      </c>
      <c r="M178" s="964">
        <v>408.24</v>
      </c>
      <c r="N178" s="9">
        <v>427.68</v>
      </c>
      <c r="O178" s="964">
        <v>447.12</v>
      </c>
      <c r="P178" s="9">
        <v>466.56000000000006</v>
      </c>
      <c r="Q178" s="964">
        <v>486.00000000000006</v>
      </c>
      <c r="R178" s="9">
        <v>505.44000000000005</v>
      </c>
      <c r="S178" s="964">
        <v>524.88</v>
      </c>
      <c r="T178" s="9">
        <v>544.32000000000005</v>
      </c>
      <c r="U178" s="964">
        <v>563.76</v>
      </c>
      <c r="V178" s="9">
        <v>583.20000000000005</v>
      </c>
      <c r="W178" s="964">
        <v>602.64</v>
      </c>
      <c r="X178" s="9">
        <v>622.08000000000004</v>
      </c>
      <c r="Y178" s="964">
        <v>641.5200000000001</v>
      </c>
      <c r="Z178" s="9">
        <v>660.96</v>
      </c>
      <c r="AA178" s="964">
        <v>680.40000000000009</v>
      </c>
      <c r="AB178" s="9">
        <v>699.84</v>
      </c>
      <c r="AC178" s="964">
        <v>719.28000000000009</v>
      </c>
      <c r="AD178" s="9">
        <v>738.72</v>
      </c>
      <c r="AE178" s="964">
        <v>758.16000000000008</v>
      </c>
      <c r="AF178" s="9">
        <v>777.6</v>
      </c>
      <c r="AG178" s="974">
        <v>797.04000000000008</v>
      </c>
      <c r="AH178" s="9">
        <v>816.48</v>
      </c>
      <c r="AI178" s="974">
        <v>835.92000000000007</v>
      </c>
      <c r="AJ178" s="9">
        <v>855.36</v>
      </c>
      <c r="AK178" s="969">
        <v>874.80000000000007</v>
      </c>
      <c r="AL178" s="924">
        <v>894.24</v>
      </c>
      <c r="AM178" s="969">
        <v>913.68000000000006</v>
      </c>
      <c r="AN178" s="12">
        <v>933.12000000000012</v>
      </c>
    </row>
    <row r="179" spans="1:40" x14ac:dyDescent="0.3">
      <c r="A179" s="725" t="s">
        <v>358</v>
      </c>
      <c r="B179" s="921">
        <v>202.5</v>
      </c>
      <c r="C179" s="923">
        <v>222.75000000000003</v>
      </c>
      <c r="D179" s="964">
        <v>243.00000000000003</v>
      </c>
      <c r="E179" s="964">
        <v>263.25</v>
      </c>
      <c r="F179" s="964">
        <v>283.5</v>
      </c>
      <c r="G179" s="964">
        <v>303.75</v>
      </c>
      <c r="H179" s="964">
        <v>324</v>
      </c>
      <c r="I179" s="964">
        <v>344.25</v>
      </c>
      <c r="J179" s="964">
        <v>364.5</v>
      </c>
      <c r="K179" s="964">
        <v>384.75</v>
      </c>
      <c r="L179" s="964">
        <v>405</v>
      </c>
      <c r="M179" s="964">
        <v>425.25</v>
      </c>
      <c r="N179" s="964">
        <v>445.50000000000006</v>
      </c>
      <c r="O179" s="964">
        <v>465.75000000000006</v>
      </c>
      <c r="P179" s="964">
        <v>486.00000000000006</v>
      </c>
      <c r="Q179" s="974">
        <v>506.25000000000006</v>
      </c>
      <c r="R179" s="964">
        <v>526.5</v>
      </c>
      <c r="S179" s="974">
        <v>546.75</v>
      </c>
      <c r="T179" s="964">
        <v>567</v>
      </c>
      <c r="U179" s="974">
        <v>587.25</v>
      </c>
      <c r="V179" s="964">
        <v>607.5</v>
      </c>
      <c r="W179" s="974">
        <v>627.75</v>
      </c>
      <c r="X179" s="964">
        <v>648</v>
      </c>
      <c r="Y179" s="974">
        <v>668.25</v>
      </c>
      <c r="Z179" s="964">
        <v>688.5</v>
      </c>
      <c r="AA179" s="974">
        <v>708.75</v>
      </c>
      <c r="AB179" s="964">
        <v>729</v>
      </c>
      <c r="AC179" s="974">
        <v>749.25</v>
      </c>
      <c r="AD179" s="964">
        <v>769.5</v>
      </c>
      <c r="AE179" s="974">
        <v>789.75</v>
      </c>
      <c r="AF179" s="964">
        <v>810</v>
      </c>
      <c r="AG179" s="974">
        <v>830.25</v>
      </c>
      <c r="AH179" s="964">
        <v>850.5</v>
      </c>
      <c r="AI179" s="974">
        <v>870.75000000000011</v>
      </c>
      <c r="AJ179" s="964">
        <v>891.00000000000011</v>
      </c>
      <c r="AK179" s="969">
        <v>911.25000000000011</v>
      </c>
      <c r="AL179" s="924">
        <v>931.50000000000011</v>
      </c>
      <c r="AM179" s="969">
        <v>951.75000000000011</v>
      </c>
      <c r="AN179" s="922">
        <v>972.00000000000011</v>
      </c>
    </row>
    <row r="180" spans="1:40" x14ac:dyDescent="0.3">
      <c r="A180" s="14" t="s">
        <v>359</v>
      </c>
      <c r="B180" s="627">
        <v>210.60000000000002</v>
      </c>
      <c r="C180" s="923">
        <v>231.66000000000003</v>
      </c>
      <c r="D180" s="9">
        <v>252.72000000000003</v>
      </c>
      <c r="E180" s="964">
        <v>273.78000000000003</v>
      </c>
      <c r="F180" s="9">
        <v>294.84000000000003</v>
      </c>
      <c r="G180" s="964">
        <v>315.90000000000003</v>
      </c>
      <c r="H180" s="9">
        <v>336.96000000000004</v>
      </c>
      <c r="I180" s="964">
        <v>358.02000000000004</v>
      </c>
      <c r="J180" s="9">
        <v>379.08000000000004</v>
      </c>
      <c r="K180" s="964">
        <v>400.14000000000004</v>
      </c>
      <c r="L180" s="9">
        <v>421.20000000000005</v>
      </c>
      <c r="M180" s="964">
        <v>442.26000000000005</v>
      </c>
      <c r="N180" s="9">
        <v>463.32000000000005</v>
      </c>
      <c r="O180" s="964">
        <v>484.38000000000005</v>
      </c>
      <c r="P180" s="9">
        <v>505.44000000000005</v>
      </c>
      <c r="Q180" s="974">
        <v>526.5</v>
      </c>
      <c r="R180" s="9">
        <v>547.56000000000006</v>
      </c>
      <c r="S180" s="964">
        <v>568.62</v>
      </c>
      <c r="T180" s="9">
        <v>589.68000000000006</v>
      </c>
      <c r="U180" s="974">
        <v>610.74</v>
      </c>
      <c r="V180" s="9">
        <v>631.80000000000007</v>
      </c>
      <c r="W180" s="974">
        <v>652.86</v>
      </c>
      <c r="X180" s="9">
        <v>673.92000000000007</v>
      </c>
      <c r="Y180" s="974">
        <v>694.98</v>
      </c>
      <c r="Z180" s="9">
        <v>716.04000000000008</v>
      </c>
      <c r="AA180" s="974">
        <v>737.1</v>
      </c>
      <c r="AB180" s="9">
        <v>758.16000000000008</v>
      </c>
      <c r="AC180" s="974">
        <v>779.22</v>
      </c>
      <c r="AD180" s="9">
        <v>800.28000000000009</v>
      </c>
      <c r="AE180" s="974">
        <v>821.34</v>
      </c>
      <c r="AF180" s="9">
        <v>842.40000000000009</v>
      </c>
      <c r="AG180" s="974">
        <v>863.46</v>
      </c>
      <c r="AH180" s="9">
        <v>884.5200000000001</v>
      </c>
      <c r="AI180" s="974">
        <v>905.58</v>
      </c>
      <c r="AJ180" s="9">
        <v>926.6400000000001</v>
      </c>
      <c r="AK180" s="969">
        <v>947.7</v>
      </c>
      <c r="AL180" s="924">
        <v>968.7600000000001</v>
      </c>
      <c r="AM180" s="969">
        <v>989.82</v>
      </c>
      <c r="AN180" s="12">
        <v>1010.8800000000001</v>
      </c>
    </row>
    <row r="181" spans="1:40" x14ac:dyDescent="0.3">
      <c r="A181" s="725" t="s">
        <v>360</v>
      </c>
      <c r="B181" s="921">
        <v>218.70000000000002</v>
      </c>
      <c r="C181" s="923">
        <v>240.57000000000002</v>
      </c>
      <c r="D181" s="964">
        <v>262.44</v>
      </c>
      <c r="E181" s="964">
        <v>284.31</v>
      </c>
      <c r="F181" s="964">
        <v>306.18</v>
      </c>
      <c r="G181" s="964">
        <v>328.05</v>
      </c>
      <c r="H181" s="964">
        <v>349.92</v>
      </c>
      <c r="I181" s="964">
        <v>371.79</v>
      </c>
      <c r="J181" s="964">
        <v>393.66</v>
      </c>
      <c r="K181" s="964">
        <v>415.53000000000003</v>
      </c>
      <c r="L181" s="964">
        <v>437.40000000000003</v>
      </c>
      <c r="M181" s="964">
        <v>459.27000000000004</v>
      </c>
      <c r="N181" s="964">
        <v>481.14000000000004</v>
      </c>
      <c r="O181" s="964">
        <v>503.01000000000005</v>
      </c>
      <c r="P181" s="964">
        <v>524.88</v>
      </c>
      <c r="Q181" s="974">
        <v>546.75</v>
      </c>
      <c r="R181" s="964">
        <v>568.62</v>
      </c>
      <c r="S181" s="974">
        <v>590.49</v>
      </c>
      <c r="T181" s="964">
        <v>612.36</v>
      </c>
      <c r="U181" s="974">
        <v>634.23</v>
      </c>
      <c r="V181" s="964">
        <v>656.1</v>
      </c>
      <c r="W181" s="974">
        <v>677.97</v>
      </c>
      <c r="X181" s="964">
        <v>699.84</v>
      </c>
      <c r="Y181" s="974">
        <v>721.71</v>
      </c>
      <c r="Z181" s="964">
        <v>743.58</v>
      </c>
      <c r="AA181" s="974">
        <v>765.45</v>
      </c>
      <c r="AB181" s="964">
        <v>787.32</v>
      </c>
      <c r="AC181" s="974">
        <v>809.19</v>
      </c>
      <c r="AD181" s="964">
        <v>831.06000000000006</v>
      </c>
      <c r="AE181" s="974">
        <v>852.93000000000006</v>
      </c>
      <c r="AF181" s="964">
        <v>874.80000000000007</v>
      </c>
      <c r="AG181" s="974">
        <v>896.67000000000007</v>
      </c>
      <c r="AH181" s="964">
        <v>918.54000000000008</v>
      </c>
      <c r="AI181" s="974">
        <v>940.41000000000008</v>
      </c>
      <c r="AJ181" s="964">
        <v>962.28000000000009</v>
      </c>
      <c r="AK181" s="969">
        <v>984.15000000000009</v>
      </c>
      <c r="AL181" s="924">
        <v>1006.0200000000001</v>
      </c>
      <c r="AM181" s="969">
        <v>1027.8900000000001</v>
      </c>
      <c r="AN181" s="922">
        <v>1049.76</v>
      </c>
    </row>
    <row r="182" spans="1:40" x14ac:dyDescent="0.3">
      <c r="A182" s="725" t="s">
        <v>361</v>
      </c>
      <c r="B182" s="921">
        <v>226.8</v>
      </c>
      <c r="C182" s="923">
        <v>249.48000000000002</v>
      </c>
      <c r="D182" s="964">
        <v>272.16000000000003</v>
      </c>
      <c r="E182" s="964">
        <v>294.84000000000003</v>
      </c>
      <c r="F182" s="964">
        <v>317.52000000000004</v>
      </c>
      <c r="G182" s="964">
        <v>340.20000000000005</v>
      </c>
      <c r="H182" s="964">
        <v>362.88</v>
      </c>
      <c r="I182" s="964">
        <v>385.56</v>
      </c>
      <c r="J182" s="964">
        <v>408.24</v>
      </c>
      <c r="K182" s="964">
        <v>430.92</v>
      </c>
      <c r="L182" s="964">
        <v>453.6</v>
      </c>
      <c r="M182" s="964">
        <v>476.28000000000003</v>
      </c>
      <c r="N182" s="964">
        <v>498.96000000000004</v>
      </c>
      <c r="O182" s="964">
        <v>521.64</v>
      </c>
      <c r="P182" s="964">
        <v>544.32000000000005</v>
      </c>
      <c r="Q182" s="974">
        <v>567</v>
      </c>
      <c r="R182" s="964">
        <v>589.68000000000006</v>
      </c>
      <c r="S182" s="974">
        <v>612.36</v>
      </c>
      <c r="T182" s="964">
        <v>635.04000000000008</v>
      </c>
      <c r="U182" s="974">
        <v>657.72</v>
      </c>
      <c r="V182" s="964">
        <v>680.40000000000009</v>
      </c>
      <c r="W182" s="974">
        <v>703.08</v>
      </c>
      <c r="X182" s="964">
        <v>725.76</v>
      </c>
      <c r="Y182" s="974">
        <v>748.44</v>
      </c>
      <c r="Z182" s="964">
        <v>771.12</v>
      </c>
      <c r="AA182" s="974">
        <v>793.80000000000007</v>
      </c>
      <c r="AB182" s="964">
        <v>816.48</v>
      </c>
      <c r="AC182" s="974">
        <v>839.16000000000008</v>
      </c>
      <c r="AD182" s="964">
        <v>861.84</v>
      </c>
      <c r="AE182" s="974">
        <v>884.5200000000001</v>
      </c>
      <c r="AF182" s="964">
        <v>907.2</v>
      </c>
      <c r="AG182" s="974">
        <v>929.88000000000011</v>
      </c>
      <c r="AH182" s="964">
        <v>952.56000000000006</v>
      </c>
      <c r="AI182" s="974">
        <v>975.24</v>
      </c>
      <c r="AJ182" s="964">
        <v>997.92000000000007</v>
      </c>
      <c r="AK182" s="969">
        <v>1020.6</v>
      </c>
      <c r="AL182" s="924">
        <v>1043.28</v>
      </c>
      <c r="AM182" s="969">
        <v>1065.96</v>
      </c>
      <c r="AN182" s="922">
        <v>1088.6400000000001</v>
      </c>
    </row>
    <row r="183" spans="1:40" x14ac:dyDescent="0.3">
      <c r="A183" s="725" t="s">
        <v>362</v>
      </c>
      <c r="B183" s="921">
        <v>234.9</v>
      </c>
      <c r="C183" s="923">
        <v>258.39000000000004</v>
      </c>
      <c r="D183" s="964">
        <v>281.88</v>
      </c>
      <c r="E183" s="964">
        <v>305.37</v>
      </c>
      <c r="F183" s="964">
        <v>328.86</v>
      </c>
      <c r="G183" s="964">
        <v>352.35</v>
      </c>
      <c r="H183" s="964">
        <v>375.84000000000003</v>
      </c>
      <c r="I183" s="964">
        <v>399.33000000000004</v>
      </c>
      <c r="J183" s="964">
        <v>422.82000000000005</v>
      </c>
      <c r="K183" s="964">
        <v>446.31</v>
      </c>
      <c r="L183" s="964">
        <v>469.8</v>
      </c>
      <c r="M183" s="964">
        <v>493.29</v>
      </c>
      <c r="N183" s="964">
        <v>516.78000000000009</v>
      </c>
      <c r="O183" s="964">
        <v>540.27</v>
      </c>
      <c r="P183" s="964">
        <v>563.76</v>
      </c>
      <c r="Q183" s="974">
        <v>587.25</v>
      </c>
      <c r="R183" s="964">
        <v>610.74</v>
      </c>
      <c r="S183" s="974">
        <v>634.23</v>
      </c>
      <c r="T183" s="964">
        <v>657.72</v>
      </c>
      <c r="U183" s="974">
        <v>681.21</v>
      </c>
      <c r="V183" s="964">
        <v>704.7</v>
      </c>
      <c r="W183" s="974">
        <v>728.19</v>
      </c>
      <c r="X183" s="964">
        <v>751.68000000000006</v>
      </c>
      <c r="Y183" s="974">
        <v>775.17000000000007</v>
      </c>
      <c r="Z183" s="964">
        <v>798.66000000000008</v>
      </c>
      <c r="AA183" s="974">
        <v>822.15000000000009</v>
      </c>
      <c r="AB183" s="964">
        <v>845.6400000000001</v>
      </c>
      <c r="AC183" s="974">
        <v>869.13000000000011</v>
      </c>
      <c r="AD183" s="964">
        <v>892.62</v>
      </c>
      <c r="AE183" s="974">
        <v>916.11</v>
      </c>
      <c r="AF183" s="964">
        <v>939.6</v>
      </c>
      <c r="AG183" s="974">
        <v>963.09</v>
      </c>
      <c r="AH183" s="964">
        <v>986.58</v>
      </c>
      <c r="AI183" s="974">
        <v>1010.07</v>
      </c>
      <c r="AJ183" s="964">
        <v>1033.5600000000002</v>
      </c>
      <c r="AK183" s="969">
        <v>1057.0500000000002</v>
      </c>
      <c r="AL183" s="924">
        <v>1080.54</v>
      </c>
      <c r="AM183" s="969">
        <v>1104.03</v>
      </c>
      <c r="AN183" s="922">
        <v>1127.52</v>
      </c>
    </row>
    <row r="184" spans="1:40" x14ac:dyDescent="0.3">
      <c r="A184" s="14" t="s">
        <v>363</v>
      </c>
      <c r="B184" s="627">
        <v>243.00000000000003</v>
      </c>
      <c r="C184" s="923">
        <v>267.3</v>
      </c>
      <c r="D184" s="9">
        <v>291.60000000000002</v>
      </c>
      <c r="E184" s="964">
        <v>315.90000000000003</v>
      </c>
      <c r="F184" s="9">
        <v>340.20000000000005</v>
      </c>
      <c r="G184" s="964">
        <v>364.5</v>
      </c>
      <c r="H184" s="9">
        <v>388.8</v>
      </c>
      <c r="I184" s="964">
        <v>413.1</v>
      </c>
      <c r="J184" s="9">
        <v>437.40000000000003</v>
      </c>
      <c r="K184" s="964">
        <v>461.70000000000005</v>
      </c>
      <c r="L184" s="9">
        <v>486.00000000000006</v>
      </c>
      <c r="M184" s="964">
        <v>510.3</v>
      </c>
      <c r="N184" s="9">
        <v>534.6</v>
      </c>
      <c r="O184" s="964">
        <v>558.90000000000009</v>
      </c>
      <c r="P184" s="9">
        <v>583.20000000000005</v>
      </c>
      <c r="Q184" s="974">
        <v>607.5</v>
      </c>
      <c r="R184" s="9">
        <v>631.80000000000007</v>
      </c>
      <c r="S184" s="974">
        <v>656.1</v>
      </c>
      <c r="T184" s="9">
        <v>680.40000000000009</v>
      </c>
      <c r="U184" s="974">
        <v>704.7</v>
      </c>
      <c r="V184" s="9">
        <v>729</v>
      </c>
      <c r="W184" s="974">
        <v>753.30000000000007</v>
      </c>
      <c r="X184" s="9">
        <v>777.6</v>
      </c>
      <c r="Y184" s="974">
        <v>801.90000000000009</v>
      </c>
      <c r="Z184" s="9">
        <v>826.2</v>
      </c>
      <c r="AA184" s="974">
        <v>850.5</v>
      </c>
      <c r="AB184" s="9">
        <v>874.80000000000007</v>
      </c>
      <c r="AC184" s="974">
        <v>899.1</v>
      </c>
      <c r="AD184" s="9">
        <v>923.40000000000009</v>
      </c>
      <c r="AE184" s="974">
        <v>947.7</v>
      </c>
      <c r="AF184" s="9">
        <v>972.00000000000011</v>
      </c>
      <c r="AG184" s="974">
        <v>996.30000000000007</v>
      </c>
      <c r="AH184" s="9">
        <v>1020.6</v>
      </c>
      <c r="AI184" s="974">
        <v>1044.9000000000001</v>
      </c>
      <c r="AJ184" s="9">
        <v>1069.2</v>
      </c>
      <c r="AK184" s="969">
        <v>1093.5</v>
      </c>
      <c r="AL184" s="924">
        <v>1117.8000000000002</v>
      </c>
      <c r="AM184" s="969">
        <v>1142.1000000000001</v>
      </c>
      <c r="AN184" s="12">
        <v>1166.4000000000001</v>
      </c>
    </row>
    <row r="185" spans="1:40" x14ac:dyDescent="0.3">
      <c r="A185" s="725" t="s">
        <v>364</v>
      </c>
      <c r="B185" s="921">
        <v>251.10000000000002</v>
      </c>
      <c r="C185" s="923">
        <v>276.21000000000004</v>
      </c>
      <c r="D185" s="964">
        <v>301.32</v>
      </c>
      <c r="E185" s="964">
        <v>326.43</v>
      </c>
      <c r="F185" s="964">
        <v>351.54</v>
      </c>
      <c r="G185" s="964">
        <v>376.65000000000003</v>
      </c>
      <c r="H185" s="964">
        <v>401.76000000000005</v>
      </c>
      <c r="I185" s="964">
        <v>426.87</v>
      </c>
      <c r="J185" s="964">
        <v>451.98</v>
      </c>
      <c r="K185" s="964">
        <v>477.09000000000003</v>
      </c>
      <c r="L185" s="964">
        <v>502.20000000000005</v>
      </c>
      <c r="M185" s="964">
        <v>527.31000000000006</v>
      </c>
      <c r="N185" s="964">
        <v>552.42000000000007</v>
      </c>
      <c r="O185" s="964">
        <v>577.53000000000009</v>
      </c>
      <c r="P185" s="964">
        <v>602.64</v>
      </c>
      <c r="Q185" s="974">
        <v>627.75</v>
      </c>
      <c r="R185" s="964">
        <v>652.86</v>
      </c>
      <c r="S185" s="974">
        <v>677.97</v>
      </c>
      <c r="T185" s="964">
        <v>703.08</v>
      </c>
      <c r="U185" s="974">
        <v>728.19</v>
      </c>
      <c r="V185" s="964">
        <v>753.30000000000007</v>
      </c>
      <c r="W185" s="974">
        <v>778.41000000000008</v>
      </c>
      <c r="X185" s="964">
        <v>803.5200000000001</v>
      </c>
      <c r="Y185" s="974">
        <v>828.63000000000011</v>
      </c>
      <c r="Z185" s="964">
        <v>853.74</v>
      </c>
      <c r="AA185" s="974">
        <v>878.85</v>
      </c>
      <c r="AB185" s="964">
        <v>903.96</v>
      </c>
      <c r="AC185" s="974">
        <v>929.07</v>
      </c>
      <c r="AD185" s="964">
        <v>954.18000000000006</v>
      </c>
      <c r="AE185" s="974">
        <v>979.29000000000008</v>
      </c>
      <c r="AF185" s="964">
        <v>1004.4000000000001</v>
      </c>
      <c r="AG185" s="974">
        <v>1029.51</v>
      </c>
      <c r="AH185" s="964">
        <v>1054.6200000000001</v>
      </c>
      <c r="AI185" s="974">
        <v>1079.73</v>
      </c>
      <c r="AJ185" s="964">
        <v>1104.8400000000001</v>
      </c>
      <c r="AK185" s="969">
        <v>1129.95</v>
      </c>
      <c r="AL185" s="924">
        <v>1155.0600000000002</v>
      </c>
      <c r="AM185" s="969">
        <v>1180.17</v>
      </c>
      <c r="AN185" s="922">
        <v>1205.28</v>
      </c>
    </row>
    <row r="186" spans="1:40" x14ac:dyDescent="0.3">
      <c r="A186" s="725" t="s">
        <v>365</v>
      </c>
      <c r="B186" s="921">
        <v>259.20000000000005</v>
      </c>
      <c r="C186" s="923">
        <v>285.12</v>
      </c>
      <c r="D186" s="964">
        <v>311.04000000000002</v>
      </c>
      <c r="E186" s="964">
        <v>336.96000000000004</v>
      </c>
      <c r="F186" s="964">
        <v>362.88</v>
      </c>
      <c r="G186" s="964">
        <v>388.8</v>
      </c>
      <c r="H186" s="964">
        <v>414.72</v>
      </c>
      <c r="I186" s="964">
        <v>440.64000000000004</v>
      </c>
      <c r="J186" s="964">
        <v>466.56000000000006</v>
      </c>
      <c r="K186" s="964">
        <v>492.48</v>
      </c>
      <c r="L186" s="964">
        <v>518.40000000000009</v>
      </c>
      <c r="M186" s="964">
        <v>544.32000000000005</v>
      </c>
      <c r="N186" s="964">
        <v>570.24</v>
      </c>
      <c r="O186" s="964">
        <v>596.16000000000008</v>
      </c>
      <c r="P186" s="964">
        <v>622.08000000000004</v>
      </c>
      <c r="Q186" s="974">
        <v>648</v>
      </c>
      <c r="R186" s="964">
        <v>673.92000000000007</v>
      </c>
      <c r="S186" s="974">
        <v>699.84</v>
      </c>
      <c r="T186" s="964">
        <v>725.76</v>
      </c>
      <c r="U186" s="974">
        <v>751.68000000000006</v>
      </c>
      <c r="V186" s="964">
        <v>777.6</v>
      </c>
      <c r="W186" s="974">
        <v>803.5200000000001</v>
      </c>
      <c r="X186" s="964">
        <v>829.44</v>
      </c>
      <c r="Y186" s="974">
        <v>855.36</v>
      </c>
      <c r="Z186" s="964">
        <v>881.28000000000009</v>
      </c>
      <c r="AA186" s="974">
        <v>907.2</v>
      </c>
      <c r="AB186" s="964">
        <v>933.12000000000012</v>
      </c>
      <c r="AC186" s="974">
        <v>959.04000000000008</v>
      </c>
      <c r="AD186" s="964">
        <v>984.96</v>
      </c>
      <c r="AE186" s="974">
        <v>1010.8800000000001</v>
      </c>
      <c r="AF186" s="964">
        <v>1036.8000000000002</v>
      </c>
      <c r="AG186" s="974">
        <v>1062.72</v>
      </c>
      <c r="AH186" s="964">
        <v>1088.6400000000001</v>
      </c>
      <c r="AI186" s="974">
        <v>1114.5600000000002</v>
      </c>
      <c r="AJ186" s="964">
        <v>1140.48</v>
      </c>
      <c r="AK186" s="969">
        <v>1166.4000000000001</v>
      </c>
      <c r="AL186" s="924">
        <v>1192.3200000000002</v>
      </c>
      <c r="AM186" s="969">
        <v>1218.24</v>
      </c>
      <c r="AN186" s="922">
        <v>1244.1600000000001</v>
      </c>
    </row>
    <row r="187" spans="1:40" x14ac:dyDescent="0.3">
      <c r="A187" s="725" t="s">
        <v>366</v>
      </c>
      <c r="B187" s="921">
        <v>267.3</v>
      </c>
      <c r="C187" s="923">
        <v>294.03000000000003</v>
      </c>
      <c r="D187" s="964">
        <v>320.76000000000005</v>
      </c>
      <c r="E187" s="964">
        <v>347.49</v>
      </c>
      <c r="F187" s="964">
        <v>374.22</v>
      </c>
      <c r="G187" s="964">
        <v>400.95000000000005</v>
      </c>
      <c r="H187" s="964">
        <v>427.68</v>
      </c>
      <c r="I187" s="964">
        <v>454.41</v>
      </c>
      <c r="J187" s="964">
        <v>481.14000000000004</v>
      </c>
      <c r="K187" s="964">
        <v>507.87000000000006</v>
      </c>
      <c r="L187" s="964">
        <v>534.6</v>
      </c>
      <c r="M187" s="964">
        <v>561.33000000000004</v>
      </c>
      <c r="N187" s="964">
        <v>588.06000000000006</v>
      </c>
      <c r="O187" s="964">
        <v>614.79000000000008</v>
      </c>
      <c r="P187" s="964">
        <v>641.5200000000001</v>
      </c>
      <c r="Q187" s="974">
        <v>668.25</v>
      </c>
      <c r="R187" s="964">
        <v>694.98</v>
      </c>
      <c r="S187" s="974">
        <v>721.71</v>
      </c>
      <c r="T187" s="964">
        <v>748.44</v>
      </c>
      <c r="U187" s="974">
        <v>775.17000000000007</v>
      </c>
      <c r="V187" s="964">
        <v>801.90000000000009</v>
      </c>
      <c r="W187" s="974">
        <v>828.63000000000011</v>
      </c>
      <c r="X187" s="964">
        <v>855.36</v>
      </c>
      <c r="Y187" s="974">
        <v>882.09</v>
      </c>
      <c r="Z187" s="964">
        <v>908.82</v>
      </c>
      <c r="AA187" s="974">
        <v>935.55000000000007</v>
      </c>
      <c r="AB187" s="964">
        <v>962.28000000000009</v>
      </c>
      <c r="AC187" s="974">
        <v>989.0100000000001</v>
      </c>
      <c r="AD187" s="964">
        <v>1015.7400000000001</v>
      </c>
      <c r="AE187" s="974">
        <v>1042.47</v>
      </c>
      <c r="AF187" s="964">
        <v>1069.2</v>
      </c>
      <c r="AG187" s="974">
        <v>1095.93</v>
      </c>
      <c r="AH187" s="964">
        <v>1122.6600000000001</v>
      </c>
      <c r="AI187" s="974">
        <v>1149.3900000000001</v>
      </c>
      <c r="AJ187" s="964">
        <v>1176.1200000000001</v>
      </c>
      <c r="AK187" s="969">
        <v>1202.8500000000001</v>
      </c>
      <c r="AL187" s="924">
        <v>1229.5800000000002</v>
      </c>
      <c r="AM187" s="969">
        <v>1256.3100000000002</v>
      </c>
      <c r="AN187" s="922">
        <v>1283.0400000000002</v>
      </c>
    </row>
    <row r="188" spans="1:40" x14ac:dyDescent="0.3">
      <c r="A188" s="725" t="s">
        <v>367</v>
      </c>
      <c r="B188" s="921">
        <v>275.40000000000003</v>
      </c>
      <c r="C188" s="923">
        <v>302.94</v>
      </c>
      <c r="D188" s="964">
        <v>330.48</v>
      </c>
      <c r="E188" s="964">
        <v>358.02000000000004</v>
      </c>
      <c r="F188" s="964">
        <v>385.56</v>
      </c>
      <c r="G188" s="964">
        <v>413.1</v>
      </c>
      <c r="H188" s="964">
        <v>440.64000000000004</v>
      </c>
      <c r="I188" s="964">
        <v>468.18</v>
      </c>
      <c r="J188" s="964">
        <v>495.72</v>
      </c>
      <c r="K188" s="964">
        <v>523.26</v>
      </c>
      <c r="L188" s="964">
        <v>550.80000000000007</v>
      </c>
      <c r="M188" s="964">
        <v>578.34</v>
      </c>
      <c r="N188" s="964">
        <v>605.88</v>
      </c>
      <c r="O188" s="964">
        <v>633.42000000000007</v>
      </c>
      <c r="P188" s="964">
        <v>660.96</v>
      </c>
      <c r="Q188" s="974">
        <v>688.5</v>
      </c>
      <c r="R188" s="964">
        <v>716.04000000000008</v>
      </c>
      <c r="S188" s="974">
        <v>743.58</v>
      </c>
      <c r="T188" s="964">
        <v>771.12</v>
      </c>
      <c r="U188" s="974">
        <v>798.66000000000008</v>
      </c>
      <c r="V188" s="964">
        <v>826.2</v>
      </c>
      <c r="W188" s="974">
        <v>853.74</v>
      </c>
      <c r="X188" s="964">
        <v>881.28000000000009</v>
      </c>
      <c r="Y188" s="974">
        <v>908.82</v>
      </c>
      <c r="Z188" s="964">
        <v>936.36</v>
      </c>
      <c r="AA188" s="974">
        <v>963.90000000000009</v>
      </c>
      <c r="AB188" s="964">
        <v>991.44</v>
      </c>
      <c r="AC188" s="974">
        <v>1018.98</v>
      </c>
      <c r="AD188" s="964">
        <v>1046.52</v>
      </c>
      <c r="AE188" s="974">
        <v>1074.0600000000002</v>
      </c>
      <c r="AF188" s="964">
        <v>1101.6000000000001</v>
      </c>
      <c r="AG188" s="974">
        <v>1129.1400000000001</v>
      </c>
      <c r="AH188" s="964">
        <v>1156.68</v>
      </c>
      <c r="AI188" s="974">
        <v>1184.22</v>
      </c>
      <c r="AJ188" s="964">
        <v>1211.76</v>
      </c>
      <c r="AK188" s="969">
        <v>1239.3000000000002</v>
      </c>
      <c r="AL188" s="924">
        <v>1266.8400000000001</v>
      </c>
      <c r="AM188" s="969">
        <v>1294.3800000000001</v>
      </c>
      <c r="AN188" s="922">
        <v>1321.92</v>
      </c>
    </row>
    <row r="189" spans="1:40" x14ac:dyDescent="0.3">
      <c r="A189" s="725" t="s">
        <v>368</v>
      </c>
      <c r="B189" s="921">
        <v>283.5</v>
      </c>
      <c r="C189" s="923">
        <v>311.85000000000002</v>
      </c>
      <c r="D189" s="964">
        <v>340.20000000000005</v>
      </c>
      <c r="E189" s="964">
        <v>368.55</v>
      </c>
      <c r="F189" s="964">
        <v>396.90000000000003</v>
      </c>
      <c r="G189" s="964">
        <v>425.25</v>
      </c>
      <c r="H189" s="964">
        <v>453.6</v>
      </c>
      <c r="I189" s="964">
        <v>481.95000000000005</v>
      </c>
      <c r="J189" s="964">
        <v>510.3</v>
      </c>
      <c r="K189" s="964">
        <v>538.65000000000009</v>
      </c>
      <c r="L189" s="964">
        <v>567</v>
      </c>
      <c r="M189" s="964">
        <v>595.35</v>
      </c>
      <c r="N189" s="964">
        <v>623.70000000000005</v>
      </c>
      <c r="O189" s="964">
        <v>652.05000000000007</v>
      </c>
      <c r="P189" s="964">
        <v>680.40000000000009</v>
      </c>
      <c r="Q189" s="974">
        <v>708.75</v>
      </c>
      <c r="R189" s="964">
        <v>737.1</v>
      </c>
      <c r="S189" s="974">
        <v>765.45</v>
      </c>
      <c r="T189" s="964">
        <v>793.80000000000007</v>
      </c>
      <c r="U189" s="974">
        <v>822.15000000000009</v>
      </c>
      <c r="V189" s="964">
        <v>850.5</v>
      </c>
      <c r="W189" s="974">
        <v>878.85</v>
      </c>
      <c r="X189" s="964">
        <v>907.2</v>
      </c>
      <c r="Y189" s="974">
        <v>935.55000000000007</v>
      </c>
      <c r="Z189" s="964">
        <v>963.90000000000009</v>
      </c>
      <c r="AA189" s="974">
        <v>992.25000000000011</v>
      </c>
      <c r="AB189" s="964">
        <v>1020.6</v>
      </c>
      <c r="AC189" s="974">
        <v>1048.95</v>
      </c>
      <c r="AD189" s="964">
        <v>1077.3000000000002</v>
      </c>
      <c r="AE189" s="974">
        <v>1105.6500000000001</v>
      </c>
      <c r="AF189" s="964">
        <v>1134</v>
      </c>
      <c r="AG189" s="974">
        <v>1162.3500000000001</v>
      </c>
      <c r="AH189" s="964">
        <v>1190.7</v>
      </c>
      <c r="AI189" s="974">
        <v>1219.0500000000002</v>
      </c>
      <c r="AJ189" s="964">
        <v>1247.4000000000001</v>
      </c>
      <c r="AK189" s="969">
        <v>1275.75</v>
      </c>
      <c r="AL189" s="924">
        <v>1304.1000000000001</v>
      </c>
      <c r="AM189" s="969">
        <v>1332.45</v>
      </c>
      <c r="AN189" s="922">
        <v>1360.8000000000002</v>
      </c>
    </row>
    <row r="190" spans="1:40" x14ac:dyDescent="0.3">
      <c r="A190" s="14" t="s">
        <v>369</v>
      </c>
      <c r="B190" s="627">
        <v>291.60000000000002</v>
      </c>
      <c r="C190" s="923">
        <v>320.76000000000005</v>
      </c>
      <c r="D190" s="9">
        <v>349.92</v>
      </c>
      <c r="E190" s="964">
        <v>379.08000000000004</v>
      </c>
      <c r="F190" s="9">
        <v>408.24</v>
      </c>
      <c r="G190" s="964">
        <v>437.40000000000003</v>
      </c>
      <c r="H190" s="9">
        <v>466.56000000000006</v>
      </c>
      <c r="I190" s="964">
        <v>495.72</v>
      </c>
      <c r="J190" s="9">
        <v>524.88</v>
      </c>
      <c r="K190" s="964">
        <v>554.04000000000008</v>
      </c>
      <c r="L190" s="9">
        <v>583.20000000000005</v>
      </c>
      <c r="M190" s="964">
        <v>612.36</v>
      </c>
      <c r="N190" s="9">
        <v>641.5200000000001</v>
      </c>
      <c r="O190" s="964">
        <v>670.68000000000006</v>
      </c>
      <c r="P190" s="9">
        <v>699.84</v>
      </c>
      <c r="Q190" s="974">
        <v>729</v>
      </c>
      <c r="R190" s="9">
        <v>758.16000000000008</v>
      </c>
      <c r="S190" s="974">
        <v>787.32</v>
      </c>
      <c r="T190" s="9">
        <v>816.48</v>
      </c>
      <c r="U190" s="974">
        <v>845.6400000000001</v>
      </c>
      <c r="V190" s="9">
        <v>874.80000000000007</v>
      </c>
      <c r="W190" s="974">
        <v>903.96</v>
      </c>
      <c r="X190" s="9">
        <v>933.12000000000012</v>
      </c>
      <c r="Y190" s="974">
        <v>962.28000000000009</v>
      </c>
      <c r="Z190" s="9">
        <v>991.44</v>
      </c>
      <c r="AA190" s="974">
        <v>1020.6</v>
      </c>
      <c r="AB190" s="9">
        <v>1049.76</v>
      </c>
      <c r="AC190" s="974">
        <v>1078.92</v>
      </c>
      <c r="AD190" s="9">
        <v>1108.0800000000002</v>
      </c>
      <c r="AE190" s="974">
        <v>1137.24</v>
      </c>
      <c r="AF190" s="9">
        <v>1166.4000000000001</v>
      </c>
      <c r="AG190" s="974">
        <v>1195.5600000000002</v>
      </c>
      <c r="AH190" s="9">
        <v>1224.72</v>
      </c>
      <c r="AI190" s="974">
        <v>1253.8800000000001</v>
      </c>
      <c r="AJ190" s="9">
        <v>1283.0400000000002</v>
      </c>
      <c r="AK190" s="969">
        <v>1312.2</v>
      </c>
      <c r="AL190" s="924">
        <v>1341.3600000000001</v>
      </c>
      <c r="AM190" s="969">
        <v>1370.52</v>
      </c>
      <c r="AN190" s="12">
        <v>1399.68</v>
      </c>
    </row>
    <row r="191" spans="1:40" x14ac:dyDescent="0.3">
      <c r="A191" s="725" t="s">
        <v>370</v>
      </c>
      <c r="B191" s="921">
        <v>299.70000000000005</v>
      </c>
      <c r="C191" s="923">
        <v>329.67</v>
      </c>
      <c r="D191" s="964">
        <v>359.64000000000004</v>
      </c>
      <c r="E191" s="964">
        <v>389.61</v>
      </c>
      <c r="F191" s="964">
        <v>419.58000000000004</v>
      </c>
      <c r="G191" s="964">
        <v>449.55</v>
      </c>
      <c r="H191" s="964">
        <v>479.52000000000004</v>
      </c>
      <c r="I191" s="964">
        <v>509.49</v>
      </c>
      <c r="J191" s="964">
        <v>539.46</v>
      </c>
      <c r="K191" s="964">
        <v>569.43000000000006</v>
      </c>
      <c r="L191" s="964">
        <v>599.40000000000009</v>
      </c>
      <c r="M191" s="964">
        <v>629.37</v>
      </c>
      <c r="N191" s="964">
        <v>659.34</v>
      </c>
      <c r="O191" s="964">
        <v>689.31000000000006</v>
      </c>
      <c r="P191" s="964">
        <v>719.28000000000009</v>
      </c>
      <c r="Q191" s="974">
        <v>749.25</v>
      </c>
      <c r="R191" s="964">
        <v>779.22</v>
      </c>
      <c r="S191" s="974">
        <v>809.19</v>
      </c>
      <c r="T191" s="964">
        <v>839.16000000000008</v>
      </c>
      <c r="U191" s="974">
        <v>869.13000000000011</v>
      </c>
      <c r="V191" s="964">
        <v>899.1</v>
      </c>
      <c r="W191" s="974">
        <v>929.07</v>
      </c>
      <c r="X191" s="964">
        <v>959.04000000000008</v>
      </c>
      <c r="Y191" s="974">
        <v>989.0100000000001</v>
      </c>
      <c r="Z191" s="964">
        <v>1018.98</v>
      </c>
      <c r="AA191" s="974">
        <v>1048.95</v>
      </c>
      <c r="AB191" s="964">
        <v>1078.92</v>
      </c>
      <c r="AC191" s="974">
        <v>1108.8900000000001</v>
      </c>
      <c r="AD191" s="964">
        <v>1138.8600000000001</v>
      </c>
      <c r="AE191" s="974">
        <v>1168.8300000000002</v>
      </c>
      <c r="AF191" s="964">
        <v>1198.8000000000002</v>
      </c>
      <c r="AG191" s="974">
        <v>1228.77</v>
      </c>
      <c r="AH191" s="964">
        <v>1258.74</v>
      </c>
      <c r="AI191" s="974">
        <v>1288.71</v>
      </c>
      <c r="AJ191" s="964">
        <v>1318.68</v>
      </c>
      <c r="AK191" s="969">
        <v>1348.65</v>
      </c>
      <c r="AL191" s="924">
        <v>1378.6200000000001</v>
      </c>
      <c r="AM191" s="969">
        <v>1408.5900000000001</v>
      </c>
      <c r="AN191" s="922">
        <v>1438.5600000000002</v>
      </c>
    </row>
    <row r="192" spans="1:40" x14ac:dyDescent="0.3">
      <c r="A192" s="725" t="s">
        <v>371</v>
      </c>
      <c r="B192" s="921">
        <v>307.8</v>
      </c>
      <c r="C192" s="923">
        <v>338.58000000000004</v>
      </c>
      <c r="D192" s="964">
        <v>369.36</v>
      </c>
      <c r="E192" s="964">
        <v>400.14000000000004</v>
      </c>
      <c r="F192" s="964">
        <v>430.92</v>
      </c>
      <c r="G192" s="964">
        <v>461.70000000000005</v>
      </c>
      <c r="H192" s="964">
        <v>492.48</v>
      </c>
      <c r="I192" s="964">
        <v>523.26</v>
      </c>
      <c r="J192" s="964">
        <v>554.04000000000008</v>
      </c>
      <c r="K192" s="964">
        <v>584.82000000000005</v>
      </c>
      <c r="L192" s="964">
        <v>615.6</v>
      </c>
      <c r="M192" s="964">
        <v>646.38</v>
      </c>
      <c r="N192" s="964">
        <v>677.16000000000008</v>
      </c>
      <c r="O192" s="964">
        <v>707.94</v>
      </c>
      <c r="P192" s="964">
        <v>738.72</v>
      </c>
      <c r="Q192" s="974">
        <v>769.5</v>
      </c>
      <c r="R192" s="964">
        <v>800.28000000000009</v>
      </c>
      <c r="S192" s="974">
        <v>831.06000000000006</v>
      </c>
      <c r="T192" s="964">
        <v>861.84</v>
      </c>
      <c r="U192" s="974">
        <v>892.62</v>
      </c>
      <c r="V192" s="964">
        <v>923.40000000000009</v>
      </c>
      <c r="W192" s="974">
        <v>954.18000000000006</v>
      </c>
      <c r="X192" s="964">
        <v>984.96</v>
      </c>
      <c r="Y192" s="974">
        <v>1015.7400000000001</v>
      </c>
      <c r="Z192" s="964">
        <v>1046.52</v>
      </c>
      <c r="AA192" s="974">
        <v>1077.3000000000002</v>
      </c>
      <c r="AB192" s="964">
        <v>1108.0800000000002</v>
      </c>
      <c r="AC192" s="974">
        <v>1138.8600000000001</v>
      </c>
      <c r="AD192" s="964">
        <v>1169.6400000000001</v>
      </c>
      <c r="AE192" s="974">
        <v>1200.42</v>
      </c>
      <c r="AF192" s="964">
        <v>1231.2</v>
      </c>
      <c r="AG192" s="974">
        <v>1261.98</v>
      </c>
      <c r="AH192" s="964">
        <v>1292.76</v>
      </c>
      <c r="AI192" s="974">
        <v>1323.5400000000002</v>
      </c>
      <c r="AJ192" s="964">
        <v>1354.3200000000002</v>
      </c>
      <c r="AK192" s="969">
        <v>1385.1000000000001</v>
      </c>
      <c r="AL192" s="924">
        <v>1415.88</v>
      </c>
      <c r="AM192" s="969">
        <v>1446.66</v>
      </c>
      <c r="AN192" s="922">
        <v>1477.44</v>
      </c>
    </row>
    <row r="193" spans="1:40" x14ac:dyDescent="0.3">
      <c r="A193" s="725" t="s">
        <v>372</v>
      </c>
      <c r="B193" s="921">
        <v>315.90000000000003</v>
      </c>
      <c r="C193" s="923">
        <v>347.49</v>
      </c>
      <c r="D193" s="964">
        <v>379.08000000000004</v>
      </c>
      <c r="E193" s="964">
        <v>410.67</v>
      </c>
      <c r="F193" s="964">
        <v>442.26000000000005</v>
      </c>
      <c r="G193" s="964">
        <v>473.85</v>
      </c>
      <c r="H193" s="964">
        <v>505.44000000000005</v>
      </c>
      <c r="I193" s="964">
        <v>537.03000000000009</v>
      </c>
      <c r="J193" s="964">
        <v>568.62</v>
      </c>
      <c r="K193" s="964">
        <v>600.21</v>
      </c>
      <c r="L193" s="964">
        <v>631.80000000000007</v>
      </c>
      <c r="M193" s="964">
        <v>663.3900000000001</v>
      </c>
      <c r="N193" s="964">
        <v>694.98</v>
      </c>
      <c r="O193" s="964">
        <v>726.57</v>
      </c>
      <c r="P193" s="964">
        <v>758.16000000000008</v>
      </c>
      <c r="Q193" s="974">
        <v>789.75</v>
      </c>
      <c r="R193" s="964">
        <v>821.34</v>
      </c>
      <c r="S193" s="974">
        <v>852.93000000000006</v>
      </c>
      <c r="T193" s="964">
        <v>884.5200000000001</v>
      </c>
      <c r="U193" s="974">
        <v>916.11</v>
      </c>
      <c r="V193" s="964">
        <v>947.7</v>
      </c>
      <c r="W193" s="974">
        <v>979.29000000000008</v>
      </c>
      <c r="X193" s="964">
        <v>1010.8800000000001</v>
      </c>
      <c r="Y193" s="974">
        <v>1042.47</v>
      </c>
      <c r="Z193" s="964">
        <v>1074.0600000000002</v>
      </c>
      <c r="AA193" s="974">
        <v>1105.6500000000001</v>
      </c>
      <c r="AB193" s="964">
        <v>1137.24</v>
      </c>
      <c r="AC193" s="974">
        <v>1168.8300000000002</v>
      </c>
      <c r="AD193" s="964">
        <v>1200.42</v>
      </c>
      <c r="AE193" s="974">
        <v>1232.01</v>
      </c>
      <c r="AF193" s="964">
        <v>1263.6000000000001</v>
      </c>
      <c r="AG193" s="974">
        <v>1295.19</v>
      </c>
      <c r="AH193" s="964">
        <v>1326.7800000000002</v>
      </c>
      <c r="AI193" s="974">
        <v>1358.3700000000001</v>
      </c>
      <c r="AJ193" s="964">
        <v>1389.96</v>
      </c>
      <c r="AK193" s="969">
        <v>1421.5500000000002</v>
      </c>
      <c r="AL193" s="924">
        <v>1453.14</v>
      </c>
      <c r="AM193" s="969">
        <v>1484.73</v>
      </c>
      <c r="AN193" s="922">
        <v>1516.3200000000002</v>
      </c>
    </row>
    <row r="194" spans="1:40" x14ac:dyDescent="0.3">
      <c r="A194" s="14" t="s">
        <v>373</v>
      </c>
      <c r="B194" s="627">
        <v>324</v>
      </c>
      <c r="C194" s="923">
        <v>356.40000000000003</v>
      </c>
      <c r="D194" s="9">
        <v>388.8</v>
      </c>
      <c r="E194" s="964">
        <v>421.20000000000005</v>
      </c>
      <c r="F194" s="9">
        <v>453.6</v>
      </c>
      <c r="G194" s="964">
        <v>486.00000000000006</v>
      </c>
      <c r="H194" s="9">
        <v>518.40000000000009</v>
      </c>
      <c r="I194" s="964">
        <v>550.80000000000007</v>
      </c>
      <c r="J194" s="9">
        <v>583.20000000000005</v>
      </c>
      <c r="K194" s="964">
        <v>615.6</v>
      </c>
      <c r="L194" s="9">
        <v>648</v>
      </c>
      <c r="M194" s="964">
        <v>680.40000000000009</v>
      </c>
      <c r="N194" s="9">
        <v>712.80000000000007</v>
      </c>
      <c r="O194" s="964">
        <v>745.2</v>
      </c>
      <c r="P194" s="9">
        <v>777.6</v>
      </c>
      <c r="Q194" s="974">
        <v>810</v>
      </c>
      <c r="R194" s="9">
        <v>842.40000000000009</v>
      </c>
      <c r="S194" s="974">
        <v>874.80000000000007</v>
      </c>
      <c r="T194" s="9">
        <v>907.2</v>
      </c>
      <c r="U194" s="974">
        <v>939.6</v>
      </c>
      <c r="V194" s="9">
        <v>972.00000000000011</v>
      </c>
      <c r="W194" s="974">
        <v>1004.4000000000001</v>
      </c>
      <c r="X194" s="9">
        <v>1036.8000000000002</v>
      </c>
      <c r="Y194" s="974">
        <v>1069.2</v>
      </c>
      <c r="Z194" s="9">
        <v>1101.6000000000001</v>
      </c>
      <c r="AA194" s="974">
        <v>1134</v>
      </c>
      <c r="AB194" s="9">
        <v>1166.4000000000001</v>
      </c>
      <c r="AC194" s="974">
        <v>1198.8000000000002</v>
      </c>
      <c r="AD194" s="9">
        <v>1231.2</v>
      </c>
      <c r="AE194" s="974">
        <v>1263.6000000000001</v>
      </c>
      <c r="AF194" s="9">
        <v>1296</v>
      </c>
      <c r="AG194" s="974">
        <v>1328.4</v>
      </c>
      <c r="AH194" s="9">
        <v>1360.8000000000002</v>
      </c>
      <c r="AI194" s="974">
        <v>1393.2</v>
      </c>
      <c r="AJ194" s="9">
        <v>1425.6000000000001</v>
      </c>
      <c r="AK194" s="969">
        <v>1458</v>
      </c>
      <c r="AL194" s="924">
        <v>1490.4</v>
      </c>
      <c r="AM194" s="969">
        <v>1522.8000000000002</v>
      </c>
      <c r="AN194" s="12">
        <v>1555.2</v>
      </c>
    </row>
    <row r="195" spans="1:40" x14ac:dyDescent="0.3">
      <c r="A195" s="725" t="s">
        <v>374</v>
      </c>
      <c r="B195" s="980">
        <v>332.1</v>
      </c>
      <c r="C195" s="975">
        <v>365.31</v>
      </c>
      <c r="D195" s="975">
        <v>398.52000000000004</v>
      </c>
      <c r="E195" s="975">
        <v>431.73</v>
      </c>
      <c r="F195" s="975">
        <v>464.94000000000005</v>
      </c>
      <c r="G195" s="975">
        <v>498.15000000000003</v>
      </c>
      <c r="H195" s="975">
        <v>531.36</v>
      </c>
      <c r="I195" s="975">
        <v>564.57000000000005</v>
      </c>
      <c r="J195" s="975">
        <v>597.78000000000009</v>
      </c>
      <c r="K195" s="975">
        <v>630.99</v>
      </c>
      <c r="L195" s="975">
        <v>664.2</v>
      </c>
      <c r="M195" s="975">
        <v>697.41000000000008</v>
      </c>
      <c r="N195" s="975">
        <v>730.62</v>
      </c>
      <c r="O195" s="975">
        <v>763.83</v>
      </c>
      <c r="P195" s="975">
        <v>797.04000000000008</v>
      </c>
      <c r="Q195" s="975">
        <v>830.25</v>
      </c>
      <c r="R195" s="975">
        <v>863.46</v>
      </c>
      <c r="S195" s="975">
        <v>896.67000000000007</v>
      </c>
      <c r="T195" s="975">
        <v>929.88000000000011</v>
      </c>
      <c r="U195" s="975">
        <v>963.09</v>
      </c>
      <c r="V195" s="975">
        <v>996.30000000000007</v>
      </c>
      <c r="W195" s="975">
        <v>1029.51</v>
      </c>
      <c r="X195" s="975">
        <v>1062.72</v>
      </c>
      <c r="Y195" s="975">
        <v>1095.93</v>
      </c>
      <c r="Z195" s="975">
        <v>1129.1400000000001</v>
      </c>
      <c r="AA195" s="975">
        <v>1162.3500000000001</v>
      </c>
      <c r="AB195" s="975">
        <v>1195.5600000000002</v>
      </c>
      <c r="AC195" s="975">
        <v>1228.77</v>
      </c>
      <c r="AD195" s="975">
        <v>1261.98</v>
      </c>
      <c r="AE195" s="975">
        <v>1295.19</v>
      </c>
      <c r="AF195" s="975">
        <v>1328.4</v>
      </c>
      <c r="AG195" s="975">
        <v>1361.6100000000001</v>
      </c>
      <c r="AH195" s="975">
        <v>1394.8200000000002</v>
      </c>
      <c r="AI195" s="975">
        <v>1428.0300000000002</v>
      </c>
      <c r="AJ195" s="975">
        <v>1461.24</v>
      </c>
      <c r="AK195" s="970">
        <v>1494.45</v>
      </c>
      <c r="AL195" s="970">
        <v>1527.66</v>
      </c>
      <c r="AM195" s="970">
        <v>1560.8700000000001</v>
      </c>
      <c r="AN195" s="982">
        <v>1594.0800000000002</v>
      </c>
    </row>
    <row r="196" spans="1:40" x14ac:dyDescent="0.3">
      <c r="A196" s="725" t="s">
        <v>375</v>
      </c>
      <c r="B196" s="921">
        <v>340.20000000000005</v>
      </c>
      <c r="C196" s="964">
        <v>374.22</v>
      </c>
      <c r="D196" s="964">
        <v>408.24</v>
      </c>
      <c r="E196" s="964">
        <v>442.26000000000005</v>
      </c>
      <c r="F196" s="964">
        <v>476.28000000000003</v>
      </c>
      <c r="G196" s="964">
        <v>510.3</v>
      </c>
      <c r="H196" s="964">
        <v>544.32000000000005</v>
      </c>
      <c r="I196" s="964">
        <v>578.34</v>
      </c>
      <c r="J196" s="964">
        <v>612.36</v>
      </c>
      <c r="K196" s="964">
        <v>646.38</v>
      </c>
      <c r="L196" s="964">
        <v>680.40000000000009</v>
      </c>
      <c r="M196" s="964">
        <v>714.42000000000007</v>
      </c>
      <c r="N196" s="964">
        <v>748.44</v>
      </c>
      <c r="O196" s="974">
        <v>782.46</v>
      </c>
      <c r="P196" s="964">
        <v>816.48</v>
      </c>
      <c r="Q196" s="974">
        <v>850.5</v>
      </c>
      <c r="R196" s="964">
        <v>884.5200000000001</v>
      </c>
      <c r="S196" s="974">
        <v>918.54000000000008</v>
      </c>
      <c r="T196" s="964">
        <v>952.56000000000006</v>
      </c>
      <c r="U196" s="974">
        <v>986.58</v>
      </c>
      <c r="V196" s="964">
        <v>1020.6</v>
      </c>
      <c r="W196" s="974">
        <v>1054.6200000000001</v>
      </c>
      <c r="X196" s="964">
        <v>1088.6400000000001</v>
      </c>
      <c r="Y196" s="974">
        <v>1122.6600000000001</v>
      </c>
      <c r="Z196" s="964">
        <v>1156.68</v>
      </c>
      <c r="AA196" s="974">
        <v>1190.7</v>
      </c>
      <c r="AB196" s="964">
        <v>1224.72</v>
      </c>
      <c r="AC196" s="974">
        <v>1258.74</v>
      </c>
      <c r="AD196" s="964">
        <v>1292.76</v>
      </c>
      <c r="AE196" s="974">
        <v>1326.7800000000002</v>
      </c>
      <c r="AF196" s="964">
        <v>1360.8000000000002</v>
      </c>
      <c r="AG196" s="974">
        <v>1394.8200000000002</v>
      </c>
      <c r="AH196" s="964">
        <v>1428.8400000000001</v>
      </c>
      <c r="AI196" s="974">
        <v>1462.8600000000001</v>
      </c>
      <c r="AJ196" s="964">
        <v>1496.88</v>
      </c>
      <c r="AK196" s="969">
        <v>1530.9</v>
      </c>
      <c r="AL196" s="924">
        <v>1564.92</v>
      </c>
      <c r="AM196" s="969">
        <v>1598.94</v>
      </c>
      <c r="AN196" s="922">
        <v>1632.96</v>
      </c>
    </row>
    <row r="197" spans="1:40" x14ac:dyDescent="0.3">
      <c r="A197" s="725" t="s">
        <v>376</v>
      </c>
      <c r="B197" s="980">
        <v>348.3</v>
      </c>
      <c r="C197" s="975">
        <v>383.13000000000005</v>
      </c>
      <c r="D197" s="975">
        <v>417.96000000000004</v>
      </c>
      <c r="E197" s="975">
        <v>452.79</v>
      </c>
      <c r="F197" s="975">
        <v>487.62</v>
      </c>
      <c r="G197" s="975">
        <v>522.45000000000005</v>
      </c>
      <c r="H197" s="975">
        <v>557.28000000000009</v>
      </c>
      <c r="I197" s="975">
        <v>592.11</v>
      </c>
      <c r="J197" s="975">
        <v>626.94000000000005</v>
      </c>
      <c r="K197" s="975">
        <v>661.7700000000001</v>
      </c>
      <c r="L197" s="975">
        <v>696.6</v>
      </c>
      <c r="M197" s="975">
        <v>731.43000000000006</v>
      </c>
      <c r="N197" s="975">
        <v>766.2600000000001</v>
      </c>
      <c r="O197" s="975">
        <v>801.09</v>
      </c>
      <c r="P197" s="975">
        <v>835.92000000000007</v>
      </c>
      <c r="Q197" s="975">
        <v>870.75000000000011</v>
      </c>
      <c r="R197" s="975">
        <v>905.58</v>
      </c>
      <c r="S197" s="975">
        <v>940.41000000000008</v>
      </c>
      <c r="T197" s="975">
        <v>975.24</v>
      </c>
      <c r="U197" s="975">
        <v>1010.07</v>
      </c>
      <c r="V197" s="975">
        <v>1044.9000000000001</v>
      </c>
      <c r="W197" s="975">
        <v>1079.73</v>
      </c>
      <c r="X197" s="975">
        <v>1114.5600000000002</v>
      </c>
      <c r="Y197" s="975">
        <v>1149.3900000000001</v>
      </c>
      <c r="Z197" s="975">
        <v>1184.22</v>
      </c>
      <c r="AA197" s="975">
        <v>1219.0500000000002</v>
      </c>
      <c r="AB197" s="975">
        <v>1253.8800000000001</v>
      </c>
      <c r="AC197" s="975">
        <v>1288.71</v>
      </c>
      <c r="AD197" s="975">
        <v>1323.5400000000002</v>
      </c>
      <c r="AE197" s="975">
        <v>1358.3700000000001</v>
      </c>
      <c r="AF197" s="975">
        <v>1393.2</v>
      </c>
      <c r="AG197" s="975">
        <v>1428.0300000000002</v>
      </c>
      <c r="AH197" s="975">
        <v>1462.8600000000001</v>
      </c>
      <c r="AI197" s="975">
        <v>1497.69</v>
      </c>
      <c r="AJ197" s="975">
        <v>1532.5200000000002</v>
      </c>
      <c r="AK197" s="970">
        <v>1567.3500000000001</v>
      </c>
      <c r="AL197" s="970">
        <v>1602.18</v>
      </c>
      <c r="AM197" s="970">
        <v>1637.0100000000002</v>
      </c>
      <c r="AN197" s="982">
        <v>1671.8400000000001</v>
      </c>
    </row>
    <row r="198" spans="1:40" x14ac:dyDescent="0.3">
      <c r="A198" s="14" t="s">
        <v>377</v>
      </c>
      <c r="B198" s="627">
        <v>356.40000000000003</v>
      </c>
      <c r="C198" s="964">
        <v>392.04</v>
      </c>
      <c r="D198" s="9">
        <v>427.68</v>
      </c>
      <c r="E198" s="964">
        <v>463.32000000000005</v>
      </c>
      <c r="F198" s="9">
        <v>498.96000000000004</v>
      </c>
      <c r="G198" s="964">
        <v>534.6</v>
      </c>
      <c r="H198" s="9">
        <v>570.24</v>
      </c>
      <c r="I198" s="964">
        <v>605.88</v>
      </c>
      <c r="J198" s="9">
        <v>641.5200000000001</v>
      </c>
      <c r="K198" s="964">
        <v>677.16000000000008</v>
      </c>
      <c r="L198" s="9">
        <v>712.80000000000007</v>
      </c>
      <c r="M198" s="964">
        <v>748.44</v>
      </c>
      <c r="N198" s="9">
        <v>784.08</v>
      </c>
      <c r="O198" s="974">
        <v>819.72</v>
      </c>
      <c r="P198" s="9">
        <v>855.36</v>
      </c>
      <c r="Q198" s="974">
        <v>891.00000000000011</v>
      </c>
      <c r="R198" s="9">
        <v>926.6400000000001</v>
      </c>
      <c r="S198" s="974">
        <v>962.28000000000009</v>
      </c>
      <c r="T198" s="9">
        <v>997.92000000000007</v>
      </c>
      <c r="U198" s="974">
        <v>1033.5600000000002</v>
      </c>
      <c r="V198" s="9">
        <v>1069.2</v>
      </c>
      <c r="W198" s="974">
        <v>1104.8400000000001</v>
      </c>
      <c r="X198" s="9">
        <v>1140.48</v>
      </c>
      <c r="Y198" s="974">
        <v>1176.1200000000001</v>
      </c>
      <c r="Z198" s="9">
        <v>1211.76</v>
      </c>
      <c r="AA198" s="974">
        <v>1247.4000000000001</v>
      </c>
      <c r="AB198" s="9">
        <v>1283.0400000000002</v>
      </c>
      <c r="AC198" s="974">
        <v>1318.68</v>
      </c>
      <c r="AD198" s="9">
        <v>1354.3200000000002</v>
      </c>
      <c r="AE198" s="974">
        <v>1389.96</v>
      </c>
      <c r="AF198" s="9">
        <v>1425.6000000000001</v>
      </c>
      <c r="AG198" s="974">
        <v>1461.24</v>
      </c>
      <c r="AH198" s="9">
        <v>1496.88</v>
      </c>
      <c r="AI198" s="974">
        <v>1532.5200000000002</v>
      </c>
      <c r="AJ198" s="9">
        <v>1568.16</v>
      </c>
      <c r="AK198" s="969">
        <v>1603.8000000000002</v>
      </c>
      <c r="AL198" s="924">
        <v>1639.44</v>
      </c>
      <c r="AM198" s="969">
        <v>1675.0800000000002</v>
      </c>
      <c r="AN198" s="12">
        <v>1710.72</v>
      </c>
    </row>
    <row r="199" spans="1:40" x14ac:dyDescent="0.3">
      <c r="A199" s="979" t="s">
        <v>378</v>
      </c>
      <c r="B199" s="980">
        <v>364.5</v>
      </c>
      <c r="C199" s="975">
        <v>400.95000000000005</v>
      </c>
      <c r="D199" s="975">
        <v>437.40000000000003</v>
      </c>
      <c r="E199" s="975">
        <v>473.85</v>
      </c>
      <c r="F199" s="975">
        <v>510.3</v>
      </c>
      <c r="G199" s="975">
        <v>546.75</v>
      </c>
      <c r="H199" s="975">
        <v>583.20000000000005</v>
      </c>
      <c r="I199" s="975">
        <v>619.65000000000009</v>
      </c>
      <c r="J199" s="975">
        <v>656.1</v>
      </c>
      <c r="K199" s="975">
        <v>692.55000000000007</v>
      </c>
      <c r="L199" s="975">
        <v>729</v>
      </c>
      <c r="M199" s="975">
        <v>765.45</v>
      </c>
      <c r="N199" s="975">
        <v>801.90000000000009</v>
      </c>
      <c r="O199" s="975">
        <v>838.35</v>
      </c>
      <c r="P199" s="975">
        <v>874.80000000000007</v>
      </c>
      <c r="Q199" s="975">
        <v>911.25000000000011</v>
      </c>
      <c r="R199" s="975">
        <v>947.7</v>
      </c>
      <c r="S199" s="975">
        <v>984.15000000000009</v>
      </c>
      <c r="T199" s="975">
        <v>1020.6</v>
      </c>
      <c r="U199" s="975">
        <v>1057.0500000000002</v>
      </c>
      <c r="V199" s="975">
        <v>1093.5</v>
      </c>
      <c r="W199" s="975">
        <v>1129.95</v>
      </c>
      <c r="X199" s="975">
        <v>1166.4000000000001</v>
      </c>
      <c r="Y199" s="975">
        <v>1202.8500000000001</v>
      </c>
      <c r="Z199" s="975">
        <v>1239.3000000000002</v>
      </c>
      <c r="AA199" s="975">
        <v>1275.75</v>
      </c>
      <c r="AB199" s="975">
        <v>1312.2</v>
      </c>
      <c r="AC199" s="975">
        <v>1348.65</v>
      </c>
      <c r="AD199" s="975">
        <v>1385.1000000000001</v>
      </c>
      <c r="AE199" s="975">
        <v>1421.5500000000002</v>
      </c>
      <c r="AF199" s="975">
        <v>1458</v>
      </c>
      <c r="AG199" s="975">
        <v>1494.45</v>
      </c>
      <c r="AH199" s="975">
        <v>1530.9</v>
      </c>
      <c r="AI199" s="975">
        <v>1567.3500000000001</v>
      </c>
      <c r="AJ199" s="975">
        <v>1603.8000000000002</v>
      </c>
      <c r="AK199" s="970">
        <v>1640.25</v>
      </c>
      <c r="AL199" s="970">
        <v>1676.7</v>
      </c>
      <c r="AM199" s="970">
        <v>1713.15</v>
      </c>
      <c r="AN199" s="982">
        <v>1749.6000000000001</v>
      </c>
    </row>
    <row r="200" spans="1:40" x14ac:dyDescent="0.3">
      <c r="A200" s="979" t="s">
        <v>379</v>
      </c>
      <c r="B200" s="981">
        <v>372.6</v>
      </c>
      <c r="C200" s="977">
        <v>409.86</v>
      </c>
      <c r="D200" s="977">
        <v>447.12</v>
      </c>
      <c r="E200" s="977">
        <v>484.38000000000005</v>
      </c>
      <c r="F200" s="977">
        <v>521.64</v>
      </c>
      <c r="G200" s="977">
        <v>558.90000000000009</v>
      </c>
      <c r="H200" s="977">
        <v>596.16000000000008</v>
      </c>
      <c r="I200" s="977">
        <v>633.42000000000007</v>
      </c>
      <c r="J200" s="977">
        <v>670.68000000000006</v>
      </c>
      <c r="K200" s="977">
        <v>707.94</v>
      </c>
      <c r="L200" s="977">
        <v>745.2</v>
      </c>
      <c r="M200" s="977">
        <v>782.46</v>
      </c>
      <c r="N200" s="977">
        <v>819.72</v>
      </c>
      <c r="O200" s="975">
        <v>856.98</v>
      </c>
      <c r="P200" s="977">
        <v>894.24</v>
      </c>
      <c r="Q200" s="975">
        <v>931.50000000000011</v>
      </c>
      <c r="R200" s="977">
        <v>968.7600000000001</v>
      </c>
      <c r="S200" s="975">
        <v>1006.0200000000001</v>
      </c>
      <c r="T200" s="977">
        <v>1043.28</v>
      </c>
      <c r="U200" s="975">
        <v>1080.54</v>
      </c>
      <c r="V200" s="977">
        <v>1117.8000000000002</v>
      </c>
      <c r="W200" s="975">
        <v>1155.0600000000002</v>
      </c>
      <c r="X200" s="977">
        <v>1192.3200000000002</v>
      </c>
      <c r="Y200" s="975">
        <v>1229.5800000000002</v>
      </c>
      <c r="Z200" s="977">
        <v>1266.8400000000001</v>
      </c>
      <c r="AA200" s="975">
        <v>1304.1000000000001</v>
      </c>
      <c r="AB200" s="977">
        <v>1341.3600000000001</v>
      </c>
      <c r="AC200" s="975">
        <v>1378.6200000000001</v>
      </c>
      <c r="AD200" s="977">
        <v>1415.88</v>
      </c>
      <c r="AE200" s="975">
        <v>1453.14</v>
      </c>
      <c r="AF200" s="977">
        <v>1490.4</v>
      </c>
      <c r="AG200" s="975">
        <v>1527.66</v>
      </c>
      <c r="AH200" s="977">
        <v>1564.92</v>
      </c>
      <c r="AI200" s="975">
        <v>1602.18</v>
      </c>
      <c r="AJ200" s="977">
        <v>1639.44</v>
      </c>
      <c r="AK200" s="970">
        <v>1676.7</v>
      </c>
      <c r="AL200" s="971">
        <v>1713.96</v>
      </c>
      <c r="AM200" s="970">
        <v>1751.22</v>
      </c>
      <c r="AN200" s="983">
        <v>1788.48</v>
      </c>
    </row>
    <row r="201" spans="1:40" x14ac:dyDescent="0.3">
      <c r="A201" s="979" t="s">
        <v>380</v>
      </c>
      <c r="B201" s="980">
        <v>380.70000000000005</v>
      </c>
      <c r="C201" s="975">
        <v>418.77000000000004</v>
      </c>
      <c r="D201" s="975">
        <v>456.84000000000003</v>
      </c>
      <c r="E201" s="975">
        <v>494.91</v>
      </c>
      <c r="F201" s="975">
        <v>532.98</v>
      </c>
      <c r="G201" s="975">
        <v>571.05000000000007</v>
      </c>
      <c r="H201" s="975">
        <v>609.12</v>
      </c>
      <c r="I201" s="975">
        <v>647.19000000000005</v>
      </c>
      <c r="J201" s="975">
        <v>685.26</v>
      </c>
      <c r="K201" s="975">
        <v>723.33</v>
      </c>
      <c r="L201" s="975">
        <v>761.40000000000009</v>
      </c>
      <c r="M201" s="975">
        <v>799.47</v>
      </c>
      <c r="N201" s="975">
        <v>837.54000000000008</v>
      </c>
      <c r="O201" s="975">
        <v>875.61</v>
      </c>
      <c r="P201" s="975">
        <v>913.68000000000006</v>
      </c>
      <c r="Q201" s="975">
        <v>951.75000000000011</v>
      </c>
      <c r="R201" s="975">
        <v>989.82</v>
      </c>
      <c r="S201" s="975">
        <v>1027.8900000000001</v>
      </c>
      <c r="T201" s="975">
        <v>1065.96</v>
      </c>
      <c r="U201" s="975">
        <v>1104.03</v>
      </c>
      <c r="V201" s="975">
        <v>1142.1000000000001</v>
      </c>
      <c r="W201" s="975">
        <v>1180.17</v>
      </c>
      <c r="X201" s="975">
        <v>1218.24</v>
      </c>
      <c r="Y201" s="975">
        <v>1256.3100000000002</v>
      </c>
      <c r="Z201" s="975">
        <v>1294.3800000000001</v>
      </c>
      <c r="AA201" s="975">
        <v>1332.45</v>
      </c>
      <c r="AB201" s="975">
        <v>1370.52</v>
      </c>
      <c r="AC201" s="975">
        <v>1408.5900000000001</v>
      </c>
      <c r="AD201" s="975">
        <v>1446.66</v>
      </c>
      <c r="AE201" s="975">
        <v>1484.73</v>
      </c>
      <c r="AF201" s="975">
        <v>1522.8000000000002</v>
      </c>
      <c r="AG201" s="975">
        <v>1560.8700000000001</v>
      </c>
      <c r="AH201" s="975">
        <v>1598.94</v>
      </c>
      <c r="AI201" s="975">
        <v>1637.0100000000002</v>
      </c>
      <c r="AJ201" s="975">
        <v>1675.0800000000002</v>
      </c>
      <c r="AK201" s="970">
        <v>1713.15</v>
      </c>
      <c r="AL201" s="970">
        <v>1751.22</v>
      </c>
      <c r="AM201" s="970">
        <v>1789.2900000000002</v>
      </c>
      <c r="AN201" s="982">
        <v>1827.3600000000001</v>
      </c>
    </row>
    <row r="202" spans="1:40" ht="15" thickBot="1" x14ac:dyDescent="0.35">
      <c r="A202" s="20" t="s">
        <v>381</v>
      </c>
      <c r="B202" s="628">
        <v>388.8</v>
      </c>
      <c r="C202" s="949">
        <v>427.68</v>
      </c>
      <c r="D202" s="23">
        <v>466.56000000000006</v>
      </c>
      <c r="E202" s="965">
        <v>505.44000000000005</v>
      </c>
      <c r="F202" s="23">
        <v>544.32000000000005</v>
      </c>
      <c r="G202" s="965">
        <v>583.20000000000005</v>
      </c>
      <c r="H202" s="23">
        <v>622.08000000000004</v>
      </c>
      <c r="I202" s="965">
        <v>660.96</v>
      </c>
      <c r="J202" s="23">
        <v>699.84</v>
      </c>
      <c r="K202" s="965">
        <v>738.72</v>
      </c>
      <c r="L202" s="23">
        <v>777.6</v>
      </c>
      <c r="M202" s="965">
        <v>816.48</v>
      </c>
      <c r="N202" s="23">
        <v>855.36</v>
      </c>
      <c r="O202" s="976">
        <v>894.24</v>
      </c>
      <c r="P202" s="23">
        <v>933.12000000000012</v>
      </c>
      <c r="Q202" s="976">
        <v>972.00000000000011</v>
      </c>
      <c r="R202" s="23">
        <v>1010.8800000000001</v>
      </c>
      <c r="S202" s="976">
        <v>1049.76</v>
      </c>
      <c r="T202" s="23">
        <v>1088.6400000000001</v>
      </c>
      <c r="U202" s="976">
        <v>1127.52</v>
      </c>
      <c r="V202" s="23">
        <v>1166.4000000000001</v>
      </c>
      <c r="W202" s="976">
        <v>1205.28</v>
      </c>
      <c r="X202" s="23">
        <v>1244.1600000000001</v>
      </c>
      <c r="Y202" s="976">
        <v>1283.0400000000002</v>
      </c>
      <c r="Z202" s="23">
        <v>1321.92</v>
      </c>
      <c r="AA202" s="976">
        <v>1360.8000000000002</v>
      </c>
      <c r="AB202" s="23">
        <v>1399.68</v>
      </c>
      <c r="AC202" s="976">
        <v>1438.5600000000002</v>
      </c>
      <c r="AD202" s="23">
        <v>1477.44</v>
      </c>
      <c r="AE202" s="976">
        <v>1516.3200000000002</v>
      </c>
      <c r="AF202" s="23">
        <v>1555.2</v>
      </c>
      <c r="AG202" s="976">
        <v>1594.0800000000002</v>
      </c>
      <c r="AH202" s="23">
        <v>1632.96</v>
      </c>
      <c r="AI202" s="976">
        <v>1671.8400000000001</v>
      </c>
      <c r="AJ202" s="23">
        <v>1710.72</v>
      </c>
      <c r="AK202" s="972">
        <v>1749.6000000000001</v>
      </c>
      <c r="AL202" s="931">
        <v>1788.48</v>
      </c>
      <c r="AM202" s="972">
        <v>1827.3600000000001</v>
      </c>
      <c r="AN202" s="24">
        <v>1866.2400000000002</v>
      </c>
    </row>
    <row r="203" spans="1:40" x14ac:dyDescent="0.3">
      <c r="A203" s="68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</row>
    <row r="204" spans="1:40" ht="18.600000000000001" thickBot="1" x14ac:dyDescent="0.35">
      <c r="B204" s="985" t="s">
        <v>579</v>
      </c>
      <c r="C204" s="985"/>
    </row>
    <row r="205" spans="1:40" s="66" customFormat="1" ht="15" thickBot="1" x14ac:dyDescent="0.35">
      <c r="A205" t="s">
        <v>275</v>
      </c>
      <c r="B205" s="362" t="s">
        <v>343</v>
      </c>
      <c r="C205" s="753" t="s">
        <v>344</v>
      </c>
      <c r="D205" s="27" t="s">
        <v>345</v>
      </c>
      <c r="E205" s="754" t="s">
        <v>346</v>
      </c>
      <c r="F205" s="27" t="s">
        <v>347</v>
      </c>
      <c r="G205" s="754" t="s">
        <v>348</v>
      </c>
      <c r="H205" s="27" t="s">
        <v>349</v>
      </c>
      <c r="I205" s="754" t="s">
        <v>350</v>
      </c>
      <c r="J205" s="27" t="s">
        <v>351</v>
      </c>
      <c r="K205" s="754" t="s">
        <v>352</v>
      </c>
      <c r="L205" s="27" t="s">
        <v>353</v>
      </c>
      <c r="M205" s="754" t="s">
        <v>354</v>
      </c>
      <c r="N205" s="27" t="s">
        <v>355</v>
      </c>
      <c r="O205" s="754" t="s">
        <v>356</v>
      </c>
      <c r="P205" s="27" t="s">
        <v>357</v>
      </c>
      <c r="Q205" s="754" t="s">
        <v>358</v>
      </c>
      <c r="R205" s="27" t="s">
        <v>359</v>
      </c>
      <c r="S205" s="754" t="s">
        <v>360</v>
      </c>
      <c r="T205" s="27" t="s">
        <v>361</v>
      </c>
      <c r="U205" s="754" t="s">
        <v>362</v>
      </c>
      <c r="V205" s="27" t="s">
        <v>363</v>
      </c>
      <c r="W205" s="754" t="s">
        <v>364</v>
      </c>
      <c r="X205" s="27" t="s">
        <v>365</v>
      </c>
      <c r="Y205" s="754" t="s">
        <v>366</v>
      </c>
      <c r="Z205" s="27" t="s">
        <v>367</v>
      </c>
      <c r="AA205" s="754" t="s">
        <v>368</v>
      </c>
      <c r="AB205" s="27" t="s">
        <v>369</v>
      </c>
      <c r="AC205" s="754" t="s">
        <v>370</v>
      </c>
      <c r="AD205" s="27" t="s">
        <v>371</v>
      </c>
      <c r="AE205" s="754" t="s">
        <v>372</v>
      </c>
      <c r="AF205" s="27" t="s">
        <v>373</v>
      </c>
      <c r="AG205" s="754" t="s">
        <v>374</v>
      </c>
      <c r="AH205" s="27" t="s">
        <v>375</v>
      </c>
      <c r="AI205" s="754" t="s">
        <v>376</v>
      </c>
      <c r="AJ205" s="27" t="s">
        <v>377</v>
      </c>
      <c r="AK205" s="966" t="s">
        <v>378</v>
      </c>
      <c r="AL205" s="966" t="s">
        <v>379</v>
      </c>
      <c r="AM205" s="966" t="s">
        <v>380</v>
      </c>
      <c r="AN205" s="74" t="s">
        <v>381</v>
      </c>
    </row>
    <row r="206" spans="1:40" x14ac:dyDescent="0.3">
      <c r="A206" s="8" t="s">
        <v>343</v>
      </c>
      <c r="B206" s="626">
        <v>91</v>
      </c>
      <c r="C206" s="978">
        <v>100.10000000000001</v>
      </c>
      <c r="D206" s="10">
        <v>109.2</v>
      </c>
      <c r="E206" s="962">
        <v>118.3</v>
      </c>
      <c r="F206" s="10">
        <v>127.4</v>
      </c>
      <c r="G206" s="962">
        <v>136.5</v>
      </c>
      <c r="H206" s="10">
        <v>145.6</v>
      </c>
      <c r="I206" s="962">
        <v>154.70000000000002</v>
      </c>
      <c r="J206" s="10">
        <v>163.80000000000001</v>
      </c>
      <c r="K206" s="962">
        <v>172.9</v>
      </c>
      <c r="L206" s="10">
        <v>182</v>
      </c>
      <c r="M206" s="962">
        <v>191.1</v>
      </c>
      <c r="N206" s="10">
        <v>200.20000000000002</v>
      </c>
      <c r="O206" s="962">
        <v>209.3</v>
      </c>
      <c r="P206" s="10">
        <v>218.4</v>
      </c>
      <c r="Q206" s="962">
        <v>227.5</v>
      </c>
      <c r="R206" s="10">
        <v>236.6</v>
      </c>
      <c r="S206" s="962">
        <v>245.70000000000002</v>
      </c>
      <c r="T206" s="10">
        <v>254.8</v>
      </c>
      <c r="U206" s="962">
        <v>263.90000000000003</v>
      </c>
      <c r="V206" s="10">
        <v>273</v>
      </c>
      <c r="W206" s="962">
        <v>282.10000000000002</v>
      </c>
      <c r="X206" s="10">
        <v>291.2</v>
      </c>
      <c r="Y206" s="962">
        <v>300.3</v>
      </c>
      <c r="Z206" s="10">
        <v>309.40000000000003</v>
      </c>
      <c r="AA206" s="962">
        <v>318.5</v>
      </c>
      <c r="AB206" s="10">
        <v>327.60000000000002</v>
      </c>
      <c r="AC206" s="962">
        <v>336.7</v>
      </c>
      <c r="AD206" s="10">
        <v>345.8</v>
      </c>
      <c r="AE206" s="962">
        <v>354.90000000000003</v>
      </c>
      <c r="AF206" s="10">
        <v>364</v>
      </c>
      <c r="AG206" s="973">
        <v>373.1</v>
      </c>
      <c r="AH206" s="10">
        <v>382.2</v>
      </c>
      <c r="AI206" s="973">
        <v>391.3</v>
      </c>
      <c r="AJ206" s="10">
        <v>400.40000000000003</v>
      </c>
      <c r="AK206" s="967">
        <v>409.5</v>
      </c>
      <c r="AL206" s="968">
        <v>418.6</v>
      </c>
      <c r="AM206" s="967">
        <v>427.7</v>
      </c>
      <c r="AN206" s="11">
        <v>436.8</v>
      </c>
    </row>
    <row r="207" spans="1:40" x14ac:dyDescent="0.3">
      <c r="A207" s="14" t="s">
        <v>344</v>
      </c>
      <c r="B207" s="627">
        <v>100.10000000000001</v>
      </c>
      <c r="C207" s="923">
        <v>110.11</v>
      </c>
      <c r="D207" s="9">
        <v>120.12</v>
      </c>
      <c r="E207" s="964">
        <v>130.13</v>
      </c>
      <c r="F207" s="9">
        <v>140.14000000000001</v>
      </c>
      <c r="G207" s="964">
        <v>150.15</v>
      </c>
      <c r="H207" s="9">
        <v>160.16</v>
      </c>
      <c r="I207" s="964">
        <v>170.17000000000002</v>
      </c>
      <c r="J207" s="9">
        <v>180.18</v>
      </c>
      <c r="K207" s="964">
        <v>190.19</v>
      </c>
      <c r="L207" s="9">
        <v>200.20000000000002</v>
      </c>
      <c r="M207" s="964">
        <v>210.21</v>
      </c>
      <c r="N207" s="9">
        <v>220.22</v>
      </c>
      <c r="O207" s="964">
        <v>230.23000000000002</v>
      </c>
      <c r="P207" s="9">
        <v>240.24</v>
      </c>
      <c r="Q207" s="964">
        <v>250.25</v>
      </c>
      <c r="R207" s="9">
        <v>260.26</v>
      </c>
      <c r="S207" s="964">
        <v>270.27</v>
      </c>
      <c r="T207" s="9">
        <v>280.28000000000003</v>
      </c>
      <c r="U207" s="964">
        <v>290.29000000000002</v>
      </c>
      <c r="V207" s="9">
        <v>300.3</v>
      </c>
      <c r="W207" s="964">
        <v>310.31</v>
      </c>
      <c r="X207" s="9">
        <v>320.32</v>
      </c>
      <c r="Y207" s="964">
        <v>330.33</v>
      </c>
      <c r="Z207" s="9">
        <v>340.34000000000003</v>
      </c>
      <c r="AA207" s="964">
        <v>350.35</v>
      </c>
      <c r="AB207" s="9">
        <v>360.36</v>
      </c>
      <c r="AC207" s="964">
        <v>370.37</v>
      </c>
      <c r="AD207" s="9">
        <v>380.38</v>
      </c>
      <c r="AE207" s="964">
        <v>390.39</v>
      </c>
      <c r="AF207" s="9">
        <v>400.40000000000003</v>
      </c>
      <c r="AG207" s="974">
        <v>410.41</v>
      </c>
      <c r="AH207" s="9">
        <v>420.42</v>
      </c>
      <c r="AI207" s="974">
        <v>430.43</v>
      </c>
      <c r="AJ207" s="9">
        <v>440.44</v>
      </c>
      <c r="AK207" s="969">
        <v>450.45</v>
      </c>
      <c r="AL207" s="924">
        <v>460.46000000000004</v>
      </c>
      <c r="AM207" s="969">
        <v>470.47</v>
      </c>
      <c r="AN207" s="12">
        <v>480.48</v>
      </c>
    </row>
    <row r="208" spans="1:40" x14ac:dyDescent="0.3">
      <c r="A208" s="14" t="s">
        <v>345</v>
      </c>
      <c r="B208" s="627">
        <v>109.2</v>
      </c>
      <c r="C208" s="923">
        <v>120.12</v>
      </c>
      <c r="D208" s="9">
        <v>131.04</v>
      </c>
      <c r="E208" s="964">
        <v>141.96</v>
      </c>
      <c r="F208" s="9">
        <v>152.88</v>
      </c>
      <c r="G208" s="964">
        <v>163.80000000000001</v>
      </c>
      <c r="H208" s="9">
        <v>174.72</v>
      </c>
      <c r="I208" s="964">
        <v>185.64000000000001</v>
      </c>
      <c r="J208" s="9">
        <v>196.56</v>
      </c>
      <c r="K208" s="964">
        <v>207.48000000000002</v>
      </c>
      <c r="L208" s="9">
        <v>218.4</v>
      </c>
      <c r="M208" s="964">
        <v>229.32000000000002</v>
      </c>
      <c r="N208" s="9">
        <v>240.24</v>
      </c>
      <c r="O208" s="964">
        <v>251.16</v>
      </c>
      <c r="P208" s="9">
        <v>262.08</v>
      </c>
      <c r="Q208" s="964">
        <v>273</v>
      </c>
      <c r="R208" s="9">
        <v>283.92</v>
      </c>
      <c r="S208" s="964">
        <v>294.84000000000003</v>
      </c>
      <c r="T208" s="9">
        <v>305.76</v>
      </c>
      <c r="U208" s="964">
        <v>316.68</v>
      </c>
      <c r="V208" s="9">
        <v>327.60000000000002</v>
      </c>
      <c r="W208" s="964">
        <v>338.52000000000004</v>
      </c>
      <c r="X208" s="9">
        <v>349.44</v>
      </c>
      <c r="Y208" s="964">
        <v>360.36</v>
      </c>
      <c r="Z208" s="9">
        <v>371.28000000000003</v>
      </c>
      <c r="AA208" s="964">
        <v>382.2</v>
      </c>
      <c r="AB208" s="9">
        <v>393.12</v>
      </c>
      <c r="AC208" s="964">
        <v>404.04</v>
      </c>
      <c r="AD208" s="9">
        <v>414.96000000000004</v>
      </c>
      <c r="AE208" s="964">
        <v>425.88</v>
      </c>
      <c r="AF208" s="9">
        <v>436.8</v>
      </c>
      <c r="AG208" s="974">
        <v>447.72</v>
      </c>
      <c r="AH208" s="9">
        <v>458.64000000000004</v>
      </c>
      <c r="AI208" s="974">
        <v>469.56</v>
      </c>
      <c r="AJ208" s="9">
        <v>480.48</v>
      </c>
      <c r="AK208" s="969">
        <v>491.40000000000003</v>
      </c>
      <c r="AL208" s="924">
        <v>502.32</v>
      </c>
      <c r="AM208" s="969">
        <v>513.24</v>
      </c>
      <c r="AN208" s="12">
        <v>524.16</v>
      </c>
    </row>
    <row r="209" spans="1:40" x14ac:dyDescent="0.3">
      <c r="A209" s="14" t="s">
        <v>346</v>
      </c>
      <c r="B209" s="627">
        <v>118.3</v>
      </c>
      <c r="C209" s="923">
        <v>130.13</v>
      </c>
      <c r="D209" s="9">
        <v>141.96</v>
      </c>
      <c r="E209" s="964">
        <v>153.79</v>
      </c>
      <c r="F209" s="9">
        <v>165.62</v>
      </c>
      <c r="G209" s="964">
        <v>177.45000000000002</v>
      </c>
      <c r="H209" s="9">
        <v>189.28</v>
      </c>
      <c r="I209" s="964">
        <v>201.11</v>
      </c>
      <c r="J209" s="9">
        <v>212.94</v>
      </c>
      <c r="K209" s="964">
        <v>224.77</v>
      </c>
      <c r="L209" s="9">
        <v>236.6</v>
      </c>
      <c r="M209" s="964">
        <v>248.43</v>
      </c>
      <c r="N209" s="9">
        <v>260.26</v>
      </c>
      <c r="O209" s="964">
        <v>272.09000000000003</v>
      </c>
      <c r="P209" s="9">
        <v>283.92</v>
      </c>
      <c r="Q209" s="964">
        <v>295.75</v>
      </c>
      <c r="R209" s="9">
        <v>307.58</v>
      </c>
      <c r="S209" s="964">
        <v>319.41000000000003</v>
      </c>
      <c r="T209" s="9">
        <v>331.24</v>
      </c>
      <c r="U209" s="964">
        <v>343.07</v>
      </c>
      <c r="V209" s="9">
        <v>354.90000000000003</v>
      </c>
      <c r="W209" s="964">
        <v>366.73</v>
      </c>
      <c r="X209" s="9">
        <v>378.56</v>
      </c>
      <c r="Y209" s="964">
        <v>390.39</v>
      </c>
      <c r="Z209" s="9">
        <v>402.22</v>
      </c>
      <c r="AA209" s="964">
        <v>414.05</v>
      </c>
      <c r="AB209" s="9">
        <v>425.88</v>
      </c>
      <c r="AC209" s="964">
        <v>437.71000000000004</v>
      </c>
      <c r="AD209" s="9">
        <v>449.54</v>
      </c>
      <c r="AE209" s="964">
        <v>461.37</v>
      </c>
      <c r="AF209" s="9">
        <v>473.2</v>
      </c>
      <c r="AG209" s="974">
        <v>485.03000000000003</v>
      </c>
      <c r="AH209" s="9">
        <v>496.86</v>
      </c>
      <c r="AI209" s="974">
        <v>508.69</v>
      </c>
      <c r="AJ209" s="9">
        <v>520.52</v>
      </c>
      <c r="AK209" s="969">
        <v>532.35</v>
      </c>
      <c r="AL209" s="924">
        <v>544.18000000000006</v>
      </c>
      <c r="AM209" s="969">
        <v>556.01</v>
      </c>
      <c r="AN209" s="12">
        <v>567.84</v>
      </c>
    </row>
    <row r="210" spans="1:40" x14ac:dyDescent="0.3">
      <c r="A210" s="14" t="s">
        <v>347</v>
      </c>
      <c r="B210" s="627">
        <v>127.4</v>
      </c>
      <c r="C210" s="923">
        <v>140.14000000000001</v>
      </c>
      <c r="D210" s="9">
        <v>152.88</v>
      </c>
      <c r="E210" s="964">
        <v>165.62</v>
      </c>
      <c r="F210" s="9">
        <v>178.36</v>
      </c>
      <c r="G210" s="964">
        <v>191.1</v>
      </c>
      <c r="H210" s="9">
        <v>203.84</v>
      </c>
      <c r="I210" s="964">
        <v>216.58</v>
      </c>
      <c r="J210" s="9">
        <v>229.32000000000002</v>
      </c>
      <c r="K210" s="964">
        <v>242.06</v>
      </c>
      <c r="L210" s="9">
        <v>254.8</v>
      </c>
      <c r="M210" s="964">
        <v>267.54000000000002</v>
      </c>
      <c r="N210" s="9">
        <v>280.28000000000003</v>
      </c>
      <c r="O210" s="964">
        <v>293.02</v>
      </c>
      <c r="P210" s="9">
        <v>305.76</v>
      </c>
      <c r="Q210" s="964">
        <v>318.5</v>
      </c>
      <c r="R210" s="9">
        <v>331.24</v>
      </c>
      <c r="S210" s="964">
        <v>343.98</v>
      </c>
      <c r="T210" s="9">
        <v>356.72</v>
      </c>
      <c r="U210" s="964">
        <v>369.46000000000004</v>
      </c>
      <c r="V210" s="9">
        <v>382.2</v>
      </c>
      <c r="W210" s="964">
        <v>394.94</v>
      </c>
      <c r="X210" s="9">
        <v>407.68</v>
      </c>
      <c r="Y210" s="964">
        <v>420.42</v>
      </c>
      <c r="Z210" s="9">
        <v>433.16</v>
      </c>
      <c r="AA210" s="964">
        <v>445.90000000000003</v>
      </c>
      <c r="AB210" s="9">
        <v>458.64000000000004</v>
      </c>
      <c r="AC210" s="964">
        <v>471.38</v>
      </c>
      <c r="AD210" s="9">
        <v>484.12</v>
      </c>
      <c r="AE210" s="964">
        <v>496.86</v>
      </c>
      <c r="AF210" s="9">
        <v>509.6</v>
      </c>
      <c r="AG210" s="974">
        <v>522.34</v>
      </c>
      <c r="AH210" s="9">
        <v>535.08000000000004</v>
      </c>
      <c r="AI210" s="974">
        <v>547.82000000000005</v>
      </c>
      <c r="AJ210" s="9">
        <v>560.56000000000006</v>
      </c>
      <c r="AK210" s="969">
        <v>573.30000000000007</v>
      </c>
      <c r="AL210" s="924">
        <v>586.04</v>
      </c>
      <c r="AM210" s="969">
        <v>598.78</v>
      </c>
      <c r="AN210" s="12">
        <v>611.52</v>
      </c>
    </row>
    <row r="211" spans="1:40" x14ac:dyDescent="0.3">
      <c r="A211" s="14" t="s">
        <v>348</v>
      </c>
      <c r="B211" s="627">
        <v>136.5</v>
      </c>
      <c r="C211" s="923">
        <v>150.15</v>
      </c>
      <c r="D211" s="9">
        <v>163.80000000000001</v>
      </c>
      <c r="E211" s="964">
        <v>177.45000000000002</v>
      </c>
      <c r="F211" s="9">
        <v>191.1</v>
      </c>
      <c r="G211" s="964">
        <v>204.75</v>
      </c>
      <c r="H211" s="9">
        <v>218.4</v>
      </c>
      <c r="I211" s="964">
        <v>232.05</v>
      </c>
      <c r="J211" s="9">
        <v>245.70000000000002</v>
      </c>
      <c r="K211" s="964">
        <v>259.35000000000002</v>
      </c>
      <c r="L211" s="9">
        <v>273</v>
      </c>
      <c r="M211" s="964">
        <v>286.65000000000003</v>
      </c>
      <c r="N211" s="9">
        <v>300.3</v>
      </c>
      <c r="O211" s="964">
        <v>313.95</v>
      </c>
      <c r="P211" s="9">
        <v>327.60000000000002</v>
      </c>
      <c r="Q211" s="964">
        <v>341.25</v>
      </c>
      <c r="R211" s="9">
        <v>354.90000000000003</v>
      </c>
      <c r="S211" s="964">
        <v>368.55</v>
      </c>
      <c r="T211" s="9">
        <v>382.2</v>
      </c>
      <c r="U211" s="964">
        <v>395.85</v>
      </c>
      <c r="V211" s="9">
        <v>409.5</v>
      </c>
      <c r="W211" s="964">
        <v>423.15000000000003</v>
      </c>
      <c r="X211" s="9">
        <v>436.8</v>
      </c>
      <c r="Y211" s="964">
        <v>450.45</v>
      </c>
      <c r="Z211" s="9">
        <v>464.1</v>
      </c>
      <c r="AA211" s="964">
        <v>477.75</v>
      </c>
      <c r="AB211" s="9">
        <v>491.40000000000003</v>
      </c>
      <c r="AC211" s="964">
        <v>505.05</v>
      </c>
      <c r="AD211" s="9">
        <v>518.70000000000005</v>
      </c>
      <c r="AE211" s="964">
        <v>532.35</v>
      </c>
      <c r="AF211" s="9">
        <v>546</v>
      </c>
      <c r="AG211" s="974">
        <v>559.65</v>
      </c>
      <c r="AH211" s="9">
        <v>573.30000000000007</v>
      </c>
      <c r="AI211" s="974">
        <v>586.95000000000005</v>
      </c>
      <c r="AJ211" s="9">
        <v>600.6</v>
      </c>
      <c r="AK211" s="969">
        <v>614.25</v>
      </c>
      <c r="AL211" s="924">
        <v>627.9</v>
      </c>
      <c r="AM211" s="969">
        <v>641.55000000000007</v>
      </c>
      <c r="AN211" s="12">
        <v>655.20000000000005</v>
      </c>
    </row>
    <row r="212" spans="1:40" x14ac:dyDescent="0.3">
      <c r="A212" s="14" t="s">
        <v>349</v>
      </c>
      <c r="B212" s="627">
        <v>145.6</v>
      </c>
      <c r="C212" s="923">
        <v>160.16</v>
      </c>
      <c r="D212" s="9">
        <v>174.72</v>
      </c>
      <c r="E212" s="964">
        <v>189.28</v>
      </c>
      <c r="F212" s="9">
        <v>203.84</v>
      </c>
      <c r="G212" s="964">
        <v>218.4</v>
      </c>
      <c r="H212" s="9">
        <v>232.96</v>
      </c>
      <c r="I212" s="964">
        <v>247.52</v>
      </c>
      <c r="J212" s="9">
        <v>262.08</v>
      </c>
      <c r="K212" s="964">
        <v>276.64</v>
      </c>
      <c r="L212" s="9">
        <v>291.2</v>
      </c>
      <c r="M212" s="964">
        <v>305.76</v>
      </c>
      <c r="N212" s="9">
        <v>320.32</v>
      </c>
      <c r="O212" s="964">
        <v>334.88</v>
      </c>
      <c r="P212" s="9">
        <v>349.44</v>
      </c>
      <c r="Q212" s="964">
        <v>364</v>
      </c>
      <c r="R212" s="9">
        <v>378.56</v>
      </c>
      <c r="S212" s="964">
        <v>393.12</v>
      </c>
      <c r="T212" s="9">
        <v>407.68</v>
      </c>
      <c r="U212" s="964">
        <v>422.24</v>
      </c>
      <c r="V212" s="9">
        <v>436.8</v>
      </c>
      <c r="W212" s="964">
        <v>451.36</v>
      </c>
      <c r="X212" s="9">
        <v>465.92</v>
      </c>
      <c r="Y212" s="964">
        <v>480.48</v>
      </c>
      <c r="Z212" s="9">
        <v>495.04</v>
      </c>
      <c r="AA212" s="964">
        <v>509.6</v>
      </c>
      <c r="AB212" s="9">
        <v>524.16</v>
      </c>
      <c r="AC212" s="964">
        <v>538.72</v>
      </c>
      <c r="AD212" s="9">
        <v>553.28</v>
      </c>
      <c r="AE212" s="964">
        <v>567.84</v>
      </c>
      <c r="AF212" s="9">
        <v>582.4</v>
      </c>
      <c r="AG212" s="974">
        <v>596.96</v>
      </c>
      <c r="AH212" s="9">
        <v>611.52</v>
      </c>
      <c r="AI212" s="974">
        <v>626.08000000000004</v>
      </c>
      <c r="AJ212" s="9">
        <v>640.64</v>
      </c>
      <c r="AK212" s="969">
        <v>655.20000000000005</v>
      </c>
      <c r="AL212" s="924">
        <v>669.76</v>
      </c>
      <c r="AM212" s="969">
        <v>684.32</v>
      </c>
      <c r="AN212" s="12">
        <v>698.88</v>
      </c>
    </row>
    <row r="213" spans="1:40" x14ac:dyDescent="0.3">
      <c r="A213" s="14" t="s">
        <v>350</v>
      </c>
      <c r="B213" s="627">
        <v>154.70000000000002</v>
      </c>
      <c r="C213" s="923">
        <v>170.17000000000002</v>
      </c>
      <c r="D213" s="9">
        <v>185.64000000000001</v>
      </c>
      <c r="E213" s="964">
        <v>201.11</v>
      </c>
      <c r="F213" s="9">
        <v>216.58</v>
      </c>
      <c r="G213" s="964">
        <v>232.05</v>
      </c>
      <c r="H213" s="9">
        <v>247.52</v>
      </c>
      <c r="I213" s="964">
        <v>262.99</v>
      </c>
      <c r="J213" s="9">
        <v>278.46000000000004</v>
      </c>
      <c r="K213" s="964">
        <v>293.93</v>
      </c>
      <c r="L213" s="9">
        <v>309.40000000000003</v>
      </c>
      <c r="M213" s="964">
        <v>324.87</v>
      </c>
      <c r="N213" s="9">
        <v>340.34000000000003</v>
      </c>
      <c r="O213" s="964">
        <v>355.81</v>
      </c>
      <c r="P213" s="9">
        <v>371.28000000000003</v>
      </c>
      <c r="Q213" s="964">
        <v>386.75</v>
      </c>
      <c r="R213" s="9">
        <v>402.22</v>
      </c>
      <c r="S213" s="964">
        <v>417.69</v>
      </c>
      <c r="T213" s="9">
        <v>433.16</v>
      </c>
      <c r="U213" s="964">
        <v>448.63</v>
      </c>
      <c r="V213" s="9">
        <v>464.1</v>
      </c>
      <c r="W213" s="964">
        <v>479.57</v>
      </c>
      <c r="X213" s="9">
        <v>495.04</v>
      </c>
      <c r="Y213" s="964">
        <v>510.51</v>
      </c>
      <c r="Z213" s="9">
        <v>525.98</v>
      </c>
      <c r="AA213" s="964">
        <v>541.45000000000005</v>
      </c>
      <c r="AB213" s="9">
        <v>556.92000000000007</v>
      </c>
      <c r="AC213" s="964">
        <v>572.39</v>
      </c>
      <c r="AD213" s="9">
        <v>587.86</v>
      </c>
      <c r="AE213" s="964">
        <v>603.33000000000004</v>
      </c>
      <c r="AF213" s="9">
        <v>618.80000000000007</v>
      </c>
      <c r="AG213" s="974">
        <v>634.27</v>
      </c>
      <c r="AH213" s="9">
        <v>649.74</v>
      </c>
      <c r="AI213" s="974">
        <v>665.21</v>
      </c>
      <c r="AJ213" s="9">
        <v>680.68000000000006</v>
      </c>
      <c r="AK213" s="969">
        <v>696.15</v>
      </c>
      <c r="AL213" s="924">
        <v>711.62</v>
      </c>
      <c r="AM213" s="969">
        <v>727.09</v>
      </c>
      <c r="AN213" s="12">
        <v>742.56000000000006</v>
      </c>
    </row>
    <row r="214" spans="1:40" x14ac:dyDescent="0.3">
      <c r="A214" s="14" t="s">
        <v>351</v>
      </c>
      <c r="B214" s="627">
        <v>163.80000000000001</v>
      </c>
      <c r="C214" s="923">
        <v>180.18</v>
      </c>
      <c r="D214" s="9">
        <v>196.56</v>
      </c>
      <c r="E214" s="964">
        <v>212.94</v>
      </c>
      <c r="F214" s="9">
        <v>229.32000000000002</v>
      </c>
      <c r="G214" s="964">
        <v>245.70000000000002</v>
      </c>
      <c r="H214" s="9">
        <v>262.08</v>
      </c>
      <c r="I214" s="964">
        <v>278.46000000000004</v>
      </c>
      <c r="J214" s="9">
        <v>294.84000000000003</v>
      </c>
      <c r="K214" s="964">
        <v>311.22000000000003</v>
      </c>
      <c r="L214" s="9">
        <v>327.60000000000002</v>
      </c>
      <c r="M214" s="964">
        <v>343.98</v>
      </c>
      <c r="N214" s="9">
        <v>360.36</v>
      </c>
      <c r="O214" s="964">
        <v>376.74</v>
      </c>
      <c r="P214" s="9">
        <v>393.12</v>
      </c>
      <c r="Q214" s="964">
        <v>409.5</v>
      </c>
      <c r="R214" s="9">
        <v>425.88</v>
      </c>
      <c r="S214" s="964">
        <v>442.26</v>
      </c>
      <c r="T214" s="9">
        <v>458.64000000000004</v>
      </c>
      <c r="U214" s="964">
        <v>475.02000000000004</v>
      </c>
      <c r="V214" s="9">
        <v>491.40000000000003</v>
      </c>
      <c r="W214" s="964">
        <v>507.78000000000003</v>
      </c>
      <c r="X214" s="9">
        <v>524.16</v>
      </c>
      <c r="Y214" s="964">
        <v>540.54</v>
      </c>
      <c r="Z214" s="9">
        <v>556.92000000000007</v>
      </c>
      <c r="AA214" s="964">
        <v>573.30000000000007</v>
      </c>
      <c r="AB214" s="9">
        <v>589.68000000000006</v>
      </c>
      <c r="AC214" s="964">
        <v>606.06000000000006</v>
      </c>
      <c r="AD214" s="9">
        <v>622.44000000000005</v>
      </c>
      <c r="AE214" s="964">
        <v>638.82000000000005</v>
      </c>
      <c r="AF214" s="9">
        <v>655.20000000000005</v>
      </c>
      <c r="AG214" s="974">
        <v>671.58</v>
      </c>
      <c r="AH214" s="9">
        <v>687.96</v>
      </c>
      <c r="AI214" s="974">
        <v>704.34</v>
      </c>
      <c r="AJ214" s="9">
        <v>720.72</v>
      </c>
      <c r="AK214" s="969">
        <v>737.1</v>
      </c>
      <c r="AL214" s="924">
        <v>753.48</v>
      </c>
      <c r="AM214" s="969">
        <v>769.86</v>
      </c>
      <c r="AN214" s="12">
        <v>786.24</v>
      </c>
    </row>
    <row r="215" spans="1:40" x14ac:dyDescent="0.3">
      <c r="A215" s="14" t="s">
        <v>352</v>
      </c>
      <c r="B215" s="627">
        <v>172.9</v>
      </c>
      <c r="C215" s="923">
        <v>190.19</v>
      </c>
      <c r="D215" s="9">
        <v>207.48000000000002</v>
      </c>
      <c r="E215" s="964">
        <v>224.77</v>
      </c>
      <c r="F215" s="9">
        <v>242.06</v>
      </c>
      <c r="G215" s="964">
        <v>259.35000000000002</v>
      </c>
      <c r="H215" s="9">
        <v>276.64</v>
      </c>
      <c r="I215" s="964">
        <v>293.93</v>
      </c>
      <c r="J215" s="9">
        <v>311.22000000000003</v>
      </c>
      <c r="K215" s="964">
        <v>328.51</v>
      </c>
      <c r="L215" s="9">
        <v>345.8</v>
      </c>
      <c r="M215" s="964">
        <v>363.09000000000003</v>
      </c>
      <c r="N215" s="9">
        <v>380.38</v>
      </c>
      <c r="O215" s="964">
        <v>397.67</v>
      </c>
      <c r="P215" s="9">
        <v>414.96000000000004</v>
      </c>
      <c r="Q215" s="964">
        <v>432.25</v>
      </c>
      <c r="R215" s="9">
        <v>449.54</v>
      </c>
      <c r="S215" s="964">
        <v>466.83000000000004</v>
      </c>
      <c r="T215" s="9">
        <v>484.12</v>
      </c>
      <c r="U215" s="964">
        <v>501.41</v>
      </c>
      <c r="V215" s="9">
        <v>518.70000000000005</v>
      </c>
      <c r="W215" s="964">
        <v>535.99</v>
      </c>
      <c r="X215" s="9">
        <v>553.28</v>
      </c>
      <c r="Y215" s="964">
        <v>570.57000000000005</v>
      </c>
      <c r="Z215" s="9">
        <v>587.86</v>
      </c>
      <c r="AA215" s="964">
        <v>605.15</v>
      </c>
      <c r="AB215" s="9">
        <v>622.44000000000005</v>
      </c>
      <c r="AC215" s="964">
        <v>639.73</v>
      </c>
      <c r="AD215" s="9">
        <v>657.02</v>
      </c>
      <c r="AE215" s="964">
        <v>674.31000000000006</v>
      </c>
      <c r="AF215" s="9">
        <v>691.6</v>
      </c>
      <c r="AG215" s="974">
        <v>708.89</v>
      </c>
      <c r="AH215" s="9">
        <v>726.18000000000006</v>
      </c>
      <c r="AI215" s="974">
        <v>743.47</v>
      </c>
      <c r="AJ215" s="9">
        <v>760.76</v>
      </c>
      <c r="AK215" s="969">
        <v>778.05000000000007</v>
      </c>
      <c r="AL215" s="924">
        <v>795.34</v>
      </c>
      <c r="AM215" s="969">
        <v>812.63</v>
      </c>
      <c r="AN215" s="12">
        <v>829.92000000000007</v>
      </c>
    </row>
    <row r="216" spans="1:40" x14ac:dyDescent="0.3">
      <c r="A216" s="14" t="s">
        <v>353</v>
      </c>
      <c r="B216" s="627">
        <v>182</v>
      </c>
      <c r="C216" s="923">
        <v>200.20000000000002</v>
      </c>
      <c r="D216" s="9">
        <v>218.4</v>
      </c>
      <c r="E216" s="964">
        <v>236.6</v>
      </c>
      <c r="F216" s="9">
        <v>254.8</v>
      </c>
      <c r="G216" s="964">
        <v>273</v>
      </c>
      <c r="H216" s="9">
        <v>291.2</v>
      </c>
      <c r="I216" s="964">
        <v>309.40000000000003</v>
      </c>
      <c r="J216" s="9">
        <v>327.60000000000002</v>
      </c>
      <c r="K216" s="964">
        <v>345.8</v>
      </c>
      <c r="L216" s="9">
        <v>364</v>
      </c>
      <c r="M216" s="964">
        <v>382.2</v>
      </c>
      <c r="N216" s="9">
        <v>400.40000000000003</v>
      </c>
      <c r="O216" s="964">
        <v>418.6</v>
      </c>
      <c r="P216" s="9">
        <v>436.8</v>
      </c>
      <c r="Q216" s="964">
        <v>455</v>
      </c>
      <c r="R216" s="9">
        <v>473.2</v>
      </c>
      <c r="S216" s="964">
        <v>491.40000000000003</v>
      </c>
      <c r="T216" s="9">
        <v>509.6</v>
      </c>
      <c r="U216" s="964">
        <v>527.80000000000007</v>
      </c>
      <c r="V216" s="9">
        <v>546</v>
      </c>
      <c r="W216" s="964">
        <v>564.20000000000005</v>
      </c>
      <c r="X216" s="9">
        <v>582.4</v>
      </c>
      <c r="Y216" s="964">
        <v>600.6</v>
      </c>
      <c r="Z216" s="9">
        <v>618.80000000000007</v>
      </c>
      <c r="AA216" s="964">
        <v>637</v>
      </c>
      <c r="AB216" s="9">
        <v>655.20000000000005</v>
      </c>
      <c r="AC216" s="964">
        <v>673.4</v>
      </c>
      <c r="AD216" s="9">
        <v>691.6</v>
      </c>
      <c r="AE216" s="964">
        <v>709.80000000000007</v>
      </c>
      <c r="AF216" s="9">
        <v>728</v>
      </c>
      <c r="AG216" s="974">
        <v>746.2</v>
      </c>
      <c r="AH216" s="9">
        <v>764.4</v>
      </c>
      <c r="AI216" s="974">
        <v>782.6</v>
      </c>
      <c r="AJ216" s="9">
        <v>800.80000000000007</v>
      </c>
      <c r="AK216" s="969">
        <v>819</v>
      </c>
      <c r="AL216" s="924">
        <v>837.2</v>
      </c>
      <c r="AM216" s="969">
        <v>855.4</v>
      </c>
      <c r="AN216" s="12">
        <v>873.6</v>
      </c>
    </row>
    <row r="217" spans="1:40" x14ac:dyDescent="0.3">
      <c r="A217" s="14" t="s">
        <v>354</v>
      </c>
      <c r="B217" s="627">
        <v>191.1</v>
      </c>
      <c r="C217" s="923">
        <v>210.21</v>
      </c>
      <c r="D217" s="9">
        <v>229.32000000000002</v>
      </c>
      <c r="E217" s="964">
        <v>248.43</v>
      </c>
      <c r="F217" s="9">
        <v>267.54000000000002</v>
      </c>
      <c r="G217" s="964">
        <v>286.65000000000003</v>
      </c>
      <c r="H217" s="9">
        <v>305.76</v>
      </c>
      <c r="I217" s="964">
        <v>324.87</v>
      </c>
      <c r="J217" s="9">
        <v>343.98</v>
      </c>
      <c r="K217" s="964">
        <v>363.09000000000003</v>
      </c>
      <c r="L217" s="9">
        <v>382.2</v>
      </c>
      <c r="M217" s="964">
        <v>401.31</v>
      </c>
      <c r="N217" s="9">
        <v>420.42</v>
      </c>
      <c r="O217" s="964">
        <v>439.53000000000003</v>
      </c>
      <c r="P217" s="9">
        <v>458.64000000000004</v>
      </c>
      <c r="Q217" s="964">
        <v>477.75</v>
      </c>
      <c r="R217" s="9">
        <v>496.86</v>
      </c>
      <c r="S217" s="964">
        <v>515.97</v>
      </c>
      <c r="T217" s="9">
        <v>535.08000000000004</v>
      </c>
      <c r="U217" s="964">
        <v>554.19000000000005</v>
      </c>
      <c r="V217" s="9">
        <v>573.30000000000007</v>
      </c>
      <c r="W217" s="964">
        <v>592.41</v>
      </c>
      <c r="X217" s="9">
        <v>611.52</v>
      </c>
      <c r="Y217" s="964">
        <v>630.63</v>
      </c>
      <c r="Z217" s="9">
        <v>649.74</v>
      </c>
      <c r="AA217" s="964">
        <v>668.85</v>
      </c>
      <c r="AB217" s="9">
        <v>687.96</v>
      </c>
      <c r="AC217" s="964">
        <v>707.07</v>
      </c>
      <c r="AD217" s="9">
        <v>726.18000000000006</v>
      </c>
      <c r="AE217" s="964">
        <v>745.29000000000008</v>
      </c>
      <c r="AF217" s="9">
        <v>764.4</v>
      </c>
      <c r="AG217" s="974">
        <v>783.51</v>
      </c>
      <c r="AH217" s="9">
        <v>802.62</v>
      </c>
      <c r="AI217" s="974">
        <v>821.73</v>
      </c>
      <c r="AJ217" s="9">
        <v>840.84</v>
      </c>
      <c r="AK217" s="969">
        <v>859.95</v>
      </c>
      <c r="AL217" s="924">
        <v>879.06000000000006</v>
      </c>
      <c r="AM217" s="969">
        <v>898.17000000000007</v>
      </c>
      <c r="AN217" s="12">
        <v>917.28000000000009</v>
      </c>
    </row>
    <row r="218" spans="1:40" x14ac:dyDescent="0.3">
      <c r="A218" s="14" t="s">
        <v>355</v>
      </c>
      <c r="B218" s="627">
        <v>200.20000000000002</v>
      </c>
      <c r="C218" s="923">
        <v>220.22</v>
      </c>
      <c r="D218" s="9">
        <v>240.24</v>
      </c>
      <c r="E218" s="964">
        <v>260.26</v>
      </c>
      <c r="F218" s="9">
        <v>280.28000000000003</v>
      </c>
      <c r="G218" s="964">
        <v>300.3</v>
      </c>
      <c r="H218" s="9">
        <v>320.32</v>
      </c>
      <c r="I218" s="964">
        <v>340.34000000000003</v>
      </c>
      <c r="J218" s="9">
        <v>360.36</v>
      </c>
      <c r="K218" s="964">
        <v>380.38</v>
      </c>
      <c r="L218" s="9">
        <v>400.40000000000003</v>
      </c>
      <c r="M218" s="964">
        <v>420.42</v>
      </c>
      <c r="N218" s="9">
        <v>440.44</v>
      </c>
      <c r="O218" s="964">
        <v>460.46000000000004</v>
      </c>
      <c r="P218" s="9">
        <v>480.48</v>
      </c>
      <c r="Q218" s="964">
        <v>500.5</v>
      </c>
      <c r="R218" s="9">
        <v>520.52</v>
      </c>
      <c r="S218" s="964">
        <v>540.54</v>
      </c>
      <c r="T218" s="9">
        <v>560.56000000000006</v>
      </c>
      <c r="U218" s="964">
        <v>580.58000000000004</v>
      </c>
      <c r="V218" s="9">
        <v>600.6</v>
      </c>
      <c r="W218" s="964">
        <v>620.62</v>
      </c>
      <c r="X218" s="9">
        <v>640.64</v>
      </c>
      <c r="Y218" s="964">
        <v>660.66</v>
      </c>
      <c r="Z218" s="9">
        <v>680.68000000000006</v>
      </c>
      <c r="AA218" s="964">
        <v>700.7</v>
      </c>
      <c r="AB218" s="9">
        <v>720.72</v>
      </c>
      <c r="AC218" s="964">
        <v>740.74</v>
      </c>
      <c r="AD218" s="9">
        <v>760.76</v>
      </c>
      <c r="AE218" s="964">
        <v>780.78</v>
      </c>
      <c r="AF218" s="9">
        <v>800.80000000000007</v>
      </c>
      <c r="AG218" s="974">
        <v>820.82</v>
      </c>
      <c r="AH218" s="9">
        <v>840.84</v>
      </c>
      <c r="AI218" s="974">
        <v>860.86</v>
      </c>
      <c r="AJ218" s="9">
        <v>880.88</v>
      </c>
      <c r="AK218" s="969">
        <v>900.9</v>
      </c>
      <c r="AL218" s="924">
        <v>920.92000000000007</v>
      </c>
      <c r="AM218" s="969">
        <v>940.94</v>
      </c>
      <c r="AN218" s="12">
        <v>960.96</v>
      </c>
    </row>
    <row r="219" spans="1:40" x14ac:dyDescent="0.3">
      <c r="A219" s="14" t="s">
        <v>356</v>
      </c>
      <c r="B219" s="627">
        <v>209.3</v>
      </c>
      <c r="C219" s="923">
        <v>230.23000000000002</v>
      </c>
      <c r="D219" s="9">
        <v>251.16</v>
      </c>
      <c r="E219" s="964">
        <v>272.09000000000003</v>
      </c>
      <c r="F219" s="9">
        <v>293.02</v>
      </c>
      <c r="G219" s="964">
        <v>313.95</v>
      </c>
      <c r="H219" s="9">
        <v>334.88</v>
      </c>
      <c r="I219" s="964">
        <v>355.81</v>
      </c>
      <c r="J219" s="9">
        <v>376.74</v>
      </c>
      <c r="K219" s="964">
        <v>397.67</v>
      </c>
      <c r="L219" s="9">
        <v>418.6</v>
      </c>
      <c r="M219" s="964">
        <v>439.53000000000003</v>
      </c>
      <c r="N219" s="9">
        <v>460.46000000000004</v>
      </c>
      <c r="O219" s="964">
        <v>481.39000000000004</v>
      </c>
      <c r="P219" s="9">
        <v>502.32</v>
      </c>
      <c r="Q219" s="964">
        <v>523.25</v>
      </c>
      <c r="R219" s="9">
        <v>544.18000000000006</v>
      </c>
      <c r="S219" s="964">
        <v>565.11</v>
      </c>
      <c r="T219" s="9">
        <v>586.04</v>
      </c>
      <c r="U219" s="964">
        <v>606.97</v>
      </c>
      <c r="V219" s="9">
        <v>627.9</v>
      </c>
      <c r="W219" s="964">
        <v>648.83000000000004</v>
      </c>
      <c r="X219" s="9">
        <v>669.76</v>
      </c>
      <c r="Y219" s="964">
        <v>690.69</v>
      </c>
      <c r="Z219" s="9">
        <v>711.62</v>
      </c>
      <c r="AA219" s="964">
        <v>732.55000000000007</v>
      </c>
      <c r="AB219" s="9">
        <v>753.48</v>
      </c>
      <c r="AC219" s="964">
        <v>774.41000000000008</v>
      </c>
      <c r="AD219" s="9">
        <v>795.34</v>
      </c>
      <c r="AE219" s="964">
        <v>816.27</v>
      </c>
      <c r="AF219" s="9">
        <v>837.2</v>
      </c>
      <c r="AG219" s="974">
        <v>858.13</v>
      </c>
      <c r="AH219" s="9">
        <v>879.06000000000006</v>
      </c>
      <c r="AI219" s="974">
        <v>899.99</v>
      </c>
      <c r="AJ219" s="9">
        <v>920.92000000000007</v>
      </c>
      <c r="AK219" s="969">
        <v>941.85</v>
      </c>
      <c r="AL219" s="924">
        <v>962.78000000000009</v>
      </c>
      <c r="AM219" s="969">
        <v>983.71</v>
      </c>
      <c r="AN219" s="12">
        <v>1004.64</v>
      </c>
    </row>
    <row r="220" spans="1:40" x14ac:dyDescent="0.3">
      <c r="A220" s="14" t="s">
        <v>357</v>
      </c>
      <c r="B220" s="627">
        <v>218.4</v>
      </c>
      <c r="C220" s="923">
        <v>240.24</v>
      </c>
      <c r="D220" s="9">
        <v>262.08</v>
      </c>
      <c r="E220" s="964">
        <v>283.92</v>
      </c>
      <c r="F220" s="9">
        <v>305.76</v>
      </c>
      <c r="G220" s="964">
        <v>327.60000000000002</v>
      </c>
      <c r="H220" s="9">
        <v>349.44</v>
      </c>
      <c r="I220" s="964">
        <v>371.28000000000003</v>
      </c>
      <c r="J220" s="9">
        <v>393.12</v>
      </c>
      <c r="K220" s="964">
        <v>414.96000000000004</v>
      </c>
      <c r="L220" s="9">
        <v>436.8</v>
      </c>
      <c r="M220" s="964">
        <v>458.64000000000004</v>
      </c>
      <c r="N220" s="9">
        <v>480.48</v>
      </c>
      <c r="O220" s="964">
        <v>502.32</v>
      </c>
      <c r="P220" s="9">
        <v>524.16</v>
      </c>
      <c r="Q220" s="964">
        <v>546</v>
      </c>
      <c r="R220" s="9">
        <v>567.84</v>
      </c>
      <c r="S220" s="964">
        <v>589.68000000000006</v>
      </c>
      <c r="T220" s="9">
        <v>611.52</v>
      </c>
      <c r="U220" s="964">
        <v>633.36</v>
      </c>
      <c r="V220" s="9">
        <v>655.20000000000005</v>
      </c>
      <c r="W220" s="964">
        <v>677.04000000000008</v>
      </c>
      <c r="X220" s="9">
        <v>698.88</v>
      </c>
      <c r="Y220" s="964">
        <v>720.72</v>
      </c>
      <c r="Z220" s="9">
        <v>742.56000000000006</v>
      </c>
      <c r="AA220" s="964">
        <v>764.4</v>
      </c>
      <c r="AB220" s="9">
        <v>786.24</v>
      </c>
      <c r="AC220" s="964">
        <v>808.08</v>
      </c>
      <c r="AD220" s="9">
        <v>829.92000000000007</v>
      </c>
      <c r="AE220" s="964">
        <v>851.76</v>
      </c>
      <c r="AF220" s="9">
        <v>873.6</v>
      </c>
      <c r="AG220" s="974">
        <v>895.44</v>
      </c>
      <c r="AH220" s="9">
        <v>917.28000000000009</v>
      </c>
      <c r="AI220" s="974">
        <v>939.12</v>
      </c>
      <c r="AJ220" s="9">
        <v>960.96</v>
      </c>
      <c r="AK220" s="969">
        <v>982.80000000000007</v>
      </c>
      <c r="AL220" s="924">
        <v>1004.64</v>
      </c>
      <c r="AM220" s="969">
        <v>1026.48</v>
      </c>
      <c r="AN220" s="12">
        <v>1048.32</v>
      </c>
    </row>
    <row r="221" spans="1:40" x14ac:dyDescent="0.3">
      <c r="A221" s="725" t="s">
        <v>358</v>
      </c>
      <c r="B221" s="921">
        <v>227.5</v>
      </c>
      <c r="C221" s="923">
        <v>250.25</v>
      </c>
      <c r="D221" s="964">
        <v>273</v>
      </c>
      <c r="E221" s="964">
        <v>295.75</v>
      </c>
      <c r="F221" s="964">
        <v>318.5</v>
      </c>
      <c r="G221" s="964">
        <v>341.25</v>
      </c>
      <c r="H221" s="964">
        <v>364</v>
      </c>
      <c r="I221" s="964">
        <v>386.75</v>
      </c>
      <c r="J221" s="964">
        <v>409.5</v>
      </c>
      <c r="K221" s="964">
        <v>432.25</v>
      </c>
      <c r="L221" s="964">
        <v>455</v>
      </c>
      <c r="M221" s="964">
        <v>477.75</v>
      </c>
      <c r="N221" s="964">
        <v>500.5</v>
      </c>
      <c r="O221" s="964">
        <v>523.25</v>
      </c>
      <c r="P221" s="964">
        <v>546</v>
      </c>
      <c r="Q221" s="974">
        <v>568.75</v>
      </c>
      <c r="R221" s="964">
        <v>591.5</v>
      </c>
      <c r="S221" s="974">
        <v>614.25</v>
      </c>
      <c r="T221" s="964">
        <v>637</v>
      </c>
      <c r="U221" s="974">
        <v>659.75</v>
      </c>
      <c r="V221" s="964">
        <v>682.5</v>
      </c>
      <c r="W221" s="974">
        <v>705.25</v>
      </c>
      <c r="X221" s="964">
        <v>728</v>
      </c>
      <c r="Y221" s="974">
        <v>750.75</v>
      </c>
      <c r="Z221" s="964">
        <v>773.5</v>
      </c>
      <c r="AA221" s="974">
        <v>796.25</v>
      </c>
      <c r="AB221" s="964">
        <v>819</v>
      </c>
      <c r="AC221" s="974">
        <v>841.75</v>
      </c>
      <c r="AD221" s="964">
        <v>864.5</v>
      </c>
      <c r="AE221" s="974">
        <v>887.25</v>
      </c>
      <c r="AF221" s="964">
        <v>910</v>
      </c>
      <c r="AG221" s="974">
        <v>932.75</v>
      </c>
      <c r="AH221" s="964">
        <v>955.5</v>
      </c>
      <c r="AI221" s="974">
        <v>978.25</v>
      </c>
      <c r="AJ221" s="964">
        <v>1001</v>
      </c>
      <c r="AK221" s="969">
        <v>1023.75</v>
      </c>
      <c r="AL221" s="924">
        <v>1046.5</v>
      </c>
      <c r="AM221" s="969">
        <v>1069.25</v>
      </c>
      <c r="AN221" s="922">
        <v>1092</v>
      </c>
    </row>
    <row r="222" spans="1:40" x14ac:dyDescent="0.3">
      <c r="A222" s="14" t="s">
        <v>359</v>
      </c>
      <c r="B222" s="627">
        <v>236.6</v>
      </c>
      <c r="C222" s="923">
        <v>260.26</v>
      </c>
      <c r="D222" s="9">
        <v>283.92</v>
      </c>
      <c r="E222" s="964">
        <v>307.58</v>
      </c>
      <c r="F222" s="9">
        <v>331.24</v>
      </c>
      <c r="G222" s="964">
        <v>354.90000000000003</v>
      </c>
      <c r="H222" s="9">
        <v>378.56</v>
      </c>
      <c r="I222" s="964">
        <v>402.22</v>
      </c>
      <c r="J222" s="9">
        <v>425.88</v>
      </c>
      <c r="K222" s="964">
        <v>449.54</v>
      </c>
      <c r="L222" s="9">
        <v>473.2</v>
      </c>
      <c r="M222" s="964">
        <v>496.86</v>
      </c>
      <c r="N222" s="9">
        <v>520.52</v>
      </c>
      <c r="O222" s="964">
        <v>544.18000000000006</v>
      </c>
      <c r="P222" s="9">
        <v>567.84</v>
      </c>
      <c r="Q222" s="974">
        <v>591.5</v>
      </c>
      <c r="R222" s="9">
        <v>615.16</v>
      </c>
      <c r="S222" s="964">
        <v>638.82000000000005</v>
      </c>
      <c r="T222" s="9">
        <v>662.48</v>
      </c>
      <c r="U222" s="974">
        <v>686.14</v>
      </c>
      <c r="V222" s="9">
        <v>709.80000000000007</v>
      </c>
      <c r="W222" s="974">
        <v>733.46</v>
      </c>
      <c r="X222" s="9">
        <v>757.12</v>
      </c>
      <c r="Y222" s="974">
        <v>780.78</v>
      </c>
      <c r="Z222" s="9">
        <v>804.44</v>
      </c>
      <c r="AA222" s="974">
        <v>828.1</v>
      </c>
      <c r="AB222" s="9">
        <v>851.76</v>
      </c>
      <c r="AC222" s="974">
        <v>875.42000000000007</v>
      </c>
      <c r="AD222" s="9">
        <v>899.08</v>
      </c>
      <c r="AE222" s="974">
        <v>922.74</v>
      </c>
      <c r="AF222" s="9">
        <v>946.4</v>
      </c>
      <c r="AG222" s="974">
        <v>970.06000000000006</v>
      </c>
      <c r="AH222" s="9">
        <v>993.72</v>
      </c>
      <c r="AI222" s="974">
        <v>1017.38</v>
      </c>
      <c r="AJ222" s="9">
        <v>1041.04</v>
      </c>
      <c r="AK222" s="969">
        <v>1064.7</v>
      </c>
      <c r="AL222" s="924">
        <v>1088.3600000000001</v>
      </c>
      <c r="AM222" s="969">
        <v>1112.02</v>
      </c>
      <c r="AN222" s="12">
        <v>1135.68</v>
      </c>
    </row>
    <row r="223" spans="1:40" x14ac:dyDescent="0.3">
      <c r="A223" s="725" t="s">
        <v>360</v>
      </c>
      <c r="B223" s="921">
        <v>245.70000000000002</v>
      </c>
      <c r="C223" s="923">
        <v>270.27</v>
      </c>
      <c r="D223" s="964">
        <v>294.84000000000003</v>
      </c>
      <c r="E223" s="964">
        <v>319.41000000000003</v>
      </c>
      <c r="F223" s="964">
        <v>343.98</v>
      </c>
      <c r="G223" s="964">
        <v>368.55</v>
      </c>
      <c r="H223" s="964">
        <v>393.12</v>
      </c>
      <c r="I223" s="964">
        <v>417.69</v>
      </c>
      <c r="J223" s="964">
        <v>442.26</v>
      </c>
      <c r="K223" s="964">
        <v>466.83000000000004</v>
      </c>
      <c r="L223" s="964">
        <v>491.40000000000003</v>
      </c>
      <c r="M223" s="964">
        <v>515.97</v>
      </c>
      <c r="N223" s="964">
        <v>540.54</v>
      </c>
      <c r="O223" s="964">
        <v>565.11</v>
      </c>
      <c r="P223" s="964">
        <v>589.68000000000006</v>
      </c>
      <c r="Q223" s="974">
        <v>614.25</v>
      </c>
      <c r="R223" s="964">
        <v>638.82000000000005</v>
      </c>
      <c r="S223" s="974">
        <v>663.39</v>
      </c>
      <c r="T223" s="964">
        <v>687.96</v>
      </c>
      <c r="U223" s="974">
        <v>712.53</v>
      </c>
      <c r="V223" s="964">
        <v>737.1</v>
      </c>
      <c r="W223" s="974">
        <v>761.67000000000007</v>
      </c>
      <c r="X223" s="964">
        <v>786.24</v>
      </c>
      <c r="Y223" s="974">
        <v>810.81000000000006</v>
      </c>
      <c r="Z223" s="964">
        <v>835.38</v>
      </c>
      <c r="AA223" s="974">
        <v>859.95</v>
      </c>
      <c r="AB223" s="964">
        <v>884.52</v>
      </c>
      <c r="AC223" s="974">
        <v>909.09</v>
      </c>
      <c r="AD223" s="964">
        <v>933.66000000000008</v>
      </c>
      <c r="AE223" s="974">
        <v>958.23</v>
      </c>
      <c r="AF223" s="964">
        <v>982.80000000000007</v>
      </c>
      <c r="AG223" s="974">
        <v>1007.37</v>
      </c>
      <c r="AH223" s="964">
        <v>1031.94</v>
      </c>
      <c r="AI223" s="974">
        <v>1056.51</v>
      </c>
      <c r="AJ223" s="964">
        <v>1081.08</v>
      </c>
      <c r="AK223" s="969">
        <v>1105.6500000000001</v>
      </c>
      <c r="AL223" s="924">
        <v>1130.22</v>
      </c>
      <c r="AM223" s="969">
        <v>1154.79</v>
      </c>
      <c r="AN223" s="922">
        <v>1179.3600000000001</v>
      </c>
    </row>
    <row r="224" spans="1:40" x14ac:dyDescent="0.3">
      <c r="A224" s="725" t="s">
        <v>361</v>
      </c>
      <c r="B224" s="921">
        <v>254.8</v>
      </c>
      <c r="C224" s="923">
        <v>280.28000000000003</v>
      </c>
      <c r="D224" s="964">
        <v>305.76</v>
      </c>
      <c r="E224" s="964">
        <v>331.24</v>
      </c>
      <c r="F224" s="964">
        <v>356.72</v>
      </c>
      <c r="G224" s="964">
        <v>382.2</v>
      </c>
      <c r="H224" s="964">
        <v>407.68</v>
      </c>
      <c r="I224" s="964">
        <v>433.16</v>
      </c>
      <c r="J224" s="964">
        <v>458.64000000000004</v>
      </c>
      <c r="K224" s="964">
        <v>484.12</v>
      </c>
      <c r="L224" s="964">
        <v>509.6</v>
      </c>
      <c r="M224" s="964">
        <v>535.08000000000004</v>
      </c>
      <c r="N224" s="964">
        <v>560.56000000000006</v>
      </c>
      <c r="O224" s="964">
        <v>586.04</v>
      </c>
      <c r="P224" s="964">
        <v>611.52</v>
      </c>
      <c r="Q224" s="974">
        <v>637</v>
      </c>
      <c r="R224" s="964">
        <v>662.48</v>
      </c>
      <c r="S224" s="974">
        <v>687.96</v>
      </c>
      <c r="T224" s="964">
        <v>713.44</v>
      </c>
      <c r="U224" s="974">
        <v>738.92000000000007</v>
      </c>
      <c r="V224" s="964">
        <v>764.4</v>
      </c>
      <c r="W224" s="974">
        <v>789.88</v>
      </c>
      <c r="X224" s="964">
        <v>815.36</v>
      </c>
      <c r="Y224" s="974">
        <v>840.84</v>
      </c>
      <c r="Z224" s="964">
        <v>866.32</v>
      </c>
      <c r="AA224" s="974">
        <v>891.80000000000007</v>
      </c>
      <c r="AB224" s="964">
        <v>917.28000000000009</v>
      </c>
      <c r="AC224" s="974">
        <v>942.76</v>
      </c>
      <c r="AD224" s="964">
        <v>968.24</v>
      </c>
      <c r="AE224" s="974">
        <v>993.72</v>
      </c>
      <c r="AF224" s="964">
        <v>1019.2</v>
      </c>
      <c r="AG224" s="974">
        <v>1044.68</v>
      </c>
      <c r="AH224" s="964">
        <v>1070.1600000000001</v>
      </c>
      <c r="AI224" s="974">
        <v>1095.6400000000001</v>
      </c>
      <c r="AJ224" s="964">
        <v>1121.1200000000001</v>
      </c>
      <c r="AK224" s="969">
        <v>1146.6000000000001</v>
      </c>
      <c r="AL224" s="924">
        <v>1172.08</v>
      </c>
      <c r="AM224" s="969">
        <v>1197.56</v>
      </c>
      <c r="AN224" s="922">
        <v>1223.04</v>
      </c>
    </row>
    <row r="225" spans="1:40" x14ac:dyDescent="0.3">
      <c r="A225" s="725" t="s">
        <v>362</v>
      </c>
      <c r="B225" s="921">
        <v>263.90000000000003</v>
      </c>
      <c r="C225" s="923">
        <v>290.29000000000002</v>
      </c>
      <c r="D225" s="964">
        <v>316.68</v>
      </c>
      <c r="E225" s="964">
        <v>343.07</v>
      </c>
      <c r="F225" s="964">
        <v>369.46000000000004</v>
      </c>
      <c r="G225" s="964">
        <v>395.85</v>
      </c>
      <c r="H225" s="964">
        <v>422.24</v>
      </c>
      <c r="I225" s="964">
        <v>448.63</v>
      </c>
      <c r="J225" s="964">
        <v>475.02000000000004</v>
      </c>
      <c r="K225" s="964">
        <v>501.41</v>
      </c>
      <c r="L225" s="964">
        <v>527.80000000000007</v>
      </c>
      <c r="M225" s="964">
        <v>554.19000000000005</v>
      </c>
      <c r="N225" s="964">
        <v>580.58000000000004</v>
      </c>
      <c r="O225" s="964">
        <v>606.97</v>
      </c>
      <c r="P225" s="964">
        <v>633.36</v>
      </c>
      <c r="Q225" s="974">
        <v>659.75</v>
      </c>
      <c r="R225" s="964">
        <v>686.14</v>
      </c>
      <c r="S225" s="974">
        <v>712.53</v>
      </c>
      <c r="T225" s="964">
        <v>738.92000000000007</v>
      </c>
      <c r="U225" s="974">
        <v>765.31000000000006</v>
      </c>
      <c r="V225" s="964">
        <v>791.7</v>
      </c>
      <c r="W225" s="974">
        <v>818.09</v>
      </c>
      <c r="X225" s="964">
        <v>844.48</v>
      </c>
      <c r="Y225" s="974">
        <v>870.87</v>
      </c>
      <c r="Z225" s="964">
        <v>897.26</v>
      </c>
      <c r="AA225" s="974">
        <v>923.65</v>
      </c>
      <c r="AB225" s="964">
        <v>950.04000000000008</v>
      </c>
      <c r="AC225" s="974">
        <v>976.43000000000006</v>
      </c>
      <c r="AD225" s="964">
        <v>1002.82</v>
      </c>
      <c r="AE225" s="974">
        <v>1029.21</v>
      </c>
      <c r="AF225" s="964">
        <v>1055.6000000000001</v>
      </c>
      <c r="AG225" s="974">
        <v>1081.99</v>
      </c>
      <c r="AH225" s="964">
        <v>1108.3800000000001</v>
      </c>
      <c r="AI225" s="974">
        <v>1134.77</v>
      </c>
      <c r="AJ225" s="964">
        <v>1161.1600000000001</v>
      </c>
      <c r="AK225" s="969">
        <v>1187.55</v>
      </c>
      <c r="AL225" s="924">
        <v>1213.94</v>
      </c>
      <c r="AM225" s="969">
        <v>1240.3300000000002</v>
      </c>
      <c r="AN225" s="922">
        <v>1266.72</v>
      </c>
    </row>
    <row r="226" spans="1:40" x14ac:dyDescent="0.3">
      <c r="A226" s="14" t="s">
        <v>363</v>
      </c>
      <c r="B226" s="627">
        <v>273</v>
      </c>
      <c r="C226" s="923">
        <v>300.3</v>
      </c>
      <c r="D226" s="9">
        <v>327.60000000000002</v>
      </c>
      <c r="E226" s="964">
        <v>354.90000000000003</v>
      </c>
      <c r="F226" s="9">
        <v>382.2</v>
      </c>
      <c r="G226" s="964">
        <v>409.5</v>
      </c>
      <c r="H226" s="9">
        <v>436.8</v>
      </c>
      <c r="I226" s="964">
        <v>464.1</v>
      </c>
      <c r="J226" s="9">
        <v>491.40000000000003</v>
      </c>
      <c r="K226" s="964">
        <v>518.70000000000005</v>
      </c>
      <c r="L226" s="9">
        <v>546</v>
      </c>
      <c r="M226" s="964">
        <v>573.30000000000007</v>
      </c>
      <c r="N226" s="9">
        <v>600.6</v>
      </c>
      <c r="O226" s="964">
        <v>627.9</v>
      </c>
      <c r="P226" s="9">
        <v>655.20000000000005</v>
      </c>
      <c r="Q226" s="974">
        <v>682.5</v>
      </c>
      <c r="R226" s="9">
        <v>709.80000000000007</v>
      </c>
      <c r="S226" s="974">
        <v>737.1</v>
      </c>
      <c r="T226" s="9">
        <v>764.4</v>
      </c>
      <c r="U226" s="974">
        <v>791.7</v>
      </c>
      <c r="V226" s="9">
        <v>819</v>
      </c>
      <c r="W226" s="974">
        <v>846.30000000000007</v>
      </c>
      <c r="X226" s="9">
        <v>873.6</v>
      </c>
      <c r="Y226" s="974">
        <v>900.9</v>
      </c>
      <c r="Z226" s="9">
        <v>928.2</v>
      </c>
      <c r="AA226" s="974">
        <v>955.5</v>
      </c>
      <c r="AB226" s="9">
        <v>982.80000000000007</v>
      </c>
      <c r="AC226" s="974">
        <v>1010.1</v>
      </c>
      <c r="AD226" s="9">
        <v>1037.4000000000001</v>
      </c>
      <c r="AE226" s="974">
        <v>1064.7</v>
      </c>
      <c r="AF226" s="9">
        <v>1092</v>
      </c>
      <c r="AG226" s="974">
        <v>1119.3</v>
      </c>
      <c r="AH226" s="9">
        <v>1146.6000000000001</v>
      </c>
      <c r="AI226" s="974">
        <v>1173.9000000000001</v>
      </c>
      <c r="AJ226" s="9">
        <v>1201.2</v>
      </c>
      <c r="AK226" s="969">
        <v>1228.5</v>
      </c>
      <c r="AL226" s="924">
        <v>1255.8</v>
      </c>
      <c r="AM226" s="969">
        <v>1283.1000000000001</v>
      </c>
      <c r="AN226" s="12">
        <v>1310.4000000000001</v>
      </c>
    </row>
    <row r="227" spans="1:40" x14ac:dyDescent="0.3">
      <c r="A227" s="725" t="s">
        <v>364</v>
      </c>
      <c r="B227" s="921">
        <v>282.10000000000002</v>
      </c>
      <c r="C227" s="923">
        <v>310.31</v>
      </c>
      <c r="D227" s="964">
        <v>338.52000000000004</v>
      </c>
      <c r="E227" s="964">
        <v>366.73</v>
      </c>
      <c r="F227" s="964">
        <v>394.94</v>
      </c>
      <c r="G227" s="964">
        <v>423.15000000000003</v>
      </c>
      <c r="H227" s="964">
        <v>451.36</v>
      </c>
      <c r="I227" s="964">
        <v>479.57</v>
      </c>
      <c r="J227" s="964">
        <v>507.78000000000003</v>
      </c>
      <c r="K227" s="964">
        <v>535.99</v>
      </c>
      <c r="L227" s="964">
        <v>564.20000000000005</v>
      </c>
      <c r="M227" s="964">
        <v>592.41</v>
      </c>
      <c r="N227" s="964">
        <v>620.62</v>
      </c>
      <c r="O227" s="964">
        <v>648.83000000000004</v>
      </c>
      <c r="P227" s="964">
        <v>677.04000000000008</v>
      </c>
      <c r="Q227" s="974">
        <v>705.25</v>
      </c>
      <c r="R227" s="964">
        <v>733.46</v>
      </c>
      <c r="S227" s="974">
        <v>761.67000000000007</v>
      </c>
      <c r="T227" s="964">
        <v>789.88</v>
      </c>
      <c r="U227" s="974">
        <v>818.09</v>
      </c>
      <c r="V227" s="964">
        <v>846.30000000000007</v>
      </c>
      <c r="W227" s="974">
        <v>874.51</v>
      </c>
      <c r="X227" s="964">
        <v>902.72</v>
      </c>
      <c r="Y227" s="974">
        <v>930.93000000000006</v>
      </c>
      <c r="Z227" s="964">
        <v>959.14</v>
      </c>
      <c r="AA227" s="974">
        <v>987.35</v>
      </c>
      <c r="AB227" s="964">
        <v>1015.5600000000001</v>
      </c>
      <c r="AC227" s="974">
        <v>1043.77</v>
      </c>
      <c r="AD227" s="964">
        <v>1071.98</v>
      </c>
      <c r="AE227" s="974">
        <v>1100.19</v>
      </c>
      <c r="AF227" s="964">
        <v>1128.4000000000001</v>
      </c>
      <c r="AG227" s="974">
        <v>1156.6100000000001</v>
      </c>
      <c r="AH227" s="964">
        <v>1184.82</v>
      </c>
      <c r="AI227" s="974">
        <v>1213.03</v>
      </c>
      <c r="AJ227" s="964">
        <v>1241.24</v>
      </c>
      <c r="AK227" s="969">
        <v>1269.45</v>
      </c>
      <c r="AL227" s="924">
        <v>1297.6600000000001</v>
      </c>
      <c r="AM227" s="969">
        <v>1325.8700000000001</v>
      </c>
      <c r="AN227" s="922">
        <v>1354.0800000000002</v>
      </c>
    </row>
    <row r="228" spans="1:40" x14ac:dyDescent="0.3">
      <c r="A228" s="725" t="s">
        <v>365</v>
      </c>
      <c r="B228" s="921">
        <v>291.2</v>
      </c>
      <c r="C228" s="923">
        <v>320.32</v>
      </c>
      <c r="D228" s="964">
        <v>349.44</v>
      </c>
      <c r="E228" s="964">
        <v>378.56</v>
      </c>
      <c r="F228" s="964">
        <v>407.68</v>
      </c>
      <c r="G228" s="964">
        <v>436.8</v>
      </c>
      <c r="H228" s="964">
        <v>465.92</v>
      </c>
      <c r="I228" s="964">
        <v>495.04</v>
      </c>
      <c r="J228" s="964">
        <v>524.16</v>
      </c>
      <c r="K228" s="964">
        <v>553.28</v>
      </c>
      <c r="L228" s="964">
        <v>582.4</v>
      </c>
      <c r="M228" s="964">
        <v>611.52</v>
      </c>
      <c r="N228" s="964">
        <v>640.64</v>
      </c>
      <c r="O228" s="964">
        <v>669.76</v>
      </c>
      <c r="P228" s="964">
        <v>698.88</v>
      </c>
      <c r="Q228" s="974">
        <v>728</v>
      </c>
      <c r="R228" s="964">
        <v>757.12</v>
      </c>
      <c r="S228" s="974">
        <v>786.24</v>
      </c>
      <c r="T228" s="964">
        <v>815.36</v>
      </c>
      <c r="U228" s="974">
        <v>844.48</v>
      </c>
      <c r="V228" s="964">
        <v>873.6</v>
      </c>
      <c r="W228" s="974">
        <v>902.72</v>
      </c>
      <c r="X228" s="964">
        <v>931.84</v>
      </c>
      <c r="Y228" s="974">
        <v>960.96</v>
      </c>
      <c r="Z228" s="964">
        <v>990.08</v>
      </c>
      <c r="AA228" s="974">
        <v>1019.2</v>
      </c>
      <c r="AB228" s="964">
        <v>1048.32</v>
      </c>
      <c r="AC228" s="974">
        <v>1077.44</v>
      </c>
      <c r="AD228" s="964">
        <v>1106.56</v>
      </c>
      <c r="AE228" s="974">
        <v>1135.68</v>
      </c>
      <c r="AF228" s="964">
        <v>1164.8</v>
      </c>
      <c r="AG228" s="974">
        <v>1193.92</v>
      </c>
      <c r="AH228" s="964">
        <v>1223.04</v>
      </c>
      <c r="AI228" s="974">
        <v>1252.1600000000001</v>
      </c>
      <c r="AJ228" s="964">
        <v>1281.28</v>
      </c>
      <c r="AK228" s="969">
        <v>1310.4000000000001</v>
      </c>
      <c r="AL228" s="924">
        <v>1339.52</v>
      </c>
      <c r="AM228" s="969">
        <v>1368.64</v>
      </c>
      <c r="AN228" s="922">
        <v>1397.76</v>
      </c>
    </row>
    <row r="229" spans="1:40" x14ac:dyDescent="0.3">
      <c r="A229" s="725" t="s">
        <v>366</v>
      </c>
      <c r="B229" s="921">
        <v>300.3</v>
      </c>
      <c r="C229" s="923">
        <v>330.33</v>
      </c>
      <c r="D229" s="964">
        <v>360.36</v>
      </c>
      <c r="E229" s="964">
        <v>390.39</v>
      </c>
      <c r="F229" s="964">
        <v>420.42</v>
      </c>
      <c r="G229" s="964">
        <v>450.45</v>
      </c>
      <c r="H229" s="964">
        <v>480.48</v>
      </c>
      <c r="I229" s="964">
        <v>510.51</v>
      </c>
      <c r="J229" s="964">
        <v>540.54</v>
      </c>
      <c r="K229" s="964">
        <v>570.57000000000005</v>
      </c>
      <c r="L229" s="964">
        <v>600.6</v>
      </c>
      <c r="M229" s="964">
        <v>630.63</v>
      </c>
      <c r="N229" s="964">
        <v>660.66</v>
      </c>
      <c r="O229" s="964">
        <v>690.69</v>
      </c>
      <c r="P229" s="964">
        <v>720.72</v>
      </c>
      <c r="Q229" s="974">
        <v>750.75</v>
      </c>
      <c r="R229" s="964">
        <v>780.78</v>
      </c>
      <c r="S229" s="974">
        <v>810.81000000000006</v>
      </c>
      <c r="T229" s="964">
        <v>840.84</v>
      </c>
      <c r="U229" s="974">
        <v>870.87</v>
      </c>
      <c r="V229" s="964">
        <v>900.9</v>
      </c>
      <c r="W229" s="974">
        <v>930.93000000000006</v>
      </c>
      <c r="X229" s="964">
        <v>960.96</v>
      </c>
      <c r="Y229" s="974">
        <v>990.99</v>
      </c>
      <c r="Z229" s="964">
        <v>1021.02</v>
      </c>
      <c r="AA229" s="974">
        <v>1051.05</v>
      </c>
      <c r="AB229" s="964">
        <v>1081.08</v>
      </c>
      <c r="AC229" s="974">
        <v>1111.1100000000001</v>
      </c>
      <c r="AD229" s="964">
        <v>1141.1400000000001</v>
      </c>
      <c r="AE229" s="974">
        <v>1171.17</v>
      </c>
      <c r="AF229" s="964">
        <v>1201.2</v>
      </c>
      <c r="AG229" s="974">
        <v>1231.23</v>
      </c>
      <c r="AH229" s="964">
        <v>1261.26</v>
      </c>
      <c r="AI229" s="974">
        <v>1291.29</v>
      </c>
      <c r="AJ229" s="964">
        <v>1321.32</v>
      </c>
      <c r="AK229" s="969">
        <v>1351.3500000000001</v>
      </c>
      <c r="AL229" s="924">
        <v>1381.38</v>
      </c>
      <c r="AM229" s="969">
        <v>1411.41</v>
      </c>
      <c r="AN229" s="922">
        <v>1441.44</v>
      </c>
    </row>
    <row r="230" spans="1:40" x14ac:dyDescent="0.3">
      <c r="A230" s="725" t="s">
        <v>367</v>
      </c>
      <c r="B230" s="921">
        <v>309.40000000000003</v>
      </c>
      <c r="C230" s="923">
        <v>340.34000000000003</v>
      </c>
      <c r="D230" s="964">
        <v>371.28000000000003</v>
      </c>
      <c r="E230" s="964">
        <v>402.22</v>
      </c>
      <c r="F230" s="964">
        <v>433.16</v>
      </c>
      <c r="G230" s="964">
        <v>464.1</v>
      </c>
      <c r="H230" s="964">
        <v>495.04</v>
      </c>
      <c r="I230" s="964">
        <v>525.98</v>
      </c>
      <c r="J230" s="964">
        <v>556.92000000000007</v>
      </c>
      <c r="K230" s="964">
        <v>587.86</v>
      </c>
      <c r="L230" s="964">
        <v>618.80000000000007</v>
      </c>
      <c r="M230" s="964">
        <v>649.74</v>
      </c>
      <c r="N230" s="964">
        <v>680.68000000000006</v>
      </c>
      <c r="O230" s="964">
        <v>711.62</v>
      </c>
      <c r="P230" s="964">
        <v>742.56000000000006</v>
      </c>
      <c r="Q230" s="974">
        <v>773.5</v>
      </c>
      <c r="R230" s="964">
        <v>804.44</v>
      </c>
      <c r="S230" s="974">
        <v>835.38</v>
      </c>
      <c r="T230" s="964">
        <v>866.32</v>
      </c>
      <c r="U230" s="974">
        <v>897.26</v>
      </c>
      <c r="V230" s="964">
        <v>928.2</v>
      </c>
      <c r="W230" s="974">
        <v>959.14</v>
      </c>
      <c r="X230" s="964">
        <v>990.08</v>
      </c>
      <c r="Y230" s="974">
        <v>1021.02</v>
      </c>
      <c r="Z230" s="964">
        <v>1051.96</v>
      </c>
      <c r="AA230" s="974">
        <v>1082.9000000000001</v>
      </c>
      <c r="AB230" s="964">
        <v>1113.8400000000001</v>
      </c>
      <c r="AC230" s="974">
        <v>1144.78</v>
      </c>
      <c r="AD230" s="964">
        <v>1175.72</v>
      </c>
      <c r="AE230" s="974">
        <v>1206.6600000000001</v>
      </c>
      <c r="AF230" s="964">
        <v>1237.6000000000001</v>
      </c>
      <c r="AG230" s="974">
        <v>1268.54</v>
      </c>
      <c r="AH230" s="964">
        <v>1299.48</v>
      </c>
      <c r="AI230" s="974">
        <v>1330.42</v>
      </c>
      <c r="AJ230" s="964">
        <v>1361.3600000000001</v>
      </c>
      <c r="AK230" s="969">
        <v>1392.3</v>
      </c>
      <c r="AL230" s="924">
        <v>1423.24</v>
      </c>
      <c r="AM230" s="969">
        <v>1454.18</v>
      </c>
      <c r="AN230" s="922">
        <v>1485.1200000000001</v>
      </c>
    </row>
    <row r="231" spans="1:40" x14ac:dyDescent="0.3">
      <c r="A231" s="725" t="s">
        <v>368</v>
      </c>
      <c r="B231" s="921">
        <v>318.5</v>
      </c>
      <c r="C231" s="923">
        <v>350.35</v>
      </c>
      <c r="D231" s="964">
        <v>382.2</v>
      </c>
      <c r="E231" s="964">
        <v>414.05</v>
      </c>
      <c r="F231" s="964">
        <v>445.90000000000003</v>
      </c>
      <c r="G231" s="964">
        <v>477.75</v>
      </c>
      <c r="H231" s="964">
        <v>509.6</v>
      </c>
      <c r="I231" s="964">
        <v>541.45000000000005</v>
      </c>
      <c r="J231" s="964">
        <v>573.30000000000007</v>
      </c>
      <c r="K231" s="964">
        <v>605.15</v>
      </c>
      <c r="L231" s="964">
        <v>637</v>
      </c>
      <c r="M231" s="964">
        <v>668.85</v>
      </c>
      <c r="N231" s="964">
        <v>700.7</v>
      </c>
      <c r="O231" s="964">
        <v>732.55000000000007</v>
      </c>
      <c r="P231" s="964">
        <v>764.4</v>
      </c>
      <c r="Q231" s="974">
        <v>796.25</v>
      </c>
      <c r="R231" s="964">
        <v>828.1</v>
      </c>
      <c r="S231" s="974">
        <v>859.95</v>
      </c>
      <c r="T231" s="964">
        <v>891.80000000000007</v>
      </c>
      <c r="U231" s="974">
        <v>923.65</v>
      </c>
      <c r="V231" s="964">
        <v>955.5</v>
      </c>
      <c r="W231" s="974">
        <v>987.35</v>
      </c>
      <c r="X231" s="964">
        <v>1019.2</v>
      </c>
      <c r="Y231" s="974">
        <v>1051.05</v>
      </c>
      <c r="Z231" s="964">
        <v>1082.9000000000001</v>
      </c>
      <c r="AA231" s="974">
        <v>1114.75</v>
      </c>
      <c r="AB231" s="964">
        <v>1146.6000000000001</v>
      </c>
      <c r="AC231" s="974">
        <v>1178.45</v>
      </c>
      <c r="AD231" s="964">
        <v>1210.3</v>
      </c>
      <c r="AE231" s="974">
        <v>1242.1500000000001</v>
      </c>
      <c r="AF231" s="964">
        <v>1274</v>
      </c>
      <c r="AG231" s="974">
        <v>1305.8500000000001</v>
      </c>
      <c r="AH231" s="964">
        <v>1337.7</v>
      </c>
      <c r="AI231" s="974">
        <v>1369.55</v>
      </c>
      <c r="AJ231" s="964">
        <v>1401.4</v>
      </c>
      <c r="AK231" s="969">
        <v>1433.25</v>
      </c>
      <c r="AL231" s="924">
        <v>1465.1000000000001</v>
      </c>
      <c r="AM231" s="969">
        <v>1496.95</v>
      </c>
      <c r="AN231" s="922">
        <v>1528.8</v>
      </c>
    </row>
    <row r="232" spans="1:40" x14ac:dyDescent="0.3">
      <c r="A232" s="14" t="s">
        <v>369</v>
      </c>
      <c r="B232" s="627">
        <v>327.60000000000002</v>
      </c>
      <c r="C232" s="923">
        <v>360.36</v>
      </c>
      <c r="D232" s="9">
        <v>393.12</v>
      </c>
      <c r="E232" s="964">
        <v>425.88</v>
      </c>
      <c r="F232" s="9">
        <v>458.64000000000004</v>
      </c>
      <c r="G232" s="964">
        <v>491.40000000000003</v>
      </c>
      <c r="H232" s="9">
        <v>524.16</v>
      </c>
      <c r="I232" s="964">
        <v>556.92000000000007</v>
      </c>
      <c r="J232" s="9">
        <v>589.68000000000006</v>
      </c>
      <c r="K232" s="964">
        <v>622.44000000000005</v>
      </c>
      <c r="L232" s="9">
        <v>655.20000000000005</v>
      </c>
      <c r="M232" s="964">
        <v>687.96</v>
      </c>
      <c r="N232" s="9">
        <v>720.72</v>
      </c>
      <c r="O232" s="964">
        <v>753.48</v>
      </c>
      <c r="P232" s="9">
        <v>786.24</v>
      </c>
      <c r="Q232" s="974">
        <v>819</v>
      </c>
      <c r="R232" s="9">
        <v>851.76</v>
      </c>
      <c r="S232" s="974">
        <v>884.52</v>
      </c>
      <c r="T232" s="9">
        <v>917.28000000000009</v>
      </c>
      <c r="U232" s="974">
        <v>950.04000000000008</v>
      </c>
      <c r="V232" s="9">
        <v>982.80000000000007</v>
      </c>
      <c r="W232" s="974">
        <v>1015.5600000000001</v>
      </c>
      <c r="X232" s="9">
        <v>1048.32</v>
      </c>
      <c r="Y232" s="974">
        <v>1081.08</v>
      </c>
      <c r="Z232" s="9">
        <v>1113.8400000000001</v>
      </c>
      <c r="AA232" s="974">
        <v>1146.6000000000001</v>
      </c>
      <c r="AB232" s="9">
        <v>1179.3600000000001</v>
      </c>
      <c r="AC232" s="974">
        <v>1212.1200000000001</v>
      </c>
      <c r="AD232" s="9">
        <v>1244.8800000000001</v>
      </c>
      <c r="AE232" s="974">
        <v>1277.6400000000001</v>
      </c>
      <c r="AF232" s="9">
        <v>1310.4000000000001</v>
      </c>
      <c r="AG232" s="974">
        <v>1343.16</v>
      </c>
      <c r="AH232" s="9">
        <v>1375.92</v>
      </c>
      <c r="AI232" s="974">
        <v>1408.68</v>
      </c>
      <c r="AJ232" s="9">
        <v>1441.44</v>
      </c>
      <c r="AK232" s="969">
        <v>1474.2</v>
      </c>
      <c r="AL232" s="924">
        <v>1506.96</v>
      </c>
      <c r="AM232" s="969">
        <v>1539.72</v>
      </c>
      <c r="AN232" s="12">
        <v>1572.48</v>
      </c>
    </row>
    <row r="233" spans="1:40" x14ac:dyDescent="0.3">
      <c r="A233" s="725" t="s">
        <v>370</v>
      </c>
      <c r="B233" s="921">
        <v>336.7</v>
      </c>
      <c r="C233" s="923">
        <v>370.37</v>
      </c>
      <c r="D233" s="964">
        <v>404.04</v>
      </c>
      <c r="E233" s="964">
        <v>437.71000000000004</v>
      </c>
      <c r="F233" s="964">
        <v>471.38</v>
      </c>
      <c r="G233" s="964">
        <v>505.05</v>
      </c>
      <c r="H233" s="964">
        <v>538.72</v>
      </c>
      <c r="I233" s="964">
        <v>572.39</v>
      </c>
      <c r="J233" s="964">
        <v>606.06000000000006</v>
      </c>
      <c r="K233" s="964">
        <v>639.73</v>
      </c>
      <c r="L233" s="964">
        <v>673.4</v>
      </c>
      <c r="M233" s="964">
        <v>707.07</v>
      </c>
      <c r="N233" s="964">
        <v>740.74</v>
      </c>
      <c r="O233" s="964">
        <v>774.41000000000008</v>
      </c>
      <c r="P233" s="964">
        <v>808.08</v>
      </c>
      <c r="Q233" s="974">
        <v>841.75</v>
      </c>
      <c r="R233" s="964">
        <v>875.42000000000007</v>
      </c>
      <c r="S233" s="974">
        <v>909.09</v>
      </c>
      <c r="T233" s="964">
        <v>942.76</v>
      </c>
      <c r="U233" s="974">
        <v>976.43000000000006</v>
      </c>
      <c r="V233" s="964">
        <v>1010.1</v>
      </c>
      <c r="W233" s="974">
        <v>1043.77</v>
      </c>
      <c r="X233" s="964">
        <v>1077.44</v>
      </c>
      <c r="Y233" s="974">
        <v>1111.1100000000001</v>
      </c>
      <c r="Z233" s="964">
        <v>1144.78</v>
      </c>
      <c r="AA233" s="974">
        <v>1178.45</v>
      </c>
      <c r="AB233" s="964">
        <v>1212.1200000000001</v>
      </c>
      <c r="AC233" s="974">
        <v>1245.79</v>
      </c>
      <c r="AD233" s="964">
        <v>1279.46</v>
      </c>
      <c r="AE233" s="974">
        <v>1313.13</v>
      </c>
      <c r="AF233" s="964">
        <v>1346.8</v>
      </c>
      <c r="AG233" s="974">
        <v>1380.47</v>
      </c>
      <c r="AH233" s="964">
        <v>1414.14</v>
      </c>
      <c r="AI233" s="974">
        <v>1447.81</v>
      </c>
      <c r="AJ233" s="964">
        <v>1481.48</v>
      </c>
      <c r="AK233" s="969">
        <v>1515.15</v>
      </c>
      <c r="AL233" s="924">
        <v>1548.8200000000002</v>
      </c>
      <c r="AM233" s="969">
        <v>1582.49</v>
      </c>
      <c r="AN233" s="922">
        <v>1616.16</v>
      </c>
    </row>
    <row r="234" spans="1:40" x14ac:dyDescent="0.3">
      <c r="A234" s="725" t="s">
        <v>371</v>
      </c>
      <c r="B234" s="921">
        <v>345.8</v>
      </c>
      <c r="C234" s="923">
        <v>380.38</v>
      </c>
      <c r="D234" s="964">
        <v>414.96000000000004</v>
      </c>
      <c r="E234" s="964">
        <v>449.54</v>
      </c>
      <c r="F234" s="964">
        <v>484.12</v>
      </c>
      <c r="G234" s="964">
        <v>518.70000000000005</v>
      </c>
      <c r="H234" s="964">
        <v>553.28</v>
      </c>
      <c r="I234" s="964">
        <v>587.86</v>
      </c>
      <c r="J234" s="964">
        <v>622.44000000000005</v>
      </c>
      <c r="K234" s="964">
        <v>657.02</v>
      </c>
      <c r="L234" s="964">
        <v>691.6</v>
      </c>
      <c r="M234" s="964">
        <v>726.18000000000006</v>
      </c>
      <c r="N234" s="964">
        <v>760.76</v>
      </c>
      <c r="O234" s="964">
        <v>795.34</v>
      </c>
      <c r="P234" s="964">
        <v>829.92000000000007</v>
      </c>
      <c r="Q234" s="974">
        <v>864.5</v>
      </c>
      <c r="R234" s="964">
        <v>899.08</v>
      </c>
      <c r="S234" s="974">
        <v>933.66000000000008</v>
      </c>
      <c r="T234" s="964">
        <v>968.24</v>
      </c>
      <c r="U234" s="974">
        <v>1002.82</v>
      </c>
      <c r="V234" s="964">
        <v>1037.4000000000001</v>
      </c>
      <c r="W234" s="974">
        <v>1071.98</v>
      </c>
      <c r="X234" s="964">
        <v>1106.56</v>
      </c>
      <c r="Y234" s="974">
        <v>1141.1400000000001</v>
      </c>
      <c r="Z234" s="964">
        <v>1175.72</v>
      </c>
      <c r="AA234" s="974">
        <v>1210.3</v>
      </c>
      <c r="AB234" s="964">
        <v>1244.8800000000001</v>
      </c>
      <c r="AC234" s="974">
        <v>1279.46</v>
      </c>
      <c r="AD234" s="964">
        <v>1314.04</v>
      </c>
      <c r="AE234" s="974">
        <v>1348.6200000000001</v>
      </c>
      <c r="AF234" s="964">
        <v>1383.2</v>
      </c>
      <c r="AG234" s="974">
        <v>1417.78</v>
      </c>
      <c r="AH234" s="964">
        <v>1452.3600000000001</v>
      </c>
      <c r="AI234" s="974">
        <v>1486.94</v>
      </c>
      <c r="AJ234" s="964">
        <v>1521.52</v>
      </c>
      <c r="AK234" s="969">
        <v>1556.1000000000001</v>
      </c>
      <c r="AL234" s="924">
        <v>1590.68</v>
      </c>
      <c r="AM234" s="969">
        <v>1625.26</v>
      </c>
      <c r="AN234" s="922">
        <v>1659.8400000000001</v>
      </c>
    </row>
    <row r="235" spans="1:40" x14ac:dyDescent="0.3">
      <c r="A235" s="725" t="s">
        <v>372</v>
      </c>
      <c r="B235" s="921">
        <v>354.90000000000003</v>
      </c>
      <c r="C235" s="923">
        <v>390.39</v>
      </c>
      <c r="D235" s="964">
        <v>425.88</v>
      </c>
      <c r="E235" s="964">
        <v>461.37</v>
      </c>
      <c r="F235" s="964">
        <v>496.86</v>
      </c>
      <c r="G235" s="964">
        <v>532.35</v>
      </c>
      <c r="H235" s="964">
        <v>567.84</v>
      </c>
      <c r="I235" s="964">
        <v>603.33000000000004</v>
      </c>
      <c r="J235" s="964">
        <v>638.82000000000005</v>
      </c>
      <c r="K235" s="964">
        <v>674.31000000000006</v>
      </c>
      <c r="L235" s="964">
        <v>709.80000000000007</v>
      </c>
      <c r="M235" s="964">
        <v>745.29000000000008</v>
      </c>
      <c r="N235" s="964">
        <v>780.78</v>
      </c>
      <c r="O235" s="964">
        <v>816.27</v>
      </c>
      <c r="P235" s="964">
        <v>851.76</v>
      </c>
      <c r="Q235" s="974">
        <v>887.25</v>
      </c>
      <c r="R235" s="964">
        <v>922.74</v>
      </c>
      <c r="S235" s="974">
        <v>958.23</v>
      </c>
      <c r="T235" s="964">
        <v>993.72</v>
      </c>
      <c r="U235" s="974">
        <v>1029.21</v>
      </c>
      <c r="V235" s="964">
        <v>1064.7</v>
      </c>
      <c r="W235" s="974">
        <v>1100.19</v>
      </c>
      <c r="X235" s="964">
        <v>1135.68</v>
      </c>
      <c r="Y235" s="974">
        <v>1171.17</v>
      </c>
      <c r="Z235" s="964">
        <v>1206.6600000000001</v>
      </c>
      <c r="AA235" s="974">
        <v>1242.1500000000001</v>
      </c>
      <c r="AB235" s="964">
        <v>1277.6400000000001</v>
      </c>
      <c r="AC235" s="974">
        <v>1313.13</v>
      </c>
      <c r="AD235" s="964">
        <v>1348.6200000000001</v>
      </c>
      <c r="AE235" s="974">
        <v>1384.1100000000001</v>
      </c>
      <c r="AF235" s="964">
        <v>1419.6000000000001</v>
      </c>
      <c r="AG235" s="974">
        <v>1455.0900000000001</v>
      </c>
      <c r="AH235" s="964">
        <v>1490.5800000000002</v>
      </c>
      <c r="AI235" s="974">
        <v>1526.0700000000002</v>
      </c>
      <c r="AJ235" s="964">
        <v>1561.56</v>
      </c>
      <c r="AK235" s="969">
        <v>1597.05</v>
      </c>
      <c r="AL235" s="924">
        <v>1632.54</v>
      </c>
      <c r="AM235" s="969">
        <v>1668.03</v>
      </c>
      <c r="AN235" s="922">
        <v>1703.52</v>
      </c>
    </row>
    <row r="236" spans="1:40" x14ac:dyDescent="0.3">
      <c r="A236" s="14" t="s">
        <v>373</v>
      </c>
      <c r="B236" s="627">
        <v>364</v>
      </c>
      <c r="C236" s="923">
        <v>400.40000000000003</v>
      </c>
      <c r="D236" s="9">
        <v>436.8</v>
      </c>
      <c r="E236" s="964">
        <v>473.2</v>
      </c>
      <c r="F236" s="9">
        <v>509.6</v>
      </c>
      <c r="G236" s="964">
        <v>546</v>
      </c>
      <c r="H236" s="9">
        <v>582.4</v>
      </c>
      <c r="I236" s="964">
        <v>618.80000000000007</v>
      </c>
      <c r="J236" s="9">
        <v>655.20000000000005</v>
      </c>
      <c r="K236" s="964">
        <v>691.6</v>
      </c>
      <c r="L236" s="9">
        <v>728</v>
      </c>
      <c r="M236" s="964">
        <v>764.4</v>
      </c>
      <c r="N236" s="9">
        <v>800.80000000000007</v>
      </c>
      <c r="O236" s="964">
        <v>837.2</v>
      </c>
      <c r="P236" s="9">
        <v>873.6</v>
      </c>
      <c r="Q236" s="974">
        <v>910</v>
      </c>
      <c r="R236" s="9">
        <v>946.4</v>
      </c>
      <c r="S236" s="974">
        <v>982.80000000000007</v>
      </c>
      <c r="T236" s="9">
        <v>1019.2</v>
      </c>
      <c r="U236" s="974">
        <v>1055.6000000000001</v>
      </c>
      <c r="V236" s="9">
        <v>1092</v>
      </c>
      <c r="W236" s="974">
        <v>1128.4000000000001</v>
      </c>
      <c r="X236" s="9">
        <v>1164.8</v>
      </c>
      <c r="Y236" s="974">
        <v>1201.2</v>
      </c>
      <c r="Z236" s="9">
        <v>1237.6000000000001</v>
      </c>
      <c r="AA236" s="974">
        <v>1274</v>
      </c>
      <c r="AB236" s="9">
        <v>1310.4000000000001</v>
      </c>
      <c r="AC236" s="974">
        <v>1346.8</v>
      </c>
      <c r="AD236" s="9">
        <v>1383.2</v>
      </c>
      <c r="AE236" s="974">
        <v>1419.6000000000001</v>
      </c>
      <c r="AF236" s="9">
        <v>1456</v>
      </c>
      <c r="AG236" s="974">
        <v>1492.4</v>
      </c>
      <c r="AH236" s="9">
        <v>1528.8</v>
      </c>
      <c r="AI236" s="974">
        <v>1565.2</v>
      </c>
      <c r="AJ236" s="9">
        <v>1601.6000000000001</v>
      </c>
      <c r="AK236" s="969">
        <v>1638</v>
      </c>
      <c r="AL236" s="924">
        <v>1674.4</v>
      </c>
      <c r="AM236" s="969">
        <v>1710.8</v>
      </c>
      <c r="AN236" s="12">
        <v>1747.2</v>
      </c>
    </row>
    <row r="237" spans="1:40" x14ac:dyDescent="0.3">
      <c r="A237" s="725" t="s">
        <v>374</v>
      </c>
      <c r="B237" s="980">
        <v>373.1</v>
      </c>
      <c r="C237" s="975">
        <v>410.41</v>
      </c>
      <c r="D237" s="975">
        <v>447.72</v>
      </c>
      <c r="E237" s="975">
        <v>485.03000000000003</v>
      </c>
      <c r="F237" s="975">
        <v>522.34</v>
      </c>
      <c r="G237" s="975">
        <v>559.65</v>
      </c>
      <c r="H237" s="975">
        <v>596.96</v>
      </c>
      <c r="I237" s="975">
        <v>634.27</v>
      </c>
      <c r="J237" s="975">
        <v>671.58</v>
      </c>
      <c r="K237" s="975">
        <v>708.89</v>
      </c>
      <c r="L237" s="975">
        <v>746.2</v>
      </c>
      <c r="M237" s="975">
        <v>783.51</v>
      </c>
      <c r="N237" s="975">
        <v>820.82</v>
      </c>
      <c r="O237" s="975">
        <v>858.13</v>
      </c>
      <c r="P237" s="975">
        <v>895.44</v>
      </c>
      <c r="Q237" s="975">
        <v>932.75</v>
      </c>
      <c r="R237" s="975">
        <v>970.06000000000006</v>
      </c>
      <c r="S237" s="975">
        <v>1007.37</v>
      </c>
      <c r="T237" s="975">
        <v>1044.68</v>
      </c>
      <c r="U237" s="975">
        <v>1081.99</v>
      </c>
      <c r="V237" s="975">
        <v>1119.3</v>
      </c>
      <c r="W237" s="975">
        <v>1156.6100000000001</v>
      </c>
      <c r="X237" s="975">
        <v>1193.92</v>
      </c>
      <c r="Y237" s="975">
        <v>1231.23</v>
      </c>
      <c r="Z237" s="975">
        <v>1268.54</v>
      </c>
      <c r="AA237" s="975">
        <v>1305.8500000000001</v>
      </c>
      <c r="AB237" s="975">
        <v>1343.16</v>
      </c>
      <c r="AC237" s="975">
        <v>1380.47</v>
      </c>
      <c r="AD237" s="975">
        <v>1417.78</v>
      </c>
      <c r="AE237" s="975">
        <v>1455.0900000000001</v>
      </c>
      <c r="AF237" s="975">
        <v>1492.4</v>
      </c>
      <c r="AG237" s="975">
        <v>1529.71</v>
      </c>
      <c r="AH237" s="975">
        <v>1567.02</v>
      </c>
      <c r="AI237" s="975">
        <v>1604.3300000000002</v>
      </c>
      <c r="AJ237" s="975">
        <v>1641.64</v>
      </c>
      <c r="AK237" s="970">
        <v>1678.95</v>
      </c>
      <c r="AL237" s="970">
        <v>1716.26</v>
      </c>
      <c r="AM237" s="970">
        <v>1753.5700000000002</v>
      </c>
      <c r="AN237" s="982">
        <v>1790.88</v>
      </c>
    </row>
    <row r="238" spans="1:40" x14ac:dyDescent="0.3">
      <c r="A238" s="725" t="s">
        <v>375</v>
      </c>
      <c r="B238" s="921">
        <v>382.2</v>
      </c>
      <c r="C238" s="964">
        <v>420.42</v>
      </c>
      <c r="D238" s="964">
        <v>458.64000000000004</v>
      </c>
      <c r="E238" s="964">
        <v>496.86</v>
      </c>
      <c r="F238" s="964">
        <v>535.08000000000004</v>
      </c>
      <c r="G238" s="964">
        <v>573.30000000000007</v>
      </c>
      <c r="H238" s="964">
        <v>611.52</v>
      </c>
      <c r="I238" s="964">
        <v>649.74</v>
      </c>
      <c r="J238" s="964">
        <v>687.96</v>
      </c>
      <c r="K238" s="964">
        <v>726.18000000000006</v>
      </c>
      <c r="L238" s="964">
        <v>764.4</v>
      </c>
      <c r="M238" s="964">
        <v>802.62</v>
      </c>
      <c r="N238" s="964">
        <v>840.84</v>
      </c>
      <c r="O238" s="974">
        <v>879.06000000000006</v>
      </c>
      <c r="P238" s="964">
        <v>917.28000000000009</v>
      </c>
      <c r="Q238" s="974">
        <v>955.5</v>
      </c>
      <c r="R238" s="964">
        <v>993.72</v>
      </c>
      <c r="S238" s="974">
        <v>1031.94</v>
      </c>
      <c r="T238" s="964">
        <v>1070.1600000000001</v>
      </c>
      <c r="U238" s="974">
        <v>1108.3800000000001</v>
      </c>
      <c r="V238" s="964">
        <v>1146.6000000000001</v>
      </c>
      <c r="W238" s="974">
        <v>1184.82</v>
      </c>
      <c r="X238" s="964">
        <v>1223.04</v>
      </c>
      <c r="Y238" s="974">
        <v>1261.26</v>
      </c>
      <c r="Z238" s="964">
        <v>1299.48</v>
      </c>
      <c r="AA238" s="974">
        <v>1337.7</v>
      </c>
      <c r="AB238" s="964">
        <v>1375.92</v>
      </c>
      <c r="AC238" s="974">
        <v>1414.14</v>
      </c>
      <c r="AD238" s="964">
        <v>1452.3600000000001</v>
      </c>
      <c r="AE238" s="974">
        <v>1490.5800000000002</v>
      </c>
      <c r="AF238" s="964">
        <v>1528.8</v>
      </c>
      <c r="AG238" s="974">
        <v>1567.02</v>
      </c>
      <c r="AH238" s="964">
        <v>1605.24</v>
      </c>
      <c r="AI238" s="974">
        <v>1643.46</v>
      </c>
      <c r="AJ238" s="964">
        <v>1681.68</v>
      </c>
      <c r="AK238" s="969">
        <v>1719.9</v>
      </c>
      <c r="AL238" s="924">
        <v>1758.1200000000001</v>
      </c>
      <c r="AM238" s="969">
        <v>1796.3400000000001</v>
      </c>
      <c r="AN238" s="922">
        <v>1834.5600000000002</v>
      </c>
    </row>
    <row r="239" spans="1:40" x14ac:dyDescent="0.3">
      <c r="A239" s="725" t="s">
        <v>376</v>
      </c>
      <c r="B239" s="980">
        <v>391.3</v>
      </c>
      <c r="C239" s="975">
        <v>430.43</v>
      </c>
      <c r="D239" s="975">
        <v>469.56</v>
      </c>
      <c r="E239" s="975">
        <v>508.69</v>
      </c>
      <c r="F239" s="975">
        <v>547.82000000000005</v>
      </c>
      <c r="G239" s="975">
        <v>586.95000000000005</v>
      </c>
      <c r="H239" s="975">
        <v>626.08000000000004</v>
      </c>
      <c r="I239" s="975">
        <v>665.21</v>
      </c>
      <c r="J239" s="975">
        <v>704.34</v>
      </c>
      <c r="K239" s="975">
        <v>743.47</v>
      </c>
      <c r="L239" s="975">
        <v>782.6</v>
      </c>
      <c r="M239" s="975">
        <v>821.73</v>
      </c>
      <c r="N239" s="975">
        <v>860.86</v>
      </c>
      <c r="O239" s="975">
        <v>899.99</v>
      </c>
      <c r="P239" s="975">
        <v>939.12</v>
      </c>
      <c r="Q239" s="975">
        <v>978.25</v>
      </c>
      <c r="R239" s="975">
        <v>1017.38</v>
      </c>
      <c r="S239" s="975">
        <v>1056.51</v>
      </c>
      <c r="T239" s="975">
        <v>1095.6400000000001</v>
      </c>
      <c r="U239" s="975">
        <v>1134.77</v>
      </c>
      <c r="V239" s="975">
        <v>1173.9000000000001</v>
      </c>
      <c r="W239" s="975">
        <v>1213.03</v>
      </c>
      <c r="X239" s="975">
        <v>1252.1600000000001</v>
      </c>
      <c r="Y239" s="975">
        <v>1291.29</v>
      </c>
      <c r="Z239" s="975">
        <v>1330.42</v>
      </c>
      <c r="AA239" s="975">
        <v>1369.55</v>
      </c>
      <c r="AB239" s="975">
        <v>1408.68</v>
      </c>
      <c r="AC239" s="975">
        <v>1447.81</v>
      </c>
      <c r="AD239" s="975">
        <v>1486.94</v>
      </c>
      <c r="AE239" s="975">
        <v>1526.0700000000002</v>
      </c>
      <c r="AF239" s="975">
        <v>1565.2</v>
      </c>
      <c r="AG239" s="975">
        <v>1604.3300000000002</v>
      </c>
      <c r="AH239" s="975">
        <v>1643.46</v>
      </c>
      <c r="AI239" s="975">
        <v>1682.5900000000001</v>
      </c>
      <c r="AJ239" s="975">
        <v>1721.72</v>
      </c>
      <c r="AK239" s="970">
        <v>1760.8500000000001</v>
      </c>
      <c r="AL239" s="970">
        <v>1799.98</v>
      </c>
      <c r="AM239" s="970">
        <v>1839.1100000000001</v>
      </c>
      <c r="AN239" s="982">
        <v>1878.24</v>
      </c>
    </row>
    <row r="240" spans="1:40" x14ac:dyDescent="0.3">
      <c r="A240" s="14" t="s">
        <v>377</v>
      </c>
      <c r="B240" s="627">
        <v>400.40000000000003</v>
      </c>
      <c r="C240" s="964">
        <v>440.44</v>
      </c>
      <c r="D240" s="9">
        <v>480.48</v>
      </c>
      <c r="E240" s="964">
        <v>520.52</v>
      </c>
      <c r="F240" s="9">
        <v>560.56000000000006</v>
      </c>
      <c r="G240" s="964">
        <v>600.6</v>
      </c>
      <c r="H240" s="9">
        <v>640.64</v>
      </c>
      <c r="I240" s="964">
        <v>680.68000000000006</v>
      </c>
      <c r="J240" s="9">
        <v>720.72</v>
      </c>
      <c r="K240" s="964">
        <v>760.76</v>
      </c>
      <c r="L240" s="9">
        <v>800.80000000000007</v>
      </c>
      <c r="M240" s="964">
        <v>840.84</v>
      </c>
      <c r="N240" s="9">
        <v>880.88</v>
      </c>
      <c r="O240" s="974">
        <v>920.92000000000007</v>
      </c>
      <c r="P240" s="9">
        <v>960.96</v>
      </c>
      <c r="Q240" s="974">
        <v>1001</v>
      </c>
      <c r="R240" s="9">
        <v>1041.04</v>
      </c>
      <c r="S240" s="974">
        <v>1081.08</v>
      </c>
      <c r="T240" s="9">
        <v>1121.1200000000001</v>
      </c>
      <c r="U240" s="974">
        <v>1161.1600000000001</v>
      </c>
      <c r="V240" s="9">
        <v>1201.2</v>
      </c>
      <c r="W240" s="974">
        <v>1241.24</v>
      </c>
      <c r="X240" s="9">
        <v>1281.28</v>
      </c>
      <c r="Y240" s="974">
        <v>1321.32</v>
      </c>
      <c r="Z240" s="9">
        <v>1361.3600000000001</v>
      </c>
      <c r="AA240" s="974">
        <v>1401.4</v>
      </c>
      <c r="AB240" s="9">
        <v>1441.44</v>
      </c>
      <c r="AC240" s="974">
        <v>1481.48</v>
      </c>
      <c r="AD240" s="9">
        <v>1521.52</v>
      </c>
      <c r="AE240" s="974">
        <v>1561.56</v>
      </c>
      <c r="AF240" s="9">
        <v>1601.6000000000001</v>
      </c>
      <c r="AG240" s="974">
        <v>1641.64</v>
      </c>
      <c r="AH240" s="9">
        <v>1681.68</v>
      </c>
      <c r="AI240" s="974">
        <v>1721.72</v>
      </c>
      <c r="AJ240" s="9">
        <v>1761.76</v>
      </c>
      <c r="AK240" s="969">
        <v>1801.8</v>
      </c>
      <c r="AL240" s="924">
        <v>1841.8400000000001</v>
      </c>
      <c r="AM240" s="969">
        <v>1881.88</v>
      </c>
      <c r="AN240" s="12">
        <v>1921.92</v>
      </c>
    </row>
    <row r="241" spans="1:40" x14ac:dyDescent="0.3">
      <c r="A241" s="979" t="s">
        <v>378</v>
      </c>
      <c r="B241" s="980">
        <v>409.5</v>
      </c>
      <c r="C241" s="975">
        <v>450.45</v>
      </c>
      <c r="D241" s="975">
        <v>491.40000000000003</v>
      </c>
      <c r="E241" s="975">
        <v>532.35</v>
      </c>
      <c r="F241" s="975">
        <v>573.30000000000007</v>
      </c>
      <c r="G241" s="975">
        <v>614.25</v>
      </c>
      <c r="H241" s="975">
        <v>655.20000000000005</v>
      </c>
      <c r="I241" s="975">
        <v>696.15</v>
      </c>
      <c r="J241" s="975">
        <v>737.1</v>
      </c>
      <c r="K241" s="975">
        <v>778.05000000000007</v>
      </c>
      <c r="L241" s="975">
        <v>819</v>
      </c>
      <c r="M241" s="975">
        <v>859.95</v>
      </c>
      <c r="N241" s="975">
        <v>900.9</v>
      </c>
      <c r="O241" s="975">
        <v>941.85</v>
      </c>
      <c r="P241" s="975">
        <v>982.80000000000007</v>
      </c>
      <c r="Q241" s="975">
        <v>1023.75</v>
      </c>
      <c r="R241" s="975">
        <v>1064.7</v>
      </c>
      <c r="S241" s="975">
        <v>1105.6500000000001</v>
      </c>
      <c r="T241" s="975">
        <v>1146.6000000000001</v>
      </c>
      <c r="U241" s="975">
        <v>1187.55</v>
      </c>
      <c r="V241" s="975">
        <v>1228.5</v>
      </c>
      <c r="W241" s="975">
        <v>1269.45</v>
      </c>
      <c r="X241" s="975">
        <v>1310.4000000000001</v>
      </c>
      <c r="Y241" s="975">
        <v>1351.3500000000001</v>
      </c>
      <c r="Z241" s="975">
        <v>1392.3</v>
      </c>
      <c r="AA241" s="975">
        <v>1433.25</v>
      </c>
      <c r="AB241" s="975">
        <v>1474.2</v>
      </c>
      <c r="AC241" s="975">
        <v>1515.15</v>
      </c>
      <c r="AD241" s="975">
        <v>1556.1000000000001</v>
      </c>
      <c r="AE241" s="975">
        <v>1597.05</v>
      </c>
      <c r="AF241" s="975">
        <v>1638</v>
      </c>
      <c r="AG241" s="975">
        <v>1678.95</v>
      </c>
      <c r="AH241" s="975">
        <v>1719.9</v>
      </c>
      <c r="AI241" s="975">
        <v>1760.8500000000001</v>
      </c>
      <c r="AJ241" s="975">
        <v>1801.8</v>
      </c>
      <c r="AK241" s="970">
        <v>1842.75</v>
      </c>
      <c r="AL241" s="970">
        <v>1883.7</v>
      </c>
      <c r="AM241" s="970">
        <v>1924.65</v>
      </c>
      <c r="AN241" s="982">
        <v>1965.6000000000001</v>
      </c>
    </row>
    <row r="242" spans="1:40" x14ac:dyDescent="0.3">
      <c r="A242" s="979" t="s">
        <v>379</v>
      </c>
      <c r="B242" s="981">
        <v>418.6</v>
      </c>
      <c r="C242" s="977">
        <v>460.46000000000004</v>
      </c>
      <c r="D242" s="977">
        <v>502.32</v>
      </c>
      <c r="E242" s="977">
        <v>544.18000000000006</v>
      </c>
      <c r="F242" s="977">
        <v>586.04</v>
      </c>
      <c r="G242" s="977">
        <v>627.9</v>
      </c>
      <c r="H242" s="977">
        <v>669.76</v>
      </c>
      <c r="I242" s="977">
        <v>711.62</v>
      </c>
      <c r="J242" s="977">
        <v>753.48</v>
      </c>
      <c r="K242" s="977">
        <v>795.34</v>
      </c>
      <c r="L242" s="977">
        <v>837.2</v>
      </c>
      <c r="M242" s="977">
        <v>879.06000000000006</v>
      </c>
      <c r="N242" s="977">
        <v>920.92000000000007</v>
      </c>
      <c r="O242" s="975">
        <v>962.78000000000009</v>
      </c>
      <c r="P242" s="977">
        <v>1004.64</v>
      </c>
      <c r="Q242" s="975">
        <v>1046.5</v>
      </c>
      <c r="R242" s="977">
        <v>1088.3600000000001</v>
      </c>
      <c r="S242" s="975">
        <v>1130.22</v>
      </c>
      <c r="T242" s="977">
        <v>1172.08</v>
      </c>
      <c r="U242" s="975">
        <v>1213.94</v>
      </c>
      <c r="V242" s="977">
        <v>1255.8</v>
      </c>
      <c r="W242" s="975">
        <v>1297.6600000000001</v>
      </c>
      <c r="X242" s="977">
        <v>1339.52</v>
      </c>
      <c r="Y242" s="975">
        <v>1381.38</v>
      </c>
      <c r="Z242" s="977">
        <v>1423.24</v>
      </c>
      <c r="AA242" s="975">
        <v>1465.1000000000001</v>
      </c>
      <c r="AB242" s="977">
        <v>1506.96</v>
      </c>
      <c r="AC242" s="975">
        <v>1548.8200000000002</v>
      </c>
      <c r="AD242" s="977">
        <v>1590.68</v>
      </c>
      <c r="AE242" s="975">
        <v>1632.54</v>
      </c>
      <c r="AF242" s="977">
        <v>1674.4</v>
      </c>
      <c r="AG242" s="975">
        <v>1716.26</v>
      </c>
      <c r="AH242" s="977">
        <v>1758.1200000000001</v>
      </c>
      <c r="AI242" s="975">
        <v>1799.98</v>
      </c>
      <c r="AJ242" s="977">
        <v>1841.8400000000001</v>
      </c>
      <c r="AK242" s="970">
        <v>1883.7</v>
      </c>
      <c r="AL242" s="971">
        <v>1925.5600000000002</v>
      </c>
      <c r="AM242" s="970">
        <v>1967.42</v>
      </c>
      <c r="AN242" s="983">
        <v>2009.28</v>
      </c>
    </row>
    <row r="243" spans="1:40" x14ac:dyDescent="0.3">
      <c r="A243" s="979" t="s">
        <v>380</v>
      </c>
      <c r="B243" s="980">
        <v>427.7</v>
      </c>
      <c r="C243" s="975">
        <v>470.47</v>
      </c>
      <c r="D243" s="975">
        <v>513.24</v>
      </c>
      <c r="E243" s="975">
        <v>556.01</v>
      </c>
      <c r="F243" s="975">
        <v>598.78</v>
      </c>
      <c r="G243" s="975">
        <v>641.55000000000007</v>
      </c>
      <c r="H243" s="975">
        <v>684.32</v>
      </c>
      <c r="I243" s="975">
        <v>727.09</v>
      </c>
      <c r="J243" s="975">
        <v>769.86</v>
      </c>
      <c r="K243" s="975">
        <v>812.63</v>
      </c>
      <c r="L243" s="975">
        <v>855.4</v>
      </c>
      <c r="M243" s="975">
        <v>898.17000000000007</v>
      </c>
      <c r="N243" s="975">
        <v>940.94</v>
      </c>
      <c r="O243" s="975">
        <v>983.71</v>
      </c>
      <c r="P243" s="975">
        <v>1026.48</v>
      </c>
      <c r="Q243" s="975">
        <v>1069.25</v>
      </c>
      <c r="R243" s="975">
        <v>1112.02</v>
      </c>
      <c r="S243" s="975">
        <v>1154.79</v>
      </c>
      <c r="T243" s="975">
        <v>1197.56</v>
      </c>
      <c r="U243" s="975">
        <v>1240.3300000000002</v>
      </c>
      <c r="V243" s="975">
        <v>1283.1000000000001</v>
      </c>
      <c r="W243" s="975">
        <v>1325.8700000000001</v>
      </c>
      <c r="X243" s="975">
        <v>1368.64</v>
      </c>
      <c r="Y243" s="975">
        <v>1411.41</v>
      </c>
      <c r="Z243" s="975">
        <v>1454.18</v>
      </c>
      <c r="AA243" s="975">
        <v>1496.95</v>
      </c>
      <c r="AB243" s="975">
        <v>1539.72</v>
      </c>
      <c r="AC243" s="975">
        <v>1582.49</v>
      </c>
      <c r="AD243" s="975">
        <v>1625.26</v>
      </c>
      <c r="AE243" s="975">
        <v>1668.03</v>
      </c>
      <c r="AF243" s="975">
        <v>1710.8</v>
      </c>
      <c r="AG243" s="975">
        <v>1753.5700000000002</v>
      </c>
      <c r="AH243" s="975">
        <v>1796.3400000000001</v>
      </c>
      <c r="AI243" s="975">
        <v>1839.1100000000001</v>
      </c>
      <c r="AJ243" s="975">
        <v>1881.88</v>
      </c>
      <c r="AK243" s="970">
        <v>1924.65</v>
      </c>
      <c r="AL243" s="970">
        <v>1967.42</v>
      </c>
      <c r="AM243" s="970">
        <v>2010.19</v>
      </c>
      <c r="AN243" s="982">
        <v>2052.96</v>
      </c>
    </row>
    <row r="244" spans="1:40" ht="15" thickBot="1" x14ac:dyDescent="0.35">
      <c r="A244" s="20" t="s">
        <v>381</v>
      </c>
      <c r="B244" s="628">
        <v>436.8</v>
      </c>
      <c r="C244" s="949">
        <v>480.48</v>
      </c>
      <c r="D244" s="23">
        <v>524.16</v>
      </c>
      <c r="E244" s="965">
        <v>567.84</v>
      </c>
      <c r="F244" s="23">
        <v>611.52</v>
      </c>
      <c r="G244" s="965">
        <v>655.20000000000005</v>
      </c>
      <c r="H244" s="23">
        <v>698.88</v>
      </c>
      <c r="I244" s="965">
        <v>742.56000000000006</v>
      </c>
      <c r="J244" s="23">
        <v>786.24</v>
      </c>
      <c r="K244" s="965">
        <v>829.92000000000007</v>
      </c>
      <c r="L244" s="23">
        <v>873.6</v>
      </c>
      <c r="M244" s="965">
        <v>917.28000000000009</v>
      </c>
      <c r="N244" s="23">
        <v>960.96</v>
      </c>
      <c r="O244" s="976">
        <v>1004.64</v>
      </c>
      <c r="P244" s="23">
        <v>1048.32</v>
      </c>
      <c r="Q244" s="976">
        <v>1092</v>
      </c>
      <c r="R244" s="23">
        <v>1135.68</v>
      </c>
      <c r="S244" s="976">
        <v>1179.3600000000001</v>
      </c>
      <c r="T244" s="23">
        <v>1223.04</v>
      </c>
      <c r="U244" s="976">
        <v>1266.72</v>
      </c>
      <c r="V244" s="23">
        <v>1310.4000000000001</v>
      </c>
      <c r="W244" s="976">
        <v>1354.0800000000002</v>
      </c>
      <c r="X244" s="23">
        <v>1397.76</v>
      </c>
      <c r="Y244" s="976">
        <v>1441.44</v>
      </c>
      <c r="Z244" s="23">
        <v>1485.1200000000001</v>
      </c>
      <c r="AA244" s="976">
        <v>1528.8</v>
      </c>
      <c r="AB244" s="23">
        <v>1572.48</v>
      </c>
      <c r="AC244" s="976">
        <v>1616.16</v>
      </c>
      <c r="AD244" s="23">
        <v>1659.8400000000001</v>
      </c>
      <c r="AE244" s="976">
        <v>1703.52</v>
      </c>
      <c r="AF244" s="23">
        <v>1747.2</v>
      </c>
      <c r="AG244" s="976">
        <v>1790.88</v>
      </c>
      <c r="AH244" s="23">
        <v>1834.5600000000002</v>
      </c>
      <c r="AI244" s="976">
        <v>1878.24</v>
      </c>
      <c r="AJ244" s="23">
        <v>1921.92</v>
      </c>
      <c r="AK244" s="972">
        <v>1965.6000000000001</v>
      </c>
      <c r="AL244" s="931">
        <v>2009.28</v>
      </c>
      <c r="AM244" s="972">
        <v>2052.96</v>
      </c>
      <c r="AN244" s="24">
        <v>2096.64</v>
      </c>
    </row>
    <row r="245" spans="1:40" x14ac:dyDescent="0.3">
      <c r="A245" s="68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</row>
    <row r="246" spans="1:40" ht="18.600000000000001" thickBot="1" x14ac:dyDescent="0.35">
      <c r="B246" s="985" t="s">
        <v>578</v>
      </c>
      <c r="C246" s="985"/>
    </row>
    <row r="247" spans="1:40" s="66" customFormat="1" ht="15" thickBot="1" x14ac:dyDescent="0.35">
      <c r="A247" t="s">
        <v>275</v>
      </c>
      <c r="B247" s="362" t="s">
        <v>343</v>
      </c>
      <c r="C247" s="753" t="s">
        <v>344</v>
      </c>
      <c r="D247" s="27" t="s">
        <v>345</v>
      </c>
      <c r="E247" s="754" t="s">
        <v>346</v>
      </c>
      <c r="F247" s="27" t="s">
        <v>347</v>
      </c>
      <c r="G247" s="754" t="s">
        <v>348</v>
      </c>
      <c r="H247" s="27" t="s">
        <v>349</v>
      </c>
      <c r="I247" s="754" t="s">
        <v>350</v>
      </c>
      <c r="J247" s="27" t="s">
        <v>351</v>
      </c>
      <c r="K247" s="754" t="s">
        <v>352</v>
      </c>
      <c r="L247" s="27" t="s">
        <v>353</v>
      </c>
      <c r="M247" s="754" t="s">
        <v>354</v>
      </c>
      <c r="N247" s="27" t="s">
        <v>355</v>
      </c>
      <c r="O247" s="754" t="s">
        <v>356</v>
      </c>
      <c r="P247" s="27" t="s">
        <v>357</v>
      </c>
      <c r="Q247" s="754" t="s">
        <v>358</v>
      </c>
      <c r="R247" s="27" t="s">
        <v>359</v>
      </c>
      <c r="S247" s="754" t="s">
        <v>360</v>
      </c>
      <c r="T247" s="27" t="s">
        <v>361</v>
      </c>
      <c r="U247" s="754" t="s">
        <v>362</v>
      </c>
      <c r="V247" s="27" t="s">
        <v>363</v>
      </c>
      <c r="W247" s="754" t="s">
        <v>364</v>
      </c>
      <c r="X247" s="27" t="s">
        <v>365</v>
      </c>
      <c r="Y247" s="754" t="s">
        <v>366</v>
      </c>
      <c r="Z247" s="27" t="s">
        <v>367</v>
      </c>
      <c r="AA247" s="754" t="s">
        <v>368</v>
      </c>
      <c r="AB247" s="27" t="s">
        <v>369</v>
      </c>
      <c r="AC247" s="754" t="s">
        <v>370</v>
      </c>
      <c r="AD247" s="27" t="s">
        <v>371</v>
      </c>
      <c r="AE247" s="754" t="s">
        <v>372</v>
      </c>
      <c r="AF247" s="27" t="s">
        <v>373</v>
      </c>
      <c r="AG247" s="754" t="s">
        <v>374</v>
      </c>
      <c r="AH247" s="27" t="s">
        <v>375</v>
      </c>
      <c r="AI247" s="754" t="s">
        <v>376</v>
      </c>
      <c r="AJ247" s="27" t="s">
        <v>377</v>
      </c>
      <c r="AK247" s="966" t="s">
        <v>378</v>
      </c>
      <c r="AL247" s="966" t="s">
        <v>379</v>
      </c>
      <c r="AM247" s="966" t="s">
        <v>380</v>
      </c>
      <c r="AN247" s="74" t="s">
        <v>381</v>
      </c>
    </row>
    <row r="248" spans="1:40" x14ac:dyDescent="0.3">
      <c r="A248" s="8" t="s">
        <v>343</v>
      </c>
      <c r="B248" s="626">
        <v>111.00000000000001</v>
      </c>
      <c r="C248" s="978">
        <v>122.10000000000001</v>
      </c>
      <c r="D248" s="10">
        <v>133.20000000000002</v>
      </c>
      <c r="E248" s="962">
        <v>144.30000000000001</v>
      </c>
      <c r="F248" s="10">
        <v>155.4</v>
      </c>
      <c r="G248" s="962">
        <v>166.50000000000003</v>
      </c>
      <c r="H248" s="10">
        <v>177.60000000000002</v>
      </c>
      <c r="I248" s="962">
        <v>188.70000000000002</v>
      </c>
      <c r="J248" s="10">
        <v>199.8</v>
      </c>
      <c r="K248" s="962">
        <v>210.9</v>
      </c>
      <c r="L248" s="10">
        <v>222.00000000000003</v>
      </c>
      <c r="M248" s="962">
        <v>233.10000000000002</v>
      </c>
      <c r="N248" s="10">
        <v>244.20000000000002</v>
      </c>
      <c r="O248" s="962">
        <v>255.3</v>
      </c>
      <c r="P248" s="10">
        <v>266.40000000000003</v>
      </c>
      <c r="Q248" s="962">
        <v>277.5</v>
      </c>
      <c r="R248" s="10">
        <v>288.60000000000002</v>
      </c>
      <c r="S248" s="962">
        <v>299.70000000000005</v>
      </c>
      <c r="T248" s="10">
        <v>310.8</v>
      </c>
      <c r="U248" s="962">
        <v>321.90000000000003</v>
      </c>
      <c r="V248" s="10">
        <v>333.00000000000006</v>
      </c>
      <c r="W248" s="962">
        <v>344.1</v>
      </c>
      <c r="X248" s="10">
        <v>355.20000000000005</v>
      </c>
      <c r="Y248" s="962">
        <v>366.3</v>
      </c>
      <c r="Z248" s="10">
        <v>377.40000000000003</v>
      </c>
      <c r="AA248" s="962">
        <v>388.50000000000006</v>
      </c>
      <c r="AB248" s="10">
        <v>399.6</v>
      </c>
      <c r="AC248" s="962">
        <v>410.70000000000005</v>
      </c>
      <c r="AD248" s="10">
        <v>421.8</v>
      </c>
      <c r="AE248" s="962">
        <v>432.90000000000003</v>
      </c>
      <c r="AF248" s="10">
        <v>444.00000000000006</v>
      </c>
      <c r="AG248" s="973">
        <v>455.1</v>
      </c>
      <c r="AH248" s="10">
        <v>466.20000000000005</v>
      </c>
      <c r="AI248" s="973">
        <v>477.30000000000007</v>
      </c>
      <c r="AJ248" s="10">
        <v>488.40000000000003</v>
      </c>
      <c r="AK248" s="967">
        <v>499.50000000000006</v>
      </c>
      <c r="AL248" s="968">
        <v>510.6</v>
      </c>
      <c r="AM248" s="967">
        <v>521.70000000000005</v>
      </c>
      <c r="AN248" s="11">
        <v>532.80000000000007</v>
      </c>
    </row>
    <row r="249" spans="1:40" x14ac:dyDescent="0.3">
      <c r="A249" s="14" t="s">
        <v>344</v>
      </c>
      <c r="B249" s="627">
        <v>122.10000000000001</v>
      </c>
      <c r="C249" s="923">
        <v>134.31</v>
      </c>
      <c r="D249" s="9">
        <v>146.52000000000001</v>
      </c>
      <c r="E249" s="964">
        <v>158.73000000000002</v>
      </c>
      <c r="F249" s="9">
        <v>170.94000000000003</v>
      </c>
      <c r="G249" s="964">
        <v>183.15</v>
      </c>
      <c r="H249" s="9">
        <v>195.36</v>
      </c>
      <c r="I249" s="964">
        <v>207.57000000000002</v>
      </c>
      <c r="J249" s="9">
        <v>219.78000000000003</v>
      </c>
      <c r="K249" s="964">
        <v>231.99</v>
      </c>
      <c r="L249" s="9">
        <v>244.20000000000002</v>
      </c>
      <c r="M249" s="964">
        <v>256.41000000000003</v>
      </c>
      <c r="N249" s="9">
        <v>268.62</v>
      </c>
      <c r="O249" s="964">
        <v>280.83000000000004</v>
      </c>
      <c r="P249" s="9">
        <v>293.04000000000002</v>
      </c>
      <c r="Q249" s="964">
        <v>305.25</v>
      </c>
      <c r="R249" s="9">
        <v>317.46000000000004</v>
      </c>
      <c r="S249" s="964">
        <v>329.67</v>
      </c>
      <c r="T249" s="9">
        <v>341.88000000000005</v>
      </c>
      <c r="U249" s="964">
        <v>354.09000000000003</v>
      </c>
      <c r="V249" s="9">
        <v>366.3</v>
      </c>
      <c r="W249" s="964">
        <v>378.51000000000005</v>
      </c>
      <c r="X249" s="9">
        <v>390.72</v>
      </c>
      <c r="Y249" s="964">
        <v>402.93000000000006</v>
      </c>
      <c r="Z249" s="9">
        <v>415.14000000000004</v>
      </c>
      <c r="AA249" s="964">
        <v>427.35</v>
      </c>
      <c r="AB249" s="9">
        <v>439.56000000000006</v>
      </c>
      <c r="AC249" s="964">
        <v>451.77000000000004</v>
      </c>
      <c r="AD249" s="9">
        <v>463.98</v>
      </c>
      <c r="AE249" s="964">
        <v>476.19000000000005</v>
      </c>
      <c r="AF249" s="9">
        <v>488.40000000000003</v>
      </c>
      <c r="AG249" s="974">
        <v>500.61000000000007</v>
      </c>
      <c r="AH249" s="9">
        <v>512.82000000000005</v>
      </c>
      <c r="AI249" s="974">
        <v>525.03000000000009</v>
      </c>
      <c r="AJ249" s="9">
        <v>537.24</v>
      </c>
      <c r="AK249" s="969">
        <v>549.45000000000005</v>
      </c>
      <c r="AL249" s="924">
        <v>561.66000000000008</v>
      </c>
      <c r="AM249" s="969">
        <v>573.87</v>
      </c>
      <c r="AN249" s="12">
        <v>586.08000000000004</v>
      </c>
    </row>
    <row r="250" spans="1:40" x14ac:dyDescent="0.3">
      <c r="A250" s="14" t="s">
        <v>345</v>
      </c>
      <c r="B250" s="627">
        <v>133.20000000000002</v>
      </c>
      <c r="C250" s="923">
        <v>146.52000000000001</v>
      </c>
      <c r="D250" s="9">
        <v>159.84</v>
      </c>
      <c r="E250" s="964">
        <v>173.16000000000003</v>
      </c>
      <c r="F250" s="9">
        <v>186.48000000000002</v>
      </c>
      <c r="G250" s="964">
        <v>199.8</v>
      </c>
      <c r="H250" s="9">
        <v>213.12</v>
      </c>
      <c r="I250" s="964">
        <v>226.44000000000003</v>
      </c>
      <c r="J250" s="9">
        <v>239.76000000000002</v>
      </c>
      <c r="K250" s="964">
        <v>253.08</v>
      </c>
      <c r="L250" s="9">
        <v>266.40000000000003</v>
      </c>
      <c r="M250" s="964">
        <v>279.72000000000003</v>
      </c>
      <c r="N250" s="9">
        <v>293.04000000000002</v>
      </c>
      <c r="O250" s="964">
        <v>306.36</v>
      </c>
      <c r="P250" s="9">
        <v>319.68</v>
      </c>
      <c r="Q250" s="964">
        <v>333.00000000000006</v>
      </c>
      <c r="R250" s="9">
        <v>346.32000000000005</v>
      </c>
      <c r="S250" s="964">
        <v>359.64000000000004</v>
      </c>
      <c r="T250" s="9">
        <v>372.96000000000004</v>
      </c>
      <c r="U250" s="964">
        <v>386.28000000000003</v>
      </c>
      <c r="V250" s="9">
        <v>399.6</v>
      </c>
      <c r="W250" s="964">
        <v>412.92</v>
      </c>
      <c r="X250" s="9">
        <v>426.24</v>
      </c>
      <c r="Y250" s="964">
        <v>439.56000000000006</v>
      </c>
      <c r="Z250" s="9">
        <v>452.88000000000005</v>
      </c>
      <c r="AA250" s="964">
        <v>466.20000000000005</v>
      </c>
      <c r="AB250" s="9">
        <v>479.52000000000004</v>
      </c>
      <c r="AC250" s="964">
        <v>492.84000000000003</v>
      </c>
      <c r="AD250" s="9">
        <v>506.16</v>
      </c>
      <c r="AE250" s="964">
        <v>519.48</v>
      </c>
      <c r="AF250" s="9">
        <v>532.80000000000007</v>
      </c>
      <c r="AG250" s="974">
        <v>546.12</v>
      </c>
      <c r="AH250" s="9">
        <v>559.44000000000005</v>
      </c>
      <c r="AI250" s="974">
        <v>572.7600000000001</v>
      </c>
      <c r="AJ250" s="9">
        <v>586.08000000000004</v>
      </c>
      <c r="AK250" s="969">
        <v>599.40000000000009</v>
      </c>
      <c r="AL250" s="924">
        <v>612.72</v>
      </c>
      <c r="AM250" s="969">
        <v>626.04000000000008</v>
      </c>
      <c r="AN250" s="12">
        <v>639.36</v>
      </c>
    </row>
    <row r="251" spans="1:40" x14ac:dyDescent="0.3">
      <c r="A251" s="14" t="s">
        <v>346</v>
      </c>
      <c r="B251" s="627">
        <v>144.30000000000001</v>
      </c>
      <c r="C251" s="923">
        <v>158.73000000000002</v>
      </c>
      <c r="D251" s="9">
        <v>173.16000000000003</v>
      </c>
      <c r="E251" s="964">
        <v>187.59</v>
      </c>
      <c r="F251" s="9">
        <v>202.02</v>
      </c>
      <c r="G251" s="964">
        <v>216.45000000000002</v>
      </c>
      <c r="H251" s="9">
        <v>230.88000000000002</v>
      </c>
      <c r="I251" s="964">
        <v>245.31000000000003</v>
      </c>
      <c r="J251" s="9">
        <v>259.74</v>
      </c>
      <c r="K251" s="964">
        <v>274.17</v>
      </c>
      <c r="L251" s="9">
        <v>288.60000000000002</v>
      </c>
      <c r="M251" s="964">
        <v>303.03000000000003</v>
      </c>
      <c r="N251" s="9">
        <v>317.46000000000004</v>
      </c>
      <c r="O251" s="964">
        <v>331.89000000000004</v>
      </c>
      <c r="P251" s="9">
        <v>346.32000000000005</v>
      </c>
      <c r="Q251" s="964">
        <v>360.75000000000006</v>
      </c>
      <c r="R251" s="9">
        <v>375.18</v>
      </c>
      <c r="S251" s="964">
        <v>389.61</v>
      </c>
      <c r="T251" s="9">
        <v>404.04</v>
      </c>
      <c r="U251" s="964">
        <v>418.47</v>
      </c>
      <c r="V251" s="9">
        <v>432.90000000000003</v>
      </c>
      <c r="W251" s="964">
        <v>447.33000000000004</v>
      </c>
      <c r="X251" s="9">
        <v>461.76000000000005</v>
      </c>
      <c r="Y251" s="964">
        <v>476.19000000000005</v>
      </c>
      <c r="Z251" s="9">
        <v>490.62000000000006</v>
      </c>
      <c r="AA251" s="964">
        <v>505.05000000000007</v>
      </c>
      <c r="AB251" s="9">
        <v>519.48</v>
      </c>
      <c r="AC251" s="964">
        <v>533.91000000000008</v>
      </c>
      <c r="AD251" s="9">
        <v>548.34</v>
      </c>
      <c r="AE251" s="964">
        <v>562.7700000000001</v>
      </c>
      <c r="AF251" s="9">
        <v>577.20000000000005</v>
      </c>
      <c r="AG251" s="974">
        <v>591.63</v>
      </c>
      <c r="AH251" s="9">
        <v>606.06000000000006</v>
      </c>
      <c r="AI251" s="974">
        <v>620.49</v>
      </c>
      <c r="AJ251" s="9">
        <v>634.92000000000007</v>
      </c>
      <c r="AK251" s="969">
        <v>649.35</v>
      </c>
      <c r="AL251" s="924">
        <v>663.78000000000009</v>
      </c>
      <c r="AM251" s="969">
        <v>678.21</v>
      </c>
      <c r="AN251" s="12">
        <v>692.6400000000001</v>
      </c>
    </row>
    <row r="252" spans="1:40" x14ac:dyDescent="0.3">
      <c r="A252" s="14" t="s">
        <v>347</v>
      </c>
      <c r="B252" s="627">
        <v>155.4</v>
      </c>
      <c r="C252" s="923">
        <v>170.94000000000003</v>
      </c>
      <c r="D252" s="9">
        <v>186.48000000000002</v>
      </c>
      <c r="E252" s="964">
        <v>202.02</v>
      </c>
      <c r="F252" s="9">
        <v>217.56000000000003</v>
      </c>
      <c r="G252" s="964">
        <v>233.10000000000002</v>
      </c>
      <c r="H252" s="9">
        <v>248.64000000000001</v>
      </c>
      <c r="I252" s="964">
        <v>264.18</v>
      </c>
      <c r="J252" s="9">
        <v>279.72000000000003</v>
      </c>
      <c r="K252" s="964">
        <v>295.26000000000005</v>
      </c>
      <c r="L252" s="9">
        <v>310.8</v>
      </c>
      <c r="M252" s="964">
        <v>326.34000000000003</v>
      </c>
      <c r="N252" s="9">
        <v>341.88000000000005</v>
      </c>
      <c r="O252" s="964">
        <v>357.42</v>
      </c>
      <c r="P252" s="9">
        <v>372.96000000000004</v>
      </c>
      <c r="Q252" s="964">
        <v>388.50000000000006</v>
      </c>
      <c r="R252" s="9">
        <v>404.04</v>
      </c>
      <c r="S252" s="964">
        <v>419.58000000000004</v>
      </c>
      <c r="T252" s="9">
        <v>435.12000000000006</v>
      </c>
      <c r="U252" s="964">
        <v>450.66</v>
      </c>
      <c r="V252" s="9">
        <v>466.20000000000005</v>
      </c>
      <c r="W252" s="964">
        <v>481.74000000000007</v>
      </c>
      <c r="X252" s="9">
        <v>497.28000000000003</v>
      </c>
      <c r="Y252" s="964">
        <v>512.82000000000005</v>
      </c>
      <c r="Z252" s="9">
        <v>528.36</v>
      </c>
      <c r="AA252" s="964">
        <v>543.90000000000009</v>
      </c>
      <c r="AB252" s="9">
        <v>559.44000000000005</v>
      </c>
      <c r="AC252" s="964">
        <v>574.98</v>
      </c>
      <c r="AD252" s="9">
        <v>590.5200000000001</v>
      </c>
      <c r="AE252" s="964">
        <v>606.06000000000006</v>
      </c>
      <c r="AF252" s="9">
        <v>621.6</v>
      </c>
      <c r="AG252" s="974">
        <v>637.1400000000001</v>
      </c>
      <c r="AH252" s="9">
        <v>652.68000000000006</v>
      </c>
      <c r="AI252" s="974">
        <v>668.22</v>
      </c>
      <c r="AJ252" s="9">
        <v>683.7600000000001</v>
      </c>
      <c r="AK252" s="969">
        <v>699.30000000000007</v>
      </c>
      <c r="AL252" s="924">
        <v>714.84</v>
      </c>
      <c r="AM252" s="969">
        <v>730.38000000000011</v>
      </c>
      <c r="AN252" s="12">
        <v>745.92000000000007</v>
      </c>
    </row>
    <row r="253" spans="1:40" x14ac:dyDescent="0.3">
      <c r="A253" s="14" t="s">
        <v>348</v>
      </c>
      <c r="B253" s="627">
        <v>166.50000000000003</v>
      </c>
      <c r="C253" s="923">
        <v>183.15</v>
      </c>
      <c r="D253" s="9">
        <v>199.8</v>
      </c>
      <c r="E253" s="964">
        <v>216.45000000000002</v>
      </c>
      <c r="F253" s="9">
        <v>233.10000000000002</v>
      </c>
      <c r="G253" s="964">
        <v>249.75000000000003</v>
      </c>
      <c r="H253" s="9">
        <v>266.40000000000003</v>
      </c>
      <c r="I253" s="964">
        <v>283.05</v>
      </c>
      <c r="J253" s="9">
        <v>299.70000000000005</v>
      </c>
      <c r="K253" s="964">
        <v>316.35000000000002</v>
      </c>
      <c r="L253" s="9">
        <v>333.00000000000006</v>
      </c>
      <c r="M253" s="964">
        <v>349.65000000000003</v>
      </c>
      <c r="N253" s="9">
        <v>366.3</v>
      </c>
      <c r="O253" s="964">
        <v>382.95000000000005</v>
      </c>
      <c r="P253" s="9">
        <v>399.6</v>
      </c>
      <c r="Q253" s="964">
        <v>416.25000000000006</v>
      </c>
      <c r="R253" s="9">
        <v>432.90000000000003</v>
      </c>
      <c r="S253" s="964">
        <v>449.55</v>
      </c>
      <c r="T253" s="9">
        <v>466.20000000000005</v>
      </c>
      <c r="U253" s="964">
        <v>482.85</v>
      </c>
      <c r="V253" s="9">
        <v>499.50000000000006</v>
      </c>
      <c r="W253" s="964">
        <v>516.15000000000009</v>
      </c>
      <c r="X253" s="9">
        <v>532.80000000000007</v>
      </c>
      <c r="Y253" s="964">
        <v>549.45000000000005</v>
      </c>
      <c r="Z253" s="9">
        <v>566.1</v>
      </c>
      <c r="AA253" s="964">
        <v>582.75</v>
      </c>
      <c r="AB253" s="9">
        <v>599.40000000000009</v>
      </c>
      <c r="AC253" s="964">
        <v>616.05000000000007</v>
      </c>
      <c r="AD253" s="9">
        <v>632.70000000000005</v>
      </c>
      <c r="AE253" s="964">
        <v>649.35</v>
      </c>
      <c r="AF253" s="9">
        <v>666.00000000000011</v>
      </c>
      <c r="AG253" s="974">
        <v>682.65000000000009</v>
      </c>
      <c r="AH253" s="9">
        <v>699.30000000000007</v>
      </c>
      <c r="AI253" s="974">
        <v>715.95</v>
      </c>
      <c r="AJ253" s="9">
        <v>732.6</v>
      </c>
      <c r="AK253" s="969">
        <v>749.25000000000011</v>
      </c>
      <c r="AL253" s="924">
        <v>765.90000000000009</v>
      </c>
      <c r="AM253" s="969">
        <v>782.55000000000007</v>
      </c>
      <c r="AN253" s="12">
        <v>799.2</v>
      </c>
    </row>
    <row r="254" spans="1:40" x14ac:dyDescent="0.3">
      <c r="A254" s="14" t="s">
        <v>349</v>
      </c>
      <c r="B254" s="627">
        <v>177.60000000000002</v>
      </c>
      <c r="C254" s="923">
        <v>195.36</v>
      </c>
      <c r="D254" s="9">
        <v>213.12</v>
      </c>
      <c r="E254" s="964">
        <v>230.88000000000002</v>
      </c>
      <c r="F254" s="9">
        <v>248.64000000000001</v>
      </c>
      <c r="G254" s="964">
        <v>266.40000000000003</v>
      </c>
      <c r="H254" s="9">
        <v>284.16000000000003</v>
      </c>
      <c r="I254" s="964">
        <v>301.92</v>
      </c>
      <c r="J254" s="9">
        <v>319.68</v>
      </c>
      <c r="K254" s="964">
        <v>337.44000000000005</v>
      </c>
      <c r="L254" s="9">
        <v>355.20000000000005</v>
      </c>
      <c r="M254" s="964">
        <v>372.96000000000004</v>
      </c>
      <c r="N254" s="9">
        <v>390.72</v>
      </c>
      <c r="O254" s="964">
        <v>408.48</v>
      </c>
      <c r="P254" s="9">
        <v>426.24</v>
      </c>
      <c r="Q254" s="964">
        <v>444.00000000000006</v>
      </c>
      <c r="R254" s="9">
        <v>461.76000000000005</v>
      </c>
      <c r="S254" s="964">
        <v>479.52000000000004</v>
      </c>
      <c r="T254" s="9">
        <v>497.28000000000003</v>
      </c>
      <c r="U254" s="964">
        <v>515.04000000000008</v>
      </c>
      <c r="V254" s="9">
        <v>532.80000000000007</v>
      </c>
      <c r="W254" s="964">
        <v>550.56000000000006</v>
      </c>
      <c r="X254" s="9">
        <v>568.32000000000005</v>
      </c>
      <c r="Y254" s="964">
        <v>586.08000000000004</v>
      </c>
      <c r="Z254" s="9">
        <v>603.84</v>
      </c>
      <c r="AA254" s="964">
        <v>621.6</v>
      </c>
      <c r="AB254" s="9">
        <v>639.36</v>
      </c>
      <c r="AC254" s="964">
        <v>657.12</v>
      </c>
      <c r="AD254" s="9">
        <v>674.88000000000011</v>
      </c>
      <c r="AE254" s="964">
        <v>692.6400000000001</v>
      </c>
      <c r="AF254" s="9">
        <v>710.40000000000009</v>
      </c>
      <c r="AG254" s="974">
        <v>728.16000000000008</v>
      </c>
      <c r="AH254" s="9">
        <v>745.92000000000007</v>
      </c>
      <c r="AI254" s="974">
        <v>763.68000000000006</v>
      </c>
      <c r="AJ254" s="9">
        <v>781.44</v>
      </c>
      <c r="AK254" s="969">
        <v>799.2</v>
      </c>
      <c r="AL254" s="924">
        <v>816.96</v>
      </c>
      <c r="AM254" s="969">
        <v>834.72</v>
      </c>
      <c r="AN254" s="12">
        <v>852.48</v>
      </c>
    </row>
    <row r="255" spans="1:40" x14ac:dyDescent="0.3">
      <c r="A255" s="14" t="s">
        <v>350</v>
      </c>
      <c r="B255" s="627">
        <v>188.70000000000002</v>
      </c>
      <c r="C255" s="923">
        <v>207.57000000000002</v>
      </c>
      <c r="D255" s="9">
        <v>226.44000000000003</v>
      </c>
      <c r="E255" s="964">
        <v>245.31000000000003</v>
      </c>
      <c r="F255" s="9">
        <v>264.18</v>
      </c>
      <c r="G255" s="964">
        <v>283.05</v>
      </c>
      <c r="H255" s="9">
        <v>301.92</v>
      </c>
      <c r="I255" s="964">
        <v>320.79000000000002</v>
      </c>
      <c r="J255" s="9">
        <v>339.66</v>
      </c>
      <c r="K255" s="964">
        <v>358.53000000000003</v>
      </c>
      <c r="L255" s="9">
        <v>377.40000000000003</v>
      </c>
      <c r="M255" s="964">
        <v>396.27000000000004</v>
      </c>
      <c r="N255" s="9">
        <v>415.14000000000004</v>
      </c>
      <c r="O255" s="964">
        <v>434.01000000000005</v>
      </c>
      <c r="P255" s="9">
        <v>452.88000000000005</v>
      </c>
      <c r="Q255" s="964">
        <v>471.75000000000006</v>
      </c>
      <c r="R255" s="9">
        <v>490.62000000000006</v>
      </c>
      <c r="S255" s="964">
        <v>509.49000000000007</v>
      </c>
      <c r="T255" s="9">
        <v>528.36</v>
      </c>
      <c r="U255" s="964">
        <v>547.23</v>
      </c>
      <c r="V255" s="9">
        <v>566.1</v>
      </c>
      <c r="W255" s="964">
        <v>584.97</v>
      </c>
      <c r="X255" s="9">
        <v>603.84</v>
      </c>
      <c r="Y255" s="964">
        <v>622.71</v>
      </c>
      <c r="Z255" s="9">
        <v>641.58000000000004</v>
      </c>
      <c r="AA255" s="964">
        <v>660.45</v>
      </c>
      <c r="AB255" s="9">
        <v>679.32</v>
      </c>
      <c r="AC255" s="964">
        <v>698.19</v>
      </c>
      <c r="AD255" s="9">
        <v>717.06000000000006</v>
      </c>
      <c r="AE255" s="964">
        <v>735.93000000000006</v>
      </c>
      <c r="AF255" s="9">
        <v>754.80000000000007</v>
      </c>
      <c r="AG255" s="974">
        <v>773.67000000000007</v>
      </c>
      <c r="AH255" s="9">
        <v>792.54000000000008</v>
      </c>
      <c r="AI255" s="974">
        <v>811.41000000000008</v>
      </c>
      <c r="AJ255" s="9">
        <v>830.28000000000009</v>
      </c>
      <c r="AK255" s="969">
        <v>849.15000000000009</v>
      </c>
      <c r="AL255" s="924">
        <v>868.0200000000001</v>
      </c>
      <c r="AM255" s="969">
        <v>886.8900000000001</v>
      </c>
      <c r="AN255" s="12">
        <v>905.7600000000001</v>
      </c>
    </row>
    <row r="256" spans="1:40" x14ac:dyDescent="0.3">
      <c r="A256" s="14" t="s">
        <v>351</v>
      </c>
      <c r="B256" s="627">
        <v>199.8</v>
      </c>
      <c r="C256" s="923">
        <v>219.78000000000003</v>
      </c>
      <c r="D256" s="9">
        <v>239.76000000000002</v>
      </c>
      <c r="E256" s="964">
        <v>259.74</v>
      </c>
      <c r="F256" s="9">
        <v>279.72000000000003</v>
      </c>
      <c r="G256" s="964">
        <v>299.70000000000005</v>
      </c>
      <c r="H256" s="9">
        <v>319.68</v>
      </c>
      <c r="I256" s="964">
        <v>339.66</v>
      </c>
      <c r="J256" s="9">
        <v>359.64000000000004</v>
      </c>
      <c r="K256" s="964">
        <v>379.62000000000006</v>
      </c>
      <c r="L256" s="9">
        <v>399.6</v>
      </c>
      <c r="M256" s="964">
        <v>419.58000000000004</v>
      </c>
      <c r="N256" s="9">
        <v>439.56000000000006</v>
      </c>
      <c r="O256" s="964">
        <v>459.54</v>
      </c>
      <c r="P256" s="9">
        <v>479.52000000000004</v>
      </c>
      <c r="Q256" s="964">
        <v>499.50000000000006</v>
      </c>
      <c r="R256" s="9">
        <v>519.48</v>
      </c>
      <c r="S256" s="964">
        <v>539.46</v>
      </c>
      <c r="T256" s="9">
        <v>559.44000000000005</v>
      </c>
      <c r="U256" s="964">
        <v>579.42000000000007</v>
      </c>
      <c r="V256" s="9">
        <v>599.40000000000009</v>
      </c>
      <c r="W256" s="964">
        <v>619.38000000000011</v>
      </c>
      <c r="X256" s="9">
        <v>639.36</v>
      </c>
      <c r="Y256" s="964">
        <v>659.34</v>
      </c>
      <c r="Z256" s="9">
        <v>679.32</v>
      </c>
      <c r="AA256" s="964">
        <v>699.30000000000007</v>
      </c>
      <c r="AB256" s="9">
        <v>719.28000000000009</v>
      </c>
      <c r="AC256" s="964">
        <v>739.2600000000001</v>
      </c>
      <c r="AD256" s="9">
        <v>759.24000000000012</v>
      </c>
      <c r="AE256" s="964">
        <v>779.22</v>
      </c>
      <c r="AF256" s="9">
        <v>799.2</v>
      </c>
      <c r="AG256" s="974">
        <v>819.18000000000006</v>
      </c>
      <c r="AH256" s="9">
        <v>839.16000000000008</v>
      </c>
      <c r="AI256" s="974">
        <v>859.1400000000001</v>
      </c>
      <c r="AJ256" s="9">
        <v>879.12000000000012</v>
      </c>
      <c r="AK256" s="969">
        <v>899.1</v>
      </c>
      <c r="AL256" s="924">
        <v>919.08</v>
      </c>
      <c r="AM256" s="969">
        <v>939.06000000000006</v>
      </c>
      <c r="AN256" s="12">
        <v>959.04000000000008</v>
      </c>
    </row>
    <row r="257" spans="1:40" x14ac:dyDescent="0.3">
      <c r="A257" s="14" t="s">
        <v>352</v>
      </c>
      <c r="B257" s="627">
        <v>210.9</v>
      </c>
      <c r="C257" s="923">
        <v>231.99</v>
      </c>
      <c r="D257" s="9">
        <v>253.08</v>
      </c>
      <c r="E257" s="964">
        <v>274.17</v>
      </c>
      <c r="F257" s="9">
        <v>295.26000000000005</v>
      </c>
      <c r="G257" s="964">
        <v>316.35000000000002</v>
      </c>
      <c r="H257" s="9">
        <v>337.44000000000005</v>
      </c>
      <c r="I257" s="964">
        <v>358.53000000000003</v>
      </c>
      <c r="J257" s="9">
        <v>379.62000000000006</v>
      </c>
      <c r="K257" s="964">
        <v>400.71000000000004</v>
      </c>
      <c r="L257" s="9">
        <v>421.8</v>
      </c>
      <c r="M257" s="964">
        <v>442.89000000000004</v>
      </c>
      <c r="N257" s="9">
        <v>463.98</v>
      </c>
      <c r="O257" s="964">
        <v>485.07000000000005</v>
      </c>
      <c r="P257" s="9">
        <v>506.16</v>
      </c>
      <c r="Q257" s="964">
        <v>527.25</v>
      </c>
      <c r="R257" s="9">
        <v>548.34</v>
      </c>
      <c r="S257" s="964">
        <v>569.43000000000006</v>
      </c>
      <c r="T257" s="9">
        <v>590.5200000000001</v>
      </c>
      <c r="U257" s="964">
        <v>611.61</v>
      </c>
      <c r="V257" s="9">
        <v>632.70000000000005</v>
      </c>
      <c r="W257" s="964">
        <v>653.79000000000008</v>
      </c>
      <c r="X257" s="9">
        <v>674.88000000000011</v>
      </c>
      <c r="Y257" s="964">
        <v>695.97</v>
      </c>
      <c r="Z257" s="9">
        <v>717.06000000000006</v>
      </c>
      <c r="AA257" s="964">
        <v>738.15000000000009</v>
      </c>
      <c r="AB257" s="9">
        <v>759.24000000000012</v>
      </c>
      <c r="AC257" s="964">
        <v>780.33</v>
      </c>
      <c r="AD257" s="9">
        <v>801.42000000000007</v>
      </c>
      <c r="AE257" s="964">
        <v>822.5100000000001</v>
      </c>
      <c r="AF257" s="9">
        <v>843.6</v>
      </c>
      <c r="AG257" s="974">
        <v>864.69</v>
      </c>
      <c r="AH257" s="9">
        <v>885.78000000000009</v>
      </c>
      <c r="AI257" s="974">
        <v>906.87000000000012</v>
      </c>
      <c r="AJ257" s="9">
        <v>927.96</v>
      </c>
      <c r="AK257" s="969">
        <v>949.05000000000007</v>
      </c>
      <c r="AL257" s="924">
        <v>970.1400000000001</v>
      </c>
      <c r="AM257" s="969">
        <v>991.23000000000013</v>
      </c>
      <c r="AN257" s="12">
        <v>1012.32</v>
      </c>
    </row>
    <row r="258" spans="1:40" x14ac:dyDescent="0.3">
      <c r="A258" s="14" t="s">
        <v>353</v>
      </c>
      <c r="B258" s="627">
        <v>222.00000000000003</v>
      </c>
      <c r="C258" s="923">
        <v>244.20000000000002</v>
      </c>
      <c r="D258" s="9">
        <v>266.40000000000003</v>
      </c>
      <c r="E258" s="964">
        <v>288.60000000000002</v>
      </c>
      <c r="F258" s="9">
        <v>310.8</v>
      </c>
      <c r="G258" s="964">
        <v>333.00000000000006</v>
      </c>
      <c r="H258" s="9">
        <v>355.20000000000005</v>
      </c>
      <c r="I258" s="964">
        <v>377.40000000000003</v>
      </c>
      <c r="J258" s="9">
        <v>399.6</v>
      </c>
      <c r="K258" s="964">
        <v>421.8</v>
      </c>
      <c r="L258" s="9">
        <v>444.00000000000006</v>
      </c>
      <c r="M258" s="964">
        <v>466.20000000000005</v>
      </c>
      <c r="N258" s="9">
        <v>488.40000000000003</v>
      </c>
      <c r="O258" s="964">
        <v>510.6</v>
      </c>
      <c r="P258" s="9">
        <v>532.80000000000007</v>
      </c>
      <c r="Q258" s="964">
        <v>555</v>
      </c>
      <c r="R258" s="9">
        <v>577.20000000000005</v>
      </c>
      <c r="S258" s="964">
        <v>599.40000000000009</v>
      </c>
      <c r="T258" s="9">
        <v>621.6</v>
      </c>
      <c r="U258" s="964">
        <v>643.80000000000007</v>
      </c>
      <c r="V258" s="9">
        <v>666.00000000000011</v>
      </c>
      <c r="W258" s="964">
        <v>688.2</v>
      </c>
      <c r="X258" s="9">
        <v>710.40000000000009</v>
      </c>
      <c r="Y258" s="964">
        <v>732.6</v>
      </c>
      <c r="Z258" s="9">
        <v>754.80000000000007</v>
      </c>
      <c r="AA258" s="964">
        <v>777.00000000000011</v>
      </c>
      <c r="AB258" s="9">
        <v>799.2</v>
      </c>
      <c r="AC258" s="964">
        <v>821.40000000000009</v>
      </c>
      <c r="AD258" s="9">
        <v>843.6</v>
      </c>
      <c r="AE258" s="964">
        <v>865.80000000000007</v>
      </c>
      <c r="AF258" s="9">
        <v>888.00000000000011</v>
      </c>
      <c r="AG258" s="974">
        <v>910.2</v>
      </c>
      <c r="AH258" s="9">
        <v>932.40000000000009</v>
      </c>
      <c r="AI258" s="974">
        <v>954.60000000000014</v>
      </c>
      <c r="AJ258" s="9">
        <v>976.80000000000007</v>
      </c>
      <c r="AK258" s="969">
        <v>999.00000000000011</v>
      </c>
      <c r="AL258" s="924">
        <v>1021.2</v>
      </c>
      <c r="AM258" s="969">
        <v>1043.4000000000001</v>
      </c>
      <c r="AN258" s="12">
        <v>1065.6000000000001</v>
      </c>
    </row>
    <row r="259" spans="1:40" x14ac:dyDescent="0.3">
      <c r="A259" s="14" t="s">
        <v>354</v>
      </c>
      <c r="B259" s="627">
        <v>233.10000000000002</v>
      </c>
      <c r="C259" s="923">
        <v>256.41000000000003</v>
      </c>
      <c r="D259" s="9">
        <v>279.72000000000003</v>
      </c>
      <c r="E259" s="964">
        <v>303.03000000000003</v>
      </c>
      <c r="F259" s="9">
        <v>326.34000000000003</v>
      </c>
      <c r="G259" s="964">
        <v>349.65000000000003</v>
      </c>
      <c r="H259" s="9">
        <v>372.96000000000004</v>
      </c>
      <c r="I259" s="964">
        <v>396.27000000000004</v>
      </c>
      <c r="J259" s="9">
        <v>419.58000000000004</v>
      </c>
      <c r="K259" s="964">
        <v>442.89000000000004</v>
      </c>
      <c r="L259" s="9">
        <v>466.20000000000005</v>
      </c>
      <c r="M259" s="964">
        <v>489.51000000000005</v>
      </c>
      <c r="N259" s="9">
        <v>512.82000000000005</v>
      </c>
      <c r="O259" s="964">
        <v>536.13</v>
      </c>
      <c r="P259" s="9">
        <v>559.44000000000005</v>
      </c>
      <c r="Q259" s="964">
        <v>582.75</v>
      </c>
      <c r="R259" s="9">
        <v>606.06000000000006</v>
      </c>
      <c r="S259" s="964">
        <v>629.37</v>
      </c>
      <c r="T259" s="9">
        <v>652.68000000000006</v>
      </c>
      <c r="U259" s="964">
        <v>675.99</v>
      </c>
      <c r="V259" s="9">
        <v>699.30000000000007</v>
      </c>
      <c r="W259" s="964">
        <v>722.61</v>
      </c>
      <c r="X259" s="9">
        <v>745.92000000000007</v>
      </c>
      <c r="Y259" s="964">
        <v>769.23</v>
      </c>
      <c r="Z259" s="9">
        <v>792.54000000000008</v>
      </c>
      <c r="AA259" s="964">
        <v>815.85</v>
      </c>
      <c r="AB259" s="9">
        <v>839.16000000000008</v>
      </c>
      <c r="AC259" s="964">
        <v>862.47</v>
      </c>
      <c r="AD259" s="9">
        <v>885.78000000000009</v>
      </c>
      <c r="AE259" s="964">
        <v>909.09</v>
      </c>
      <c r="AF259" s="9">
        <v>932.40000000000009</v>
      </c>
      <c r="AG259" s="974">
        <v>955.71</v>
      </c>
      <c r="AH259" s="9">
        <v>979.0200000000001</v>
      </c>
      <c r="AI259" s="974">
        <v>1002.33</v>
      </c>
      <c r="AJ259" s="9">
        <v>1025.6400000000001</v>
      </c>
      <c r="AK259" s="969">
        <v>1048.95</v>
      </c>
      <c r="AL259" s="924">
        <v>1072.26</v>
      </c>
      <c r="AM259" s="969">
        <v>1095.5700000000002</v>
      </c>
      <c r="AN259" s="12">
        <v>1118.8800000000001</v>
      </c>
    </row>
    <row r="260" spans="1:40" x14ac:dyDescent="0.3">
      <c r="A260" s="14" t="s">
        <v>355</v>
      </c>
      <c r="B260" s="627">
        <v>244.20000000000002</v>
      </c>
      <c r="C260" s="923">
        <v>268.62</v>
      </c>
      <c r="D260" s="9">
        <v>293.04000000000002</v>
      </c>
      <c r="E260" s="964">
        <v>317.46000000000004</v>
      </c>
      <c r="F260" s="9">
        <v>341.88000000000005</v>
      </c>
      <c r="G260" s="964">
        <v>366.3</v>
      </c>
      <c r="H260" s="9">
        <v>390.72</v>
      </c>
      <c r="I260" s="964">
        <v>415.14000000000004</v>
      </c>
      <c r="J260" s="9">
        <v>439.56000000000006</v>
      </c>
      <c r="K260" s="964">
        <v>463.98</v>
      </c>
      <c r="L260" s="9">
        <v>488.40000000000003</v>
      </c>
      <c r="M260" s="964">
        <v>512.82000000000005</v>
      </c>
      <c r="N260" s="9">
        <v>537.24</v>
      </c>
      <c r="O260" s="964">
        <v>561.66000000000008</v>
      </c>
      <c r="P260" s="9">
        <v>586.08000000000004</v>
      </c>
      <c r="Q260" s="964">
        <v>610.5</v>
      </c>
      <c r="R260" s="9">
        <v>634.92000000000007</v>
      </c>
      <c r="S260" s="964">
        <v>659.34</v>
      </c>
      <c r="T260" s="9">
        <v>683.7600000000001</v>
      </c>
      <c r="U260" s="964">
        <v>708.18000000000006</v>
      </c>
      <c r="V260" s="9">
        <v>732.6</v>
      </c>
      <c r="W260" s="964">
        <v>757.0200000000001</v>
      </c>
      <c r="X260" s="9">
        <v>781.44</v>
      </c>
      <c r="Y260" s="964">
        <v>805.86000000000013</v>
      </c>
      <c r="Z260" s="9">
        <v>830.28000000000009</v>
      </c>
      <c r="AA260" s="964">
        <v>854.7</v>
      </c>
      <c r="AB260" s="9">
        <v>879.12000000000012</v>
      </c>
      <c r="AC260" s="964">
        <v>903.54000000000008</v>
      </c>
      <c r="AD260" s="9">
        <v>927.96</v>
      </c>
      <c r="AE260" s="964">
        <v>952.38000000000011</v>
      </c>
      <c r="AF260" s="9">
        <v>976.80000000000007</v>
      </c>
      <c r="AG260" s="974">
        <v>1001.2200000000001</v>
      </c>
      <c r="AH260" s="9">
        <v>1025.6400000000001</v>
      </c>
      <c r="AI260" s="974">
        <v>1050.0600000000002</v>
      </c>
      <c r="AJ260" s="9">
        <v>1074.48</v>
      </c>
      <c r="AK260" s="969">
        <v>1098.9000000000001</v>
      </c>
      <c r="AL260" s="924">
        <v>1123.3200000000002</v>
      </c>
      <c r="AM260" s="969">
        <v>1147.74</v>
      </c>
      <c r="AN260" s="12">
        <v>1172.1600000000001</v>
      </c>
    </row>
    <row r="261" spans="1:40" x14ac:dyDescent="0.3">
      <c r="A261" s="14" t="s">
        <v>356</v>
      </c>
      <c r="B261" s="627">
        <v>255.3</v>
      </c>
      <c r="C261" s="923">
        <v>280.83000000000004</v>
      </c>
      <c r="D261" s="9">
        <v>306.36</v>
      </c>
      <c r="E261" s="964">
        <v>331.89000000000004</v>
      </c>
      <c r="F261" s="9">
        <v>357.42</v>
      </c>
      <c r="G261" s="964">
        <v>382.95000000000005</v>
      </c>
      <c r="H261" s="9">
        <v>408.48</v>
      </c>
      <c r="I261" s="964">
        <v>434.01000000000005</v>
      </c>
      <c r="J261" s="9">
        <v>459.54</v>
      </c>
      <c r="K261" s="964">
        <v>485.07000000000005</v>
      </c>
      <c r="L261" s="9">
        <v>510.6</v>
      </c>
      <c r="M261" s="964">
        <v>536.13</v>
      </c>
      <c r="N261" s="9">
        <v>561.66000000000008</v>
      </c>
      <c r="O261" s="964">
        <v>587.19000000000005</v>
      </c>
      <c r="P261" s="9">
        <v>612.72</v>
      </c>
      <c r="Q261" s="964">
        <v>638.25</v>
      </c>
      <c r="R261" s="9">
        <v>663.78000000000009</v>
      </c>
      <c r="S261" s="964">
        <v>689.31000000000006</v>
      </c>
      <c r="T261" s="9">
        <v>714.84</v>
      </c>
      <c r="U261" s="964">
        <v>740.37000000000012</v>
      </c>
      <c r="V261" s="9">
        <v>765.90000000000009</v>
      </c>
      <c r="W261" s="964">
        <v>791.43000000000006</v>
      </c>
      <c r="X261" s="9">
        <v>816.96</v>
      </c>
      <c r="Y261" s="964">
        <v>842.49000000000012</v>
      </c>
      <c r="Z261" s="9">
        <v>868.0200000000001</v>
      </c>
      <c r="AA261" s="964">
        <v>893.55000000000007</v>
      </c>
      <c r="AB261" s="9">
        <v>919.08</v>
      </c>
      <c r="AC261" s="964">
        <v>944.61000000000013</v>
      </c>
      <c r="AD261" s="9">
        <v>970.1400000000001</v>
      </c>
      <c r="AE261" s="964">
        <v>995.67000000000007</v>
      </c>
      <c r="AF261" s="9">
        <v>1021.2</v>
      </c>
      <c r="AG261" s="974">
        <v>1046.73</v>
      </c>
      <c r="AH261" s="9">
        <v>1072.26</v>
      </c>
      <c r="AI261" s="974">
        <v>1097.7900000000002</v>
      </c>
      <c r="AJ261" s="9">
        <v>1123.3200000000002</v>
      </c>
      <c r="AK261" s="969">
        <v>1148.8500000000001</v>
      </c>
      <c r="AL261" s="924">
        <v>1174.3800000000001</v>
      </c>
      <c r="AM261" s="969">
        <v>1199.9100000000001</v>
      </c>
      <c r="AN261" s="12">
        <v>1225.44</v>
      </c>
    </row>
    <row r="262" spans="1:40" x14ac:dyDescent="0.3">
      <c r="A262" s="14" t="s">
        <v>357</v>
      </c>
      <c r="B262" s="627">
        <v>266.40000000000003</v>
      </c>
      <c r="C262" s="923">
        <v>293.04000000000002</v>
      </c>
      <c r="D262" s="9">
        <v>319.68</v>
      </c>
      <c r="E262" s="964">
        <v>346.32000000000005</v>
      </c>
      <c r="F262" s="9">
        <v>372.96000000000004</v>
      </c>
      <c r="G262" s="964">
        <v>399.6</v>
      </c>
      <c r="H262" s="9">
        <v>426.24</v>
      </c>
      <c r="I262" s="964">
        <v>452.88000000000005</v>
      </c>
      <c r="J262" s="9">
        <v>479.52000000000004</v>
      </c>
      <c r="K262" s="964">
        <v>506.16</v>
      </c>
      <c r="L262" s="9">
        <v>532.80000000000007</v>
      </c>
      <c r="M262" s="964">
        <v>559.44000000000005</v>
      </c>
      <c r="N262" s="9">
        <v>586.08000000000004</v>
      </c>
      <c r="O262" s="964">
        <v>612.72</v>
      </c>
      <c r="P262" s="9">
        <v>639.36</v>
      </c>
      <c r="Q262" s="964">
        <v>666.00000000000011</v>
      </c>
      <c r="R262" s="9">
        <v>692.6400000000001</v>
      </c>
      <c r="S262" s="964">
        <v>719.28000000000009</v>
      </c>
      <c r="T262" s="9">
        <v>745.92000000000007</v>
      </c>
      <c r="U262" s="964">
        <v>772.56000000000006</v>
      </c>
      <c r="V262" s="9">
        <v>799.2</v>
      </c>
      <c r="W262" s="964">
        <v>825.84</v>
      </c>
      <c r="X262" s="9">
        <v>852.48</v>
      </c>
      <c r="Y262" s="964">
        <v>879.12000000000012</v>
      </c>
      <c r="Z262" s="9">
        <v>905.7600000000001</v>
      </c>
      <c r="AA262" s="964">
        <v>932.40000000000009</v>
      </c>
      <c r="AB262" s="9">
        <v>959.04000000000008</v>
      </c>
      <c r="AC262" s="964">
        <v>985.68000000000006</v>
      </c>
      <c r="AD262" s="9">
        <v>1012.32</v>
      </c>
      <c r="AE262" s="964">
        <v>1038.96</v>
      </c>
      <c r="AF262" s="9">
        <v>1065.6000000000001</v>
      </c>
      <c r="AG262" s="974">
        <v>1092.24</v>
      </c>
      <c r="AH262" s="9">
        <v>1118.8800000000001</v>
      </c>
      <c r="AI262" s="974">
        <v>1145.5200000000002</v>
      </c>
      <c r="AJ262" s="9">
        <v>1172.1600000000001</v>
      </c>
      <c r="AK262" s="969">
        <v>1198.8000000000002</v>
      </c>
      <c r="AL262" s="924">
        <v>1225.44</v>
      </c>
      <c r="AM262" s="969">
        <v>1252.0800000000002</v>
      </c>
      <c r="AN262" s="12">
        <v>1278.72</v>
      </c>
    </row>
    <row r="263" spans="1:40" x14ac:dyDescent="0.3">
      <c r="A263" s="725" t="s">
        <v>358</v>
      </c>
      <c r="B263" s="921">
        <v>277.5</v>
      </c>
      <c r="C263" s="923">
        <v>305.25</v>
      </c>
      <c r="D263" s="964">
        <v>333.00000000000006</v>
      </c>
      <c r="E263" s="964">
        <v>360.75000000000006</v>
      </c>
      <c r="F263" s="964">
        <v>388.50000000000006</v>
      </c>
      <c r="G263" s="964">
        <v>416.25000000000006</v>
      </c>
      <c r="H263" s="964">
        <v>444.00000000000006</v>
      </c>
      <c r="I263" s="964">
        <v>471.75000000000006</v>
      </c>
      <c r="J263" s="964">
        <v>499.50000000000006</v>
      </c>
      <c r="K263" s="964">
        <v>527.25</v>
      </c>
      <c r="L263" s="964">
        <v>555</v>
      </c>
      <c r="M263" s="964">
        <v>582.75</v>
      </c>
      <c r="N263" s="964">
        <v>610.5</v>
      </c>
      <c r="O263" s="964">
        <v>638.25</v>
      </c>
      <c r="P263" s="964">
        <v>666.00000000000011</v>
      </c>
      <c r="Q263" s="974">
        <v>693.75000000000011</v>
      </c>
      <c r="R263" s="964">
        <v>721.50000000000011</v>
      </c>
      <c r="S263" s="974">
        <v>749.25000000000011</v>
      </c>
      <c r="T263" s="964">
        <v>777.00000000000011</v>
      </c>
      <c r="U263" s="974">
        <v>804.75000000000011</v>
      </c>
      <c r="V263" s="964">
        <v>832.50000000000011</v>
      </c>
      <c r="W263" s="974">
        <v>860.25000000000011</v>
      </c>
      <c r="X263" s="964">
        <v>888.00000000000011</v>
      </c>
      <c r="Y263" s="974">
        <v>915.75000000000011</v>
      </c>
      <c r="Z263" s="964">
        <v>943.50000000000011</v>
      </c>
      <c r="AA263" s="974">
        <v>971.25000000000011</v>
      </c>
      <c r="AB263" s="964">
        <v>999.00000000000011</v>
      </c>
      <c r="AC263" s="974">
        <v>1026.75</v>
      </c>
      <c r="AD263" s="964">
        <v>1054.5</v>
      </c>
      <c r="AE263" s="974">
        <v>1082.25</v>
      </c>
      <c r="AF263" s="964">
        <v>1110</v>
      </c>
      <c r="AG263" s="974">
        <v>1137.75</v>
      </c>
      <c r="AH263" s="964">
        <v>1165.5</v>
      </c>
      <c r="AI263" s="974">
        <v>1193.25</v>
      </c>
      <c r="AJ263" s="964">
        <v>1221</v>
      </c>
      <c r="AK263" s="969">
        <v>1248.75</v>
      </c>
      <c r="AL263" s="924">
        <v>1276.5</v>
      </c>
      <c r="AM263" s="969">
        <v>1304.2500000000002</v>
      </c>
      <c r="AN263" s="922">
        <v>1332.0000000000002</v>
      </c>
    </row>
    <row r="264" spans="1:40" x14ac:dyDescent="0.3">
      <c r="A264" s="14" t="s">
        <v>359</v>
      </c>
      <c r="B264" s="627">
        <v>288.60000000000002</v>
      </c>
      <c r="C264" s="923">
        <v>317.46000000000004</v>
      </c>
      <c r="D264" s="9">
        <v>346.32000000000005</v>
      </c>
      <c r="E264" s="964">
        <v>375.18</v>
      </c>
      <c r="F264" s="9">
        <v>404.04</v>
      </c>
      <c r="G264" s="964">
        <v>432.90000000000003</v>
      </c>
      <c r="H264" s="9">
        <v>461.76000000000005</v>
      </c>
      <c r="I264" s="964">
        <v>490.62000000000006</v>
      </c>
      <c r="J264" s="9">
        <v>519.48</v>
      </c>
      <c r="K264" s="964">
        <v>548.34</v>
      </c>
      <c r="L264" s="9">
        <v>577.20000000000005</v>
      </c>
      <c r="M264" s="964">
        <v>606.06000000000006</v>
      </c>
      <c r="N264" s="9">
        <v>634.92000000000007</v>
      </c>
      <c r="O264" s="964">
        <v>663.78000000000009</v>
      </c>
      <c r="P264" s="9">
        <v>692.6400000000001</v>
      </c>
      <c r="Q264" s="974">
        <v>721.50000000000011</v>
      </c>
      <c r="R264" s="9">
        <v>750.36</v>
      </c>
      <c r="S264" s="964">
        <v>779.22</v>
      </c>
      <c r="T264" s="9">
        <v>808.08</v>
      </c>
      <c r="U264" s="974">
        <v>836.94</v>
      </c>
      <c r="V264" s="9">
        <v>865.80000000000007</v>
      </c>
      <c r="W264" s="974">
        <v>894.66000000000008</v>
      </c>
      <c r="X264" s="9">
        <v>923.5200000000001</v>
      </c>
      <c r="Y264" s="974">
        <v>952.38000000000011</v>
      </c>
      <c r="Z264" s="9">
        <v>981.24000000000012</v>
      </c>
      <c r="AA264" s="974">
        <v>1010.1000000000001</v>
      </c>
      <c r="AB264" s="9">
        <v>1038.96</v>
      </c>
      <c r="AC264" s="974">
        <v>1067.8200000000002</v>
      </c>
      <c r="AD264" s="9">
        <v>1096.68</v>
      </c>
      <c r="AE264" s="974">
        <v>1125.5400000000002</v>
      </c>
      <c r="AF264" s="9">
        <v>1154.4000000000001</v>
      </c>
      <c r="AG264" s="974">
        <v>1183.26</v>
      </c>
      <c r="AH264" s="9">
        <v>1212.1200000000001</v>
      </c>
      <c r="AI264" s="974">
        <v>1240.98</v>
      </c>
      <c r="AJ264" s="9">
        <v>1269.8400000000001</v>
      </c>
      <c r="AK264" s="969">
        <v>1298.7</v>
      </c>
      <c r="AL264" s="924">
        <v>1327.5600000000002</v>
      </c>
      <c r="AM264" s="969">
        <v>1356.42</v>
      </c>
      <c r="AN264" s="12">
        <v>1385.2800000000002</v>
      </c>
    </row>
    <row r="265" spans="1:40" x14ac:dyDescent="0.3">
      <c r="A265" s="725" t="s">
        <v>360</v>
      </c>
      <c r="B265" s="921">
        <v>299.70000000000005</v>
      </c>
      <c r="C265" s="923">
        <v>329.67</v>
      </c>
      <c r="D265" s="964">
        <v>359.64000000000004</v>
      </c>
      <c r="E265" s="964">
        <v>389.61</v>
      </c>
      <c r="F265" s="964">
        <v>419.58000000000004</v>
      </c>
      <c r="G265" s="964">
        <v>449.55</v>
      </c>
      <c r="H265" s="964">
        <v>479.52000000000004</v>
      </c>
      <c r="I265" s="964">
        <v>509.49000000000007</v>
      </c>
      <c r="J265" s="964">
        <v>539.46</v>
      </c>
      <c r="K265" s="964">
        <v>569.43000000000006</v>
      </c>
      <c r="L265" s="964">
        <v>599.40000000000009</v>
      </c>
      <c r="M265" s="964">
        <v>629.37</v>
      </c>
      <c r="N265" s="964">
        <v>659.34</v>
      </c>
      <c r="O265" s="964">
        <v>689.31000000000006</v>
      </c>
      <c r="P265" s="964">
        <v>719.28000000000009</v>
      </c>
      <c r="Q265" s="974">
        <v>749.25000000000011</v>
      </c>
      <c r="R265" s="964">
        <v>779.22</v>
      </c>
      <c r="S265" s="974">
        <v>809.19</v>
      </c>
      <c r="T265" s="964">
        <v>839.16000000000008</v>
      </c>
      <c r="U265" s="974">
        <v>869.13000000000011</v>
      </c>
      <c r="V265" s="964">
        <v>899.1</v>
      </c>
      <c r="W265" s="974">
        <v>929.07</v>
      </c>
      <c r="X265" s="964">
        <v>959.04000000000008</v>
      </c>
      <c r="Y265" s="974">
        <v>989.0100000000001</v>
      </c>
      <c r="Z265" s="964">
        <v>1018.9800000000001</v>
      </c>
      <c r="AA265" s="974">
        <v>1048.95</v>
      </c>
      <c r="AB265" s="964">
        <v>1078.92</v>
      </c>
      <c r="AC265" s="974">
        <v>1108.8900000000001</v>
      </c>
      <c r="AD265" s="964">
        <v>1138.8600000000001</v>
      </c>
      <c r="AE265" s="974">
        <v>1168.8300000000002</v>
      </c>
      <c r="AF265" s="964">
        <v>1198.8000000000002</v>
      </c>
      <c r="AG265" s="974">
        <v>1228.7700000000002</v>
      </c>
      <c r="AH265" s="964">
        <v>1258.74</v>
      </c>
      <c r="AI265" s="974">
        <v>1288.71</v>
      </c>
      <c r="AJ265" s="964">
        <v>1318.68</v>
      </c>
      <c r="AK265" s="969">
        <v>1348.65</v>
      </c>
      <c r="AL265" s="924">
        <v>1378.6200000000001</v>
      </c>
      <c r="AM265" s="969">
        <v>1408.5900000000001</v>
      </c>
      <c r="AN265" s="922">
        <v>1438.5600000000002</v>
      </c>
    </row>
    <row r="266" spans="1:40" x14ac:dyDescent="0.3">
      <c r="A266" s="725" t="s">
        <v>361</v>
      </c>
      <c r="B266" s="921">
        <v>310.8</v>
      </c>
      <c r="C266" s="923">
        <v>341.88000000000005</v>
      </c>
      <c r="D266" s="964">
        <v>372.96000000000004</v>
      </c>
      <c r="E266" s="964">
        <v>404.04</v>
      </c>
      <c r="F266" s="964">
        <v>435.12000000000006</v>
      </c>
      <c r="G266" s="964">
        <v>466.20000000000005</v>
      </c>
      <c r="H266" s="964">
        <v>497.28000000000003</v>
      </c>
      <c r="I266" s="964">
        <v>528.36</v>
      </c>
      <c r="J266" s="964">
        <v>559.44000000000005</v>
      </c>
      <c r="K266" s="964">
        <v>590.5200000000001</v>
      </c>
      <c r="L266" s="964">
        <v>621.6</v>
      </c>
      <c r="M266" s="964">
        <v>652.68000000000006</v>
      </c>
      <c r="N266" s="964">
        <v>683.7600000000001</v>
      </c>
      <c r="O266" s="964">
        <v>714.84</v>
      </c>
      <c r="P266" s="964">
        <v>745.92000000000007</v>
      </c>
      <c r="Q266" s="974">
        <v>777.00000000000011</v>
      </c>
      <c r="R266" s="964">
        <v>808.08</v>
      </c>
      <c r="S266" s="974">
        <v>839.16000000000008</v>
      </c>
      <c r="T266" s="964">
        <v>870.24000000000012</v>
      </c>
      <c r="U266" s="974">
        <v>901.32</v>
      </c>
      <c r="V266" s="964">
        <v>932.40000000000009</v>
      </c>
      <c r="W266" s="974">
        <v>963.48000000000013</v>
      </c>
      <c r="X266" s="964">
        <v>994.56000000000006</v>
      </c>
      <c r="Y266" s="974">
        <v>1025.6400000000001</v>
      </c>
      <c r="Z266" s="964">
        <v>1056.72</v>
      </c>
      <c r="AA266" s="974">
        <v>1087.8000000000002</v>
      </c>
      <c r="AB266" s="964">
        <v>1118.8800000000001</v>
      </c>
      <c r="AC266" s="974">
        <v>1149.96</v>
      </c>
      <c r="AD266" s="964">
        <v>1181.0400000000002</v>
      </c>
      <c r="AE266" s="974">
        <v>1212.1200000000001</v>
      </c>
      <c r="AF266" s="964">
        <v>1243.2</v>
      </c>
      <c r="AG266" s="974">
        <v>1274.2800000000002</v>
      </c>
      <c r="AH266" s="964">
        <v>1305.3600000000001</v>
      </c>
      <c r="AI266" s="974">
        <v>1336.44</v>
      </c>
      <c r="AJ266" s="964">
        <v>1367.5200000000002</v>
      </c>
      <c r="AK266" s="969">
        <v>1398.6000000000001</v>
      </c>
      <c r="AL266" s="924">
        <v>1429.68</v>
      </c>
      <c r="AM266" s="969">
        <v>1460.7600000000002</v>
      </c>
      <c r="AN266" s="922">
        <v>1491.8400000000001</v>
      </c>
    </row>
    <row r="267" spans="1:40" x14ac:dyDescent="0.3">
      <c r="A267" s="725" t="s">
        <v>362</v>
      </c>
      <c r="B267" s="921">
        <v>321.90000000000003</v>
      </c>
      <c r="C267" s="923">
        <v>354.09000000000003</v>
      </c>
      <c r="D267" s="964">
        <v>386.28000000000003</v>
      </c>
      <c r="E267" s="964">
        <v>418.47</v>
      </c>
      <c r="F267" s="964">
        <v>450.66</v>
      </c>
      <c r="G267" s="964">
        <v>482.85</v>
      </c>
      <c r="H267" s="964">
        <v>515.04000000000008</v>
      </c>
      <c r="I267" s="964">
        <v>547.23</v>
      </c>
      <c r="J267" s="964">
        <v>579.42000000000007</v>
      </c>
      <c r="K267" s="964">
        <v>611.61</v>
      </c>
      <c r="L267" s="964">
        <v>643.80000000000007</v>
      </c>
      <c r="M267" s="964">
        <v>675.99</v>
      </c>
      <c r="N267" s="964">
        <v>708.18000000000006</v>
      </c>
      <c r="O267" s="964">
        <v>740.37000000000012</v>
      </c>
      <c r="P267" s="964">
        <v>772.56000000000006</v>
      </c>
      <c r="Q267" s="974">
        <v>804.75000000000011</v>
      </c>
      <c r="R267" s="964">
        <v>836.94</v>
      </c>
      <c r="S267" s="974">
        <v>869.13000000000011</v>
      </c>
      <c r="T267" s="964">
        <v>901.32</v>
      </c>
      <c r="U267" s="974">
        <v>933.5100000000001</v>
      </c>
      <c r="V267" s="964">
        <v>965.7</v>
      </c>
      <c r="W267" s="974">
        <v>997.8900000000001</v>
      </c>
      <c r="X267" s="964">
        <v>1030.0800000000002</v>
      </c>
      <c r="Y267" s="974">
        <v>1062.27</v>
      </c>
      <c r="Z267" s="964">
        <v>1094.46</v>
      </c>
      <c r="AA267" s="974">
        <v>1126.6500000000001</v>
      </c>
      <c r="AB267" s="964">
        <v>1158.8400000000001</v>
      </c>
      <c r="AC267" s="974">
        <v>1191.0300000000002</v>
      </c>
      <c r="AD267" s="964">
        <v>1223.22</v>
      </c>
      <c r="AE267" s="974">
        <v>1255.4100000000001</v>
      </c>
      <c r="AF267" s="964">
        <v>1287.6000000000001</v>
      </c>
      <c r="AG267" s="974">
        <v>1319.7900000000002</v>
      </c>
      <c r="AH267" s="964">
        <v>1351.98</v>
      </c>
      <c r="AI267" s="974">
        <v>1384.17</v>
      </c>
      <c r="AJ267" s="964">
        <v>1416.3600000000001</v>
      </c>
      <c r="AK267" s="969">
        <v>1448.5500000000002</v>
      </c>
      <c r="AL267" s="924">
        <v>1480.7400000000002</v>
      </c>
      <c r="AM267" s="969">
        <v>1512.93</v>
      </c>
      <c r="AN267" s="922">
        <v>1545.1200000000001</v>
      </c>
    </row>
    <row r="268" spans="1:40" x14ac:dyDescent="0.3">
      <c r="A268" s="14" t="s">
        <v>363</v>
      </c>
      <c r="B268" s="627">
        <v>333.00000000000006</v>
      </c>
      <c r="C268" s="923">
        <v>366.3</v>
      </c>
      <c r="D268" s="9">
        <v>399.6</v>
      </c>
      <c r="E268" s="964">
        <v>432.90000000000003</v>
      </c>
      <c r="F268" s="9">
        <v>466.20000000000005</v>
      </c>
      <c r="G268" s="964">
        <v>499.50000000000006</v>
      </c>
      <c r="H268" s="9">
        <v>532.80000000000007</v>
      </c>
      <c r="I268" s="964">
        <v>566.1</v>
      </c>
      <c r="J268" s="9">
        <v>599.40000000000009</v>
      </c>
      <c r="K268" s="964">
        <v>632.70000000000005</v>
      </c>
      <c r="L268" s="9">
        <v>666.00000000000011</v>
      </c>
      <c r="M268" s="964">
        <v>699.30000000000007</v>
      </c>
      <c r="N268" s="9">
        <v>732.6</v>
      </c>
      <c r="O268" s="964">
        <v>765.90000000000009</v>
      </c>
      <c r="P268" s="9">
        <v>799.2</v>
      </c>
      <c r="Q268" s="974">
        <v>832.50000000000011</v>
      </c>
      <c r="R268" s="9">
        <v>865.80000000000007</v>
      </c>
      <c r="S268" s="974">
        <v>899.1</v>
      </c>
      <c r="T268" s="9">
        <v>932.40000000000009</v>
      </c>
      <c r="U268" s="974">
        <v>965.7</v>
      </c>
      <c r="V268" s="9">
        <v>999.00000000000011</v>
      </c>
      <c r="W268" s="974">
        <v>1032.3000000000002</v>
      </c>
      <c r="X268" s="9">
        <v>1065.6000000000001</v>
      </c>
      <c r="Y268" s="974">
        <v>1098.9000000000001</v>
      </c>
      <c r="Z268" s="9">
        <v>1132.2</v>
      </c>
      <c r="AA268" s="974">
        <v>1165.5</v>
      </c>
      <c r="AB268" s="9">
        <v>1198.8000000000002</v>
      </c>
      <c r="AC268" s="974">
        <v>1232.1000000000001</v>
      </c>
      <c r="AD268" s="9">
        <v>1265.4000000000001</v>
      </c>
      <c r="AE268" s="974">
        <v>1298.7</v>
      </c>
      <c r="AF268" s="9">
        <v>1332.0000000000002</v>
      </c>
      <c r="AG268" s="974">
        <v>1365.3000000000002</v>
      </c>
      <c r="AH268" s="9">
        <v>1398.6000000000001</v>
      </c>
      <c r="AI268" s="974">
        <v>1431.9</v>
      </c>
      <c r="AJ268" s="9">
        <v>1465.2</v>
      </c>
      <c r="AK268" s="969">
        <v>1498.5000000000002</v>
      </c>
      <c r="AL268" s="924">
        <v>1531.8000000000002</v>
      </c>
      <c r="AM268" s="969">
        <v>1565.1000000000001</v>
      </c>
      <c r="AN268" s="12">
        <v>1598.4</v>
      </c>
    </row>
    <row r="269" spans="1:40" x14ac:dyDescent="0.3">
      <c r="A269" s="725" t="s">
        <v>364</v>
      </c>
      <c r="B269" s="921">
        <v>344.1</v>
      </c>
      <c r="C269" s="923">
        <v>378.51000000000005</v>
      </c>
      <c r="D269" s="964">
        <v>412.92</v>
      </c>
      <c r="E269" s="964">
        <v>447.33000000000004</v>
      </c>
      <c r="F269" s="964">
        <v>481.74000000000007</v>
      </c>
      <c r="G269" s="964">
        <v>516.15000000000009</v>
      </c>
      <c r="H269" s="964">
        <v>550.56000000000006</v>
      </c>
      <c r="I269" s="964">
        <v>584.97</v>
      </c>
      <c r="J269" s="964">
        <v>619.38000000000011</v>
      </c>
      <c r="K269" s="964">
        <v>653.79000000000008</v>
      </c>
      <c r="L269" s="964">
        <v>688.2</v>
      </c>
      <c r="M269" s="964">
        <v>722.61</v>
      </c>
      <c r="N269" s="964">
        <v>757.0200000000001</v>
      </c>
      <c r="O269" s="964">
        <v>791.43000000000006</v>
      </c>
      <c r="P269" s="964">
        <v>825.84</v>
      </c>
      <c r="Q269" s="974">
        <v>860.25000000000011</v>
      </c>
      <c r="R269" s="964">
        <v>894.66000000000008</v>
      </c>
      <c r="S269" s="974">
        <v>929.07</v>
      </c>
      <c r="T269" s="964">
        <v>963.48000000000013</v>
      </c>
      <c r="U269" s="974">
        <v>997.8900000000001</v>
      </c>
      <c r="V269" s="964">
        <v>1032.3000000000002</v>
      </c>
      <c r="W269" s="974">
        <v>1066.71</v>
      </c>
      <c r="X269" s="964">
        <v>1101.1200000000001</v>
      </c>
      <c r="Y269" s="974">
        <v>1135.5300000000002</v>
      </c>
      <c r="Z269" s="964">
        <v>1169.94</v>
      </c>
      <c r="AA269" s="974">
        <v>1204.3500000000001</v>
      </c>
      <c r="AB269" s="964">
        <v>1238.7600000000002</v>
      </c>
      <c r="AC269" s="974">
        <v>1273.17</v>
      </c>
      <c r="AD269" s="964">
        <v>1307.5800000000002</v>
      </c>
      <c r="AE269" s="974">
        <v>1341.99</v>
      </c>
      <c r="AF269" s="964">
        <v>1376.4</v>
      </c>
      <c r="AG269" s="974">
        <v>1410.8100000000002</v>
      </c>
      <c r="AH269" s="964">
        <v>1445.22</v>
      </c>
      <c r="AI269" s="974">
        <v>1479.63</v>
      </c>
      <c r="AJ269" s="964">
        <v>1514.0400000000002</v>
      </c>
      <c r="AK269" s="969">
        <v>1548.45</v>
      </c>
      <c r="AL269" s="924">
        <v>1582.8600000000001</v>
      </c>
      <c r="AM269" s="969">
        <v>1617.2700000000002</v>
      </c>
      <c r="AN269" s="922">
        <v>1651.68</v>
      </c>
    </row>
    <row r="270" spans="1:40" x14ac:dyDescent="0.3">
      <c r="A270" s="725" t="s">
        <v>365</v>
      </c>
      <c r="B270" s="921">
        <v>355.20000000000005</v>
      </c>
      <c r="C270" s="923">
        <v>390.72</v>
      </c>
      <c r="D270" s="964">
        <v>426.24</v>
      </c>
      <c r="E270" s="964">
        <v>461.76000000000005</v>
      </c>
      <c r="F270" s="964">
        <v>497.28000000000003</v>
      </c>
      <c r="G270" s="964">
        <v>532.80000000000007</v>
      </c>
      <c r="H270" s="964">
        <v>568.32000000000005</v>
      </c>
      <c r="I270" s="964">
        <v>603.84</v>
      </c>
      <c r="J270" s="964">
        <v>639.36</v>
      </c>
      <c r="K270" s="964">
        <v>674.88000000000011</v>
      </c>
      <c r="L270" s="964">
        <v>710.40000000000009</v>
      </c>
      <c r="M270" s="964">
        <v>745.92000000000007</v>
      </c>
      <c r="N270" s="964">
        <v>781.44</v>
      </c>
      <c r="O270" s="964">
        <v>816.96</v>
      </c>
      <c r="P270" s="964">
        <v>852.48</v>
      </c>
      <c r="Q270" s="974">
        <v>888.00000000000011</v>
      </c>
      <c r="R270" s="964">
        <v>923.5200000000001</v>
      </c>
      <c r="S270" s="974">
        <v>959.04000000000008</v>
      </c>
      <c r="T270" s="964">
        <v>994.56000000000006</v>
      </c>
      <c r="U270" s="974">
        <v>1030.0800000000002</v>
      </c>
      <c r="V270" s="964">
        <v>1065.6000000000001</v>
      </c>
      <c r="W270" s="974">
        <v>1101.1200000000001</v>
      </c>
      <c r="X270" s="964">
        <v>1136.6400000000001</v>
      </c>
      <c r="Y270" s="974">
        <v>1172.1600000000001</v>
      </c>
      <c r="Z270" s="964">
        <v>1207.68</v>
      </c>
      <c r="AA270" s="974">
        <v>1243.2</v>
      </c>
      <c r="AB270" s="964">
        <v>1278.72</v>
      </c>
      <c r="AC270" s="974">
        <v>1314.24</v>
      </c>
      <c r="AD270" s="964">
        <v>1349.7600000000002</v>
      </c>
      <c r="AE270" s="974">
        <v>1385.2800000000002</v>
      </c>
      <c r="AF270" s="964">
        <v>1420.8000000000002</v>
      </c>
      <c r="AG270" s="974">
        <v>1456.3200000000002</v>
      </c>
      <c r="AH270" s="964">
        <v>1491.8400000000001</v>
      </c>
      <c r="AI270" s="974">
        <v>1527.3600000000001</v>
      </c>
      <c r="AJ270" s="964">
        <v>1562.88</v>
      </c>
      <c r="AK270" s="969">
        <v>1598.4</v>
      </c>
      <c r="AL270" s="924">
        <v>1633.92</v>
      </c>
      <c r="AM270" s="969">
        <v>1669.44</v>
      </c>
      <c r="AN270" s="922">
        <v>1704.96</v>
      </c>
    </row>
    <row r="271" spans="1:40" x14ac:dyDescent="0.3">
      <c r="A271" s="725" t="s">
        <v>366</v>
      </c>
      <c r="B271" s="921">
        <v>366.3</v>
      </c>
      <c r="C271" s="923">
        <v>402.93000000000006</v>
      </c>
      <c r="D271" s="964">
        <v>439.56000000000006</v>
      </c>
      <c r="E271" s="964">
        <v>476.19000000000005</v>
      </c>
      <c r="F271" s="964">
        <v>512.82000000000005</v>
      </c>
      <c r="G271" s="964">
        <v>549.45000000000005</v>
      </c>
      <c r="H271" s="964">
        <v>586.08000000000004</v>
      </c>
      <c r="I271" s="964">
        <v>622.71</v>
      </c>
      <c r="J271" s="964">
        <v>659.34</v>
      </c>
      <c r="K271" s="964">
        <v>695.97</v>
      </c>
      <c r="L271" s="964">
        <v>732.6</v>
      </c>
      <c r="M271" s="964">
        <v>769.23</v>
      </c>
      <c r="N271" s="964">
        <v>805.86000000000013</v>
      </c>
      <c r="O271" s="964">
        <v>842.49000000000012</v>
      </c>
      <c r="P271" s="964">
        <v>879.12000000000012</v>
      </c>
      <c r="Q271" s="974">
        <v>915.75000000000011</v>
      </c>
      <c r="R271" s="964">
        <v>952.38000000000011</v>
      </c>
      <c r="S271" s="974">
        <v>989.0100000000001</v>
      </c>
      <c r="T271" s="964">
        <v>1025.6400000000001</v>
      </c>
      <c r="U271" s="974">
        <v>1062.27</v>
      </c>
      <c r="V271" s="964">
        <v>1098.9000000000001</v>
      </c>
      <c r="W271" s="974">
        <v>1135.5300000000002</v>
      </c>
      <c r="X271" s="964">
        <v>1172.1600000000001</v>
      </c>
      <c r="Y271" s="974">
        <v>1208.7900000000002</v>
      </c>
      <c r="Z271" s="964">
        <v>1245.42</v>
      </c>
      <c r="AA271" s="974">
        <v>1282.0500000000002</v>
      </c>
      <c r="AB271" s="964">
        <v>1318.68</v>
      </c>
      <c r="AC271" s="974">
        <v>1355.3100000000002</v>
      </c>
      <c r="AD271" s="964">
        <v>1391.94</v>
      </c>
      <c r="AE271" s="974">
        <v>1428.5700000000002</v>
      </c>
      <c r="AF271" s="964">
        <v>1465.2</v>
      </c>
      <c r="AG271" s="974">
        <v>1501.8300000000002</v>
      </c>
      <c r="AH271" s="964">
        <v>1538.46</v>
      </c>
      <c r="AI271" s="974">
        <v>1575.0900000000001</v>
      </c>
      <c r="AJ271" s="964">
        <v>1611.7200000000003</v>
      </c>
      <c r="AK271" s="969">
        <v>1648.3500000000001</v>
      </c>
      <c r="AL271" s="924">
        <v>1684.9800000000002</v>
      </c>
      <c r="AM271" s="969">
        <v>1721.6100000000001</v>
      </c>
      <c r="AN271" s="922">
        <v>1758.2400000000002</v>
      </c>
    </row>
    <row r="272" spans="1:40" x14ac:dyDescent="0.3">
      <c r="A272" s="725" t="s">
        <v>367</v>
      </c>
      <c r="B272" s="921">
        <v>377.40000000000003</v>
      </c>
      <c r="C272" s="923">
        <v>415.14000000000004</v>
      </c>
      <c r="D272" s="964">
        <v>452.88000000000005</v>
      </c>
      <c r="E272" s="964">
        <v>490.62000000000006</v>
      </c>
      <c r="F272" s="964">
        <v>528.36</v>
      </c>
      <c r="G272" s="964">
        <v>566.1</v>
      </c>
      <c r="H272" s="964">
        <v>603.84</v>
      </c>
      <c r="I272" s="964">
        <v>641.58000000000004</v>
      </c>
      <c r="J272" s="964">
        <v>679.32</v>
      </c>
      <c r="K272" s="964">
        <v>717.06000000000006</v>
      </c>
      <c r="L272" s="964">
        <v>754.80000000000007</v>
      </c>
      <c r="M272" s="964">
        <v>792.54000000000008</v>
      </c>
      <c r="N272" s="964">
        <v>830.28000000000009</v>
      </c>
      <c r="O272" s="964">
        <v>868.0200000000001</v>
      </c>
      <c r="P272" s="964">
        <v>905.7600000000001</v>
      </c>
      <c r="Q272" s="974">
        <v>943.50000000000011</v>
      </c>
      <c r="R272" s="964">
        <v>981.24000000000012</v>
      </c>
      <c r="S272" s="974">
        <v>1018.9800000000001</v>
      </c>
      <c r="T272" s="964">
        <v>1056.72</v>
      </c>
      <c r="U272" s="974">
        <v>1094.46</v>
      </c>
      <c r="V272" s="964">
        <v>1132.2</v>
      </c>
      <c r="W272" s="974">
        <v>1169.94</v>
      </c>
      <c r="X272" s="964">
        <v>1207.68</v>
      </c>
      <c r="Y272" s="974">
        <v>1245.42</v>
      </c>
      <c r="Z272" s="964">
        <v>1283.1600000000001</v>
      </c>
      <c r="AA272" s="974">
        <v>1320.9</v>
      </c>
      <c r="AB272" s="964">
        <v>1358.64</v>
      </c>
      <c r="AC272" s="974">
        <v>1396.38</v>
      </c>
      <c r="AD272" s="964">
        <v>1434.1200000000001</v>
      </c>
      <c r="AE272" s="974">
        <v>1471.8600000000001</v>
      </c>
      <c r="AF272" s="964">
        <v>1509.6000000000001</v>
      </c>
      <c r="AG272" s="974">
        <v>1547.3400000000001</v>
      </c>
      <c r="AH272" s="964">
        <v>1585.0800000000002</v>
      </c>
      <c r="AI272" s="974">
        <v>1622.8200000000002</v>
      </c>
      <c r="AJ272" s="964">
        <v>1660.5600000000002</v>
      </c>
      <c r="AK272" s="969">
        <v>1698.3000000000002</v>
      </c>
      <c r="AL272" s="924">
        <v>1736.0400000000002</v>
      </c>
      <c r="AM272" s="969">
        <v>1773.7800000000002</v>
      </c>
      <c r="AN272" s="922">
        <v>1811.5200000000002</v>
      </c>
    </row>
    <row r="273" spans="1:40" x14ac:dyDescent="0.3">
      <c r="A273" s="725" t="s">
        <v>368</v>
      </c>
      <c r="B273" s="921">
        <v>388.50000000000006</v>
      </c>
      <c r="C273" s="923">
        <v>427.35</v>
      </c>
      <c r="D273" s="964">
        <v>466.20000000000005</v>
      </c>
      <c r="E273" s="964">
        <v>505.05000000000007</v>
      </c>
      <c r="F273" s="964">
        <v>543.90000000000009</v>
      </c>
      <c r="G273" s="964">
        <v>582.75</v>
      </c>
      <c r="H273" s="964">
        <v>621.6</v>
      </c>
      <c r="I273" s="964">
        <v>660.45</v>
      </c>
      <c r="J273" s="964">
        <v>699.30000000000007</v>
      </c>
      <c r="K273" s="964">
        <v>738.15000000000009</v>
      </c>
      <c r="L273" s="964">
        <v>777.00000000000011</v>
      </c>
      <c r="M273" s="964">
        <v>815.85</v>
      </c>
      <c r="N273" s="964">
        <v>854.7</v>
      </c>
      <c r="O273" s="964">
        <v>893.55000000000007</v>
      </c>
      <c r="P273" s="964">
        <v>932.40000000000009</v>
      </c>
      <c r="Q273" s="974">
        <v>971.25000000000011</v>
      </c>
      <c r="R273" s="964">
        <v>1010.1000000000001</v>
      </c>
      <c r="S273" s="974">
        <v>1048.95</v>
      </c>
      <c r="T273" s="964">
        <v>1087.8000000000002</v>
      </c>
      <c r="U273" s="974">
        <v>1126.6500000000001</v>
      </c>
      <c r="V273" s="964">
        <v>1165.5</v>
      </c>
      <c r="W273" s="974">
        <v>1204.3500000000001</v>
      </c>
      <c r="X273" s="964">
        <v>1243.2</v>
      </c>
      <c r="Y273" s="974">
        <v>1282.0500000000002</v>
      </c>
      <c r="Z273" s="964">
        <v>1320.9</v>
      </c>
      <c r="AA273" s="974">
        <v>1359.7500000000002</v>
      </c>
      <c r="AB273" s="964">
        <v>1398.6000000000001</v>
      </c>
      <c r="AC273" s="974">
        <v>1437.45</v>
      </c>
      <c r="AD273" s="964">
        <v>1476.3000000000002</v>
      </c>
      <c r="AE273" s="974">
        <v>1515.15</v>
      </c>
      <c r="AF273" s="964">
        <v>1554.0000000000002</v>
      </c>
      <c r="AG273" s="974">
        <v>1592.8500000000001</v>
      </c>
      <c r="AH273" s="964">
        <v>1631.7</v>
      </c>
      <c r="AI273" s="974">
        <v>1670.5500000000002</v>
      </c>
      <c r="AJ273" s="964">
        <v>1709.4</v>
      </c>
      <c r="AK273" s="969">
        <v>1748.2500000000002</v>
      </c>
      <c r="AL273" s="924">
        <v>1787.1000000000001</v>
      </c>
      <c r="AM273" s="969">
        <v>1825.9500000000003</v>
      </c>
      <c r="AN273" s="922">
        <v>1864.8000000000002</v>
      </c>
    </row>
    <row r="274" spans="1:40" x14ac:dyDescent="0.3">
      <c r="A274" s="14" t="s">
        <v>369</v>
      </c>
      <c r="B274" s="627">
        <v>399.6</v>
      </c>
      <c r="C274" s="923">
        <v>439.56000000000006</v>
      </c>
      <c r="D274" s="9">
        <v>479.52000000000004</v>
      </c>
      <c r="E274" s="964">
        <v>519.48</v>
      </c>
      <c r="F274" s="9">
        <v>559.44000000000005</v>
      </c>
      <c r="G274" s="964">
        <v>599.40000000000009</v>
      </c>
      <c r="H274" s="9">
        <v>639.36</v>
      </c>
      <c r="I274" s="964">
        <v>679.32</v>
      </c>
      <c r="J274" s="9">
        <v>719.28000000000009</v>
      </c>
      <c r="K274" s="964">
        <v>759.24000000000012</v>
      </c>
      <c r="L274" s="9">
        <v>799.2</v>
      </c>
      <c r="M274" s="964">
        <v>839.16000000000008</v>
      </c>
      <c r="N274" s="9">
        <v>879.12000000000012</v>
      </c>
      <c r="O274" s="964">
        <v>919.08</v>
      </c>
      <c r="P274" s="9">
        <v>959.04000000000008</v>
      </c>
      <c r="Q274" s="974">
        <v>999.00000000000011</v>
      </c>
      <c r="R274" s="9">
        <v>1038.96</v>
      </c>
      <c r="S274" s="974">
        <v>1078.92</v>
      </c>
      <c r="T274" s="9">
        <v>1118.8800000000001</v>
      </c>
      <c r="U274" s="974">
        <v>1158.8400000000001</v>
      </c>
      <c r="V274" s="9">
        <v>1198.8000000000002</v>
      </c>
      <c r="W274" s="974">
        <v>1238.7600000000002</v>
      </c>
      <c r="X274" s="9">
        <v>1278.72</v>
      </c>
      <c r="Y274" s="974">
        <v>1318.68</v>
      </c>
      <c r="Z274" s="9">
        <v>1358.64</v>
      </c>
      <c r="AA274" s="974">
        <v>1398.6000000000001</v>
      </c>
      <c r="AB274" s="9">
        <v>1438.5600000000002</v>
      </c>
      <c r="AC274" s="974">
        <v>1478.5200000000002</v>
      </c>
      <c r="AD274" s="9">
        <v>1518.4800000000002</v>
      </c>
      <c r="AE274" s="974">
        <v>1558.44</v>
      </c>
      <c r="AF274" s="9">
        <v>1598.4</v>
      </c>
      <c r="AG274" s="974">
        <v>1638.3600000000001</v>
      </c>
      <c r="AH274" s="9">
        <v>1678.3200000000002</v>
      </c>
      <c r="AI274" s="974">
        <v>1718.2800000000002</v>
      </c>
      <c r="AJ274" s="9">
        <v>1758.2400000000002</v>
      </c>
      <c r="AK274" s="969">
        <v>1798.2</v>
      </c>
      <c r="AL274" s="924">
        <v>1838.16</v>
      </c>
      <c r="AM274" s="969">
        <v>1878.1200000000001</v>
      </c>
      <c r="AN274" s="12">
        <v>1918.0800000000002</v>
      </c>
    </row>
    <row r="275" spans="1:40" x14ac:dyDescent="0.3">
      <c r="A275" s="725" t="s">
        <v>370</v>
      </c>
      <c r="B275" s="921">
        <v>410.70000000000005</v>
      </c>
      <c r="C275" s="923">
        <v>451.77000000000004</v>
      </c>
      <c r="D275" s="964">
        <v>492.84000000000003</v>
      </c>
      <c r="E275" s="964">
        <v>533.91000000000008</v>
      </c>
      <c r="F275" s="964">
        <v>574.98</v>
      </c>
      <c r="G275" s="964">
        <v>616.05000000000007</v>
      </c>
      <c r="H275" s="964">
        <v>657.12</v>
      </c>
      <c r="I275" s="964">
        <v>698.19</v>
      </c>
      <c r="J275" s="964">
        <v>739.2600000000001</v>
      </c>
      <c r="K275" s="964">
        <v>780.33</v>
      </c>
      <c r="L275" s="964">
        <v>821.40000000000009</v>
      </c>
      <c r="M275" s="964">
        <v>862.47</v>
      </c>
      <c r="N275" s="964">
        <v>903.54000000000008</v>
      </c>
      <c r="O275" s="964">
        <v>944.61000000000013</v>
      </c>
      <c r="P275" s="964">
        <v>985.68000000000006</v>
      </c>
      <c r="Q275" s="974">
        <v>1026.75</v>
      </c>
      <c r="R275" s="964">
        <v>1067.8200000000002</v>
      </c>
      <c r="S275" s="974">
        <v>1108.8900000000001</v>
      </c>
      <c r="T275" s="964">
        <v>1149.96</v>
      </c>
      <c r="U275" s="974">
        <v>1191.0300000000002</v>
      </c>
      <c r="V275" s="964">
        <v>1232.1000000000001</v>
      </c>
      <c r="W275" s="974">
        <v>1273.17</v>
      </c>
      <c r="X275" s="964">
        <v>1314.24</v>
      </c>
      <c r="Y275" s="974">
        <v>1355.3100000000002</v>
      </c>
      <c r="Z275" s="964">
        <v>1396.38</v>
      </c>
      <c r="AA275" s="974">
        <v>1437.45</v>
      </c>
      <c r="AB275" s="964">
        <v>1478.5200000000002</v>
      </c>
      <c r="AC275" s="974">
        <v>1519.5900000000001</v>
      </c>
      <c r="AD275" s="964">
        <v>1560.66</v>
      </c>
      <c r="AE275" s="974">
        <v>1601.7300000000002</v>
      </c>
      <c r="AF275" s="964">
        <v>1642.8000000000002</v>
      </c>
      <c r="AG275" s="974">
        <v>1683.8700000000001</v>
      </c>
      <c r="AH275" s="964">
        <v>1724.94</v>
      </c>
      <c r="AI275" s="974">
        <v>1766.0100000000002</v>
      </c>
      <c r="AJ275" s="964">
        <v>1807.0800000000002</v>
      </c>
      <c r="AK275" s="969">
        <v>1848.15</v>
      </c>
      <c r="AL275" s="924">
        <v>1889.2200000000003</v>
      </c>
      <c r="AM275" s="969">
        <v>1930.2900000000002</v>
      </c>
      <c r="AN275" s="922">
        <v>1971.3600000000001</v>
      </c>
    </row>
    <row r="276" spans="1:40" x14ac:dyDescent="0.3">
      <c r="A276" s="725" t="s">
        <v>371</v>
      </c>
      <c r="B276" s="921">
        <v>421.8</v>
      </c>
      <c r="C276" s="923">
        <v>463.98</v>
      </c>
      <c r="D276" s="964">
        <v>506.16</v>
      </c>
      <c r="E276" s="964">
        <v>548.34</v>
      </c>
      <c r="F276" s="964">
        <v>590.5200000000001</v>
      </c>
      <c r="G276" s="964">
        <v>632.70000000000005</v>
      </c>
      <c r="H276" s="964">
        <v>674.88000000000011</v>
      </c>
      <c r="I276" s="964">
        <v>717.06000000000006</v>
      </c>
      <c r="J276" s="964">
        <v>759.24000000000012</v>
      </c>
      <c r="K276" s="964">
        <v>801.42000000000007</v>
      </c>
      <c r="L276" s="964">
        <v>843.6</v>
      </c>
      <c r="M276" s="964">
        <v>885.78000000000009</v>
      </c>
      <c r="N276" s="964">
        <v>927.96</v>
      </c>
      <c r="O276" s="964">
        <v>970.1400000000001</v>
      </c>
      <c r="P276" s="964">
        <v>1012.32</v>
      </c>
      <c r="Q276" s="974">
        <v>1054.5</v>
      </c>
      <c r="R276" s="964">
        <v>1096.68</v>
      </c>
      <c r="S276" s="974">
        <v>1138.8600000000001</v>
      </c>
      <c r="T276" s="964">
        <v>1181.0400000000002</v>
      </c>
      <c r="U276" s="974">
        <v>1223.22</v>
      </c>
      <c r="V276" s="964">
        <v>1265.4000000000001</v>
      </c>
      <c r="W276" s="974">
        <v>1307.5800000000002</v>
      </c>
      <c r="X276" s="964">
        <v>1349.7600000000002</v>
      </c>
      <c r="Y276" s="974">
        <v>1391.94</v>
      </c>
      <c r="Z276" s="964">
        <v>1434.1200000000001</v>
      </c>
      <c r="AA276" s="974">
        <v>1476.3000000000002</v>
      </c>
      <c r="AB276" s="964">
        <v>1518.4800000000002</v>
      </c>
      <c r="AC276" s="974">
        <v>1560.66</v>
      </c>
      <c r="AD276" s="964">
        <v>1602.8400000000001</v>
      </c>
      <c r="AE276" s="974">
        <v>1645.0200000000002</v>
      </c>
      <c r="AF276" s="964">
        <v>1687.2</v>
      </c>
      <c r="AG276" s="974">
        <v>1729.38</v>
      </c>
      <c r="AH276" s="964">
        <v>1771.5600000000002</v>
      </c>
      <c r="AI276" s="974">
        <v>1813.7400000000002</v>
      </c>
      <c r="AJ276" s="964">
        <v>1855.92</v>
      </c>
      <c r="AK276" s="969">
        <v>1898.1000000000001</v>
      </c>
      <c r="AL276" s="924">
        <v>1940.2800000000002</v>
      </c>
      <c r="AM276" s="969">
        <v>1982.4600000000003</v>
      </c>
      <c r="AN276" s="922">
        <v>2024.64</v>
      </c>
    </row>
    <row r="277" spans="1:40" x14ac:dyDescent="0.3">
      <c r="A277" s="725" t="s">
        <v>372</v>
      </c>
      <c r="B277" s="921">
        <v>432.90000000000003</v>
      </c>
      <c r="C277" s="923">
        <v>476.19000000000005</v>
      </c>
      <c r="D277" s="964">
        <v>519.48</v>
      </c>
      <c r="E277" s="964">
        <v>562.7700000000001</v>
      </c>
      <c r="F277" s="964">
        <v>606.06000000000006</v>
      </c>
      <c r="G277" s="964">
        <v>649.35</v>
      </c>
      <c r="H277" s="964">
        <v>692.6400000000001</v>
      </c>
      <c r="I277" s="964">
        <v>735.93000000000006</v>
      </c>
      <c r="J277" s="964">
        <v>779.22</v>
      </c>
      <c r="K277" s="964">
        <v>822.5100000000001</v>
      </c>
      <c r="L277" s="964">
        <v>865.80000000000007</v>
      </c>
      <c r="M277" s="964">
        <v>909.09</v>
      </c>
      <c r="N277" s="964">
        <v>952.38000000000011</v>
      </c>
      <c r="O277" s="964">
        <v>995.67000000000007</v>
      </c>
      <c r="P277" s="964">
        <v>1038.96</v>
      </c>
      <c r="Q277" s="974">
        <v>1082.25</v>
      </c>
      <c r="R277" s="964">
        <v>1125.5400000000002</v>
      </c>
      <c r="S277" s="974">
        <v>1168.8300000000002</v>
      </c>
      <c r="T277" s="964">
        <v>1212.1200000000001</v>
      </c>
      <c r="U277" s="974">
        <v>1255.4100000000001</v>
      </c>
      <c r="V277" s="964">
        <v>1298.7</v>
      </c>
      <c r="W277" s="974">
        <v>1341.99</v>
      </c>
      <c r="X277" s="964">
        <v>1385.2800000000002</v>
      </c>
      <c r="Y277" s="974">
        <v>1428.5700000000002</v>
      </c>
      <c r="Z277" s="964">
        <v>1471.8600000000001</v>
      </c>
      <c r="AA277" s="974">
        <v>1515.15</v>
      </c>
      <c r="AB277" s="964">
        <v>1558.44</v>
      </c>
      <c r="AC277" s="974">
        <v>1601.7300000000002</v>
      </c>
      <c r="AD277" s="964">
        <v>1645.0200000000002</v>
      </c>
      <c r="AE277" s="974">
        <v>1688.3100000000002</v>
      </c>
      <c r="AF277" s="964">
        <v>1731.6000000000001</v>
      </c>
      <c r="AG277" s="974">
        <v>1774.89</v>
      </c>
      <c r="AH277" s="964">
        <v>1818.18</v>
      </c>
      <c r="AI277" s="974">
        <v>1861.4700000000003</v>
      </c>
      <c r="AJ277" s="964">
        <v>1904.7600000000002</v>
      </c>
      <c r="AK277" s="969">
        <v>1948.0500000000002</v>
      </c>
      <c r="AL277" s="924">
        <v>1991.3400000000001</v>
      </c>
      <c r="AM277" s="969">
        <v>2034.63</v>
      </c>
      <c r="AN277" s="922">
        <v>2077.92</v>
      </c>
    </row>
    <row r="278" spans="1:40" x14ac:dyDescent="0.3">
      <c r="A278" s="14" t="s">
        <v>373</v>
      </c>
      <c r="B278" s="627">
        <v>444.00000000000006</v>
      </c>
      <c r="C278" s="923">
        <v>488.40000000000003</v>
      </c>
      <c r="D278" s="9">
        <v>532.80000000000007</v>
      </c>
      <c r="E278" s="964">
        <v>577.20000000000005</v>
      </c>
      <c r="F278" s="9">
        <v>621.6</v>
      </c>
      <c r="G278" s="964">
        <v>666.00000000000011</v>
      </c>
      <c r="H278" s="9">
        <v>710.40000000000009</v>
      </c>
      <c r="I278" s="964">
        <v>754.80000000000007</v>
      </c>
      <c r="J278" s="9">
        <v>799.2</v>
      </c>
      <c r="K278" s="964">
        <v>843.6</v>
      </c>
      <c r="L278" s="9">
        <v>888.00000000000011</v>
      </c>
      <c r="M278" s="964">
        <v>932.40000000000009</v>
      </c>
      <c r="N278" s="9">
        <v>976.80000000000007</v>
      </c>
      <c r="O278" s="964">
        <v>1021.2</v>
      </c>
      <c r="P278" s="9">
        <v>1065.6000000000001</v>
      </c>
      <c r="Q278" s="974">
        <v>1110</v>
      </c>
      <c r="R278" s="9">
        <v>1154.4000000000001</v>
      </c>
      <c r="S278" s="974">
        <v>1198.8000000000002</v>
      </c>
      <c r="T278" s="9">
        <v>1243.2</v>
      </c>
      <c r="U278" s="974">
        <v>1287.6000000000001</v>
      </c>
      <c r="V278" s="9">
        <v>1332.0000000000002</v>
      </c>
      <c r="W278" s="974">
        <v>1376.4</v>
      </c>
      <c r="X278" s="9">
        <v>1420.8000000000002</v>
      </c>
      <c r="Y278" s="974">
        <v>1465.2</v>
      </c>
      <c r="Z278" s="9">
        <v>1509.6000000000001</v>
      </c>
      <c r="AA278" s="974">
        <v>1554.0000000000002</v>
      </c>
      <c r="AB278" s="9">
        <v>1598.4</v>
      </c>
      <c r="AC278" s="974">
        <v>1642.8000000000002</v>
      </c>
      <c r="AD278" s="9">
        <v>1687.2</v>
      </c>
      <c r="AE278" s="974">
        <v>1731.6000000000001</v>
      </c>
      <c r="AF278" s="9">
        <v>1776.0000000000002</v>
      </c>
      <c r="AG278" s="974">
        <v>1820.4</v>
      </c>
      <c r="AH278" s="9">
        <v>1864.8000000000002</v>
      </c>
      <c r="AI278" s="974">
        <v>1909.2000000000003</v>
      </c>
      <c r="AJ278" s="9">
        <v>1953.6000000000001</v>
      </c>
      <c r="AK278" s="969">
        <v>1998.0000000000002</v>
      </c>
      <c r="AL278" s="924">
        <v>2042.4</v>
      </c>
      <c r="AM278" s="969">
        <v>2086.8000000000002</v>
      </c>
      <c r="AN278" s="12">
        <v>2131.2000000000003</v>
      </c>
    </row>
    <row r="279" spans="1:40" x14ac:dyDescent="0.3">
      <c r="A279" s="725" t="s">
        <v>374</v>
      </c>
      <c r="B279" s="980">
        <v>455.1</v>
      </c>
      <c r="C279" s="975">
        <v>500.61000000000007</v>
      </c>
      <c r="D279" s="975">
        <v>546.12</v>
      </c>
      <c r="E279" s="975">
        <v>591.63</v>
      </c>
      <c r="F279" s="975">
        <v>637.1400000000001</v>
      </c>
      <c r="G279" s="975">
        <v>682.65000000000009</v>
      </c>
      <c r="H279" s="975">
        <v>728.16000000000008</v>
      </c>
      <c r="I279" s="975">
        <v>773.67000000000007</v>
      </c>
      <c r="J279" s="975">
        <v>819.18000000000006</v>
      </c>
      <c r="K279" s="975">
        <v>864.69</v>
      </c>
      <c r="L279" s="975">
        <v>910.2</v>
      </c>
      <c r="M279" s="975">
        <v>955.71</v>
      </c>
      <c r="N279" s="975">
        <v>1001.2200000000001</v>
      </c>
      <c r="O279" s="975">
        <v>1046.73</v>
      </c>
      <c r="P279" s="975">
        <v>1092.24</v>
      </c>
      <c r="Q279" s="975">
        <v>1137.75</v>
      </c>
      <c r="R279" s="975">
        <v>1183.26</v>
      </c>
      <c r="S279" s="975">
        <v>1228.7700000000002</v>
      </c>
      <c r="T279" s="975">
        <v>1274.2800000000002</v>
      </c>
      <c r="U279" s="975">
        <v>1319.7900000000002</v>
      </c>
      <c r="V279" s="975">
        <v>1365.3000000000002</v>
      </c>
      <c r="W279" s="975">
        <v>1410.8100000000002</v>
      </c>
      <c r="X279" s="975">
        <v>1456.3200000000002</v>
      </c>
      <c r="Y279" s="975">
        <v>1501.8300000000002</v>
      </c>
      <c r="Z279" s="975">
        <v>1547.3400000000001</v>
      </c>
      <c r="AA279" s="975">
        <v>1592.8500000000001</v>
      </c>
      <c r="AB279" s="975">
        <v>1638.3600000000001</v>
      </c>
      <c r="AC279" s="975">
        <v>1683.8700000000001</v>
      </c>
      <c r="AD279" s="975">
        <v>1729.38</v>
      </c>
      <c r="AE279" s="975">
        <v>1774.89</v>
      </c>
      <c r="AF279" s="975">
        <v>1820.4</v>
      </c>
      <c r="AG279" s="975">
        <v>1865.91</v>
      </c>
      <c r="AH279" s="975">
        <v>1911.42</v>
      </c>
      <c r="AI279" s="975">
        <v>1956.93</v>
      </c>
      <c r="AJ279" s="975">
        <v>2002.4400000000003</v>
      </c>
      <c r="AK279" s="970">
        <v>2047.9500000000003</v>
      </c>
      <c r="AL279" s="970">
        <v>2093.46</v>
      </c>
      <c r="AM279" s="970">
        <v>2138.9700000000003</v>
      </c>
      <c r="AN279" s="982">
        <v>2184.48</v>
      </c>
    </row>
    <row r="280" spans="1:40" x14ac:dyDescent="0.3">
      <c r="A280" s="725" t="s">
        <v>375</v>
      </c>
      <c r="B280" s="921">
        <v>466.20000000000005</v>
      </c>
      <c r="C280" s="964">
        <v>512.82000000000005</v>
      </c>
      <c r="D280" s="964">
        <v>559.44000000000005</v>
      </c>
      <c r="E280" s="964">
        <v>606.06000000000006</v>
      </c>
      <c r="F280" s="964">
        <v>652.68000000000006</v>
      </c>
      <c r="G280" s="964">
        <v>699.30000000000007</v>
      </c>
      <c r="H280" s="964">
        <v>745.92000000000007</v>
      </c>
      <c r="I280" s="964">
        <v>792.54000000000008</v>
      </c>
      <c r="J280" s="964">
        <v>839.16000000000008</v>
      </c>
      <c r="K280" s="964">
        <v>885.78000000000009</v>
      </c>
      <c r="L280" s="964">
        <v>932.40000000000009</v>
      </c>
      <c r="M280" s="964">
        <v>979.0200000000001</v>
      </c>
      <c r="N280" s="964">
        <v>1025.6400000000001</v>
      </c>
      <c r="O280" s="974">
        <v>1072.26</v>
      </c>
      <c r="P280" s="964">
        <v>1118.8800000000001</v>
      </c>
      <c r="Q280" s="974">
        <v>1165.5</v>
      </c>
      <c r="R280" s="964">
        <v>1212.1200000000001</v>
      </c>
      <c r="S280" s="974">
        <v>1258.74</v>
      </c>
      <c r="T280" s="964">
        <v>1305.3600000000001</v>
      </c>
      <c r="U280" s="974">
        <v>1351.98</v>
      </c>
      <c r="V280" s="964">
        <v>1398.6000000000001</v>
      </c>
      <c r="W280" s="974">
        <v>1445.22</v>
      </c>
      <c r="X280" s="964">
        <v>1491.8400000000001</v>
      </c>
      <c r="Y280" s="974">
        <v>1538.46</v>
      </c>
      <c r="Z280" s="964">
        <v>1585.0800000000002</v>
      </c>
      <c r="AA280" s="974">
        <v>1631.7</v>
      </c>
      <c r="AB280" s="964">
        <v>1678.3200000000002</v>
      </c>
      <c r="AC280" s="974">
        <v>1724.94</v>
      </c>
      <c r="AD280" s="964">
        <v>1771.5600000000002</v>
      </c>
      <c r="AE280" s="974">
        <v>1818.18</v>
      </c>
      <c r="AF280" s="964">
        <v>1864.8000000000002</v>
      </c>
      <c r="AG280" s="974">
        <v>1911.42</v>
      </c>
      <c r="AH280" s="964">
        <v>1958.0400000000002</v>
      </c>
      <c r="AI280" s="974">
        <v>2004.66</v>
      </c>
      <c r="AJ280" s="964">
        <v>2051.2800000000002</v>
      </c>
      <c r="AK280" s="969">
        <v>2097.9</v>
      </c>
      <c r="AL280" s="924">
        <v>2144.52</v>
      </c>
      <c r="AM280" s="969">
        <v>2191.1400000000003</v>
      </c>
      <c r="AN280" s="922">
        <v>2237.7600000000002</v>
      </c>
    </row>
    <row r="281" spans="1:40" x14ac:dyDescent="0.3">
      <c r="A281" s="725" t="s">
        <v>376</v>
      </c>
      <c r="B281" s="980">
        <v>477.30000000000007</v>
      </c>
      <c r="C281" s="975">
        <v>525.03000000000009</v>
      </c>
      <c r="D281" s="975">
        <v>572.7600000000001</v>
      </c>
      <c r="E281" s="975">
        <v>620.49</v>
      </c>
      <c r="F281" s="975">
        <v>668.22</v>
      </c>
      <c r="G281" s="975">
        <v>715.95</v>
      </c>
      <c r="H281" s="975">
        <v>763.68000000000006</v>
      </c>
      <c r="I281" s="975">
        <v>811.41000000000008</v>
      </c>
      <c r="J281" s="975">
        <v>859.1400000000001</v>
      </c>
      <c r="K281" s="975">
        <v>906.87000000000012</v>
      </c>
      <c r="L281" s="975">
        <v>954.60000000000014</v>
      </c>
      <c r="M281" s="975">
        <v>1002.33</v>
      </c>
      <c r="N281" s="975">
        <v>1050.0600000000002</v>
      </c>
      <c r="O281" s="975">
        <v>1097.7900000000002</v>
      </c>
      <c r="P281" s="975">
        <v>1145.5200000000002</v>
      </c>
      <c r="Q281" s="975">
        <v>1193.25</v>
      </c>
      <c r="R281" s="975">
        <v>1240.98</v>
      </c>
      <c r="S281" s="975">
        <v>1288.71</v>
      </c>
      <c r="T281" s="975">
        <v>1336.44</v>
      </c>
      <c r="U281" s="975">
        <v>1384.17</v>
      </c>
      <c r="V281" s="975">
        <v>1431.9</v>
      </c>
      <c r="W281" s="975">
        <v>1479.63</v>
      </c>
      <c r="X281" s="975">
        <v>1527.3600000000001</v>
      </c>
      <c r="Y281" s="975">
        <v>1575.0900000000001</v>
      </c>
      <c r="Z281" s="975">
        <v>1622.8200000000002</v>
      </c>
      <c r="AA281" s="975">
        <v>1670.5500000000002</v>
      </c>
      <c r="AB281" s="975">
        <v>1718.2800000000002</v>
      </c>
      <c r="AC281" s="975">
        <v>1766.0100000000002</v>
      </c>
      <c r="AD281" s="975">
        <v>1813.7400000000002</v>
      </c>
      <c r="AE281" s="975">
        <v>1861.4700000000003</v>
      </c>
      <c r="AF281" s="975">
        <v>1909.2000000000003</v>
      </c>
      <c r="AG281" s="975">
        <v>1956.93</v>
      </c>
      <c r="AH281" s="975">
        <v>2004.66</v>
      </c>
      <c r="AI281" s="975">
        <v>2052.3900000000003</v>
      </c>
      <c r="AJ281" s="975">
        <v>2100.1200000000003</v>
      </c>
      <c r="AK281" s="970">
        <v>2147.8500000000004</v>
      </c>
      <c r="AL281" s="970">
        <v>2195.5800000000004</v>
      </c>
      <c r="AM281" s="970">
        <v>2243.3100000000004</v>
      </c>
      <c r="AN281" s="982">
        <v>2291.0400000000004</v>
      </c>
    </row>
    <row r="282" spans="1:40" x14ac:dyDescent="0.3">
      <c r="A282" s="14" t="s">
        <v>377</v>
      </c>
      <c r="B282" s="627">
        <v>488.40000000000003</v>
      </c>
      <c r="C282" s="964">
        <v>537.24</v>
      </c>
      <c r="D282" s="9">
        <v>586.08000000000004</v>
      </c>
      <c r="E282" s="964">
        <v>634.92000000000007</v>
      </c>
      <c r="F282" s="9">
        <v>683.7600000000001</v>
      </c>
      <c r="G282" s="964">
        <v>732.6</v>
      </c>
      <c r="H282" s="9">
        <v>781.44</v>
      </c>
      <c r="I282" s="964">
        <v>830.28000000000009</v>
      </c>
      <c r="J282" s="9">
        <v>879.12000000000012</v>
      </c>
      <c r="K282" s="964">
        <v>927.96</v>
      </c>
      <c r="L282" s="9">
        <v>976.80000000000007</v>
      </c>
      <c r="M282" s="964">
        <v>1025.6400000000001</v>
      </c>
      <c r="N282" s="9">
        <v>1074.48</v>
      </c>
      <c r="O282" s="974">
        <v>1123.3200000000002</v>
      </c>
      <c r="P282" s="9">
        <v>1172.1600000000001</v>
      </c>
      <c r="Q282" s="974">
        <v>1221</v>
      </c>
      <c r="R282" s="9">
        <v>1269.8400000000001</v>
      </c>
      <c r="S282" s="974">
        <v>1318.68</v>
      </c>
      <c r="T282" s="9">
        <v>1367.5200000000002</v>
      </c>
      <c r="U282" s="974">
        <v>1416.3600000000001</v>
      </c>
      <c r="V282" s="9">
        <v>1465.2</v>
      </c>
      <c r="W282" s="974">
        <v>1514.0400000000002</v>
      </c>
      <c r="X282" s="9">
        <v>1562.88</v>
      </c>
      <c r="Y282" s="974">
        <v>1611.7200000000003</v>
      </c>
      <c r="Z282" s="9">
        <v>1660.5600000000002</v>
      </c>
      <c r="AA282" s="974">
        <v>1709.4</v>
      </c>
      <c r="AB282" s="9">
        <v>1758.2400000000002</v>
      </c>
      <c r="AC282" s="974">
        <v>1807.0800000000002</v>
      </c>
      <c r="AD282" s="9">
        <v>1855.92</v>
      </c>
      <c r="AE282" s="974">
        <v>1904.7600000000002</v>
      </c>
      <c r="AF282" s="9">
        <v>1953.6000000000001</v>
      </c>
      <c r="AG282" s="974">
        <v>2002.4400000000003</v>
      </c>
      <c r="AH282" s="9">
        <v>2051.2800000000002</v>
      </c>
      <c r="AI282" s="974">
        <v>2100.1200000000003</v>
      </c>
      <c r="AJ282" s="9">
        <v>2148.96</v>
      </c>
      <c r="AK282" s="969">
        <v>2197.8000000000002</v>
      </c>
      <c r="AL282" s="924">
        <v>2246.6400000000003</v>
      </c>
      <c r="AM282" s="969">
        <v>2295.48</v>
      </c>
      <c r="AN282" s="12">
        <v>2344.3200000000002</v>
      </c>
    </row>
    <row r="283" spans="1:40" x14ac:dyDescent="0.3">
      <c r="A283" s="979" t="s">
        <v>378</v>
      </c>
      <c r="B283" s="980">
        <v>499.50000000000006</v>
      </c>
      <c r="C283" s="975">
        <v>549.45000000000005</v>
      </c>
      <c r="D283" s="975">
        <v>599.40000000000009</v>
      </c>
      <c r="E283" s="975">
        <v>649.35</v>
      </c>
      <c r="F283" s="975">
        <v>699.30000000000007</v>
      </c>
      <c r="G283" s="975">
        <v>749.25000000000011</v>
      </c>
      <c r="H283" s="975">
        <v>799.2</v>
      </c>
      <c r="I283" s="975">
        <v>849.15000000000009</v>
      </c>
      <c r="J283" s="975">
        <v>899.1</v>
      </c>
      <c r="K283" s="975">
        <v>949.05000000000007</v>
      </c>
      <c r="L283" s="975">
        <v>999.00000000000011</v>
      </c>
      <c r="M283" s="975">
        <v>1048.95</v>
      </c>
      <c r="N283" s="975">
        <v>1098.9000000000001</v>
      </c>
      <c r="O283" s="975">
        <v>1148.8500000000001</v>
      </c>
      <c r="P283" s="975">
        <v>1198.8000000000002</v>
      </c>
      <c r="Q283" s="975">
        <v>1248.75</v>
      </c>
      <c r="R283" s="975">
        <v>1298.7</v>
      </c>
      <c r="S283" s="975">
        <v>1348.65</v>
      </c>
      <c r="T283" s="975">
        <v>1398.6000000000001</v>
      </c>
      <c r="U283" s="975">
        <v>1448.5500000000002</v>
      </c>
      <c r="V283" s="975">
        <v>1498.5000000000002</v>
      </c>
      <c r="W283" s="975">
        <v>1548.45</v>
      </c>
      <c r="X283" s="975">
        <v>1598.4</v>
      </c>
      <c r="Y283" s="975">
        <v>1648.3500000000001</v>
      </c>
      <c r="Z283" s="975">
        <v>1698.3000000000002</v>
      </c>
      <c r="AA283" s="975">
        <v>1748.2500000000002</v>
      </c>
      <c r="AB283" s="975">
        <v>1798.2</v>
      </c>
      <c r="AC283" s="975">
        <v>1848.15</v>
      </c>
      <c r="AD283" s="975">
        <v>1898.1000000000001</v>
      </c>
      <c r="AE283" s="975">
        <v>1948.0500000000002</v>
      </c>
      <c r="AF283" s="975">
        <v>1998.0000000000002</v>
      </c>
      <c r="AG283" s="975">
        <v>2047.9500000000003</v>
      </c>
      <c r="AH283" s="975">
        <v>2097.9</v>
      </c>
      <c r="AI283" s="975">
        <v>2147.8500000000004</v>
      </c>
      <c r="AJ283" s="975">
        <v>2197.8000000000002</v>
      </c>
      <c r="AK283" s="970">
        <v>2247.75</v>
      </c>
      <c r="AL283" s="970">
        <v>2297.7000000000003</v>
      </c>
      <c r="AM283" s="970">
        <v>2347.65</v>
      </c>
      <c r="AN283" s="982">
        <v>2397.6000000000004</v>
      </c>
    </row>
    <row r="284" spans="1:40" x14ac:dyDescent="0.3">
      <c r="A284" s="979" t="s">
        <v>379</v>
      </c>
      <c r="B284" s="981">
        <v>510.6</v>
      </c>
      <c r="C284" s="977">
        <v>561.66000000000008</v>
      </c>
      <c r="D284" s="977">
        <v>612.72</v>
      </c>
      <c r="E284" s="977">
        <v>663.78000000000009</v>
      </c>
      <c r="F284" s="977">
        <v>714.84</v>
      </c>
      <c r="G284" s="977">
        <v>765.90000000000009</v>
      </c>
      <c r="H284" s="977">
        <v>816.96</v>
      </c>
      <c r="I284" s="977">
        <v>868.0200000000001</v>
      </c>
      <c r="J284" s="977">
        <v>919.08</v>
      </c>
      <c r="K284" s="977">
        <v>970.1400000000001</v>
      </c>
      <c r="L284" s="977">
        <v>1021.2</v>
      </c>
      <c r="M284" s="977">
        <v>1072.26</v>
      </c>
      <c r="N284" s="977">
        <v>1123.3200000000002</v>
      </c>
      <c r="O284" s="975">
        <v>1174.3800000000001</v>
      </c>
      <c r="P284" s="977">
        <v>1225.44</v>
      </c>
      <c r="Q284" s="975">
        <v>1276.5</v>
      </c>
      <c r="R284" s="977">
        <v>1327.5600000000002</v>
      </c>
      <c r="S284" s="975">
        <v>1378.6200000000001</v>
      </c>
      <c r="T284" s="977">
        <v>1429.68</v>
      </c>
      <c r="U284" s="975">
        <v>1480.7400000000002</v>
      </c>
      <c r="V284" s="977">
        <v>1531.8000000000002</v>
      </c>
      <c r="W284" s="975">
        <v>1582.8600000000001</v>
      </c>
      <c r="X284" s="977">
        <v>1633.92</v>
      </c>
      <c r="Y284" s="975">
        <v>1684.9800000000002</v>
      </c>
      <c r="Z284" s="977">
        <v>1736.0400000000002</v>
      </c>
      <c r="AA284" s="975">
        <v>1787.1000000000001</v>
      </c>
      <c r="AB284" s="977">
        <v>1838.16</v>
      </c>
      <c r="AC284" s="975">
        <v>1889.2200000000003</v>
      </c>
      <c r="AD284" s="977">
        <v>1940.2800000000002</v>
      </c>
      <c r="AE284" s="975">
        <v>1991.3400000000001</v>
      </c>
      <c r="AF284" s="977">
        <v>2042.4</v>
      </c>
      <c r="AG284" s="975">
        <v>2093.46</v>
      </c>
      <c r="AH284" s="977">
        <v>2144.52</v>
      </c>
      <c r="AI284" s="975">
        <v>2195.5800000000004</v>
      </c>
      <c r="AJ284" s="977">
        <v>2246.6400000000003</v>
      </c>
      <c r="AK284" s="970">
        <v>2297.7000000000003</v>
      </c>
      <c r="AL284" s="971">
        <v>2348.7600000000002</v>
      </c>
      <c r="AM284" s="970">
        <v>2399.8200000000002</v>
      </c>
      <c r="AN284" s="983">
        <v>2450.88</v>
      </c>
    </row>
    <row r="285" spans="1:40" x14ac:dyDescent="0.3">
      <c r="A285" s="979" t="s">
        <v>380</v>
      </c>
      <c r="B285" s="980">
        <v>521.70000000000005</v>
      </c>
      <c r="C285" s="975">
        <v>573.87</v>
      </c>
      <c r="D285" s="975">
        <v>626.04000000000008</v>
      </c>
      <c r="E285" s="975">
        <v>678.21</v>
      </c>
      <c r="F285" s="975">
        <v>730.38000000000011</v>
      </c>
      <c r="G285" s="975">
        <v>782.55000000000007</v>
      </c>
      <c r="H285" s="975">
        <v>834.72</v>
      </c>
      <c r="I285" s="975">
        <v>886.8900000000001</v>
      </c>
      <c r="J285" s="975">
        <v>939.06000000000006</v>
      </c>
      <c r="K285" s="975">
        <v>991.23000000000013</v>
      </c>
      <c r="L285" s="975">
        <v>1043.4000000000001</v>
      </c>
      <c r="M285" s="975">
        <v>1095.5700000000002</v>
      </c>
      <c r="N285" s="975">
        <v>1147.74</v>
      </c>
      <c r="O285" s="975">
        <v>1199.9100000000001</v>
      </c>
      <c r="P285" s="975">
        <v>1252.0800000000002</v>
      </c>
      <c r="Q285" s="975">
        <v>1304.2500000000002</v>
      </c>
      <c r="R285" s="975">
        <v>1356.42</v>
      </c>
      <c r="S285" s="975">
        <v>1408.5900000000001</v>
      </c>
      <c r="T285" s="975">
        <v>1460.7600000000002</v>
      </c>
      <c r="U285" s="975">
        <v>1512.93</v>
      </c>
      <c r="V285" s="975">
        <v>1565.1000000000001</v>
      </c>
      <c r="W285" s="975">
        <v>1617.2700000000002</v>
      </c>
      <c r="X285" s="975">
        <v>1669.44</v>
      </c>
      <c r="Y285" s="975">
        <v>1721.6100000000001</v>
      </c>
      <c r="Z285" s="975">
        <v>1773.7800000000002</v>
      </c>
      <c r="AA285" s="975">
        <v>1825.9500000000003</v>
      </c>
      <c r="AB285" s="975">
        <v>1878.1200000000001</v>
      </c>
      <c r="AC285" s="975">
        <v>1930.2900000000002</v>
      </c>
      <c r="AD285" s="975">
        <v>1982.4600000000003</v>
      </c>
      <c r="AE285" s="975">
        <v>2034.63</v>
      </c>
      <c r="AF285" s="975">
        <v>2086.8000000000002</v>
      </c>
      <c r="AG285" s="975">
        <v>2138.9700000000003</v>
      </c>
      <c r="AH285" s="975">
        <v>2191.1400000000003</v>
      </c>
      <c r="AI285" s="975">
        <v>2243.3100000000004</v>
      </c>
      <c r="AJ285" s="975">
        <v>2295.48</v>
      </c>
      <c r="AK285" s="970">
        <v>2347.65</v>
      </c>
      <c r="AL285" s="970">
        <v>2399.8200000000002</v>
      </c>
      <c r="AM285" s="970">
        <v>2451.9900000000002</v>
      </c>
      <c r="AN285" s="982">
        <v>2504.1600000000003</v>
      </c>
    </row>
    <row r="286" spans="1:40" ht="15" thickBot="1" x14ac:dyDescent="0.35">
      <c r="A286" s="20" t="s">
        <v>381</v>
      </c>
      <c r="B286" s="628">
        <v>532.80000000000007</v>
      </c>
      <c r="C286" s="949">
        <v>586.08000000000004</v>
      </c>
      <c r="D286" s="23">
        <v>639.36</v>
      </c>
      <c r="E286" s="965">
        <v>692.6400000000001</v>
      </c>
      <c r="F286" s="23">
        <v>745.92000000000007</v>
      </c>
      <c r="G286" s="965">
        <v>799.2</v>
      </c>
      <c r="H286" s="23">
        <v>852.48</v>
      </c>
      <c r="I286" s="965">
        <v>905.7600000000001</v>
      </c>
      <c r="J286" s="23">
        <v>959.04000000000008</v>
      </c>
      <c r="K286" s="965">
        <v>1012.32</v>
      </c>
      <c r="L286" s="23">
        <v>1065.6000000000001</v>
      </c>
      <c r="M286" s="965">
        <v>1118.8800000000001</v>
      </c>
      <c r="N286" s="23">
        <v>1172.1600000000001</v>
      </c>
      <c r="O286" s="976">
        <v>1225.44</v>
      </c>
      <c r="P286" s="23">
        <v>1278.72</v>
      </c>
      <c r="Q286" s="976">
        <v>1332.0000000000002</v>
      </c>
      <c r="R286" s="23">
        <v>1385.2800000000002</v>
      </c>
      <c r="S286" s="976">
        <v>1438.5600000000002</v>
      </c>
      <c r="T286" s="23">
        <v>1491.8400000000001</v>
      </c>
      <c r="U286" s="976">
        <v>1545.1200000000001</v>
      </c>
      <c r="V286" s="23">
        <v>1598.4</v>
      </c>
      <c r="W286" s="976">
        <v>1651.68</v>
      </c>
      <c r="X286" s="23">
        <v>1704.96</v>
      </c>
      <c r="Y286" s="976">
        <v>1758.2400000000002</v>
      </c>
      <c r="Z286" s="23">
        <v>1811.5200000000002</v>
      </c>
      <c r="AA286" s="976">
        <v>1864.8000000000002</v>
      </c>
      <c r="AB286" s="23">
        <v>1918.0800000000002</v>
      </c>
      <c r="AC286" s="976">
        <v>1971.3600000000001</v>
      </c>
      <c r="AD286" s="23">
        <v>2024.64</v>
      </c>
      <c r="AE286" s="976">
        <v>2077.92</v>
      </c>
      <c r="AF286" s="23">
        <v>2131.2000000000003</v>
      </c>
      <c r="AG286" s="976">
        <v>2184.48</v>
      </c>
      <c r="AH286" s="23">
        <v>2237.7600000000002</v>
      </c>
      <c r="AI286" s="976">
        <v>2291.0400000000004</v>
      </c>
      <c r="AJ286" s="23">
        <v>2344.3200000000002</v>
      </c>
      <c r="AK286" s="972">
        <v>2397.6000000000004</v>
      </c>
      <c r="AL286" s="931">
        <v>2450.88</v>
      </c>
      <c r="AM286" s="972">
        <v>2504.1600000000003</v>
      </c>
      <c r="AN286" s="24">
        <v>2557.44</v>
      </c>
    </row>
    <row r="287" spans="1:40" x14ac:dyDescent="0.3">
      <c r="A287" s="68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</row>
    <row r="288" spans="1:40" ht="18.600000000000001" thickBot="1" x14ac:dyDescent="0.35">
      <c r="B288" s="985" t="s">
        <v>577</v>
      </c>
      <c r="C288" s="985"/>
    </row>
    <row r="289" spans="1:40" s="66" customFormat="1" ht="15" thickBot="1" x14ac:dyDescent="0.35">
      <c r="A289" t="s">
        <v>275</v>
      </c>
      <c r="B289" s="362" t="s">
        <v>343</v>
      </c>
      <c r="C289" s="753" t="s">
        <v>344</v>
      </c>
      <c r="D289" s="27" t="s">
        <v>345</v>
      </c>
      <c r="E289" s="754" t="s">
        <v>346</v>
      </c>
      <c r="F289" s="27" t="s">
        <v>347</v>
      </c>
      <c r="G289" s="754" t="s">
        <v>348</v>
      </c>
      <c r="H289" s="27" t="s">
        <v>349</v>
      </c>
      <c r="I289" s="754" t="s">
        <v>350</v>
      </c>
      <c r="J289" s="27" t="s">
        <v>351</v>
      </c>
      <c r="K289" s="754" t="s">
        <v>352</v>
      </c>
      <c r="L289" s="27" t="s">
        <v>353</v>
      </c>
      <c r="M289" s="754" t="s">
        <v>354</v>
      </c>
      <c r="N289" s="27" t="s">
        <v>355</v>
      </c>
      <c r="O289" s="754" t="s">
        <v>356</v>
      </c>
      <c r="P289" s="27" t="s">
        <v>357</v>
      </c>
      <c r="Q289" s="754" t="s">
        <v>358</v>
      </c>
      <c r="R289" s="27" t="s">
        <v>359</v>
      </c>
      <c r="S289" s="754" t="s">
        <v>360</v>
      </c>
      <c r="T289" s="27" t="s">
        <v>361</v>
      </c>
      <c r="U289" s="754" t="s">
        <v>362</v>
      </c>
      <c r="V289" s="27" t="s">
        <v>363</v>
      </c>
      <c r="W289" s="754" t="s">
        <v>364</v>
      </c>
      <c r="X289" s="27" t="s">
        <v>365</v>
      </c>
      <c r="Y289" s="754" t="s">
        <v>366</v>
      </c>
      <c r="Z289" s="27" t="s">
        <v>367</v>
      </c>
      <c r="AA289" s="754" t="s">
        <v>368</v>
      </c>
      <c r="AB289" s="27" t="s">
        <v>369</v>
      </c>
      <c r="AC289" s="754" t="s">
        <v>370</v>
      </c>
      <c r="AD289" s="27" t="s">
        <v>371</v>
      </c>
      <c r="AE289" s="754" t="s">
        <v>372</v>
      </c>
      <c r="AF289" s="27" t="s">
        <v>373</v>
      </c>
      <c r="AG289" s="754" t="s">
        <v>374</v>
      </c>
      <c r="AH289" s="27" t="s">
        <v>375</v>
      </c>
      <c r="AI289" s="754" t="s">
        <v>376</v>
      </c>
      <c r="AJ289" s="27" t="s">
        <v>377</v>
      </c>
      <c r="AK289" s="966" t="s">
        <v>378</v>
      </c>
      <c r="AL289" s="966" t="s">
        <v>379</v>
      </c>
      <c r="AM289" s="966" t="s">
        <v>380</v>
      </c>
      <c r="AN289" s="74" t="s">
        <v>381</v>
      </c>
    </row>
    <row r="290" spans="1:40" x14ac:dyDescent="0.3">
      <c r="A290" s="8" t="s">
        <v>343</v>
      </c>
      <c r="B290" s="626">
        <v>194</v>
      </c>
      <c r="C290" s="978">
        <v>213.4</v>
      </c>
      <c r="D290" s="10">
        <v>232.79999999999998</v>
      </c>
      <c r="E290" s="962">
        <v>252.2</v>
      </c>
      <c r="F290" s="10">
        <v>271.59999999999997</v>
      </c>
      <c r="G290" s="962">
        <v>291</v>
      </c>
      <c r="H290" s="10">
        <v>310.39999999999998</v>
      </c>
      <c r="I290" s="962">
        <v>329.8</v>
      </c>
      <c r="J290" s="10">
        <v>349.2</v>
      </c>
      <c r="K290" s="962">
        <v>368.59999999999997</v>
      </c>
      <c r="L290" s="10">
        <v>388</v>
      </c>
      <c r="M290" s="962">
        <v>407.4</v>
      </c>
      <c r="N290" s="10">
        <v>426.8</v>
      </c>
      <c r="O290" s="962">
        <v>446.2</v>
      </c>
      <c r="P290" s="10">
        <v>465.59999999999997</v>
      </c>
      <c r="Q290" s="962">
        <v>485</v>
      </c>
      <c r="R290" s="10">
        <v>504.4</v>
      </c>
      <c r="S290" s="962">
        <v>523.79999999999995</v>
      </c>
      <c r="T290" s="10">
        <v>543.19999999999993</v>
      </c>
      <c r="U290" s="962">
        <v>562.6</v>
      </c>
      <c r="V290" s="10">
        <v>582</v>
      </c>
      <c r="W290" s="962">
        <v>601.4</v>
      </c>
      <c r="X290" s="10">
        <v>620.79999999999995</v>
      </c>
      <c r="Y290" s="962">
        <v>640.19999999999993</v>
      </c>
      <c r="Z290" s="10">
        <v>659.6</v>
      </c>
      <c r="AA290" s="962">
        <v>679</v>
      </c>
      <c r="AB290" s="10">
        <v>698.4</v>
      </c>
      <c r="AC290" s="962">
        <v>717.8</v>
      </c>
      <c r="AD290" s="10">
        <v>737.19999999999993</v>
      </c>
      <c r="AE290" s="962">
        <v>756.6</v>
      </c>
      <c r="AF290" s="10">
        <v>776</v>
      </c>
      <c r="AG290" s="973">
        <v>795.4</v>
      </c>
      <c r="AH290" s="10">
        <v>814.8</v>
      </c>
      <c r="AI290" s="973">
        <v>834.19999999999993</v>
      </c>
      <c r="AJ290" s="10">
        <v>853.6</v>
      </c>
      <c r="AK290" s="967">
        <v>873</v>
      </c>
      <c r="AL290" s="968">
        <v>892.4</v>
      </c>
      <c r="AM290" s="967">
        <v>911.8</v>
      </c>
      <c r="AN290" s="11">
        <v>931.19999999999993</v>
      </c>
    </row>
    <row r="291" spans="1:40" x14ac:dyDescent="0.3">
      <c r="A291" s="14" t="s">
        <v>344</v>
      </c>
      <c r="B291" s="627">
        <v>213.4</v>
      </c>
      <c r="C291" s="923">
        <v>234.73999999999998</v>
      </c>
      <c r="D291" s="9">
        <v>256.08</v>
      </c>
      <c r="E291" s="964">
        <v>277.42</v>
      </c>
      <c r="F291" s="9">
        <v>298.76</v>
      </c>
      <c r="G291" s="964">
        <v>320.09999999999997</v>
      </c>
      <c r="H291" s="9">
        <v>341.44</v>
      </c>
      <c r="I291" s="964">
        <v>362.78</v>
      </c>
      <c r="J291" s="9">
        <v>384.12</v>
      </c>
      <c r="K291" s="964">
        <v>405.46</v>
      </c>
      <c r="L291" s="9">
        <v>426.8</v>
      </c>
      <c r="M291" s="964">
        <v>448.14</v>
      </c>
      <c r="N291" s="9">
        <v>469.47999999999996</v>
      </c>
      <c r="O291" s="964">
        <v>490.82</v>
      </c>
      <c r="P291" s="9">
        <v>512.16</v>
      </c>
      <c r="Q291" s="964">
        <v>533.5</v>
      </c>
      <c r="R291" s="9">
        <v>554.84</v>
      </c>
      <c r="S291" s="964">
        <v>576.17999999999995</v>
      </c>
      <c r="T291" s="9">
        <v>597.52</v>
      </c>
      <c r="U291" s="964">
        <v>618.86</v>
      </c>
      <c r="V291" s="9">
        <v>640.19999999999993</v>
      </c>
      <c r="W291" s="964">
        <v>661.54</v>
      </c>
      <c r="X291" s="9">
        <v>682.88</v>
      </c>
      <c r="Y291" s="964">
        <v>704.22</v>
      </c>
      <c r="Z291" s="9">
        <v>725.56</v>
      </c>
      <c r="AA291" s="964">
        <v>746.9</v>
      </c>
      <c r="AB291" s="9">
        <v>768.24</v>
      </c>
      <c r="AC291" s="964">
        <v>789.57999999999993</v>
      </c>
      <c r="AD291" s="9">
        <v>810.92</v>
      </c>
      <c r="AE291" s="964">
        <v>832.26</v>
      </c>
      <c r="AF291" s="9">
        <v>853.6</v>
      </c>
      <c r="AG291" s="974">
        <v>874.93999999999994</v>
      </c>
      <c r="AH291" s="9">
        <v>896.28</v>
      </c>
      <c r="AI291" s="974">
        <v>917.62</v>
      </c>
      <c r="AJ291" s="9">
        <v>938.95999999999992</v>
      </c>
      <c r="AK291" s="969">
        <v>960.3</v>
      </c>
      <c r="AL291" s="924">
        <v>981.64</v>
      </c>
      <c r="AM291" s="969">
        <v>1002.98</v>
      </c>
      <c r="AN291" s="12">
        <v>1024.32</v>
      </c>
    </row>
    <row r="292" spans="1:40" x14ac:dyDescent="0.3">
      <c r="A292" s="14" t="s">
        <v>345</v>
      </c>
      <c r="B292" s="627">
        <v>232.79999999999998</v>
      </c>
      <c r="C292" s="923">
        <v>256.08</v>
      </c>
      <c r="D292" s="9">
        <v>279.36</v>
      </c>
      <c r="E292" s="964">
        <v>302.64</v>
      </c>
      <c r="F292" s="9">
        <v>325.92</v>
      </c>
      <c r="G292" s="964">
        <v>349.2</v>
      </c>
      <c r="H292" s="9">
        <v>372.48</v>
      </c>
      <c r="I292" s="964">
        <v>395.76</v>
      </c>
      <c r="J292" s="9">
        <v>419.03999999999996</v>
      </c>
      <c r="K292" s="964">
        <v>442.32</v>
      </c>
      <c r="L292" s="9">
        <v>465.59999999999997</v>
      </c>
      <c r="M292" s="964">
        <v>488.88</v>
      </c>
      <c r="N292" s="9">
        <v>512.16</v>
      </c>
      <c r="O292" s="964">
        <v>535.43999999999994</v>
      </c>
      <c r="P292" s="9">
        <v>558.72</v>
      </c>
      <c r="Q292" s="964">
        <v>582</v>
      </c>
      <c r="R292" s="9">
        <v>605.28</v>
      </c>
      <c r="S292" s="964">
        <v>628.55999999999995</v>
      </c>
      <c r="T292" s="9">
        <v>651.84</v>
      </c>
      <c r="U292" s="964">
        <v>675.12</v>
      </c>
      <c r="V292" s="9">
        <v>698.4</v>
      </c>
      <c r="W292" s="964">
        <v>721.68</v>
      </c>
      <c r="X292" s="9">
        <v>744.96</v>
      </c>
      <c r="Y292" s="964">
        <v>768.24</v>
      </c>
      <c r="Z292" s="9">
        <v>791.52</v>
      </c>
      <c r="AA292" s="964">
        <v>814.8</v>
      </c>
      <c r="AB292" s="9">
        <v>838.07999999999993</v>
      </c>
      <c r="AC292" s="964">
        <v>861.36</v>
      </c>
      <c r="AD292" s="9">
        <v>884.64</v>
      </c>
      <c r="AE292" s="964">
        <v>907.92</v>
      </c>
      <c r="AF292" s="9">
        <v>931.19999999999993</v>
      </c>
      <c r="AG292" s="974">
        <v>954.48</v>
      </c>
      <c r="AH292" s="9">
        <v>977.76</v>
      </c>
      <c r="AI292" s="974">
        <v>1001.04</v>
      </c>
      <c r="AJ292" s="9">
        <v>1024.32</v>
      </c>
      <c r="AK292" s="969">
        <v>1047.5999999999999</v>
      </c>
      <c r="AL292" s="924">
        <v>1070.8799999999999</v>
      </c>
      <c r="AM292" s="969">
        <v>1094.1600000000001</v>
      </c>
      <c r="AN292" s="12">
        <v>1117.44</v>
      </c>
    </row>
    <row r="293" spans="1:40" x14ac:dyDescent="0.3">
      <c r="A293" s="14" t="s">
        <v>346</v>
      </c>
      <c r="B293" s="627">
        <v>252.2</v>
      </c>
      <c r="C293" s="923">
        <v>277.42</v>
      </c>
      <c r="D293" s="9">
        <v>302.64</v>
      </c>
      <c r="E293" s="964">
        <v>327.86</v>
      </c>
      <c r="F293" s="9">
        <v>353.08</v>
      </c>
      <c r="G293" s="964">
        <v>378.3</v>
      </c>
      <c r="H293" s="9">
        <v>403.52</v>
      </c>
      <c r="I293" s="964">
        <v>428.74</v>
      </c>
      <c r="J293" s="9">
        <v>453.96</v>
      </c>
      <c r="K293" s="964">
        <v>479.18</v>
      </c>
      <c r="L293" s="9">
        <v>504.4</v>
      </c>
      <c r="M293" s="964">
        <v>529.62</v>
      </c>
      <c r="N293" s="9">
        <v>554.84</v>
      </c>
      <c r="O293" s="964">
        <v>580.05999999999995</v>
      </c>
      <c r="P293" s="9">
        <v>605.28</v>
      </c>
      <c r="Q293" s="964">
        <v>630.5</v>
      </c>
      <c r="R293" s="9">
        <v>655.72</v>
      </c>
      <c r="S293" s="964">
        <v>680.93999999999994</v>
      </c>
      <c r="T293" s="9">
        <v>706.16</v>
      </c>
      <c r="U293" s="964">
        <v>731.38</v>
      </c>
      <c r="V293" s="9">
        <v>756.6</v>
      </c>
      <c r="W293" s="964">
        <v>781.81999999999994</v>
      </c>
      <c r="X293" s="9">
        <v>807.04</v>
      </c>
      <c r="Y293" s="964">
        <v>832.26</v>
      </c>
      <c r="Z293" s="9">
        <v>857.48</v>
      </c>
      <c r="AA293" s="964">
        <v>882.69999999999993</v>
      </c>
      <c r="AB293" s="9">
        <v>907.92</v>
      </c>
      <c r="AC293" s="964">
        <v>933.14</v>
      </c>
      <c r="AD293" s="9">
        <v>958.36</v>
      </c>
      <c r="AE293" s="964">
        <v>983.57999999999993</v>
      </c>
      <c r="AF293" s="9">
        <v>1008.8</v>
      </c>
      <c r="AG293" s="974">
        <v>1034.02</v>
      </c>
      <c r="AH293" s="9">
        <v>1059.24</v>
      </c>
      <c r="AI293" s="974">
        <v>1084.46</v>
      </c>
      <c r="AJ293" s="9">
        <v>1109.68</v>
      </c>
      <c r="AK293" s="969">
        <v>1134.8999999999999</v>
      </c>
      <c r="AL293" s="924">
        <v>1160.1199999999999</v>
      </c>
      <c r="AM293" s="969">
        <v>1185.3399999999999</v>
      </c>
      <c r="AN293" s="12">
        <v>1210.56</v>
      </c>
    </row>
    <row r="294" spans="1:40" x14ac:dyDescent="0.3">
      <c r="A294" s="14" t="s">
        <v>347</v>
      </c>
      <c r="B294" s="627">
        <v>271.59999999999997</v>
      </c>
      <c r="C294" s="923">
        <v>298.76</v>
      </c>
      <c r="D294" s="9">
        <v>325.92</v>
      </c>
      <c r="E294" s="964">
        <v>353.08</v>
      </c>
      <c r="F294" s="9">
        <v>380.24</v>
      </c>
      <c r="G294" s="964">
        <v>407.4</v>
      </c>
      <c r="H294" s="9">
        <v>434.56</v>
      </c>
      <c r="I294" s="964">
        <v>461.71999999999997</v>
      </c>
      <c r="J294" s="9">
        <v>488.88</v>
      </c>
      <c r="K294" s="964">
        <v>516.04</v>
      </c>
      <c r="L294" s="9">
        <v>543.19999999999993</v>
      </c>
      <c r="M294" s="964">
        <v>570.36</v>
      </c>
      <c r="N294" s="9">
        <v>597.52</v>
      </c>
      <c r="O294" s="964">
        <v>624.67999999999995</v>
      </c>
      <c r="P294" s="9">
        <v>651.84</v>
      </c>
      <c r="Q294" s="964">
        <v>679</v>
      </c>
      <c r="R294" s="9">
        <v>706.16</v>
      </c>
      <c r="S294" s="964">
        <v>733.31999999999994</v>
      </c>
      <c r="T294" s="9">
        <v>760.48</v>
      </c>
      <c r="U294" s="964">
        <v>787.64</v>
      </c>
      <c r="V294" s="9">
        <v>814.8</v>
      </c>
      <c r="W294" s="964">
        <v>841.95999999999992</v>
      </c>
      <c r="X294" s="9">
        <v>869.12</v>
      </c>
      <c r="Y294" s="964">
        <v>896.28</v>
      </c>
      <c r="Z294" s="9">
        <v>923.43999999999994</v>
      </c>
      <c r="AA294" s="964">
        <v>950.6</v>
      </c>
      <c r="AB294" s="9">
        <v>977.76</v>
      </c>
      <c r="AC294" s="964">
        <v>1004.92</v>
      </c>
      <c r="AD294" s="9">
        <v>1032.08</v>
      </c>
      <c r="AE294" s="964">
        <v>1059.24</v>
      </c>
      <c r="AF294" s="9">
        <v>1086.3999999999999</v>
      </c>
      <c r="AG294" s="974">
        <v>1113.56</v>
      </c>
      <c r="AH294" s="9">
        <v>1140.72</v>
      </c>
      <c r="AI294" s="974">
        <v>1167.8799999999999</v>
      </c>
      <c r="AJ294" s="9">
        <v>1195.04</v>
      </c>
      <c r="AK294" s="969">
        <v>1222.2</v>
      </c>
      <c r="AL294" s="924">
        <v>1249.3599999999999</v>
      </c>
      <c r="AM294" s="969">
        <v>1276.52</v>
      </c>
      <c r="AN294" s="12">
        <v>1303.68</v>
      </c>
    </row>
    <row r="295" spans="1:40" x14ac:dyDescent="0.3">
      <c r="A295" s="14" t="s">
        <v>348</v>
      </c>
      <c r="B295" s="627">
        <v>291</v>
      </c>
      <c r="C295" s="923">
        <v>320.09999999999997</v>
      </c>
      <c r="D295" s="9">
        <v>349.2</v>
      </c>
      <c r="E295" s="964">
        <v>378.3</v>
      </c>
      <c r="F295" s="9">
        <v>407.4</v>
      </c>
      <c r="G295" s="964">
        <v>436.5</v>
      </c>
      <c r="H295" s="9">
        <v>465.59999999999997</v>
      </c>
      <c r="I295" s="964">
        <v>494.7</v>
      </c>
      <c r="J295" s="9">
        <v>523.79999999999995</v>
      </c>
      <c r="K295" s="964">
        <v>552.9</v>
      </c>
      <c r="L295" s="9">
        <v>582</v>
      </c>
      <c r="M295" s="964">
        <v>611.1</v>
      </c>
      <c r="N295" s="9">
        <v>640.19999999999993</v>
      </c>
      <c r="O295" s="964">
        <v>669.3</v>
      </c>
      <c r="P295" s="9">
        <v>698.4</v>
      </c>
      <c r="Q295" s="964">
        <v>727.5</v>
      </c>
      <c r="R295" s="9">
        <v>756.6</v>
      </c>
      <c r="S295" s="964">
        <v>785.69999999999993</v>
      </c>
      <c r="T295" s="9">
        <v>814.8</v>
      </c>
      <c r="U295" s="964">
        <v>843.9</v>
      </c>
      <c r="V295" s="9">
        <v>873</v>
      </c>
      <c r="W295" s="964">
        <v>902.1</v>
      </c>
      <c r="X295" s="9">
        <v>931.19999999999993</v>
      </c>
      <c r="Y295" s="964">
        <v>960.3</v>
      </c>
      <c r="Z295" s="9">
        <v>989.4</v>
      </c>
      <c r="AA295" s="964">
        <v>1018.5</v>
      </c>
      <c r="AB295" s="9">
        <v>1047.5999999999999</v>
      </c>
      <c r="AC295" s="964">
        <v>1076.7</v>
      </c>
      <c r="AD295" s="9">
        <v>1105.8</v>
      </c>
      <c r="AE295" s="964">
        <v>1134.8999999999999</v>
      </c>
      <c r="AF295" s="9">
        <v>1164</v>
      </c>
      <c r="AG295" s="974">
        <v>1193.0999999999999</v>
      </c>
      <c r="AH295" s="9">
        <v>1222.2</v>
      </c>
      <c r="AI295" s="974">
        <v>1251.3</v>
      </c>
      <c r="AJ295" s="9">
        <v>1280.3999999999999</v>
      </c>
      <c r="AK295" s="969">
        <v>1309.5</v>
      </c>
      <c r="AL295" s="924">
        <v>1338.6</v>
      </c>
      <c r="AM295" s="969">
        <v>1367.7</v>
      </c>
      <c r="AN295" s="12">
        <v>1396.8</v>
      </c>
    </row>
    <row r="296" spans="1:40" x14ac:dyDescent="0.3">
      <c r="A296" s="14" t="s">
        <v>349</v>
      </c>
      <c r="B296" s="627">
        <v>310.39999999999998</v>
      </c>
      <c r="C296" s="923">
        <v>341.44</v>
      </c>
      <c r="D296" s="9">
        <v>372.48</v>
      </c>
      <c r="E296" s="964">
        <v>403.52</v>
      </c>
      <c r="F296" s="9">
        <v>434.56</v>
      </c>
      <c r="G296" s="964">
        <v>465.59999999999997</v>
      </c>
      <c r="H296" s="9">
        <v>496.64</v>
      </c>
      <c r="I296" s="964">
        <v>527.67999999999995</v>
      </c>
      <c r="J296" s="9">
        <v>558.72</v>
      </c>
      <c r="K296" s="964">
        <v>589.76</v>
      </c>
      <c r="L296" s="9">
        <v>620.79999999999995</v>
      </c>
      <c r="M296" s="964">
        <v>651.84</v>
      </c>
      <c r="N296" s="9">
        <v>682.88</v>
      </c>
      <c r="O296" s="964">
        <v>713.92</v>
      </c>
      <c r="P296" s="9">
        <v>744.96</v>
      </c>
      <c r="Q296" s="964">
        <v>776</v>
      </c>
      <c r="R296" s="9">
        <v>807.04</v>
      </c>
      <c r="S296" s="964">
        <v>838.07999999999993</v>
      </c>
      <c r="T296" s="9">
        <v>869.12</v>
      </c>
      <c r="U296" s="964">
        <v>900.16</v>
      </c>
      <c r="V296" s="9">
        <v>931.19999999999993</v>
      </c>
      <c r="W296" s="964">
        <v>962.24</v>
      </c>
      <c r="X296" s="9">
        <v>993.28</v>
      </c>
      <c r="Y296" s="964">
        <v>1024.32</v>
      </c>
      <c r="Z296" s="9">
        <v>1055.3599999999999</v>
      </c>
      <c r="AA296" s="964">
        <v>1086.3999999999999</v>
      </c>
      <c r="AB296" s="9">
        <v>1117.44</v>
      </c>
      <c r="AC296" s="964">
        <v>1148.48</v>
      </c>
      <c r="AD296" s="9">
        <v>1179.52</v>
      </c>
      <c r="AE296" s="964">
        <v>1210.56</v>
      </c>
      <c r="AF296" s="9">
        <v>1241.5999999999999</v>
      </c>
      <c r="AG296" s="974">
        <v>1272.6399999999999</v>
      </c>
      <c r="AH296" s="9">
        <v>1303.68</v>
      </c>
      <c r="AI296" s="974">
        <v>1334.72</v>
      </c>
      <c r="AJ296" s="9">
        <v>1365.76</v>
      </c>
      <c r="AK296" s="969">
        <v>1396.8</v>
      </c>
      <c r="AL296" s="924">
        <v>1427.84</v>
      </c>
      <c r="AM296" s="969">
        <v>1458.8799999999999</v>
      </c>
      <c r="AN296" s="12">
        <v>1489.92</v>
      </c>
    </row>
    <row r="297" spans="1:40" x14ac:dyDescent="0.3">
      <c r="A297" s="14" t="s">
        <v>350</v>
      </c>
      <c r="B297" s="627">
        <v>329.8</v>
      </c>
      <c r="C297" s="923">
        <v>362.78</v>
      </c>
      <c r="D297" s="9">
        <v>395.76</v>
      </c>
      <c r="E297" s="964">
        <v>428.74</v>
      </c>
      <c r="F297" s="9">
        <v>461.71999999999997</v>
      </c>
      <c r="G297" s="964">
        <v>494.7</v>
      </c>
      <c r="H297" s="9">
        <v>527.67999999999995</v>
      </c>
      <c r="I297" s="964">
        <v>560.66</v>
      </c>
      <c r="J297" s="9">
        <v>593.64</v>
      </c>
      <c r="K297" s="964">
        <v>626.62</v>
      </c>
      <c r="L297" s="9">
        <v>659.6</v>
      </c>
      <c r="M297" s="964">
        <v>692.57999999999993</v>
      </c>
      <c r="N297" s="9">
        <v>725.56</v>
      </c>
      <c r="O297" s="964">
        <v>758.54</v>
      </c>
      <c r="P297" s="9">
        <v>791.52</v>
      </c>
      <c r="Q297" s="964">
        <v>824.5</v>
      </c>
      <c r="R297" s="9">
        <v>857.48</v>
      </c>
      <c r="S297" s="964">
        <v>890.45999999999992</v>
      </c>
      <c r="T297" s="9">
        <v>923.43999999999994</v>
      </c>
      <c r="U297" s="964">
        <v>956.42</v>
      </c>
      <c r="V297" s="9">
        <v>989.4</v>
      </c>
      <c r="W297" s="964">
        <v>1022.38</v>
      </c>
      <c r="X297" s="9">
        <v>1055.3599999999999</v>
      </c>
      <c r="Y297" s="964">
        <v>1088.3399999999999</v>
      </c>
      <c r="Z297" s="9">
        <v>1121.32</v>
      </c>
      <c r="AA297" s="964">
        <v>1154.3</v>
      </c>
      <c r="AB297" s="9">
        <v>1187.28</v>
      </c>
      <c r="AC297" s="964">
        <v>1220.26</v>
      </c>
      <c r="AD297" s="9">
        <v>1253.24</v>
      </c>
      <c r="AE297" s="964">
        <v>1286.22</v>
      </c>
      <c r="AF297" s="9">
        <v>1319.2</v>
      </c>
      <c r="AG297" s="974">
        <v>1352.18</v>
      </c>
      <c r="AH297" s="9">
        <v>1385.1599999999999</v>
      </c>
      <c r="AI297" s="974">
        <v>1418.1399999999999</v>
      </c>
      <c r="AJ297" s="9">
        <v>1451.12</v>
      </c>
      <c r="AK297" s="969">
        <v>1484.1</v>
      </c>
      <c r="AL297" s="924">
        <v>1517.08</v>
      </c>
      <c r="AM297" s="969">
        <v>1550.06</v>
      </c>
      <c r="AN297" s="12">
        <v>1583.04</v>
      </c>
    </row>
    <row r="298" spans="1:40" x14ac:dyDescent="0.3">
      <c r="A298" s="14" t="s">
        <v>351</v>
      </c>
      <c r="B298" s="627">
        <v>349.2</v>
      </c>
      <c r="C298" s="923">
        <v>384.12</v>
      </c>
      <c r="D298" s="9">
        <v>419.03999999999996</v>
      </c>
      <c r="E298" s="964">
        <v>453.96</v>
      </c>
      <c r="F298" s="9">
        <v>488.88</v>
      </c>
      <c r="G298" s="964">
        <v>523.79999999999995</v>
      </c>
      <c r="H298" s="9">
        <v>558.72</v>
      </c>
      <c r="I298" s="964">
        <v>593.64</v>
      </c>
      <c r="J298" s="9">
        <v>628.55999999999995</v>
      </c>
      <c r="K298" s="964">
        <v>663.48</v>
      </c>
      <c r="L298" s="9">
        <v>698.4</v>
      </c>
      <c r="M298" s="964">
        <v>733.31999999999994</v>
      </c>
      <c r="N298" s="9">
        <v>768.24</v>
      </c>
      <c r="O298" s="964">
        <v>803.16</v>
      </c>
      <c r="P298" s="9">
        <v>838.07999999999993</v>
      </c>
      <c r="Q298" s="964">
        <v>873</v>
      </c>
      <c r="R298" s="9">
        <v>907.92</v>
      </c>
      <c r="S298" s="964">
        <v>942.83999999999992</v>
      </c>
      <c r="T298" s="9">
        <v>977.76</v>
      </c>
      <c r="U298" s="964">
        <v>1012.68</v>
      </c>
      <c r="V298" s="9">
        <v>1047.5999999999999</v>
      </c>
      <c r="W298" s="964">
        <v>1082.52</v>
      </c>
      <c r="X298" s="9">
        <v>1117.44</v>
      </c>
      <c r="Y298" s="964">
        <v>1152.3599999999999</v>
      </c>
      <c r="Z298" s="9">
        <v>1187.28</v>
      </c>
      <c r="AA298" s="964">
        <v>1222.2</v>
      </c>
      <c r="AB298" s="9">
        <v>1257.1199999999999</v>
      </c>
      <c r="AC298" s="964">
        <v>1292.04</v>
      </c>
      <c r="AD298" s="9">
        <v>1326.96</v>
      </c>
      <c r="AE298" s="964">
        <v>1361.8799999999999</v>
      </c>
      <c r="AF298" s="9">
        <v>1396.8</v>
      </c>
      <c r="AG298" s="974">
        <v>1431.72</v>
      </c>
      <c r="AH298" s="9">
        <v>1466.6399999999999</v>
      </c>
      <c r="AI298" s="974">
        <v>1501.56</v>
      </c>
      <c r="AJ298" s="9">
        <v>1536.48</v>
      </c>
      <c r="AK298" s="969">
        <v>1571.3999999999999</v>
      </c>
      <c r="AL298" s="924">
        <v>1606.32</v>
      </c>
      <c r="AM298" s="969">
        <v>1641.24</v>
      </c>
      <c r="AN298" s="12">
        <v>1676.1599999999999</v>
      </c>
    </row>
    <row r="299" spans="1:40" x14ac:dyDescent="0.3">
      <c r="A299" s="14" t="s">
        <v>352</v>
      </c>
      <c r="B299" s="627">
        <v>368.59999999999997</v>
      </c>
      <c r="C299" s="923">
        <v>405.46</v>
      </c>
      <c r="D299" s="9">
        <v>442.32</v>
      </c>
      <c r="E299" s="964">
        <v>479.18</v>
      </c>
      <c r="F299" s="9">
        <v>516.04</v>
      </c>
      <c r="G299" s="964">
        <v>552.9</v>
      </c>
      <c r="H299" s="9">
        <v>589.76</v>
      </c>
      <c r="I299" s="964">
        <v>626.62</v>
      </c>
      <c r="J299" s="9">
        <v>663.48</v>
      </c>
      <c r="K299" s="964">
        <v>700.34</v>
      </c>
      <c r="L299" s="9">
        <v>737.19999999999993</v>
      </c>
      <c r="M299" s="964">
        <v>774.06</v>
      </c>
      <c r="N299" s="9">
        <v>810.92</v>
      </c>
      <c r="O299" s="964">
        <v>847.78</v>
      </c>
      <c r="P299" s="9">
        <v>884.64</v>
      </c>
      <c r="Q299" s="964">
        <v>921.5</v>
      </c>
      <c r="R299" s="9">
        <v>958.36</v>
      </c>
      <c r="S299" s="964">
        <v>995.22</v>
      </c>
      <c r="T299" s="9">
        <v>1032.08</v>
      </c>
      <c r="U299" s="964">
        <v>1068.94</v>
      </c>
      <c r="V299" s="9">
        <v>1105.8</v>
      </c>
      <c r="W299" s="964">
        <v>1142.6600000000001</v>
      </c>
      <c r="X299" s="9">
        <v>1179.52</v>
      </c>
      <c r="Y299" s="964">
        <v>1216.3799999999999</v>
      </c>
      <c r="Z299" s="9">
        <v>1253.24</v>
      </c>
      <c r="AA299" s="964">
        <v>1290.0999999999999</v>
      </c>
      <c r="AB299" s="9">
        <v>1326.96</v>
      </c>
      <c r="AC299" s="964">
        <v>1363.82</v>
      </c>
      <c r="AD299" s="9">
        <v>1400.68</v>
      </c>
      <c r="AE299" s="964">
        <v>1437.54</v>
      </c>
      <c r="AF299" s="9">
        <v>1474.3999999999999</v>
      </c>
      <c r="AG299" s="974">
        <v>1511.26</v>
      </c>
      <c r="AH299" s="9">
        <v>1548.12</v>
      </c>
      <c r="AI299" s="974">
        <v>1584.98</v>
      </c>
      <c r="AJ299" s="9">
        <v>1621.84</v>
      </c>
      <c r="AK299" s="969">
        <v>1658.7</v>
      </c>
      <c r="AL299" s="924">
        <v>1695.56</v>
      </c>
      <c r="AM299" s="969">
        <v>1732.4199999999998</v>
      </c>
      <c r="AN299" s="12">
        <v>1769.28</v>
      </c>
    </row>
    <row r="300" spans="1:40" x14ac:dyDescent="0.3">
      <c r="A300" s="14" t="s">
        <v>353</v>
      </c>
      <c r="B300" s="627">
        <v>388</v>
      </c>
      <c r="C300" s="923">
        <v>426.8</v>
      </c>
      <c r="D300" s="9">
        <v>465.59999999999997</v>
      </c>
      <c r="E300" s="964">
        <v>504.4</v>
      </c>
      <c r="F300" s="9">
        <v>543.19999999999993</v>
      </c>
      <c r="G300" s="964">
        <v>582</v>
      </c>
      <c r="H300" s="9">
        <v>620.79999999999995</v>
      </c>
      <c r="I300" s="964">
        <v>659.6</v>
      </c>
      <c r="J300" s="9">
        <v>698.4</v>
      </c>
      <c r="K300" s="964">
        <v>737.19999999999993</v>
      </c>
      <c r="L300" s="9">
        <v>776</v>
      </c>
      <c r="M300" s="964">
        <v>814.8</v>
      </c>
      <c r="N300" s="9">
        <v>853.6</v>
      </c>
      <c r="O300" s="964">
        <v>892.4</v>
      </c>
      <c r="P300" s="9">
        <v>931.19999999999993</v>
      </c>
      <c r="Q300" s="964">
        <v>970</v>
      </c>
      <c r="R300" s="9">
        <v>1008.8</v>
      </c>
      <c r="S300" s="964">
        <v>1047.5999999999999</v>
      </c>
      <c r="T300" s="9">
        <v>1086.3999999999999</v>
      </c>
      <c r="U300" s="964">
        <v>1125.2</v>
      </c>
      <c r="V300" s="9">
        <v>1164</v>
      </c>
      <c r="W300" s="964">
        <v>1202.8</v>
      </c>
      <c r="X300" s="9">
        <v>1241.5999999999999</v>
      </c>
      <c r="Y300" s="964">
        <v>1280.3999999999999</v>
      </c>
      <c r="Z300" s="9">
        <v>1319.2</v>
      </c>
      <c r="AA300" s="964">
        <v>1358</v>
      </c>
      <c r="AB300" s="9">
        <v>1396.8</v>
      </c>
      <c r="AC300" s="964">
        <v>1435.6</v>
      </c>
      <c r="AD300" s="9">
        <v>1474.3999999999999</v>
      </c>
      <c r="AE300" s="964">
        <v>1513.2</v>
      </c>
      <c r="AF300" s="9">
        <v>1552</v>
      </c>
      <c r="AG300" s="974">
        <v>1590.8</v>
      </c>
      <c r="AH300" s="9">
        <v>1629.6</v>
      </c>
      <c r="AI300" s="974">
        <v>1668.3999999999999</v>
      </c>
      <c r="AJ300" s="9">
        <v>1707.2</v>
      </c>
      <c r="AK300" s="969">
        <v>1746</v>
      </c>
      <c r="AL300" s="924">
        <v>1784.8</v>
      </c>
      <c r="AM300" s="969">
        <v>1823.6</v>
      </c>
      <c r="AN300" s="12">
        <v>1862.3999999999999</v>
      </c>
    </row>
    <row r="301" spans="1:40" x14ac:dyDescent="0.3">
      <c r="A301" s="14" t="s">
        <v>354</v>
      </c>
      <c r="B301" s="627">
        <v>407.4</v>
      </c>
      <c r="C301" s="923">
        <v>448.14</v>
      </c>
      <c r="D301" s="9">
        <v>488.88</v>
      </c>
      <c r="E301" s="964">
        <v>529.62</v>
      </c>
      <c r="F301" s="9">
        <v>570.36</v>
      </c>
      <c r="G301" s="964">
        <v>611.1</v>
      </c>
      <c r="H301" s="9">
        <v>651.84</v>
      </c>
      <c r="I301" s="964">
        <v>692.57999999999993</v>
      </c>
      <c r="J301" s="9">
        <v>733.31999999999994</v>
      </c>
      <c r="K301" s="964">
        <v>774.06</v>
      </c>
      <c r="L301" s="9">
        <v>814.8</v>
      </c>
      <c r="M301" s="964">
        <v>855.54</v>
      </c>
      <c r="N301" s="9">
        <v>896.28</v>
      </c>
      <c r="O301" s="964">
        <v>937.02</v>
      </c>
      <c r="P301" s="9">
        <v>977.76</v>
      </c>
      <c r="Q301" s="964">
        <v>1018.5</v>
      </c>
      <c r="R301" s="9">
        <v>1059.24</v>
      </c>
      <c r="S301" s="964">
        <v>1099.98</v>
      </c>
      <c r="T301" s="9">
        <v>1140.72</v>
      </c>
      <c r="U301" s="964">
        <v>1181.46</v>
      </c>
      <c r="V301" s="9">
        <v>1222.2</v>
      </c>
      <c r="W301" s="964">
        <v>1262.94</v>
      </c>
      <c r="X301" s="9">
        <v>1303.68</v>
      </c>
      <c r="Y301" s="964">
        <v>1344.42</v>
      </c>
      <c r="Z301" s="9">
        <v>1385.1599999999999</v>
      </c>
      <c r="AA301" s="964">
        <v>1425.8999999999999</v>
      </c>
      <c r="AB301" s="9">
        <v>1466.6399999999999</v>
      </c>
      <c r="AC301" s="964">
        <v>1507.3799999999999</v>
      </c>
      <c r="AD301" s="9">
        <v>1548.12</v>
      </c>
      <c r="AE301" s="964">
        <v>1588.86</v>
      </c>
      <c r="AF301" s="9">
        <v>1629.6</v>
      </c>
      <c r="AG301" s="974">
        <v>1670.34</v>
      </c>
      <c r="AH301" s="9">
        <v>1711.08</v>
      </c>
      <c r="AI301" s="974">
        <v>1751.82</v>
      </c>
      <c r="AJ301" s="9">
        <v>1792.56</v>
      </c>
      <c r="AK301" s="969">
        <v>1833.3</v>
      </c>
      <c r="AL301" s="924">
        <v>1874.04</v>
      </c>
      <c r="AM301" s="969">
        <v>1914.78</v>
      </c>
      <c r="AN301" s="12">
        <v>1955.52</v>
      </c>
    </row>
    <row r="302" spans="1:40" x14ac:dyDescent="0.3">
      <c r="A302" s="14" t="s">
        <v>355</v>
      </c>
      <c r="B302" s="627">
        <v>426.8</v>
      </c>
      <c r="C302" s="923">
        <v>469.47999999999996</v>
      </c>
      <c r="D302" s="9">
        <v>512.16</v>
      </c>
      <c r="E302" s="964">
        <v>554.84</v>
      </c>
      <c r="F302" s="9">
        <v>597.52</v>
      </c>
      <c r="G302" s="964">
        <v>640.19999999999993</v>
      </c>
      <c r="H302" s="9">
        <v>682.88</v>
      </c>
      <c r="I302" s="964">
        <v>725.56</v>
      </c>
      <c r="J302" s="9">
        <v>768.24</v>
      </c>
      <c r="K302" s="964">
        <v>810.92</v>
      </c>
      <c r="L302" s="9">
        <v>853.6</v>
      </c>
      <c r="M302" s="964">
        <v>896.28</v>
      </c>
      <c r="N302" s="9">
        <v>938.95999999999992</v>
      </c>
      <c r="O302" s="964">
        <v>981.64</v>
      </c>
      <c r="P302" s="9">
        <v>1024.32</v>
      </c>
      <c r="Q302" s="964">
        <v>1067</v>
      </c>
      <c r="R302" s="9">
        <v>1109.68</v>
      </c>
      <c r="S302" s="964">
        <v>1152.3599999999999</v>
      </c>
      <c r="T302" s="9">
        <v>1195.04</v>
      </c>
      <c r="U302" s="964">
        <v>1237.72</v>
      </c>
      <c r="V302" s="9">
        <v>1280.3999999999999</v>
      </c>
      <c r="W302" s="964">
        <v>1323.08</v>
      </c>
      <c r="X302" s="9">
        <v>1365.76</v>
      </c>
      <c r="Y302" s="964">
        <v>1408.44</v>
      </c>
      <c r="Z302" s="9">
        <v>1451.12</v>
      </c>
      <c r="AA302" s="964">
        <v>1493.8</v>
      </c>
      <c r="AB302" s="9">
        <v>1536.48</v>
      </c>
      <c r="AC302" s="964">
        <v>1579.1599999999999</v>
      </c>
      <c r="AD302" s="9">
        <v>1621.84</v>
      </c>
      <c r="AE302" s="964">
        <v>1664.52</v>
      </c>
      <c r="AF302" s="9">
        <v>1707.2</v>
      </c>
      <c r="AG302" s="974">
        <v>1749.8799999999999</v>
      </c>
      <c r="AH302" s="9">
        <v>1792.56</v>
      </c>
      <c r="AI302" s="974">
        <v>1835.24</v>
      </c>
      <c r="AJ302" s="9">
        <v>1877.9199999999998</v>
      </c>
      <c r="AK302" s="969">
        <v>1920.6</v>
      </c>
      <c r="AL302" s="924">
        <v>1963.28</v>
      </c>
      <c r="AM302" s="969">
        <v>2005.96</v>
      </c>
      <c r="AN302" s="12">
        <v>2048.64</v>
      </c>
    </row>
    <row r="303" spans="1:40" x14ac:dyDescent="0.3">
      <c r="A303" s="14" t="s">
        <v>356</v>
      </c>
      <c r="B303" s="627">
        <v>446.2</v>
      </c>
      <c r="C303" s="923">
        <v>490.82</v>
      </c>
      <c r="D303" s="9">
        <v>535.43999999999994</v>
      </c>
      <c r="E303" s="964">
        <v>580.05999999999995</v>
      </c>
      <c r="F303" s="9">
        <v>624.67999999999995</v>
      </c>
      <c r="G303" s="964">
        <v>669.3</v>
      </c>
      <c r="H303" s="9">
        <v>713.92</v>
      </c>
      <c r="I303" s="964">
        <v>758.54</v>
      </c>
      <c r="J303" s="9">
        <v>803.16</v>
      </c>
      <c r="K303" s="964">
        <v>847.78</v>
      </c>
      <c r="L303" s="9">
        <v>892.4</v>
      </c>
      <c r="M303" s="964">
        <v>937.02</v>
      </c>
      <c r="N303" s="9">
        <v>981.64</v>
      </c>
      <c r="O303" s="964">
        <v>1026.26</v>
      </c>
      <c r="P303" s="9">
        <v>1070.8799999999999</v>
      </c>
      <c r="Q303" s="964">
        <v>1115.5</v>
      </c>
      <c r="R303" s="9">
        <v>1160.1199999999999</v>
      </c>
      <c r="S303" s="964">
        <v>1204.74</v>
      </c>
      <c r="T303" s="9">
        <v>1249.3599999999999</v>
      </c>
      <c r="U303" s="964">
        <v>1293.98</v>
      </c>
      <c r="V303" s="9">
        <v>1338.6</v>
      </c>
      <c r="W303" s="964">
        <v>1383.22</v>
      </c>
      <c r="X303" s="9">
        <v>1427.84</v>
      </c>
      <c r="Y303" s="964">
        <v>1472.46</v>
      </c>
      <c r="Z303" s="9">
        <v>1517.08</v>
      </c>
      <c r="AA303" s="964">
        <v>1561.7</v>
      </c>
      <c r="AB303" s="9">
        <v>1606.32</v>
      </c>
      <c r="AC303" s="964">
        <v>1650.94</v>
      </c>
      <c r="AD303" s="9">
        <v>1695.56</v>
      </c>
      <c r="AE303" s="964">
        <v>1740.18</v>
      </c>
      <c r="AF303" s="9">
        <v>1784.8</v>
      </c>
      <c r="AG303" s="974">
        <v>1829.4199999999998</v>
      </c>
      <c r="AH303" s="9">
        <v>1874.04</v>
      </c>
      <c r="AI303" s="974">
        <v>1918.6599999999999</v>
      </c>
      <c r="AJ303" s="9">
        <v>1963.28</v>
      </c>
      <c r="AK303" s="969">
        <v>2007.8999999999999</v>
      </c>
      <c r="AL303" s="924">
        <v>2052.52</v>
      </c>
      <c r="AM303" s="969">
        <v>2097.14</v>
      </c>
      <c r="AN303" s="12">
        <v>2141.7599999999998</v>
      </c>
    </row>
    <row r="304" spans="1:40" x14ac:dyDescent="0.3">
      <c r="A304" s="14" t="s">
        <v>357</v>
      </c>
      <c r="B304" s="627">
        <v>465.59999999999997</v>
      </c>
      <c r="C304" s="923">
        <v>512.16</v>
      </c>
      <c r="D304" s="9">
        <v>558.72</v>
      </c>
      <c r="E304" s="964">
        <v>605.28</v>
      </c>
      <c r="F304" s="9">
        <v>651.84</v>
      </c>
      <c r="G304" s="964">
        <v>698.4</v>
      </c>
      <c r="H304" s="9">
        <v>744.96</v>
      </c>
      <c r="I304" s="964">
        <v>791.52</v>
      </c>
      <c r="J304" s="9">
        <v>838.07999999999993</v>
      </c>
      <c r="K304" s="964">
        <v>884.64</v>
      </c>
      <c r="L304" s="9">
        <v>931.19999999999993</v>
      </c>
      <c r="M304" s="964">
        <v>977.76</v>
      </c>
      <c r="N304" s="9">
        <v>1024.32</v>
      </c>
      <c r="O304" s="964">
        <v>1070.8799999999999</v>
      </c>
      <c r="P304" s="9">
        <v>1117.44</v>
      </c>
      <c r="Q304" s="964">
        <v>1164</v>
      </c>
      <c r="R304" s="9">
        <v>1210.56</v>
      </c>
      <c r="S304" s="964">
        <v>1257.1199999999999</v>
      </c>
      <c r="T304" s="9">
        <v>1303.68</v>
      </c>
      <c r="U304" s="964">
        <v>1350.24</v>
      </c>
      <c r="V304" s="9">
        <v>1396.8</v>
      </c>
      <c r="W304" s="964">
        <v>1443.36</v>
      </c>
      <c r="X304" s="9">
        <v>1489.92</v>
      </c>
      <c r="Y304" s="964">
        <v>1536.48</v>
      </c>
      <c r="Z304" s="9">
        <v>1583.04</v>
      </c>
      <c r="AA304" s="964">
        <v>1629.6</v>
      </c>
      <c r="AB304" s="9">
        <v>1676.1599999999999</v>
      </c>
      <c r="AC304" s="964">
        <v>1722.72</v>
      </c>
      <c r="AD304" s="9">
        <v>1769.28</v>
      </c>
      <c r="AE304" s="964">
        <v>1815.84</v>
      </c>
      <c r="AF304" s="9">
        <v>1862.3999999999999</v>
      </c>
      <c r="AG304" s="974">
        <v>1908.96</v>
      </c>
      <c r="AH304" s="9">
        <v>1955.52</v>
      </c>
      <c r="AI304" s="974">
        <v>2002.08</v>
      </c>
      <c r="AJ304" s="9">
        <v>2048.64</v>
      </c>
      <c r="AK304" s="969">
        <v>2095.1999999999998</v>
      </c>
      <c r="AL304" s="924">
        <v>2141.7599999999998</v>
      </c>
      <c r="AM304" s="969">
        <v>2188.3200000000002</v>
      </c>
      <c r="AN304" s="12">
        <v>2234.88</v>
      </c>
    </row>
    <row r="305" spans="1:40" x14ac:dyDescent="0.3">
      <c r="A305" s="725" t="s">
        <v>358</v>
      </c>
      <c r="B305" s="921">
        <v>485</v>
      </c>
      <c r="C305" s="923">
        <v>533.5</v>
      </c>
      <c r="D305" s="964">
        <v>582</v>
      </c>
      <c r="E305" s="964">
        <v>630.5</v>
      </c>
      <c r="F305" s="964">
        <v>679</v>
      </c>
      <c r="G305" s="964">
        <v>727.5</v>
      </c>
      <c r="H305" s="964">
        <v>776</v>
      </c>
      <c r="I305" s="964">
        <v>824.5</v>
      </c>
      <c r="J305" s="964">
        <v>873</v>
      </c>
      <c r="K305" s="964">
        <v>921.5</v>
      </c>
      <c r="L305" s="964">
        <v>970</v>
      </c>
      <c r="M305" s="964">
        <v>1018.5</v>
      </c>
      <c r="N305" s="964">
        <v>1067</v>
      </c>
      <c r="O305" s="964">
        <v>1115.5</v>
      </c>
      <c r="P305" s="964">
        <v>1164</v>
      </c>
      <c r="Q305" s="974">
        <v>1212.5</v>
      </c>
      <c r="R305" s="964">
        <v>1261</v>
      </c>
      <c r="S305" s="974">
        <v>1309.5</v>
      </c>
      <c r="T305" s="964">
        <v>1358</v>
      </c>
      <c r="U305" s="974">
        <v>1406.5</v>
      </c>
      <c r="V305" s="964">
        <v>1455</v>
      </c>
      <c r="W305" s="974">
        <v>1503.5</v>
      </c>
      <c r="X305" s="964">
        <v>1552</v>
      </c>
      <c r="Y305" s="974">
        <v>1600.5</v>
      </c>
      <c r="Z305" s="964">
        <v>1649</v>
      </c>
      <c r="AA305" s="974">
        <v>1697.5</v>
      </c>
      <c r="AB305" s="964">
        <v>1746</v>
      </c>
      <c r="AC305" s="974">
        <v>1794.5</v>
      </c>
      <c r="AD305" s="964">
        <v>1843</v>
      </c>
      <c r="AE305" s="974">
        <v>1891.5</v>
      </c>
      <c r="AF305" s="964">
        <v>1940</v>
      </c>
      <c r="AG305" s="974">
        <v>1988.5</v>
      </c>
      <c r="AH305" s="964">
        <v>2037</v>
      </c>
      <c r="AI305" s="974">
        <v>2085.5</v>
      </c>
      <c r="AJ305" s="964">
        <v>2134</v>
      </c>
      <c r="AK305" s="969">
        <v>2182.5</v>
      </c>
      <c r="AL305" s="924">
        <v>2231</v>
      </c>
      <c r="AM305" s="969">
        <v>2279.5</v>
      </c>
      <c r="AN305" s="922">
        <v>2328</v>
      </c>
    </row>
    <row r="306" spans="1:40" x14ac:dyDescent="0.3">
      <c r="A306" s="14" t="s">
        <v>359</v>
      </c>
      <c r="B306" s="627">
        <v>504.4</v>
      </c>
      <c r="C306" s="923">
        <v>554.84</v>
      </c>
      <c r="D306" s="9">
        <v>605.28</v>
      </c>
      <c r="E306" s="964">
        <v>655.72</v>
      </c>
      <c r="F306" s="9">
        <v>706.16</v>
      </c>
      <c r="G306" s="964">
        <v>756.6</v>
      </c>
      <c r="H306" s="9">
        <v>807.04</v>
      </c>
      <c r="I306" s="964">
        <v>857.48</v>
      </c>
      <c r="J306" s="9">
        <v>907.92</v>
      </c>
      <c r="K306" s="964">
        <v>958.36</v>
      </c>
      <c r="L306" s="9">
        <v>1008.8</v>
      </c>
      <c r="M306" s="964">
        <v>1059.24</v>
      </c>
      <c r="N306" s="9">
        <v>1109.68</v>
      </c>
      <c r="O306" s="964">
        <v>1160.1199999999999</v>
      </c>
      <c r="P306" s="9">
        <v>1210.56</v>
      </c>
      <c r="Q306" s="974">
        <v>1261</v>
      </c>
      <c r="R306" s="9">
        <v>1311.44</v>
      </c>
      <c r="S306" s="964">
        <v>1361.8799999999999</v>
      </c>
      <c r="T306" s="9">
        <v>1412.32</v>
      </c>
      <c r="U306" s="974">
        <v>1462.76</v>
      </c>
      <c r="V306" s="9">
        <v>1513.2</v>
      </c>
      <c r="W306" s="974">
        <v>1563.6399999999999</v>
      </c>
      <c r="X306" s="9">
        <v>1614.08</v>
      </c>
      <c r="Y306" s="974">
        <v>1664.52</v>
      </c>
      <c r="Z306" s="9">
        <v>1714.96</v>
      </c>
      <c r="AA306" s="974">
        <v>1765.3999999999999</v>
      </c>
      <c r="AB306" s="9">
        <v>1815.84</v>
      </c>
      <c r="AC306" s="974">
        <v>1866.28</v>
      </c>
      <c r="AD306" s="9">
        <v>1916.72</v>
      </c>
      <c r="AE306" s="974">
        <v>1967.1599999999999</v>
      </c>
      <c r="AF306" s="9">
        <v>2017.6</v>
      </c>
      <c r="AG306" s="974">
        <v>2068.04</v>
      </c>
      <c r="AH306" s="9">
        <v>2118.48</v>
      </c>
      <c r="AI306" s="974">
        <v>2168.92</v>
      </c>
      <c r="AJ306" s="9">
        <v>2219.36</v>
      </c>
      <c r="AK306" s="969">
        <v>2269.7999999999997</v>
      </c>
      <c r="AL306" s="924">
        <v>2320.2399999999998</v>
      </c>
      <c r="AM306" s="969">
        <v>2370.6799999999998</v>
      </c>
      <c r="AN306" s="12">
        <v>2421.12</v>
      </c>
    </row>
    <row r="307" spans="1:40" x14ac:dyDescent="0.3">
      <c r="A307" s="725" t="s">
        <v>360</v>
      </c>
      <c r="B307" s="921">
        <v>523.79999999999995</v>
      </c>
      <c r="C307" s="923">
        <v>576.17999999999995</v>
      </c>
      <c r="D307" s="964">
        <v>628.55999999999995</v>
      </c>
      <c r="E307" s="964">
        <v>680.93999999999994</v>
      </c>
      <c r="F307" s="964">
        <v>733.31999999999994</v>
      </c>
      <c r="G307" s="964">
        <v>785.69999999999993</v>
      </c>
      <c r="H307" s="964">
        <v>838.07999999999993</v>
      </c>
      <c r="I307" s="964">
        <v>890.45999999999992</v>
      </c>
      <c r="J307" s="964">
        <v>942.83999999999992</v>
      </c>
      <c r="K307" s="964">
        <v>995.22</v>
      </c>
      <c r="L307" s="964">
        <v>1047.5999999999999</v>
      </c>
      <c r="M307" s="964">
        <v>1099.98</v>
      </c>
      <c r="N307" s="964">
        <v>1152.3599999999999</v>
      </c>
      <c r="O307" s="964">
        <v>1204.74</v>
      </c>
      <c r="P307" s="964">
        <v>1257.1199999999999</v>
      </c>
      <c r="Q307" s="974">
        <v>1309.5</v>
      </c>
      <c r="R307" s="964">
        <v>1361.8799999999999</v>
      </c>
      <c r="S307" s="974">
        <v>1414.26</v>
      </c>
      <c r="T307" s="964">
        <v>1466.6399999999999</v>
      </c>
      <c r="U307" s="974">
        <v>1519.02</v>
      </c>
      <c r="V307" s="964">
        <v>1571.3999999999999</v>
      </c>
      <c r="W307" s="974">
        <v>1623.78</v>
      </c>
      <c r="X307" s="964">
        <v>1676.1599999999999</v>
      </c>
      <c r="Y307" s="974">
        <v>1728.54</v>
      </c>
      <c r="Z307" s="964">
        <v>1780.9199999999998</v>
      </c>
      <c r="AA307" s="974">
        <v>1833.3</v>
      </c>
      <c r="AB307" s="964">
        <v>1885.6799999999998</v>
      </c>
      <c r="AC307" s="974">
        <v>1938.06</v>
      </c>
      <c r="AD307" s="964">
        <v>1990.44</v>
      </c>
      <c r="AE307" s="974">
        <v>2042.82</v>
      </c>
      <c r="AF307" s="964">
        <v>2095.1999999999998</v>
      </c>
      <c r="AG307" s="974">
        <v>2147.58</v>
      </c>
      <c r="AH307" s="964">
        <v>2199.96</v>
      </c>
      <c r="AI307" s="974">
        <v>2252.34</v>
      </c>
      <c r="AJ307" s="964">
        <v>2304.7199999999998</v>
      </c>
      <c r="AK307" s="969">
        <v>2357.1</v>
      </c>
      <c r="AL307" s="924">
        <v>2409.48</v>
      </c>
      <c r="AM307" s="969">
        <v>2461.86</v>
      </c>
      <c r="AN307" s="922">
        <v>2514.2399999999998</v>
      </c>
    </row>
    <row r="308" spans="1:40" x14ac:dyDescent="0.3">
      <c r="A308" s="725" t="s">
        <v>361</v>
      </c>
      <c r="B308" s="921">
        <v>543.19999999999993</v>
      </c>
      <c r="C308" s="923">
        <v>597.52</v>
      </c>
      <c r="D308" s="964">
        <v>651.84</v>
      </c>
      <c r="E308" s="964">
        <v>706.16</v>
      </c>
      <c r="F308" s="964">
        <v>760.48</v>
      </c>
      <c r="G308" s="964">
        <v>814.8</v>
      </c>
      <c r="H308" s="964">
        <v>869.12</v>
      </c>
      <c r="I308" s="964">
        <v>923.43999999999994</v>
      </c>
      <c r="J308" s="964">
        <v>977.76</v>
      </c>
      <c r="K308" s="964">
        <v>1032.08</v>
      </c>
      <c r="L308" s="964">
        <v>1086.3999999999999</v>
      </c>
      <c r="M308" s="964">
        <v>1140.72</v>
      </c>
      <c r="N308" s="964">
        <v>1195.04</v>
      </c>
      <c r="O308" s="964">
        <v>1249.3599999999999</v>
      </c>
      <c r="P308" s="964">
        <v>1303.68</v>
      </c>
      <c r="Q308" s="974">
        <v>1358</v>
      </c>
      <c r="R308" s="964">
        <v>1412.32</v>
      </c>
      <c r="S308" s="974">
        <v>1466.6399999999999</v>
      </c>
      <c r="T308" s="964">
        <v>1520.96</v>
      </c>
      <c r="U308" s="974">
        <v>1575.28</v>
      </c>
      <c r="V308" s="964">
        <v>1629.6</v>
      </c>
      <c r="W308" s="974">
        <v>1683.9199999999998</v>
      </c>
      <c r="X308" s="964">
        <v>1738.24</v>
      </c>
      <c r="Y308" s="974">
        <v>1792.56</v>
      </c>
      <c r="Z308" s="964">
        <v>1846.8799999999999</v>
      </c>
      <c r="AA308" s="974">
        <v>1901.2</v>
      </c>
      <c r="AB308" s="964">
        <v>1955.52</v>
      </c>
      <c r="AC308" s="974">
        <v>2009.84</v>
      </c>
      <c r="AD308" s="964">
        <v>2064.16</v>
      </c>
      <c r="AE308" s="974">
        <v>2118.48</v>
      </c>
      <c r="AF308" s="964">
        <v>2172.7999999999997</v>
      </c>
      <c r="AG308" s="974">
        <v>2227.12</v>
      </c>
      <c r="AH308" s="964">
        <v>2281.44</v>
      </c>
      <c r="AI308" s="974">
        <v>2335.7599999999998</v>
      </c>
      <c r="AJ308" s="964">
        <v>2390.08</v>
      </c>
      <c r="AK308" s="969">
        <v>2444.4</v>
      </c>
      <c r="AL308" s="924">
        <v>2498.7199999999998</v>
      </c>
      <c r="AM308" s="969">
        <v>2553.04</v>
      </c>
      <c r="AN308" s="922">
        <v>2607.36</v>
      </c>
    </row>
    <row r="309" spans="1:40" x14ac:dyDescent="0.3">
      <c r="A309" s="725" t="s">
        <v>362</v>
      </c>
      <c r="B309" s="921">
        <v>562.6</v>
      </c>
      <c r="C309" s="923">
        <v>618.86</v>
      </c>
      <c r="D309" s="964">
        <v>675.12</v>
      </c>
      <c r="E309" s="964">
        <v>731.38</v>
      </c>
      <c r="F309" s="964">
        <v>787.64</v>
      </c>
      <c r="G309" s="964">
        <v>843.9</v>
      </c>
      <c r="H309" s="964">
        <v>900.16</v>
      </c>
      <c r="I309" s="964">
        <v>956.42</v>
      </c>
      <c r="J309" s="964">
        <v>1012.68</v>
      </c>
      <c r="K309" s="964">
        <v>1068.94</v>
      </c>
      <c r="L309" s="964">
        <v>1125.2</v>
      </c>
      <c r="M309" s="964">
        <v>1181.46</v>
      </c>
      <c r="N309" s="964">
        <v>1237.72</v>
      </c>
      <c r="O309" s="964">
        <v>1293.98</v>
      </c>
      <c r="P309" s="964">
        <v>1350.24</v>
      </c>
      <c r="Q309" s="974">
        <v>1406.5</v>
      </c>
      <c r="R309" s="964">
        <v>1462.76</v>
      </c>
      <c r="S309" s="974">
        <v>1519.02</v>
      </c>
      <c r="T309" s="964">
        <v>1575.28</v>
      </c>
      <c r="U309" s="974">
        <v>1631.54</v>
      </c>
      <c r="V309" s="964">
        <v>1687.8</v>
      </c>
      <c r="W309" s="974">
        <v>1744.06</v>
      </c>
      <c r="X309" s="964">
        <v>1800.32</v>
      </c>
      <c r="Y309" s="974">
        <v>1856.58</v>
      </c>
      <c r="Z309" s="964">
        <v>1912.84</v>
      </c>
      <c r="AA309" s="974">
        <v>1969.1</v>
      </c>
      <c r="AB309" s="964">
        <v>2025.36</v>
      </c>
      <c r="AC309" s="974">
        <v>2081.62</v>
      </c>
      <c r="AD309" s="964">
        <v>2137.88</v>
      </c>
      <c r="AE309" s="974">
        <v>2194.14</v>
      </c>
      <c r="AF309" s="964">
        <v>2250.4</v>
      </c>
      <c r="AG309" s="974">
        <v>2306.66</v>
      </c>
      <c r="AH309" s="964">
        <v>2362.92</v>
      </c>
      <c r="AI309" s="974">
        <v>2419.1799999999998</v>
      </c>
      <c r="AJ309" s="964">
        <v>2475.44</v>
      </c>
      <c r="AK309" s="969">
        <v>2531.6999999999998</v>
      </c>
      <c r="AL309" s="924">
        <v>2587.96</v>
      </c>
      <c r="AM309" s="969">
        <v>2644.22</v>
      </c>
      <c r="AN309" s="922">
        <v>2700.48</v>
      </c>
    </row>
    <row r="310" spans="1:40" x14ac:dyDescent="0.3">
      <c r="A310" s="14" t="s">
        <v>363</v>
      </c>
      <c r="B310" s="627">
        <v>582</v>
      </c>
      <c r="C310" s="923">
        <v>640.19999999999993</v>
      </c>
      <c r="D310" s="9">
        <v>698.4</v>
      </c>
      <c r="E310" s="964">
        <v>756.6</v>
      </c>
      <c r="F310" s="9">
        <v>814.8</v>
      </c>
      <c r="G310" s="964">
        <v>873</v>
      </c>
      <c r="H310" s="9">
        <v>931.19999999999993</v>
      </c>
      <c r="I310" s="964">
        <v>989.4</v>
      </c>
      <c r="J310" s="9">
        <v>1047.5999999999999</v>
      </c>
      <c r="K310" s="964">
        <v>1105.8</v>
      </c>
      <c r="L310" s="9">
        <v>1164</v>
      </c>
      <c r="M310" s="964">
        <v>1222.2</v>
      </c>
      <c r="N310" s="9">
        <v>1280.3999999999999</v>
      </c>
      <c r="O310" s="964">
        <v>1338.6</v>
      </c>
      <c r="P310" s="9">
        <v>1396.8</v>
      </c>
      <c r="Q310" s="974">
        <v>1455</v>
      </c>
      <c r="R310" s="9">
        <v>1513.2</v>
      </c>
      <c r="S310" s="974">
        <v>1571.3999999999999</v>
      </c>
      <c r="T310" s="9">
        <v>1629.6</v>
      </c>
      <c r="U310" s="974">
        <v>1687.8</v>
      </c>
      <c r="V310" s="9">
        <v>1746</v>
      </c>
      <c r="W310" s="974">
        <v>1804.2</v>
      </c>
      <c r="X310" s="9">
        <v>1862.3999999999999</v>
      </c>
      <c r="Y310" s="974">
        <v>1920.6</v>
      </c>
      <c r="Z310" s="9">
        <v>1978.8</v>
      </c>
      <c r="AA310" s="974">
        <v>2037</v>
      </c>
      <c r="AB310" s="9">
        <v>2095.1999999999998</v>
      </c>
      <c r="AC310" s="974">
        <v>2153.4</v>
      </c>
      <c r="AD310" s="9">
        <v>2211.6</v>
      </c>
      <c r="AE310" s="974">
        <v>2269.7999999999997</v>
      </c>
      <c r="AF310" s="9">
        <v>2328</v>
      </c>
      <c r="AG310" s="974">
        <v>2386.1999999999998</v>
      </c>
      <c r="AH310" s="9">
        <v>2444.4</v>
      </c>
      <c r="AI310" s="974">
        <v>2502.6</v>
      </c>
      <c r="AJ310" s="9">
        <v>2560.7999999999997</v>
      </c>
      <c r="AK310" s="969">
        <v>2619</v>
      </c>
      <c r="AL310" s="924">
        <v>2677.2</v>
      </c>
      <c r="AM310" s="969">
        <v>2735.4</v>
      </c>
      <c r="AN310" s="12">
        <v>2793.6</v>
      </c>
    </row>
    <row r="311" spans="1:40" x14ac:dyDescent="0.3">
      <c r="A311" s="725" t="s">
        <v>364</v>
      </c>
      <c r="B311" s="921">
        <v>601.4</v>
      </c>
      <c r="C311" s="923">
        <v>661.54</v>
      </c>
      <c r="D311" s="964">
        <v>721.68</v>
      </c>
      <c r="E311" s="964">
        <v>781.81999999999994</v>
      </c>
      <c r="F311" s="964">
        <v>841.95999999999992</v>
      </c>
      <c r="G311" s="964">
        <v>902.1</v>
      </c>
      <c r="H311" s="964">
        <v>962.24</v>
      </c>
      <c r="I311" s="964">
        <v>1022.38</v>
      </c>
      <c r="J311" s="964">
        <v>1082.52</v>
      </c>
      <c r="K311" s="964">
        <v>1142.6600000000001</v>
      </c>
      <c r="L311" s="964">
        <v>1202.8</v>
      </c>
      <c r="M311" s="964">
        <v>1262.94</v>
      </c>
      <c r="N311" s="964">
        <v>1323.08</v>
      </c>
      <c r="O311" s="964">
        <v>1383.22</v>
      </c>
      <c r="P311" s="964">
        <v>1443.36</v>
      </c>
      <c r="Q311" s="974">
        <v>1503.5</v>
      </c>
      <c r="R311" s="964">
        <v>1563.6399999999999</v>
      </c>
      <c r="S311" s="974">
        <v>1623.78</v>
      </c>
      <c r="T311" s="964">
        <v>1683.9199999999998</v>
      </c>
      <c r="U311" s="974">
        <v>1744.06</v>
      </c>
      <c r="V311" s="964">
        <v>1804.2</v>
      </c>
      <c r="W311" s="974">
        <v>1864.34</v>
      </c>
      <c r="X311" s="964">
        <v>1924.48</v>
      </c>
      <c r="Y311" s="974">
        <v>1984.62</v>
      </c>
      <c r="Z311" s="964">
        <v>2044.76</v>
      </c>
      <c r="AA311" s="974">
        <v>2104.9</v>
      </c>
      <c r="AB311" s="964">
        <v>2165.04</v>
      </c>
      <c r="AC311" s="974">
        <v>2225.1799999999998</v>
      </c>
      <c r="AD311" s="964">
        <v>2285.3200000000002</v>
      </c>
      <c r="AE311" s="974">
        <v>2345.46</v>
      </c>
      <c r="AF311" s="964">
        <v>2405.6</v>
      </c>
      <c r="AG311" s="974">
        <v>2465.7399999999998</v>
      </c>
      <c r="AH311" s="964">
        <v>2525.88</v>
      </c>
      <c r="AI311" s="974">
        <v>2586.02</v>
      </c>
      <c r="AJ311" s="964">
        <v>2646.16</v>
      </c>
      <c r="AK311" s="969">
        <v>2706.2999999999997</v>
      </c>
      <c r="AL311" s="924">
        <v>2766.44</v>
      </c>
      <c r="AM311" s="969">
        <v>2826.58</v>
      </c>
      <c r="AN311" s="922">
        <v>2886.72</v>
      </c>
    </row>
    <row r="312" spans="1:40" x14ac:dyDescent="0.3">
      <c r="A312" s="725" t="s">
        <v>365</v>
      </c>
      <c r="B312" s="921">
        <v>620.79999999999995</v>
      </c>
      <c r="C312" s="923">
        <v>682.88</v>
      </c>
      <c r="D312" s="964">
        <v>744.96</v>
      </c>
      <c r="E312" s="964">
        <v>807.04</v>
      </c>
      <c r="F312" s="964">
        <v>869.12</v>
      </c>
      <c r="G312" s="964">
        <v>931.19999999999993</v>
      </c>
      <c r="H312" s="964">
        <v>993.28</v>
      </c>
      <c r="I312" s="964">
        <v>1055.3599999999999</v>
      </c>
      <c r="J312" s="964">
        <v>1117.44</v>
      </c>
      <c r="K312" s="964">
        <v>1179.52</v>
      </c>
      <c r="L312" s="964">
        <v>1241.5999999999999</v>
      </c>
      <c r="M312" s="964">
        <v>1303.68</v>
      </c>
      <c r="N312" s="964">
        <v>1365.76</v>
      </c>
      <c r="O312" s="964">
        <v>1427.84</v>
      </c>
      <c r="P312" s="964">
        <v>1489.92</v>
      </c>
      <c r="Q312" s="974">
        <v>1552</v>
      </c>
      <c r="R312" s="964">
        <v>1614.08</v>
      </c>
      <c r="S312" s="974">
        <v>1676.1599999999999</v>
      </c>
      <c r="T312" s="964">
        <v>1738.24</v>
      </c>
      <c r="U312" s="974">
        <v>1800.32</v>
      </c>
      <c r="V312" s="964">
        <v>1862.3999999999999</v>
      </c>
      <c r="W312" s="974">
        <v>1924.48</v>
      </c>
      <c r="X312" s="964">
        <v>1986.56</v>
      </c>
      <c r="Y312" s="974">
        <v>2048.64</v>
      </c>
      <c r="Z312" s="964">
        <v>2110.7199999999998</v>
      </c>
      <c r="AA312" s="974">
        <v>2172.7999999999997</v>
      </c>
      <c r="AB312" s="964">
        <v>2234.88</v>
      </c>
      <c r="AC312" s="974">
        <v>2296.96</v>
      </c>
      <c r="AD312" s="964">
        <v>2359.04</v>
      </c>
      <c r="AE312" s="974">
        <v>2421.12</v>
      </c>
      <c r="AF312" s="964">
        <v>2483.1999999999998</v>
      </c>
      <c r="AG312" s="974">
        <v>2545.2799999999997</v>
      </c>
      <c r="AH312" s="964">
        <v>2607.36</v>
      </c>
      <c r="AI312" s="974">
        <v>2669.44</v>
      </c>
      <c r="AJ312" s="964">
        <v>2731.52</v>
      </c>
      <c r="AK312" s="969">
        <v>2793.6</v>
      </c>
      <c r="AL312" s="924">
        <v>2855.68</v>
      </c>
      <c r="AM312" s="969">
        <v>2917.7599999999998</v>
      </c>
      <c r="AN312" s="922">
        <v>2979.84</v>
      </c>
    </row>
    <row r="313" spans="1:40" x14ac:dyDescent="0.3">
      <c r="A313" s="725" t="s">
        <v>366</v>
      </c>
      <c r="B313" s="921">
        <v>640.19999999999993</v>
      </c>
      <c r="C313" s="923">
        <v>704.22</v>
      </c>
      <c r="D313" s="964">
        <v>768.24</v>
      </c>
      <c r="E313" s="964">
        <v>832.26</v>
      </c>
      <c r="F313" s="964">
        <v>896.28</v>
      </c>
      <c r="G313" s="964">
        <v>960.3</v>
      </c>
      <c r="H313" s="964">
        <v>1024.32</v>
      </c>
      <c r="I313" s="964">
        <v>1088.3399999999999</v>
      </c>
      <c r="J313" s="964">
        <v>1152.3599999999999</v>
      </c>
      <c r="K313" s="964">
        <v>1216.3799999999999</v>
      </c>
      <c r="L313" s="964">
        <v>1280.3999999999999</v>
      </c>
      <c r="M313" s="964">
        <v>1344.42</v>
      </c>
      <c r="N313" s="964">
        <v>1408.44</v>
      </c>
      <c r="O313" s="964">
        <v>1472.46</v>
      </c>
      <c r="P313" s="964">
        <v>1536.48</v>
      </c>
      <c r="Q313" s="974">
        <v>1600.5</v>
      </c>
      <c r="R313" s="964">
        <v>1664.52</v>
      </c>
      <c r="S313" s="974">
        <v>1728.54</v>
      </c>
      <c r="T313" s="964">
        <v>1792.56</v>
      </c>
      <c r="U313" s="974">
        <v>1856.58</v>
      </c>
      <c r="V313" s="964">
        <v>1920.6</v>
      </c>
      <c r="W313" s="974">
        <v>1984.62</v>
      </c>
      <c r="X313" s="964">
        <v>2048.64</v>
      </c>
      <c r="Y313" s="974">
        <v>2112.66</v>
      </c>
      <c r="Z313" s="964">
        <v>2176.6799999999998</v>
      </c>
      <c r="AA313" s="974">
        <v>2240.6999999999998</v>
      </c>
      <c r="AB313" s="964">
        <v>2304.7199999999998</v>
      </c>
      <c r="AC313" s="974">
        <v>2368.7399999999998</v>
      </c>
      <c r="AD313" s="964">
        <v>2432.7599999999998</v>
      </c>
      <c r="AE313" s="974">
        <v>2496.7799999999997</v>
      </c>
      <c r="AF313" s="964">
        <v>2560.7999999999997</v>
      </c>
      <c r="AG313" s="974">
        <v>2624.8199999999997</v>
      </c>
      <c r="AH313" s="964">
        <v>2688.84</v>
      </c>
      <c r="AI313" s="974">
        <v>2752.86</v>
      </c>
      <c r="AJ313" s="964">
        <v>2816.88</v>
      </c>
      <c r="AK313" s="969">
        <v>2880.9</v>
      </c>
      <c r="AL313" s="924">
        <v>2944.92</v>
      </c>
      <c r="AM313" s="969">
        <v>3008.94</v>
      </c>
      <c r="AN313" s="922">
        <v>3072.96</v>
      </c>
    </row>
    <row r="314" spans="1:40" x14ac:dyDescent="0.3">
      <c r="A314" s="725" t="s">
        <v>367</v>
      </c>
      <c r="B314" s="921">
        <v>659.6</v>
      </c>
      <c r="C314" s="923">
        <v>725.56</v>
      </c>
      <c r="D314" s="964">
        <v>791.52</v>
      </c>
      <c r="E314" s="964">
        <v>857.48</v>
      </c>
      <c r="F314" s="964">
        <v>923.43999999999994</v>
      </c>
      <c r="G314" s="964">
        <v>989.4</v>
      </c>
      <c r="H314" s="964">
        <v>1055.3599999999999</v>
      </c>
      <c r="I314" s="964">
        <v>1121.32</v>
      </c>
      <c r="J314" s="964">
        <v>1187.28</v>
      </c>
      <c r="K314" s="964">
        <v>1253.24</v>
      </c>
      <c r="L314" s="964">
        <v>1319.2</v>
      </c>
      <c r="M314" s="964">
        <v>1385.1599999999999</v>
      </c>
      <c r="N314" s="964">
        <v>1451.12</v>
      </c>
      <c r="O314" s="964">
        <v>1517.08</v>
      </c>
      <c r="P314" s="964">
        <v>1583.04</v>
      </c>
      <c r="Q314" s="974">
        <v>1649</v>
      </c>
      <c r="R314" s="964">
        <v>1714.96</v>
      </c>
      <c r="S314" s="974">
        <v>1780.9199999999998</v>
      </c>
      <c r="T314" s="964">
        <v>1846.8799999999999</v>
      </c>
      <c r="U314" s="974">
        <v>1912.84</v>
      </c>
      <c r="V314" s="964">
        <v>1978.8</v>
      </c>
      <c r="W314" s="974">
        <v>2044.76</v>
      </c>
      <c r="X314" s="964">
        <v>2110.7199999999998</v>
      </c>
      <c r="Y314" s="974">
        <v>2176.6799999999998</v>
      </c>
      <c r="Z314" s="964">
        <v>2242.64</v>
      </c>
      <c r="AA314" s="974">
        <v>2308.6</v>
      </c>
      <c r="AB314" s="964">
        <v>2374.56</v>
      </c>
      <c r="AC314" s="974">
        <v>2440.52</v>
      </c>
      <c r="AD314" s="964">
        <v>2506.48</v>
      </c>
      <c r="AE314" s="974">
        <v>2572.44</v>
      </c>
      <c r="AF314" s="964">
        <v>2638.4</v>
      </c>
      <c r="AG314" s="974">
        <v>2704.36</v>
      </c>
      <c r="AH314" s="964">
        <v>2770.3199999999997</v>
      </c>
      <c r="AI314" s="974">
        <v>2836.2799999999997</v>
      </c>
      <c r="AJ314" s="964">
        <v>2902.24</v>
      </c>
      <c r="AK314" s="969">
        <v>2968.2</v>
      </c>
      <c r="AL314" s="924">
        <v>3034.16</v>
      </c>
      <c r="AM314" s="969">
        <v>3100.12</v>
      </c>
      <c r="AN314" s="922">
        <v>3166.08</v>
      </c>
    </row>
    <row r="315" spans="1:40" x14ac:dyDescent="0.3">
      <c r="A315" s="725" t="s">
        <v>368</v>
      </c>
      <c r="B315" s="921">
        <v>679</v>
      </c>
      <c r="C315" s="923">
        <v>746.9</v>
      </c>
      <c r="D315" s="964">
        <v>814.8</v>
      </c>
      <c r="E315" s="964">
        <v>882.69999999999993</v>
      </c>
      <c r="F315" s="964">
        <v>950.6</v>
      </c>
      <c r="G315" s="964">
        <v>1018.5</v>
      </c>
      <c r="H315" s="964">
        <v>1086.3999999999999</v>
      </c>
      <c r="I315" s="964">
        <v>1154.3</v>
      </c>
      <c r="J315" s="964">
        <v>1222.2</v>
      </c>
      <c r="K315" s="964">
        <v>1290.0999999999999</v>
      </c>
      <c r="L315" s="964">
        <v>1358</v>
      </c>
      <c r="M315" s="964">
        <v>1425.8999999999999</v>
      </c>
      <c r="N315" s="964">
        <v>1493.8</v>
      </c>
      <c r="O315" s="964">
        <v>1561.7</v>
      </c>
      <c r="P315" s="964">
        <v>1629.6</v>
      </c>
      <c r="Q315" s="974">
        <v>1697.5</v>
      </c>
      <c r="R315" s="964">
        <v>1765.3999999999999</v>
      </c>
      <c r="S315" s="974">
        <v>1833.3</v>
      </c>
      <c r="T315" s="964">
        <v>1901.2</v>
      </c>
      <c r="U315" s="974">
        <v>1969.1</v>
      </c>
      <c r="V315" s="964">
        <v>2037</v>
      </c>
      <c r="W315" s="974">
        <v>2104.9</v>
      </c>
      <c r="X315" s="964">
        <v>2172.7999999999997</v>
      </c>
      <c r="Y315" s="974">
        <v>2240.6999999999998</v>
      </c>
      <c r="Z315" s="964">
        <v>2308.6</v>
      </c>
      <c r="AA315" s="974">
        <v>2376.5</v>
      </c>
      <c r="AB315" s="964">
        <v>2444.4</v>
      </c>
      <c r="AC315" s="974">
        <v>2512.2999999999997</v>
      </c>
      <c r="AD315" s="964">
        <v>2580.1999999999998</v>
      </c>
      <c r="AE315" s="974">
        <v>2648.1</v>
      </c>
      <c r="AF315" s="964">
        <v>2716</v>
      </c>
      <c r="AG315" s="974">
        <v>2783.9</v>
      </c>
      <c r="AH315" s="964">
        <v>2851.7999999999997</v>
      </c>
      <c r="AI315" s="974">
        <v>2919.7</v>
      </c>
      <c r="AJ315" s="964">
        <v>2987.6</v>
      </c>
      <c r="AK315" s="969">
        <v>3055.5</v>
      </c>
      <c r="AL315" s="924">
        <v>3123.4</v>
      </c>
      <c r="AM315" s="969">
        <v>3191.2999999999997</v>
      </c>
      <c r="AN315" s="922">
        <v>3259.2</v>
      </c>
    </row>
    <row r="316" spans="1:40" x14ac:dyDescent="0.3">
      <c r="A316" s="14" t="s">
        <v>369</v>
      </c>
      <c r="B316" s="627">
        <v>698.4</v>
      </c>
      <c r="C316" s="923">
        <v>768.24</v>
      </c>
      <c r="D316" s="9">
        <v>838.07999999999993</v>
      </c>
      <c r="E316" s="964">
        <v>907.92</v>
      </c>
      <c r="F316" s="9">
        <v>977.76</v>
      </c>
      <c r="G316" s="964">
        <v>1047.5999999999999</v>
      </c>
      <c r="H316" s="9">
        <v>1117.44</v>
      </c>
      <c r="I316" s="964">
        <v>1187.28</v>
      </c>
      <c r="J316" s="9">
        <v>1257.1199999999999</v>
      </c>
      <c r="K316" s="964">
        <v>1326.96</v>
      </c>
      <c r="L316" s="9">
        <v>1396.8</v>
      </c>
      <c r="M316" s="964">
        <v>1466.6399999999999</v>
      </c>
      <c r="N316" s="9">
        <v>1536.48</v>
      </c>
      <c r="O316" s="964">
        <v>1606.32</v>
      </c>
      <c r="P316" s="9">
        <v>1676.1599999999999</v>
      </c>
      <c r="Q316" s="974">
        <v>1746</v>
      </c>
      <c r="R316" s="9">
        <v>1815.84</v>
      </c>
      <c r="S316" s="974">
        <v>1885.6799999999998</v>
      </c>
      <c r="T316" s="9">
        <v>1955.52</v>
      </c>
      <c r="U316" s="974">
        <v>2025.36</v>
      </c>
      <c r="V316" s="9">
        <v>2095.1999999999998</v>
      </c>
      <c r="W316" s="974">
        <v>2165.04</v>
      </c>
      <c r="X316" s="9">
        <v>2234.88</v>
      </c>
      <c r="Y316" s="974">
        <v>2304.7199999999998</v>
      </c>
      <c r="Z316" s="9">
        <v>2374.56</v>
      </c>
      <c r="AA316" s="974">
        <v>2444.4</v>
      </c>
      <c r="AB316" s="9">
        <v>2514.2399999999998</v>
      </c>
      <c r="AC316" s="974">
        <v>2584.08</v>
      </c>
      <c r="AD316" s="9">
        <v>2653.92</v>
      </c>
      <c r="AE316" s="974">
        <v>2723.7599999999998</v>
      </c>
      <c r="AF316" s="9">
        <v>2793.6</v>
      </c>
      <c r="AG316" s="974">
        <v>2863.44</v>
      </c>
      <c r="AH316" s="9">
        <v>2933.2799999999997</v>
      </c>
      <c r="AI316" s="974">
        <v>3003.12</v>
      </c>
      <c r="AJ316" s="9">
        <v>3072.96</v>
      </c>
      <c r="AK316" s="969">
        <v>3142.7999999999997</v>
      </c>
      <c r="AL316" s="924">
        <v>3212.64</v>
      </c>
      <c r="AM316" s="969">
        <v>3282.48</v>
      </c>
      <c r="AN316" s="12">
        <v>3352.3199999999997</v>
      </c>
    </row>
    <row r="317" spans="1:40" x14ac:dyDescent="0.3">
      <c r="A317" s="725" t="s">
        <v>370</v>
      </c>
      <c r="B317" s="921">
        <v>717.8</v>
      </c>
      <c r="C317" s="923">
        <v>789.57999999999993</v>
      </c>
      <c r="D317" s="964">
        <v>861.36</v>
      </c>
      <c r="E317" s="964">
        <v>933.14</v>
      </c>
      <c r="F317" s="964">
        <v>1004.92</v>
      </c>
      <c r="G317" s="964">
        <v>1076.7</v>
      </c>
      <c r="H317" s="964">
        <v>1148.48</v>
      </c>
      <c r="I317" s="964">
        <v>1220.26</v>
      </c>
      <c r="J317" s="964">
        <v>1292.04</v>
      </c>
      <c r="K317" s="964">
        <v>1363.82</v>
      </c>
      <c r="L317" s="964">
        <v>1435.6</v>
      </c>
      <c r="M317" s="964">
        <v>1507.3799999999999</v>
      </c>
      <c r="N317" s="964">
        <v>1579.1599999999999</v>
      </c>
      <c r="O317" s="964">
        <v>1650.94</v>
      </c>
      <c r="P317" s="964">
        <v>1722.72</v>
      </c>
      <c r="Q317" s="974">
        <v>1794.5</v>
      </c>
      <c r="R317" s="964">
        <v>1866.28</v>
      </c>
      <c r="S317" s="974">
        <v>1938.06</v>
      </c>
      <c r="T317" s="964">
        <v>2009.84</v>
      </c>
      <c r="U317" s="974">
        <v>2081.62</v>
      </c>
      <c r="V317" s="964">
        <v>2153.4</v>
      </c>
      <c r="W317" s="974">
        <v>2225.1799999999998</v>
      </c>
      <c r="X317" s="964">
        <v>2296.96</v>
      </c>
      <c r="Y317" s="974">
        <v>2368.7399999999998</v>
      </c>
      <c r="Z317" s="964">
        <v>2440.52</v>
      </c>
      <c r="AA317" s="974">
        <v>2512.2999999999997</v>
      </c>
      <c r="AB317" s="964">
        <v>2584.08</v>
      </c>
      <c r="AC317" s="974">
        <v>2655.86</v>
      </c>
      <c r="AD317" s="964">
        <v>2727.64</v>
      </c>
      <c r="AE317" s="974">
        <v>2799.42</v>
      </c>
      <c r="AF317" s="964">
        <v>2871.2</v>
      </c>
      <c r="AG317" s="974">
        <v>2942.98</v>
      </c>
      <c r="AH317" s="964">
        <v>3014.7599999999998</v>
      </c>
      <c r="AI317" s="974">
        <v>3086.54</v>
      </c>
      <c r="AJ317" s="964">
        <v>3158.3199999999997</v>
      </c>
      <c r="AK317" s="969">
        <v>3230.1</v>
      </c>
      <c r="AL317" s="924">
        <v>3301.88</v>
      </c>
      <c r="AM317" s="969">
        <v>3373.66</v>
      </c>
      <c r="AN317" s="922">
        <v>3445.44</v>
      </c>
    </row>
    <row r="318" spans="1:40" x14ac:dyDescent="0.3">
      <c r="A318" s="725" t="s">
        <v>371</v>
      </c>
      <c r="B318" s="921">
        <v>737.19999999999993</v>
      </c>
      <c r="C318" s="923">
        <v>810.92</v>
      </c>
      <c r="D318" s="964">
        <v>884.64</v>
      </c>
      <c r="E318" s="964">
        <v>958.36</v>
      </c>
      <c r="F318" s="964">
        <v>1032.08</v>
      </c>
      <c r="G318" s="964">
        <v>1105.8</v>
      </c>
      <c r="H318" s="964">
        <v>1179.52</v>
      </c>
      <c r="I318" s="964">
        <v>1253.24</v>
      </c>
      <c r="J318" s="964">
        <v>1326.96</v>
      </c>
      <c r="K318" s="964">
        <v>1400.68</v>
      </c>
      <c r="L318" s="964">
        <v>1474.3999999999999</v>
      </c>
      <c r="M318" s="964">
        <v>1548.12</v>
      </c>
      <c r="N318" s="964">
        <v>1621.84</v>
      </c>
      <c r="O318" s="964">
        <v>1695.56</v>
      </c>
      <c r="P318" s="964">
        <v>1769.28</v>
      </c>
      <c r="Q318" s="974">
        <v>1843</v>
      </c>
      <c r="R318" s="964">
        <v>1916.72</v>
      </c>
      <c r="S318" s="974">
        <v>1990.44</v>
      </c>
      <c r="T318" s="964">
        <v>2064.16</v>
      </c>
      <c r="U318" s="974">
        <v>2137.88</v>
      </c>
      <c r="V318" s="964">
        <v>2211.6</v>
      </c>
      <c r="W318" s="974">
        <v>2285.3200000000002</v>
      </c>
      <c r="X318" s="964">
        <v>2359.04</v>
      </c>
      <c r="Y318" s="974">
        <v>2432.7599999999998</v>
      </c>
      <c r="Z318" s="964">
        <v>2506.48</v>
      </c>
      <c r="AA318" s="974">
        <v>2580.1999999999998</v>
      </c>
      <c r="AB318" s="964">
        <v>2653.92</v>
      </c>
      <c r="AC318" s="974">
        <v>2727.64</v>
      </c>
      <c r="AD318" s="964">
        <v>2801.36</v>
      </c>
      <c r="AE318" s="974">
        <v>2875.08</v>
      </c>
      <c r="AF318" s="964">
        <v>2948.7999999999997</v>
      </c>
      <c r="AG318" s="974">
        <v>3022.52</v>
      </c>
      <c r="AH318" s="964">
        <v>3096.24</v>
      </c>
      <c r="AI318" s="974">
        <v>3169.96</v>
      </c>
      <c r="AJ318" s="964">
        <v>3243.68</v>
      </c>
      <c r="AK318" s="969">
        <v>3317.4</v>
      </c>
      <c r="AL318" s="924">
        <v>3391.12</v>
      </c>
      <c r="AM318" s="969">
        <v>3464.8399999999997</v>
      </c>
      <c r="AN318" s="922">
        <v>3538.56</v>
      </c>
    </row>
    <row r="319" spans="1:40" x14ac:dyDescent="0.3">
      <c r="A319" s="725" t="s">
        <v>372</v>
      </c>
      <c r="B319" s="921">
        <v>756.6</v>
      </c>
      <c r="C319" s="923">
        <v>832.26</v>
      </c>
      <c r="D319" s="964">
        <v>907.92</v>
      </c>
      <c r="E319" s="964">
        <v>983.57999999999993</v>
      </c>
      <c r="F319" s="964">
        <v>1059.24</v>
      </c>
      <c r="G319" s="964">
        <v>1134.8999999999999</v>
      </c>
      <c r="H319" s="964">
        <v>1210.56</v>
      </c>
      <c r="I319" s="964">
        <v>1286.22</v>
      </c>
      <c r="J319" s="964">
        <v>1361.8799999999999</v>
      </c>
      <c r="K319" s="964">
        <v>1437.54</v>
      </c>
      <c r="L319" s="964">
        <v>1513.2</v>
      </c>
      <c r="M319" s="964">
        <v>1588.86</v>
      </c>
      <c r="N319" s="964">
        <v>1664.52</v>
      </c>
      <c r="O319" s="964">
        <v>1740.18</v>
      </c>
      <c r="P319" s="964">
        <v>1815.84</v>
      </c>
      <c r="Q319" s="974">
        <v>1891.5</v>
      </c>
      <c r="R319" s="964">
        <v>1967.1599999999999</v>
      </c>
      <c r="S319" s="974">
        <v>2042.82</v>
      </c>
      <c r="T319" s="964">
        <v>2118.48</v>
      </c>
      <c r="U319" s="974">
        <v>2194.14</v>
      </c>
      <c r="V319" s="964">
        <v>2269.7999999999997</v>
      </c>
      <c r="W319" s="974">
        <v>2345.46</v>
      </c>
      <c r="X319" s="964">
        <v>2421.12</v>
      </c>
      <c r="Y319" s="974">
        <v>2496.7799999999997</v>
      </c>
      <c r="Z319" s="964">
        <v>2572.44</v>
      </c>
      <c r="AA319" s="974">
        <v>2648.1</v>
      </c>
      <c r="AB319" s="964">
        <v>2723.7599999999998</v>
      </c>
      <c r="AC319" s="974">
        <v>2799.42</v>
      </c>
      <c r="AD319" s="964">
        <v>2875.08</v>
      </c>
      <c r="AE319" s="974">
        <v>2950.74</v>
      </c>
      <c r="AF319" s="964">
        <v>3026.4</v>
      </c>
      <c r="AG319" s="974">
        <v>3102.06</v>
      </c>
      <c r="AH319" s="964">
        <v>3177.72</v>
      </c>
      <c r="AI319" s="974">
        <v>3253.38</v>
      </c>
      <c r="AJ319" s="964">
        <v>3329.04</v>
      </c>
      <c r="AK319" s="969">
        <v>3404.7</v>
      </c>
      <c r="AL319" s="924">
        <v>3480.36</v>
      </c>
      <c r="AM319" s="969">
        <v>3556.02</v>
      </c>
      <c r="AN319" s="922">
        <v>3631.68</v>
      </c>
    </row>
    <row r="320" spans="1:40" x14ac:dyDescent="0.3">
      <c r="A320" s="14" t="s">
        <v>373</v>
      </c>
      <c r="B320" s="627">
        <v>776</v>
      </c>
      <c r="C320" s="923">
        <v>853.6</v>
      </c>
      <c r="D320" s="9">
        <v>931.19999999999993</v>
      </c>
      <c r="E320" s="964">
        <v>1008.8</v>
      </c>
      <c r="F320" s="9">
        <v>1086.3999999999999</v>
      </c>
      <c r="G320" s="964">
        <v>1164</v>
      </c>
      <c r="H320" s="9">
        <v>1241.5999999999999</v>
      </c>
      <c r="I320" s="964">
        <v>1319.2</v>
      </c>
      <c r="J320" s="9">
        <v>1396.8</v>
      </c>
      <c r="K320" s="964">
        <v>1474.3999999999999</v>
      </c>
      <c r="L320" s="9">
        <v>1552</v>
      </c>
      <c r="M320" s="964">
        <v>1629.6</v>
      </c>
      <c r="N320" s="9">
        <v>1707.2</v>
      </c>
      <c r="O320" s="964">
        <v>1784.8</v>
      </c>
      <c r="P320" s="9">
        <v>1862.3999999999999</v>
      </c>
      <c r="Q320" s="974">
        <v>1940</v>
      </c>
      <c r="R320" s="9">
        <v>2017.6</v>
      </c>
      <c r="S320" s="974">
        <v>2095.1999999999998</v>
      </c>
      <c r="T320" s="9">
        <v>2172.7999999999997</v>
      </c>
      <c r="U320" s="974">
        <v>2250.4</v>
      </c>
      <c r="V320" s="9">
        <v>2328</v>
      </c>
      <c r="W320" s="974">
        <v>2405.6</v>
      </c>
      <c r="X320" s="9">
        <v>2483.1999999999998</v>
      </c>
      <c r="Y320" s="974">
        <v>2560.7999999999997</v>
      </c>
      <c r="Z320" s="9">
        <v>2638.4</v>
      </c>
      <c r="AA320" s="974">
        <v>2716</v>
      </c>
      <c r="AB320" s="9">
        <v>2793.6</v>
      </c>
      <c r="AC320" s="974">
        <v>2871.2</v>
      </c>
      <c r="AD320" s="9">
        <v>2948.7999999999997</v>
      </c>
      <c r="AE320" s="974">
        <v>3026.4</v>
      </c>
      <c r="AF320" s="9">
        <v>3104</v>
      </c>
      <c r="AG320" s="974">
        <v>3181.6</v>
      </c>
      <c r="AH320" s="9">
        <v>3259.2</v>
      </c>
      <c r="AI320" s="974">
        <v>3336.7999999999997</v>
      </c>
      <c r="AJ320" s="9">
        <v>3414.4</v>
      </c>
      <c r="AK320" s="969">
        <v>3492</v>
      </c>
      <c r="AL320" s="924">
        <v>3569.6</v>
      </c>
      <c r="AM320" s="969">
        <v>3647.2</v>
      </c>
      <c r="AN320" s="12">
        <v>3724.7999999999997</v>
      </c>
    </row>
    <row r="321" spans="1:40" x14ac:dyDescent="0.3">
      <c r="A321" s="725" t="s">
        <v>374</v>
      </c>
      <c r="B321" s="980">
        <v>795.4</v>
      </c>
      <c r="C321" s="975">
        <v>874.93999999999994</v>
      </c>
      <c r="D321" s="975">
        <v>954.48</v>
      </c>
      <c r="E321" s="975">
        <v>1034.02</v>
      </c>
      <c r="F321" s="975">
        <v>1113.56</v>
      </c>
      <c r="G321" s="975">
        <v>1193.0999999999999</v>
      </c>
      <c r="H321" s="975">
        <v>1272.6399999999999</v>
      </c>
      <c r="I321" s="975">
        <v>1352.18</v>
      </c>
      <c r="J321" s="975">
        <v>1431.72</v>
      </c>
      <c r="K321" s="975">
        <v>1511.26</v>
      </c>
      <c r="L321" s="975">
        <v>1590.8</v>
      </c>
      <c r="M321" s="975">
        <v>1670.34</v>
      </c>
      <c r="N321" s="975">
        <v>1749.8799999999999</v>
      </c>
      <c r="O321" s="975">
        <v>1829.4199999999998</v>
      </c>
      <c r="P321" s="975">
        <v>1908.96</v>
      </c>
      <c r="Q321" s="975">
        <v>1988.5</v>
      </c>
      <c r="R321" s="975">
        <v>2068.04</v>
      </c>
      <c r="S321" s="975">
        <v>2147.58</v>
      </c>
      <c r="T321" s="975">
        <v>2227.12</v>
      </c>
      <c r="U321" s="975">
        <v>2306.66</v>
      </c>
      <c r="V321" s="975">
        <v>2386.1999999999998</v>
      </c>
      <c r="W321" s="975">
        <v>2465.7399999999998</v>
      </c>
      <c r="X321" s="975">
        <v>2545.2799999999997</v>
      </c>
      <c r="Y321" s="975">
        <v>2624.8199999999997</v>
      </c>
      <c r="Z321" s="975">
        <v>2704.36</v>
      </c>
      <c r="AA321" s="975">
        <v>2783.9</v>
      </c>
      <c r="AB321" s="975">
        <v>2863.44</v>
      </c>
      <c r="AC321" s="975">
        <v>2942.98</v>
      </c>
      <c r="AD321" s="975">
        <v>3022.52</v>
      </c>
      <c r="AE321" s="975">
        <v>3102.06</v>
      </c>
      <c r="AF321" s="975">
        <v>3181.6</v>
      </c>
      <c r="AG321" s="975">
        <v>3261.14</v>
      </c>
      <c r="AH321" s="975">
        <v>3340.68</v>
      </c>
      <c r="AI321" s="975">
        <v>3420.22</v>
      </c>
      <c r="AJ321" s="975">
        <v>3499.7599999999998</v>
      </c>
      <c r="AK321" s="970">
        <v>3579.2999999999997</v>
      </c>
      <c r="AL321" s="970">
        <v>3658.8399999999997</v>
      </c>
      <c r="AM321" s="970">
        <v>3738.38</v>
      </c>
      <c r="AN321" s="982">
        <v>3817.92</v>
      </c>
    </row>
    <row r="322" spans="1:40" x14ac:dyDescent="0.3">
      <c r="A322" s="725" t="s">
        <v>375</v>
      </c>
      <c r="B322" s="921">
        <v>814.8</v>
      </c>
      <c r="C322" s="964">
        <v>896.28</v>
      </c>
      <c r="D322" s="964">
        <v>977.76</v>
      </c>
      <c r="E322" s="964">
        <v>1059.24</v>
      </c>
      <c r="F322" s="964">
        <v>1140.72</v>
      </c>
      <c r="G322" s="964">
        <v>1222.2</v>
      </c>
      <c r="H322" s="964">
        <v>1303.68</v>
      </c>
      <c r="I322" s="964">
        <v>1385.1599999999999</v>
      </c>
      <c r="J322" s="964">
        <v>1466.6399999999999</v>
      </c>
      <c r="K322" s="964">
        <v>1548.12</v>
      </c>
      <c r="L322" s="964">
        <v>1629.6</v>
      </c>
      <c r="M322" s="964">
        <v>1711.08</v>
      </c>
      <c r="N322" s="964">
        <v>1792.56</v>
      </c>
      <c r="O322" s="974">
        <v>1874.04</v>
      </c>
      <c r="P322" s="964">
        <v>1955.52</v>
      </c>
      <c r="Q322" s="974">
        <v>2037</v>
      </c>
      <c r="R322" s="964">
        <v>2118.48</v>
      </c>
      <c r="S322" s="974">
        <v>2199.96</v>
      </c>
      <c r="T322" s="964">
        <v>2281.44</v>
      </c>
      <c r="U322" s="974">
        <v>2362.92</v>
      </c>
      <c r="V322" s="964">
        <v>2444.4</v>
      </c>
      <c r="W322" s="974">
        <v>2525.88</v>
      </c>
      <c r="X322" s="964">
        <v>2607.36</v>
      </c>
      <c r="Y322" s="974">
        <v>2688.84</v>
      </c>
      <c r="Z322" s="964">
        <v>2770.3199999999997</v>
      </c>
      <c r="AA322" s="974">
        <v>2851.7999999999997</v>
      </c>
      <c r="AB322" s="964">
        <v>2933.2799999999997</v>
      </c>
      <c r="AC322" s="974">
        <v>3014.7599999999998</v>
      </c>
      <c r="AD322" s="964">
        <v>3096.24</v>
      </c>
      <c r="AE322" s="974">
        <v>3177.72</v>
      </c>
      <c r="AF322" s="964">
        <v>3259.2</v>
      </c>
      <c r="AG322" s="974">
        <v>3340.68</v>
      </c>
      <c r="AH322" s="964">
        <v>3422.16</v>
      </c>
      <c r="AI322" s="974">
        <v>3503.64</v>
      </c>
      <c r="AJ322" s="964">
        <v>3585.12</v>
      </c>
      <c r="AK322" s="969">
        <v>3666.6</v>
      </c>
      <c r="AL322" s="924">
        <v>3748.08</v>
      </c>
      <c r="AM322" s="969">
        <v>3829.56</v>
      </c>
      <c r="AN322" s="922">
        <v>3911.04</v>
      </c>
    </row>
    <row r="323" spans="1:40" x14ac:dyDescent="0.3">
      <c r="A323" s="725" t="s">
        <v>376</v>
      </c>
      <c r="B323" s="980">
        <v>834.19999999999993</v>
      </c>
      <c r="C323" s="975">
        <v>917.62</v>
      </c>
      <c r="D323" s="975">
        <v>1001.04</v>
      </c>
      <c r="E323" s="975">
        <v>1084.46</v>
      </c>
      <c r="F323" s="975">
        <v>1167.8799999999999</v>
      </c>
      <c r="G323" s="975">
        <v>1251.3</v>
      </c>
      <c r="H323" s="975">
        <v>1334.72</v>
      </c>
      <c r="I323" s="975">
        <v>1418.1399999999999</v>
      </c>
      <c r="J323" s="975">
        <v>1501.56</v>
      </c>
      <c r="K323" s="975">
        <v>1584.98</v>
      </c>
      <c r="L323" s="975">
        <v>1668.3999999999999</v>
      </c>
      <c r="M323" s="975">
        <v>1751.82</v>
      </c>
      <c r="N323" s="975">
        <v>1835.24</v>
      </c>
      <c r="O323" s="975">
        <v>1918.6599999999999</v>
      </c>
      <c r="P323" s="975">
        <v>2002.08</v>
      </c>
      <c r="Q323" s="975">
        <v>2085.5</v>
      </c>
      <c r="R323" s="975">
        <v>2168.92</v>
      </c>
      <c r="S323" s="975">
        <v>2252.34</v>
      </c>
      <c r="T323" s="975">
        <v>2335.7599999999998</v>
      </c>
      <c r="U323" s="975">
        <v>2419.1799999999998</v>
      </c>
      <c r="V323" s="975">
        <v>2502.6</v>
      </c>
      <c r="W323" s="975">
        <v>2586.02</v>
      </c>
      <c r="X323" s="975">
        <v>2669.44</v>
      </c>
      <c r="Y323" s="975">
        <v>2752.86</v>
      </c>
      <c r="Z323" s="975">
        <v>2836.2799999999997</v>
      </c>
      <c r="AA323" s="975">
        <v>2919.7</v>
      </c>
      <c r="AB323" s="975">
        <v>3003.12</v>
      </c>
      <c r="AC323" s="975">
        <v>3086.54</v>
      </c>
      <c r="AD323" s="975">
        <v>3169.96</v>
      </c>
      <c r="AE323" s="975">
        <v>3253.38</v>
      </c>
      <c r="AF323" s="975">
        <v>3336.7999999999997</v>
      </c>
      <c r="AG323" s="975">
        <v>3420.22</v>
      </c>
      <c r="AH323" s="975">
        <v>3503.64</v>
      </c>
      <c r="AI323" s="975">
        <v>3587.06</v>
      </c>
      <c r="AJ323" s="975">
        <v>3670.48</v>
      </c>
      <c r="AK323" s="970">
        <v>3753.9</v>
      </c>
      <c r="AL323" s="970">
        <v>3837.3199999999997</v>
      </c>
      <c r="AM323" s="970">
        <v>3920.74</v>
      </c>
      <c r="AN323" s="982">
        <v>4004.16</v>
      </c>
    </row>
    <row r="324" spans="1:40" x14ac:dyDescent="0.3">
      <c r="A324" s="14" t="s">
        <v>377</v>
      </c>
      <c r="B324" s="627">
        <v>853.6</v>
      </c>
      <c r="C324" s="964">
        <v>938.95999999999992</v>
      </c>
      <c r="D324" s="9">
        <v>1024.32</v>
      </c>
      <c r="E324" s="964">
        <v>1109.68</v>
      </c>
      <c r="F324" s="9">
        <v>1195.04</v>
      </c>
      <c r="G324" s="964">
        <v>1280.3999999999999</v>
      </c>
      <c r="H324" s="9">
        <v>1365.76</v>
      </c>
      <c r="I324" s="964">
        <v>1451.12</v>
      </c>
      <c r="J324" s="9">
        <v>1536.48</v>
      </c>
      <c r="K324" s="964">
        <v>1621.84</v>
      </c>
      <c r="L324" s="9">
        <v>1707.2</v>
      </c>
      <c r="M324" s="964">
        <v>1792.56</v>
      </c>
      <c r="N324" s="9">
        <v>1877.9199999999998</v>
      </c>
      <c r="O324" s="974">
        <v>1963.28</v>
      </c>
      <c r="P324" s="9">
        <v>2048.64</v>
      </c>
      <c r="Q324" s="974">
        <v>2134</v>
      </c>
      <c r="R324" s="9">
        <v>2219.36</v>
      </c>
      <c r="S324" s="974">
        <v>2304.7199999999998</v>
      </c>
      <c r="T324" s="9">
        <v>2390.08</v>
      </c>
      <c r="U324" s="974">
        <v>2475.44</v>
      </c>
      <c r="V324" s="9">
        <v>2560.7999999999997</v>
      </c>
      <c r="W324" s="974">
        <v>2646.16</v>
      </c>
      <c r="X324" s="9">
        <v>2731.52</v>
      </c>
      <c r="Y324" s="974">
        <v>2816.88</v>
      </c>
      <c r="Z324" s="9">
        <v>2902.24</v>
      </c>
      <c r="AA324" s="974">
        <v>2987.6</v>
      </c>
      <c r="AB324" s="9">
        <v>3072.96</v>
      </c>
      <c r="AC324" s="974">
        <v>3158.3199999999997</v>
      </c>
      <c r="AD324" s="9">
        <v>3243.68</v>
      </c>
      <c r="AE324" s="974">
        <v>3329.04</v>
      </c>
      <c r="AF324" s="9">
        <v>3414.4</v>
      </c>
      <c r="AG324" s="974">
        <v>3499.7599999999998</v>
      </c>
      <c r="AH324" s="9">
        <v>3585.12</v>
      </c>
      <c r="AI324" s="974">
        <v>3670.48</v>
      </c>
      <c r="AJ324" s="9">
        <v>3755.8399999999997</v>
      </c>
      <c r="AK324" s="969">
        <v>3841.2</v>
      </c>
      <c r="AL324" s="924">
        <v>3926.56</v>
      </c>
      <c r="AM324" s="969">
        <v>4011.92</v>
      </c>
      <c r="AN324" s="12">
        <v>4097.28</v>
      </c>
    </row>
    <row r="325" spans="1:40" x14ac:dyDescent="0.3">
      <c r="A325" s="979" t="s">
        <v>378</v>
      </c>
      <c r="B325" s="980">
        <v>873</v>
      </c>
      <c r="C325" s="975">
        <v>960.3</v>
      </c>
      <c r="D325" s="975">
        <v>1047.5999999999999</v>
      </c>
      <c r="E325" s="975">
        <v>1134.8999999999999</v>
      </c>
      <c r="F325" s="975">
        <v>1222.2</v>
      </c>
      <c r="G325" s="975">
        <v>1309.5</v>
      </c>
      <c r="H325" s="975">
        <v>1396.8</v>
      </c>
      <c r="I325" s="975">
        <v>1484.1</v>
      </c>
      <c r="J325" s="975">
        <v>1571.3999999999999</v>
      </c>
      <c r="K325" s="975">
        <v>1658.7</v>
      </c>
      <c r="L325" s="975">
        <v>1746</v>
      </c>
      <c r="M325" s="975">
        <v>1833.3</v>
      </c>
      <c r="N325" s="975">
        <v>1920.6</v>
      </c>
      <c r="O325" s="975">
        <v>2007.8999999999999</v>
      </c>
      <c r="P325" s="975">
        <v>2095.1999999999998</v>
      </c>
      <c r="Q325" s="975">
        <v>2182.5</v>
      </c>
      <c r="R325" s="975">
        <v>2269.7999999999997</v>
      </c>
      <c r="S325" s="975">
        <v>2357.1</v>
      </c>
      <c r="T325" s="975">
        <v>2444.4</v>
      </c>
      <c r="U325" s="975">
        <v>2531.6999999999998</v>
      </c>
      <c r="V325" s="975">
        <v>2619</v>
      </c>
      <c r="W325" s="975">
        <v>2706.2999999999997</v>
      </c>
      <c r="X325" s="975">
        <v>2793.6</v>
      </c>
      <c r="Y325" s="975">
        <v>2880.9</v>
      </c>
      <c r="Z325" s="975">
        <v>2968.2</v>
      </c>
      <c r="AA325" s="975">
        <v>3055.5</v>
      </c>
      <c r="AB325" s="975">
        <v>3142.7999999999997</v>
      </c>
      <c r="AC325" s="975">
        <v>3230.1</v>
      </c>
      <c r="AD325" s="975">
        <v>3317.4</v>
      </c>
      <c r="AE325" s="975">
        <v>3404.7</v>
      </c>
      <c r="AF325" s="975">
        <v>3492</v>
      </c>
      <c r="AG325" s="975">
        <v>3579.2999999999997</v>
      </c>
      <c r="AH325" s="975">
        <v>3666.6</v>
      </c>
      <c r="AI325" s="975">
        <v>3753.9</v>
      </c>
      <c r="AJ325" s="975">
        <v>3841.2</v>
      </c>
      <c r="AK325" s="970">
        <v>3928.5</v>
      </c>
      <c r="AL325" s="970">
        <v>4015.7999999999997</v>
      </c>
      <c r="AM325" s="970">
        <v>4103.0999999999995</v>
      </c>
      <c r="AN325" s="982">
        <v>4190.3999999999996</v>
      </c>
    </row>
    <row r="326" spans="1:40" x14ac:dyDescent="0.3">
      <c r="A326" s="979" t="s">
        <v>379</v>
      </c>
      <c r="B326" s="981">
        <v>892.4</v>
      </c>
      <c r="C326" s="977">
        <v>981.64</v>
      </c>
      <c r="D326" s="977">
        <v>1070.8799999999999</v>
      </c>
      <c r="E326" s="977">
        <v>1160.1199999999999</v>
      </c>
      <c r="F326" s="977">
        <v>1249.3599999999999</v>
      </c>
      <c r="G326" s="977">
        <v>1338.6</v>
      </c>
      <c r="H326" s="977">
        <v>1427.84</v>
      </c>
      <c r="I326" s="977">
        <v>1517.08</v>
      </c>
      <c r="J326" s="977">
        <v>1606.32</v>
      </c>
      <c r="K326" s="977">
        <v>1695.56</v>
      </c>
      <c r="L326" s="977">
        <v>1784.8</v>
      </c>
      <c r="M326" s="977">
        <v>1874.04</v>
      </c>
      <c r="N326" s="977">
        <v>1963.28</v>
      </c>
      <c r="O326" s="975">
        <v>2052.52</v>
      </c>
      <c r="P326" s="977">
        <v>2141.7599999999998</v>
      </c>
      <c r="Q326" s="975">
        <v>2231</v>
      </c>
      <c r="R326" s="977">
        <v>2320.2399999999998</v>
      </c>
      <c r="S326" s="975">
        <v>2409.48</v>
      </c>
      <c r="T326" s="977">
        <v>2498.7199999999998</v>
      </c>
      <c r="U326" s="975">
        <v>2587.96</v>
      </c>
      <c r="V326" s="977">
        <v>2677.2</v>
      </c>
      <c r="W326" s="975">
        <v>2766.44</v>
      </c>
      <c r="X326" s="977">
        <v>2855.68</v>
      </c>
      <c r="Y326" s="975">
        <v>2944.92</v>
      </c>
      <c r="Z326" s="977">
        <v>3034.16</v>
      </c>
      <c r="AA326" s="975">
        <v>3123.4</v>
      </c>
      <c r="AB326" s="977">
        <v>3212.64</v>
      </c>
      <c r="AC326" s="975">
        <v>3301.88</v>
      </c>
      <c r="AD326" s="977">
        <v>3391.12</v>
      </c>
      <c r="AE326" s="975">
        <v>3480.36</v>
      </c>
      <c r="AF326" s="977">
        <v>3569.6</v>
      </c>
      <c r="AG326" s="975">
        <v>3658.8399999999997</v>
      </c>
      <c r="AH326" s="977">
        <v>3748.08</v>
      </c>
      <c r="AI326" s="975">
        <v>3837.3199999999997</v>
      </c>
      <c r="AJ326" s="977">
        <v>3926.56</v>
      </c>
      <c r="AK326" s="970">
        <v>4015.7999999999997</v>
      </c>
      <c r="AL326" s="971">
        <v>4105.04</v>
      </c>
      <c r="AM326" s="970">
        <v>4194.28</v>
      </c>
      <c r="AN326" s="983">
        <v>4283.5199999999995</v>
      </c>
    </row>
    <row r="327" spans="1:40" x14ac:dyDescent="0.3">
      <c r="A327" s="979" t="s">
        <v>380</v>
      </c>
      <c r="B327" s="980">
        <v>911.8</v>
      </c>
      <c r="C327" s="975">
        <v>1002.98</v>
      </c>
      <c r="D327" s="975">
        <v>1094.1600000000001</v>
      </c>
      <c r="E327" s="975">
        <v>1185.3399999999999</v>
      </c>
      <c r="F327" s="975">
        <v>1276.52</v>
      </c>
      <c r="G327" s="975">
        <v>1367.7</v>
      </c>
      <c r="H327" s="975">
        <v>1458.8799999999999</v>
      </c>
      <c r="I327" s="975">
        <v>1550.06</v>
      </c>
      <c r="J327" s="975">
        <v>1641.24</v>
      </c>
      <c r="K327" s="975">
        <v>1732.4199999999998</v>
      </c>
      <c r="L327" s="975">
        <v>1823.6</v>
      </c>
      <c r="M327" s="975">
        <v>1914.78</v>
      </c>
      <c r="N327" s="975">
        <v>2005.96</v>
      </c>
      <c r="O327" s="975">
        <v>2097.14</v>
      </c>
      <c r="P327" s="975">
        <v>2188.3200000000002</v>
      </c>
      <c r="Q327" s="975">
        <v>2279.5</v>
      </c>
      <c r="R327" s="975">
        <v>2370.6799999999998</v>
      </c>
      <c r="S327" s="975">
        <v>2461.86</v>
      </c>
      <c r="T327" s="975">
        <v>2553.04</v>
      </c>
      <c r="U327" s="975">
        <v>2644.22</v>
      </c>
      <c r="V327" s="975">
        <v>2735.4</v>
      </c>
      <c r="W327" s="975">
        <v>2826.58</v>
      </c>
      <c r="X327" s="975">
        <v>2917.7599999999998</v>
      </c>
      <c r="Y327" s="975">
        <v>3008.94</v>
      </c>
      <c r="Z327" s="975">
        <v>3100.12</v>
      </c>
      <c r="AA327" s="975">
        <v>3191.2999999999997</v>
      </c>
      <c r="AB327" s="975">
        <v>3282.48</v>
      </c>
      <c r="AC327" s="975">
        <v>3373.66</v>
      </c>
      <c r="AD327" s="975">
        <v>3464.8399999999997</v>
      </c>
      <c r="AE327" s="975">
        <v>3556.02</v>
      </c>
      <c r="AF327" s="975">
        <v>3647.2</v>
      </c>
      <c r="AG327" s="975">
        <v>3738.38</v>
      </c>
      <c r="AH327" s="975">
        <v>3829.56</v>
      </c>
      <c r="AI327" s="975">
        <v>3920.74</v>
      </c>
      <c r="AJ327" s="975">
        <v>4011.92</v>
      </c>
      <c r="AK327" s="970">
        <v>4103.0999999999995</v>
      </c>
      <c r="AL327" s="970">
        <v>4194.28</v>
      </c>
      <c r="AM327" s="970">
        <v>4285.46</v>
      </c>
      <c r="AN327" s="982">
        <v>4376.6400000000003</v>
      </c>
    </row>
    <row r="328" spans="1:40" ht="15" thickBot="1" x14ac:dyDescent="0.35">
      <c r="A328" s="20" t="s">
        <v>381</v>
      </c>
      <c r="B328" s="628">
        <v>931.19999999999993</v>
      </c>
      <c r="C328" s="949">
        <v>1024.32</v>
      </c>
      <c r="D328" s="23">
        <v>1117.44</v>
      </c>
      <c r="E328" s="965">
        <v>1210.56</v>
      </c>
      <c r="F328" s="23">
        <v>1303.68</v>
      </c>
      <c r="G328" s="965">
        <v>1396.8</v>
      </c>
      <c r="H328" s="23">
        <v>1489.92</v>
      </c>
      <c r="I328" s="965">
        <v>1583.04</v>
      </c>
      <c r="J328" s="23">
        <v>1676.1599999999999</v>
      </c>
      <c r="K328" s="965">
        <v>1769.28</v>
      </c>
      <c r="L328" s="23">
        <v>1862.3999999999999</v>
      </c>
      <c r="M328" s="965">
        <v>1955.52</v>
      </c>
      <c r="N328" s="23">
        <v>2048.64</v>
      </c>
      <c r="O328" s="976">
        <v>2141.7599999999998</v>
      </c>
      <c r="P328" s="23">
        <v>2234.88</v>
      </c>
      <c r="Q328" s="976">
        <v>2328</v>
      </c>
      <c r="R328" s="23">
        <v>2421.12</v>
      </c>
      <c r="S328" s="976">
        <v>2514.2399999999998</v>
      </c>
      <c r="T328" s="23">
        <v>2607.36</v>
      </c>
      <c r="U328" s="976">
        <v>2700.48</v>
      </c>
      <c r="V328" s="23">
        <v>2793.6</v>
      </c>
      <c r="W328" s="976">
        <v>2886.72</v>
      </c>
      <c r="X328" s="23">
        <v>2979.84</v>
      </c>
      <c r="Y328" s="976">
        <v>3072.96</v>
      </c>
      <c r="Z328" s="23">
        <v>3166.08</v>
      </c>
      <c r="AA328" s="976">
        <v>3259.2</v>
      </c>
      <c r="AB328" s="23">
        <v>3352.3199999999997</v>
      </c>
      <c r="AC328" s="976">
        <v>3445.44</v>
      </c>
      <c r="AD328" s="23">
        <v>3538.56</v>
      </c>
      <c r="AE328" s="976">
        <v>3631.68</v>
      </c>
      <c r="AF328" s="23">
        <v>3724.7999999999997</v>
      </c>
      <c r="AG328" s="976">
        <v>3817.92</v>
      </c>
      <c r="AH328" s="23">
        <v>3911.04</v>
      </c>
      <c r="AI328" s="976">
        <v>4004.16</v>
      </c>
      <c r="AJ328" s="23">
        <v>4097.28</v>
      </c>
      <c r="AK328" s="972">
        <v>4190.3999999999996</v>
      </c>
      <c r="AL328" s="931">
        <v>4283.5199999999995</v>
      </c>
      <c r="AM328" s="972">
        <v>4376.6400000000003</v>
      </c>
      <c r="AN328" s="24">
        <v>4469.76</v>
      </c>
    </row>
    <row r="329" spans="1:40" ht="18" x14ac:dyDescent="0.35">
      <c r="B329" s="21"/>
    </row>
    <row r="330" spans="1:40" x14ac:dyDescent="0.3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40" x14ac:dyDescent="0.3">
      <c r="B331" s="3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</row>
    <row r="332" spans="1:40" x14ac:dyDescent="0.3">
      <c r="B332" s="3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</row>
    <row r="333" spans="1:40" x14ac:dyDescent="0.3">
      <c r="B333" s="3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</row>
    <row r="334" spans="1:40" x14ac:dyDescent="0.3">
      <c r="B334" s="3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</row>
    <row r="335" spans="1:40" x14ac:dyDescent="0.3">
      <c r="B335" s="3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</row>
    <row r="336" spans="1:40" x14ac:dyDescent="0.3">
      <c r="B336" s="3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</row>
    <row r="337" spans="2:19" x14ac:dyDescent="0.3">
      <c r="B337" s="3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</row>
    <row r="338" spans="2:19" x14ac:dyDescent="0.3">
      <c r="B338" s="3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</row>
    <row r="339" spans="2:19" x14ac:dyDescent="0.3">
      <c r="B339" s="3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</row>
    <row r="340" spans="2:19" x14ac:dyDescent="0.3">
      <c r="B340" s="3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</row>
    <row r="341" spans="2:19" x14ac:dyDescent="0.3">
      <c r="B341" s="3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</row>
    <row r="342" spans="2:19" x14ac:dyDescent="0.3">
      <c r="B342" s="3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</row>
    <row r="343" spans="2:19" x14ac:dyDescent="0.3">
      <c r="B343" s="3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</row>
    <row r="344" spans="2:19" x14ac:dyDescent="0.3">
      <c r="B344" s="3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</row>
    <row r="345" spans="2:19" x14ac:dyDescent="0.3">
      <c r="B345" s="3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</row>
    <row r="346" spans="2:19" x14ac:dyDescent="0.3">
      <c r="B346" s="3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</row>
    <row r="347" spans="2:19" x14ac:dyDescent="0.3">
      <c r="B347" s="3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</row>
    <row r="348" spans="2:19" x14ac:dyDescent="0.3">
      <c r="B348" s="3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</row>
    <row r="349" spans="2:19" x14ac:dyDescent="0.3">
      <c r="B349" s="3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</row>
    <row r="350" spans="2:19" x14ac:dyDescent="0.3">
      <c r="B350" s="3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</row>
    <row r="351" spans="2:19" x14ac:dyDescent="0.3">
      <c r="B351" s="3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</row>
    <row r="353" spans="2:19" ht="18" x14ac:dyDescent="0.35">
      <c r="B353" s="21"/>
    </row>
    <row r="354" spans="2:19" x14ac:dyDescent="0.3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2:19" x14ac:dyDescent="0.3">
      <c r="B355" s="3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</row>
    <row r="356" spans="2:19" x14ac:dyDescent="0.3">
      <c r="B356" s="3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</row>
    <row r="357" spans="2:19" x14ac:dyDescent="0.3">
      <c r="B357" s="3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</row>
    <row r="358" spans="2:19" x14ac:dyDescent="0.3">
      <c r="B358" s="3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</row>
    <row r="359" spans="2:19" x14ac:dyDescent="0.3">
      <c r="B359" s="3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</row>
    <row r="360" spans="2:19" x14ac:dyDescent="0.3">
      <c r="B360" s="3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</row>
    <row r="361" spans="2:19" x14ac:dyDescent="0.3">
      <c r="B361" s="3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</row>
    <row r="362" spans="2:19" x14ac:dyDescent="0.3">
      <c r="B362" s="3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</row>
    <row r="363" spans="2:19" x14ac:dyDescent="0.3">
      <c r="B363" s="3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</row>
    <row r="364" spans="2:19" x14ac:dyDescent="0.3">
      <c r="B364" s="3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</row>
    <row r="365" spans="2:19" x14ac:dyDescent="0.3">
      <c r="B365" s="3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</row>
    <row r="366" spans="2:19" x14ac:dyDescent="0.3">
      <c r="B366" s="3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</row>
    <row r="367" spans="2:19" x14ac:dyDescent="0.3">
      <c r="B367" s="3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</row>
    <row r="368" spans="2:19" x14ac:dyDescent="0.3">
      <c r="B368" s="3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</row>
    <row r="369" spans="2:19" x14ac:dyDescent="0.3">
      <c r="B369" s="3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</row>
    <row r="370" spans="2:19" x14ac:dyDescent="0.3">
      <c r="B370" s="3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</row>
    <row r="371" spans="2:19" x14ac:dyDescent="0.3">
      <c r="B371" s="3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</row>
    <row r="372" spans="2:19" x14ac:dyDescent="0.3">
      <c r="B372" s="3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</row>
    <row r="373" spans="2:19" x14ac:dyDescent="0.3">
      <c r="B373" s="3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</row>
    <row r="374" spans="2:19" x14ac:dyDescent="0.3">
      <c r="B374" s="3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</row>
    <row r="375" spans="2:19" x14ac:dyDescent="0.3">
      <c r="B375" s="3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</row>
    <row r="377" spans="2:19" ht="18" x14ac:dyDescent="0.35">
      <c r="B377" s="21"/>
    </row>
    <row r="378" spans="2:19" x14ac:dyDescent="0.3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2:19" x14ac:dyDescent="0.3">
      <c r="B379" s="3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</row>
    <row r="380" spans="2:19" x14ac:dyDescent="0.3">
      <c r="B380" s="3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</row>
    <row r="381" spans="2:19" x14ac:dyDescent="0.3">
      <c r="B381" s="3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</row>
    <row r="382" spans="2:19" x14ac:dyDescent="0.3">
      <c r="B382" s="3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</row>
    <row r="383" spans="2:19" x14ac:dyDescent="0.3">
      <c r="B383" s="3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</row>
    <row r="384" spans="2:19" x14ac:dyDescent="0.3">
      <c r="B384" s="3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</row>
    <row r="385" spans="2:19" x14ac:dyDescent="0.3">
      <c r="B385" s="3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</row>
    <row r="386" spans="2:19" x14ac:dyDescent="0.3">
      <c r="B386" s="3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</row>
    <row r="387" spans="2:19" x14ac:dyDescent="0.3">
      <c r="B387" s="3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</row>
    <row r="388" spans="2:19" x14ac:dyDescent="0.3">
      <c r="B388" s="3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</row>
    <row r="389" spans="2:19" x14ac:dyDescent="0.3">
      <c r="B389" s="3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</row>
    <row r="390" spans="2:19" x14ac:dyDescent="0.3">
      <c r="B390" s="3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</row>
    <row r="391" spans="2:19" x14ac:dyDescent="0.3">
      <c r="B391" s="3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</row>
    <row r="392" spans="2:19" x14ac:dyDescent="0.3">
      <c r="B392" s="3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</row>
    <row r="393" spans="2:19" x14ac:dyDescent="0.3">
      <c r="B393" s="3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</row>
    <row r="394" spans="2:19" x14ac:dyDescent="0.3">
      <c r="B394" s="3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</row>
    <row r="395" spans="2:19" x14ac:dyDescent="0.3">
      <c r="B395" s="3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</row>
    <row r="396" spans="2:19" x14ac:dyDescent="0.3">
      <c r="B396" s="3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</row>
    <row r="397" spans="2:19" x14ac:dyDescent="0.3">
      <c r="B397" s="3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</row>
    <row r="398" spans="2:19" x14ac:dyDescent="0.3">
      <c r="B398" s="3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</row>
    <row r="399" spans="2:19" x14ac:dyDescent="0.3">
      <c r="B399" s="3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</row>
    <row r="401" spans="2:19" ht="18" x14ac:dyDescent="0.35">
      <c r="B401" s="21"/>
      <c r="M401" s="72"/>
    </row>
    <row r="402" spans="2:19" x14ac:dyDescent="0.3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2:19" x14ac:dyDescent="0.3">
      <c r="B403" s="3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</row>
    <row r="404" spans="2:19" x14ac:dyDescent="0.3">
      <c r="B404" s="3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</row>
    <row r="405" spans="2:19" x14ac:dyDescent="0.3">
      <c r="B405" s="3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</row>
    <row r="406" spans="2:19" x14ac:dyDescent="0.3">
      <c r="B406" s="3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</row>
    <row r="407" spans="2:19" x14ac:dyDescent="0.3">
      <c r="B407" s="3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</row>
    <row r="408" spans="2:19" x14ac:dyDescent="0.3">
      <c r="B408" s="3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</row>
    <row r="409" spans="2:19" x14ac:dyDescent="0.3">
      <c r="B409" s="3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</row>
    <row r="410" spans="2:19" x14ac:dyDescent="0.3">
      <c r="B410" s="3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</row>
    <row r="411" spans="2:19" x14ac:dyDescent="0.3">
      <c r="B411" s="3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</row>
    <row r="412" spans="2:19" x14ac:dyDescent="0.3">
      <c r="B412" s="3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</row>
    <row r="413" spans="2:19" x14ac:dyDescent="0.3">
      <c r="B413" s="3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</row>
    <row r="414" spans="2:19" x14ac:dyDescent="0.3">
      <c r="B414" s="3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</row>
    <row r="415" spans="2:19" x14ac:dyDescent="0.3">
      <c r="B415" s="3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</row>
    <row r="416" spans="2:19" x14ac:dyDescent="0.3">
      <c r="B416" s="3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</row>
    <row r="417" spans="2:19" x14ac:dyDescent="0.3">
      <c r="B417" s="3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</row>
    <row r="418" spans="2:19" x14ac:dyDescent="0.3">
      <c r="B418" s="3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</row>
    <row r="419" spans="2:19" x14ac:dyDescent="0.3">
      <c r="B419" s="3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</row>
    <row r="420" spans="2:19" x14ac:dyDescent="0.3">
      <c r="B420" s="3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</row>
    <row r="421" spans="2:19" x14ac:dyDescent="0.3">
      <c r="B421" s="3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</row>
    <row r="422" spans="2:19" x14ac:dyDescent="0.3">
      <c r="B422" s="3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</row>
    <row r="423" spans="2:19" x14ac:dyDescent="0.3">
      <c r="B423" s="3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</row>
    <row r="425" spans="2:19" ht="18" x14ac:dyDescent="0.35">
      <c r="B425" s="21"/>
    </row>
    <row r="426" spans="2:19" x14ac:dyDescent="0.3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2:19" x14ac:dyDescent="0.3">
      <c r="B427" s="3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</row>
    <row r="428" spans="2:19" x14ac:dyDescent="0.3">
      <c r="B428" s="3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</row>
    <row r="429" spans="2:19" x14ac:dyDescent="0.3">
      <c r="B429" s="3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</row>
    <row r="430" spans="2:19" x14ac:dyDescent="0.3">
      <c r="B430" s="3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</row>
    <row r="431" spans="2:19" x14ac:dyDescent="0.3">
      <c r="B431" s="3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</row>
    <row r="432" spans="2:19" x14ac:dyDescent="0.3">
      <c r="B432" s="3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</row>
    <row r="433" spans="2:19" x14ac:dyDescent="0.3">
      <c r="B433" s="3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</row>
    <row r="434" spans="2:19" x14ac:dyDescent="0.3">
      <c r="B434" s="3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</row>
    <row r="435" spans="2:19" x14ac:dyDescent="0.3">
      <c r="B435" s="3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</row>
    <row r="436" spans="2:19" x14ac:dyDescent="0.3">
      <c r="B436" s="3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</row>
    <row r="437" spans="2:19" x14ac:dyDescent="0.3">
      <c r="B437" s="3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</row>
    <row r="438" spans="2:19" x14ac:dyDescent="0.3">
      <c r="B438" s="3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</row>
    <row r="439" spans="2:19" x14ac:dyDescent="0.3">
      <c r="B439" s="3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</row>
    <row r="440" spans="2:19" x14ac:dyDescent="0.3">
      <c r="B440" s="3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</row>
    <row r="441" spans="2:19" x14ac:dyDescent="0.3">
      <c r="B441" s="3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</row>
    <row r="442" spans="2:19" x14ac:dyDescent="0.3">
      <c r="B442" s="3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</row>
    <row r="443" spans="2:19" x14ac:dyDescent="0.3">
      <c r="B443" s="3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</row>
    <row r="444" spans="2:19" x14ac:dyDescent="0.3">
      <c r="B444" s="3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</row>
    <row r="445" spans="2:19" x14ac:dyDescent="0.3">
      <c r="B445" s="3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</row>
    <row r="446" spans="2:19" x14ac:dyDescent="0.3">
      <c r="B446" s="3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</row>
    <row r="447" spans="2:19" x14ac:dyDescent="0.3">
      <c r="B447" s="3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</row>
    <row r="449" spans="2:23" ht="18" x14ac:dyDescent="0.35">
      <c r="B449" s="21"/>
      <c r="S449" s="73"/>
      <c r="W449" s="17"/>
    </row>
    <row r="450" spans="2:23" x14ac:dyDescent="0.3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V450" s="17"/>
    </row>
    <row r="451" spans="2:23" x14ac:dyDescent="0.3">
      <c r="B451" s="3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</row>
    <row r="452" spans="2:23" x14ac:dyDescent="0.3">
      <c r="B452" s="3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</row>
    <row r="453" spans="2:23" x14ac:dyDescent="0.3">
      <c r="B453" s="3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</row>
    <row r="454" spans="2:23" x14ac:dyDescent="0.3">
      <c r="B454" s="3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</row>
    <row r="455" spans="2:23" x14ac:dyDescent="0.3">
      <c r="B455" s="3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</row>
    <row r="456" spans="2:23" x14ac:dyDescent="0.3">
      <c r="B456" s="3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</row>
    <row r="457" spans="2:23" x14ac:dyDescent="0.3">
      <c r="B457" s="3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</row>
    <row r="458" spans="2:23" x14ac:dyDescent="0.3">
      <c r="B458" s="3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</row>
    <row r="459" spans="2:23" x14ac:dyDescent="0.3">
      <c r="B459" s="3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</row>
    <row r="460" spans="2:23" x14ac:dyDescent="0.3">
      <c r="B460" s="3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</row>
    <row r="461" spans="2:23" x14ac:dyDescent="0.3">
      <c r="B461" s="3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</row>
    <row r="462" spans="2:23" x14ac:dyDescent="0.3">
      <c r="B462" s="3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 spans="2:23" x14ac:dyDescent="0.3">
      <c r="B463" s="3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</row>
    <row r="464" spans="2:23" x14ac:dyDescent="0.3">
      <c r="B464" s="3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</row>
    <row r="465" spans="2:19" x14ac:dyDescent="0.3">
      <c r="B465" s="3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</row>
    <row r="466" spans="2:19" x14ac:dyDescent="0.3">
      <c r="B466" s="3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</row>
    <row r="467" spans="2:19" x14ac:dyDescent="0.3">
      <c r="B467" s="3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</row>
    <row r="468" spans="2:19" x14ac:dyDescent="0.3">
      <c r="B468" s="3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</row>
    <row r="469" spans="2:19" x14ac:dyDescent="0.3">
      <c r="B469" s="3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</row>
    <row r="470" spans="2:19" x14ac:dyDescent="0.3">
      <c r="B470" s="3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</row>
    <row r="471" spans="2:19" x14ac:dyDescent="0.3">
      <c r="B471" s="3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</row>
  </sheetData>
  <mergeCells count="2">
    <mergeCell ref="I1:J1"/>
    <mergeCell ref="I2:J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C821-CBF0-4354-AD82-0B6C4311C53A}">
  <sheetPr>
    <tabColor rgb="FF92D050"/>
  </sheetPr>
  <dimension ref="A1:AN363"/>
  <sheetViews>
    <sheetView zoomScaleNormal="100" workbookViewId="0">
      <selection activeCell="F7" sqref="F7"/>
    </sheetView>
  </sheetViews>
  <sheetFormatPr defaultRowHeight="14.4" x14ac:dyDescent="0.3"/>
  <cols>
    <col min="3" max="3" width="17.5546875" customWidth="1"/>
    <col min="4" max="4" width="17" customWidth="1"/>
    <col min="5" max="5" width="12.109375" bestFit="1" customWidth="1"/>
    <col min="6" max="6" width="18.33203125" customWidth="1"/>
    <col min="7" max="10" width="13.44140625" bestFit="1" customWidth="1"/>
    <col min="11" max="11" width="13.33203125" customWidth="1"/>
    <col min="12" max="12" width="13.88671875" customWidth="1"/>
    <col min="13" max="13" width="11.44140625" bestFit="1" customWidth="1"/>
    <col min="14" max="14" width="10.109375" bestFit="1" customWidth="1"/>
    <col min="15" max="15" width="14.33203125" customWidth="1"/>
    <col min="16" max="16" width="10.5546875" bestFit="1" customWidth="1"/>
    <col min="17" max="17" width="11.44140625" bestFit="1" customWidth="1"/>
    <col min="18" max="18" width="12.109375" bestFit="1" customWidth="1"/>
    <col min="19" max="19" width="13.33203125" customWidth="1"/>
    <col min="20" max="21" width="10" bestFit="1" customWidth="1"/>
    <col min="22" max="22" width="13.109375" customWidth="1"/>
    <col min="23" max="23" width="10" customWidth="1"/>
    <col min="24" max="24" width="10" bestFit="1" customWidth="1"/>
    <col min="25" max="25" width="12.109375" customWidth="1"/>
    <col min="26" max="26" width="10" customWidth="1"/>
    <col min="27" max="27" width="10" bestFit="1" customWidth="1"/>
    <col min="28" max="28" width="14.5546875" customWidth="1"/>
    <col min="29" max="29" width="11.44140625" customWidth="1"/>
    <col min="30" max="31" width="10" bestFit="1" customWidth="1"/>
    <col min="32" max="33" width="10.5546875" bestFit="1" customWidth="1"/>
    <col min="34" max="34" width="10" customWidth="1"/>
    <col min="35" max="40" width="10.5546875" bestFit="1" customWidth="1"/>
  </cols>
  <sheetData>
    <row r="1" spans="1:19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19" ht="21.6" thickBot="1" x14ac:dyDescent="0.45">
      <c r="A2" s="130" t="s">
        <v>622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9" s="819" customFormat="1" ht="15.6" x14ac:dyDescent="0.3">
      <c r="A3" s="281"/>
    </row>
    <row r="4" spans="1:19" ht="15" thickBot="1" x14ac:dyDescent="0.35">
      <c r="A4" s="6" t="s">
        <v>258</v>
      </c>
      <c r="E4" s="1695"/>
      <c r="F4" s="1695"/>
    </row>
    <row r="5" spans="1:19" ht="15" thickBot="1" x14ac:dyDescent="0.35">
      <c r="B5" s="6"/>
      <c r="C5" s="1691" t="s">
        <v>259</v>
      </c>
      <c r="D5" s="1692"/>
      <c r="G5" s="1691" t="s">
        <v>260</v>
      </c>
      <c r="H5" s="1692"/>
      <c r="K5" s="1691" t="s">
        <v>85</v>
      </c>
      <c r="L5" s="1692"/>
      <c r="O5" s="1691" t="s">
        <v>261</v>
      </c>
      <c r="P5" s="1692"/>
    </row>
    <row r="6" spans="1:19" ht="15" thickBot="1" x14ac:dyDescent="0.35">
      <c r="C6" s="625" t="s">
        <v>262</v>
      </c>
      <c r="D6" s="642" t="s">
        <v>263</v>
      </c>
      <c r="F6" s="630"/>
      <c r="G6" s="625" t="s">
        <v>262</v>
      </c>
      <c r="H6" s="642" t="s">
        <v>263</v>
      </c>
      <c r="J6" s="630"/>
      <c r="K6" s="625" t="s">
        <v>264</v>
      </c>
      <c r="L6" s="642" t="s">
        <v>263</v>
      </c>
      <c r="N6" s="630"/>
      <c r="O6" s="625" t="s">
        <v>264</v>
      </c>
      <c r="P6" s="642" t="s">
        <v>263</v>
      </c>
    </row>
    <row r="7" spans="1:19" x14ac:dyDescent="0.3">
      <c r="B7" s="22">
        <v>6</v>
      </c>
      <c r="C7" s="609">
        <v>21.6</v>
      </c>
      <c r="D7" s="609">
        <v>24.84</v>
      </c>
      <c r="F7" s="22">
        <v>6</v>
      </c>
      <c r="G7" s="609">
        <v>21.6</v>
      </c>
      <c r="H7" s="609">
        <v>24.84</v>
      </c>
      <c r="J7" s="22">
        <v>6</v>
      </c>
      <c r="K7" s="609">
        <v>21.6</v>
      </c>
      <c r="L7" s="609">
        <v>24.84</v>
      </c>
      <c r="N7" s="22">
        <v>6</v>
      </c>
      <c r="O7" s="609">
        <v>21.6</v>
      </c>
      <c r="P7" s="609">
        <v>24.84</v>
      </c>
      <c r="R7" s="32"/>
      <c r="S7" s="32"/>
    </row>
    <row r="8" spans="1:19" x14ac:dyDescent="0.3">
      <c r="B8" s="16">
        <v>8</v>
      </c>
      <c r="C8" s="609">
        <v>28.1</v>
      </c>
      <c r="D8" s="609">
        <v>32.314999999999998</v>
      </c>
      <c r="F8" s="16">
        <v>8</v>
      </c>
      <c r="G8" s="609">
        <v>28.1</v>
      </c>
      <c r="H8" s="609">
        <v>32.314999999999998</v>
      </c>
      <c r="J8" s="16">
        <v>8</v>
      </c>
      <c r="K8" s="609">
        <v>28.1</v>
      </c>
      <c r="L8" s="609">
        <v>32.314999999999998</v>
      </c>
      <c r="N8" s="16">
        <v>8</v>
      </c>
      <c r="O8" s="609">
        <v>28.1</v>
      </c>
      <c r="P8" s="609">
        <v>32.314999999999998</v>
      </c>
      <c r="R8" s="32"/>
      <c r="S8" s="32"/>
    </row>
    <row r="9" spans="1:19" x14ac:dyDescent="0.3">
      <c r="B9" s="16">
        <v>9</v>
      </c>
      <c r="C9" s="609">
        <v>32.200000000000003</v>
      </c>
      <c r="D9" s="609">
        <v>37.03</v>
      </c>
      <c r="F9" s="16">
        <v>9</v>
      </c>
      <c r="G9" s="609">
        <v>32.200000000000003</v>
      </c>
      <c r="H9" s="609">
        <v>37.03</v>
      </c>
      <c r="J9" s="16">
        <v>9</v>
      </c>
      <c r="K9" s="609">
        <v>32.200000000000003</v>
      </c>
      <c r="L9" s="609">
        <v>37.03</v>
      </c>
      <c r="N9" s="16">
        <v>9</v>
      </c>
      <c r="O9" s="609">
        <v>32.200000000000003</v>
      </c>
      <c r="P9" s="609">
        <v>37.03</v>
      </c>
      <c r="R9" s="32"/>
      <c r="S9" s="32"/>
    </row>
    <row r="10" spans="1:19" x14ac:dyDescent="0.3">
      <c r="B10" s="16">
        <v>10</v>
      </c>
      <c r="C10" s="609">
        <v>36.1</v>
      </c>
      <c r="D10" s="609">
        <v>41.515000000000001</v>
      </c>
      <c r="F10" s="16">
        <v>10</v>
      </c>
      <c r="G10" s="609">
        <v>36.1</v>
      </c>
      <c r="H10" s="609">
        <v>41.515000000000001</v>
      </c>
      <c r="J10" s="16">
        <v>10</v>
      </c>
      <c r="K10" s="609">
        <v>36.1</v>
      </c>
      <c r="L10" s="609">
        <v>41.515000000000001</v>
      </c>
      <c r="N10" s="16">
        <v>10</v>
      </c>
      <c r="O10" s="609">
        <v>36.1</v>
      </c>
      <c r="P10" s="609">
        <v>41.515000000000001</v>
      </c>
      <c r="R10" s="32"/>
      <c r="S10" s="32"/>
    </row>
    <row r="11" spans="1:19" x14ac:dyDescent="0.3">
      <c r="B11" s="16">
        <v>12</v>
      </c>
      <c r="C11" s="609">
        <v>45.4</v>
      </c>
      <c r="D11" s="609">
        <v>52.209999999999994</v>
      </c>
      <c r="F11" s="16">
        <v>12</v>
      </c>
      <c r="G11" s="609">
        <v>45.4</v>
      </c>
      <c r="H11" s="609">
        <v>52.209999999999994</v>
      </c>
      <c r="J11" s="16">
        <v>12</v>
      </c>
      <c r="K11" s="609">
        <v>45.4</v>
      </c>
      <c r="L11" s="609">
        <v>52.209999999999994</v>
      </c>
      <c r="N11" s="16">
        <v>12</v>
      </c>
      <c r="O11" s="609">
        <v>45.4</v>
      </c>
      <c r="P11" s="609">
        <v>52.209999999999994</v>
      </c>
      <c r="R11" s="32"/>
      <c r="S11" s="32"/>
    </row>
    <row r="12" spans="1:19" x14ac:dyDescent="0.3">
      <c r="B12" s="16">
        <v>15</v>
      </c>
      <c r="C12" s="609">
        <v>61.5</v>
      </c>
      <c r="D12" s="609">
        <v>70.724999999999994</v>
      </c>
      <c r="F12" s="16">
        <v>15</v>
      </c>
      <c r="G12" s="609">
        <v>61.5</v>
      </c>
      <c r="H12" s="609">
        <v>70.724999999999994</v>
      </c>
      <c r="J12" s="16">
        <v>15</v>
      </c>
      <c r="K12" s="609">
        <v>61.5</v>
      </c>
      <c r="L12" s="609">
        <v>70.724999999999994</v>
      </c>
      <c r="N12" s="16">
        <v>15</v>
      </c>
      <c r="O12" s="609">
        <v>61.5</v>
      </c>
      <c r="P12" s="609">
        <v>70.724999999999994</v>
      </c>
      <c r="R12" s="32"/>
      <c r="S12" s="32"/>
    </row>
    <row r="13" spans="1:19" x14ac:dyDescent="0.3">
      <c r="B13" s="16">
        <v>18</v>
      </c>
      <c r="C13" s="609">
        <v>80.099999999999994</v>
      </c>
      <c r="D13" s="609">
        <v>92.114999999999981</v>
      </c>
      <c r="F13" s="16">
        <v>18</v>
      </c>
      <c r="G13" s="609">
        <v>80.099999999999994</v>
      </c>
      <c r="H13" s="609">
        <v>92.114999999999981</v>
      </c>
      <c r="J13" s="16">
        <v>18</v>
      </c>
      <c r="K13" s="609">
        <v>80.099999999999994</v>
      </c>
      <c r="L13" s="609">
        <v>92.114999999999981</v>
      </c>
      <c r="N13" s="16">
        <v>18</v>
      </c>
      <c r="O13" s="609">
        <v>80.099999999999994</v>
      </c>
      <c r="P13" s="609">
        <v>92.114999999999981</v>
      </c>
      <c r="R13" s="32"/>
      <c r="S13" s="32"/>
    </row>
    <row r="14" spans="1:19" x14ac:dyDescent="0.3">
      <c r="B14" s="16">
        <v>24</v>
      </c>
      <c r="C14" s="609">
        <v>134.80000000000001</v>
      </c>
      <c r="D14" s="609">
        <v>155.02000000000001</v>
      </c>
      <c r="F14" s="16">
        <v>24</v>
      </c>
      <c r="G14" s="609">
        <v>134.80000000000001</v>
      </c>
      <c r="H14" s="609">
        <v>155.02000000000001</v>
      </c>
      <c r="J14" s="16">
        <v>24</v>
      </c>
      <c r="K14" s="609">
        <v>134.80000000000001</v>
      </c>
      <c r="L14" s="609">
        <v>155.02000000000001</v>
      </c>
      <c r="N14" s="16">
        <v>24</v>
      </c>
      <c r="O14" s="609">
        <v>134.80000000000001</v>
      </c>
      <c r="P14" s="609">
        <v>155.02000000000001</v>
      </c>
      <c r="R14" s="32"/>
      <c r="S14" s="32"/>
    </row>
    <row r="15" spans="1:19" x14ac:dyDescent="0.3">
      <c r="B15" s="16">
        <v>30</v>
      </c>
      <c r="C15" s="609">
        <v>201.4</v>
      </c>
      <c r="D15" s="609">
        <v>231.60999999999999</v>
      </c>
      <c r="F15" s="16">
        <v>30</v>
      </c>
      <c r="G15" s="609">
        <v>201.4</v>
      </c>
      <c r="H15" s="609">
        <v>231.60999999999999</v>
      </c>
      <c r="J15" s="16">
        <v>30</v>
      </c>
      <c r="K15" s="609">
        <v>201.4</v>
      </c>
      <c r="L15" s="609">
        <v>231.60999999999999</v>
      </c>
      <c r="N15" s="16">
        <v>30</v>
      </c>
      <c r="O15" s="609">
        <v>201.4</v>
      </c>
      <c r="P15" s="609">
        <v>231.60999999999999</v>
      </c>
      <c r="R15" s="32"/>
      <c r="S15" s="32"/>
    </row>
    <row r="16" spans="1:19" ht="15" thickBot="1" x14ac:dyDescent="0.35">
      <c r="B16" s="19">
        <v>36</v>
      </c>
      <c r="C16" s="611">
        <v>281.39999999999998</v>
      </c>
      <c r="D16" s="611">
        <v>323.60999999999996</v>
      </c>
      <c r="F16" s="19">
        <v>36</v>
      </c>
      <c r="G16" s="611">
        <v>281.39999999999998</v>
      </c>
      <c r="H16" s="611">
        <v>323.60999999999996</v>
      </c>
      <c r="J16" s="19">
        <v>36</v>
      </c>
      <c r="K16" s="611">
        <v>281.39999999999998</v>
      </c>
      <c r="L16" s="611">
        <v>323.60999999999996</v>
      </c>
      <c r="N16" s="19">
        <v>36</v>
      </c>
      <c r="O16" s="611">
        <v>281.39999999999998</v>
      </c>
      <c r="P16" s="611">
        <v>323.60999999999996</v>
      </c>
      <c r="R16" s="32"/>
      <c r="S16" s="32"/>
    </row>
    <row r="17" spans="1:15" ht="15" thickBot="1" x14ac:dyDescent="0.35">
      <c r="B17" s="3"/>
    </row>
    <row r="18" spans="1:15" ht="30.75" customHeight="1" thickBot="1" x14ac:dyDescent="0.35">
      <c r="B18" s="6"/>
      <c r="C18" s="1693" t="s">
        <v>265</v>
      </c>
      <c r="D18" s="1694"/>
      <c r="G18" s="1693" t="s">
        <v>266</v>
      </c>
      <c r="H18" s="1694"/>
      <c r="K18" s="1693" t="s">
        <v>86</v>
      </c>
      <c r="L18" s="1694"/>
    </row>
    <row r="19" spans="1:15" ht="15" thickBot="1" x14ac:dyDescent="0.35">
      <c r="B19" s="643"/>
      <c r="C19" s="625" t="s">
        <v>262</v>
      </c>
      <c r="D19" s="642" t="s">
        <v>263</v>
      </c>
      <c r="F19" s="525"/>
      <c r="G19" s="625" t="s">
        <v>262</v>
      </c>
      <c r="H19" s="642" t="s">
        <v>263</v>
      </c>
      <c r="J19" s="525"/>
      <c r="K19" s="625" t="s">
        <v>262</v>
      </c>
      <c r="L19" s="642" t="s">
        <v>263</v>
      </c>
    </row>
    <row r="20" spans="1:15" x14ac:dyDescent="0.3">
      <c r="B20" s="22">
        <v>6</v>
      </c>
      <c r="C20" s="609">
        <v>21.6</v>
      </c>
      <c r="D20" s="609">
        <v>24.84</v>
      </c>
      <c r="F20" s="22">
        <v>6</v>
      </c>
      <c r="G20" s="609">
        <v>21.6</v>
      </c>
      <c r="H20" s="609">
        <v>24.84</v>
      </c>
      <c r="J20" s="22">
        <v>6</v>
      </c>
      <c r="K20" s="609">
        <v>21.6</v>
      </c>
      <c r="L20" s="609">
        <v>24.84</v>
      </c>
      <c r="O20" s="7"/>
    </row>
    <row r="21" spans="1:15" x14ac:dyDescent="0.3">
      <c r="B21" s="16">
        <v>8</v>
      </c>
      <c r="C21" s="609">
        <v>28.1</v>
      </c>
      <c r="D21" s="609">
        <v>32.314999999999998</v>
      </c>
      <c r="F21" s="16">
        <v>8</v>
      </c>
      <c r="G21" s="609">
        <v>28.1</v>
      </c>
      <c r="H21" s="609">
        <v>32.314999999999998</v>
      </c>
      <c r="J21" s="16">
        <v>8</v>
      </c>
      <c r="K21" s="609">
        <v>28.1</v>
      </c>
      <c r="L21" s="609">
        <v>32.314999999999998</v>
      </c>
      <c r="O21" s="7"/>
    </row>
    <row r="22" spans="1:15" x14ac:dyDescent="0.3">
      <c r="A22" s="644"/>
      <c r="B22" s="16">
        <v>9</v>
      </c>
      <c r="C22" s="609">
        <v>32.200000000000003</v>
      </c>
      <c r="D22" s="609">
        <v>37.03</v>
      </c>
      <c r="F22" s="16">
        <v>9</v>
      </c>
      <c r="G22" s="609">
        <v>32.200000000000003</v>
      </c>
      <c r="H22" s="609">
        <v>37.03</v>
      </c>
      <c r="J22" s="16">
        <v>9</v>
      </c>
      <c r="K22" s="609">
        <v>32.200000000000003</v>
      </c>
      <c r="L22" s="609">
        <v>37.03</v>
      </c>
      <c r="O22" s="7"/>
    </row>
    <row r="23" spans="1:15" x14ac:dyDescent="0.3">
      <c r="B23" s="16">
        <v>10</v>
      </c>
      <c r="C23" s="609">
        <v>36.1</v>
      </c>
      <c r="D23" s="609">
        <v>41.515000000000001</v>
      </c>
      <c r="F23" s="16">
        <v>10</v>
      </c>
      <c r="G23" s="609">
        <v>36.1</v>
      </c>
      <c r="H23" s="609">
        <v>41.515000000000001</v>
      </c>
      <c r="J23" s="16">
        <v>10</v>
      </c>
      <c r="K23" s="609">
        <v>36.1</v>
      </c>
      <c r="L23" s="609">
        <v>41.515000000000001</v>
      </c>
      <c r="O23" s="7"/>
    </row>
    <row r="24" spans="1:15" x14ac:dyDescent="0.3">
      <c r="B24" s="16">
        <v>12</v>
      </c>
      <c r="C24" s="609">
        <v>45.4</v>
      </c>
      <c r="D24" s="609">
        <v>52.209999999999994</v>
      </c>
      <c r="F24" s="16">
        <v>12</v>
      </c>
      <c r="G24" s="609">
        <v>45.4</v>
      </c>
      <c r="H24" s="609">
        <v>52.209999999999994</v>
      </c>
      <c r="J24" s="16">
        <v>12</v>
      </c>
      <c r="K24" s="609">
        <v>45.4</v>
      </c>
      <c r="L24" s="609">
        <v>52.209999999999994</v>
      </c>
      <c r="O24" s="7"/>
    </row>
    <row r="25" spans="1:15" x14ac:dyDescent="0.3">
      <c r="B25" s="16">
        <v>15</v>
      </c>
      <c r="C25" s="609">
        <v>61.5</v>
      </c>
      <c r="D25" s="609">
        <v>70.724999999999994</v>
      </c>
      <c r="F25" s="16">
        <v>15</v>
      </c>
      <c r="G25" s="609">
        <v>61.5</v>
      </c>
      <c r="H25" s="609">
        <v>70.724999999999994</v>
      </c>
      <c r="J25" s="16">
        <v>15</v>
      </c>
      <c r="K25" s="609">
        <v>61.5</v>
      </c>
      <c r="L25" s="609">
        <v>70.724999999999994</v>
      </c>
      <c r="O25" s="7"/>
    </row>
    <row r="26" spans="1:15" x14ac:dyDescent="0.3">
      <c r="B26" s="16">
        <v>18</v>
      </c>
      <c r="C26" s="609">
        <v>80.099999999999994</v>
      </c>
      <c r="D26" s="609">
        <v>92.114999999999981</v>
      </c>
      <c r="F26" s="16">
        <v>18</v>
      </c>
      <c r="G26" s="609">
        <v>80.099999999999994</v>
      </c>
      <c r="H26" s="609">
        <v>92.114999999999981</v>
      </c>
      <c r="J26" s="16">
        <v>18</v>
      </c>
      <c r="K26" s="609">
        <v>80.099999999999994</v>
      </c>
      <c r="L26" s="609">
        <v>92.114999999999981</v>
      </c>
      <c r="O26" s="7"/>
    </row>
    <row r="27" spans="1:15" x14ac:dyDescent="0.3">
      <c r="B27" s="16">
        <v>24</v>
      </c>
      <c r="C27" s="609">
        <v>134.80000000000001</v>
      </c>
      <c r="D27" s="609">
        <v>155.02000000000001</v>
      </c>
      <c r="F27" s="16">
        <v>24</v>
      </c>
      <c r="G27" s="609">
        <v>134.80000000000001</v>
      </c>
      <c r="H27" s="609">
        <v>155.02000000000001</v>
      </c>
      <c r="J27" s="16">
        <v>24</v>
      </c>
      <c r="K27" s="609">
        <v>134.80000000000001</v>
      </c>
      <c r="L27" s="609">
        <v>155.02000000000001</v>
      </c>
      <c r="O27" s="7"/>
    </row>
    <row r="28" spans="1:15" x14ac:dyDescent="0.3">
      <c r="B28" s="16">
        <v>30</v>
      </c>
      <c r="C28" s="609">
        <v>201.4</v>
      </c>
      <c r="D28" s="609">
        <v>231.60999999999999</v>
      </c>
      <c r="F28" s="16">
        <v>30</v>
      </c>
      <c r="G28" s="609">
        <v>201.4</v>
      </c>
      <c r="H28" s="609">
        <v>231.60999999999999</v>
      </c>
      <c r="J28" s="16">
        <v>30</v>
      </c>
      <c r="K28" s="609">
        <v>201.4</v>
      </c>
      <c r="L28" s="609">
        <v>231.60999999999999</v>
      </c>
      <c r="O28" s="7"/>
    </row>
    <row r="29" spans="1:15" ht="15" thickBot="1" x14ac:dyDescent="0.35">
      <c r="B29" s="19">
        <v>36</v>
      </c>
      <c r="C29" s="611">
        <v>281.39999999999998</v>
      </c>
      <c r="D29" s="611">
        <v>323.60999999999996</v>
      </c>
      <c r="F29" s="19">
        <v>36</v>
      </c>
      <c r="G29" s="611">
        <v>281.39999999999998</v>
      </c>
      <c r="H29" s="611">
        <v>323.60999999999996</v>
      </c>
      <c r="J29" s="19">
        <v>36</v>
      </c>
      <c r="K29" s="611">
        <v>281.39999999999998</v>
      </c>
      <c r="L29" s="611">
        <v>323.60999999999996</v>
      </c>
      <c r="O29" s="7"/>
    </row>
    <row r="31" spans="1:15" x14ac:dyDescent="0.3">
      <c r="A31" s="6" t="s">
        <v>267</v>
      </c>
      <c r="B31" s="3"/>
      <c r="O31" s="3"/>
    </row>
    <row r="32" spans="1:15" ht="15" thickBot="1" x14ac:dyDescent="0.35">
      <c r="B32" s="6" t="s">
        <v>268</v>
      </c>
    </row>
    <row r="33" spans="2:30" ht="15" thickBot="1" x14ac:dyDescent="0.35">
      <c r="C33" s="625" t="s">
        <v>75</v>
      </c>
      <c r="F33" s="614" t="s">
        <v>85</v>
      </c>
      <c r="I33" s="625" t="s">
        <v>266</v>
      </c>
    </row>
    <row r="34" spans="2:30" x14ac:dyDescent="0.3">
      <c r="B34" s="8">
        <v>2</v>
      </c>
      <c r="C34" s="605">
        <v>16.7</v>
      </c>
      <c r="E34" s="8">
        <v>2</v>
      </c>
      <c r="F34" s="605">
        <v>16.7</v>
      </c>
      <c r="G34" s="7"/>
      <c r="H34" s="8">
        <v>2</v>
      </c>
      <c r="I34" s="605">
        <v>16.7</v>
      </c>
      <c r="K34" s="15"/>
      <c r="L34" s="7"/>
    </row>
    <row r="35" spans="2:30" x14ac:dyDescent="0.3">
      <c r="B35" s="14">
        <v>3</v>
      </c>
      <c r="C35" s="609">
        <v>18.8</v>
      </c>
      <c r="E35" s="14">
        <v>3</v>
      </c>
      <c r="F35" s="609">
        <v>18.8</v>
      </c>
      <c r="H35" s="14">
        <v>3</v>
      </c>
      <c r="I35" s="609">
        <v>18.8</v>
      </c>
      <c r="K35" s="15"/>
    </row>
    <row r="36" spans="2:30" x14ac:dyDescent="0.3">
      <c r="B36" s="14">
        <v>4</v>
      </c>
      <c r="C36" s="609">
        <v>20.7</v>
      </c>
      <c r="D36" s="7"/>
      <c r="E36" s="14">
        <v>4</v>
      </c>
      <c r="F36" s="609">
        <v>20.7</v>
      </c>
      <c r="G36" s="7"/>
      <c r="H36" s="14">
        <v>4</v>
      </c>
      <c r="I36" s="609">
        <v>20.7</v>
      </c>
      <c r="J36" s="7"/>
      <c r="K36" s="15"/>
    </row>
    <row r="37" spans="2:30" x14ac:dyDescent="0.3">
      <c r="B37" s="14">
        <v>6</v>
      </c>
      <c r="C37" s="609">
        <v>24.8</v>
      </c>
      <c r="D37" s="7"/>
      <c r="E37" s="14">
        <v>5</v>
      </c>
      <c r="F37" s="609">
        <v>21.8</v>
      </c>
      <c r="G37" s="7"/>
      <c r="H37" s="14">
        <v>6</v>
      </c>
      <c r="I37" s="609">
        <v>24.8</v>
      </c>
      <c r="J37" s="7"/>
      <c r="K37" s="15"/>
    </row>
    <row r="38" spans="2:30" x14ac:dyDescent="0.3">
      <c r="B38" s="14">
        <v>8</v>
      </c>
      <c r="C38" s="609">
        <v>33.299999999999997</v>
      </c>
      <c r="D38" s="7"/>
      <c r="E38" s="14">
        <v>6</v>
      </c>
      <c r="F38" s="609">
        <v>24.8</v>
      </c>
      <c r="G38" s="7"/>
      <c r="H38" s="14">
        <v>8</v>
      </c>
      <c r="I38" s="609">
        <v>33.299999999999997</v>
      </c>
      <c r="J38" s="7"/>
      <c r="K38" s="15"/>
    </row>
    <row r="39" spans="2:30" x14ac:dyDescent="0.3">
      <c r="B39" s="14">
        <v>10</v>
      </c>
      <c r="C39" s="609">
        <v>46.2</v>
      </c>
      <c r="D39" s="7"/>
      <c r="E39" s="14">
        <v>8</v>
      </c>
      <c r="F39" s="609">
        <v>33.299999999999997</v>
      </c>
      <c r="G39" s="7"/>
      <c r="H39" s="14">
        <v>10</v>
      </c>
      <c r="I39" s="609">
        <v>46.2</v>
      </c>
      <c r="J39" s="7"/>
      <c r="K39" s="15"/>
    </row>
    <row r="40" spans="2:30" ht="15" thickBot="1" x14ac:dyDescent="0.35">
      <c r="B40" s="20">
        <v>12</v>
      </c>
      <c r="C40" s="611">
        <v>53.9</v>
      </c>
      <c r="D40" s="7"/>
      <c r="E40" s="14">
        <v>9</v>
      </c>
      <c r="F40" s="609">
        <v>38.5</v>
      </c>
      <c r="G40" s="7"/>
      <c r="H40" s="14">
        <v>12</v>
      </c>
      <c r="I40" s="609">
        <v>53.9</v>
      </c>
      <c r="J40" s="7"/>
      <c r="K40" s="15"/>
      <c r="L40" s="7"/>
    </row>
    <row r="41" spans="2:30" x14ac:dyDescent="0.3">
      <c r="B41" s="3"/>
      <c r="E41" s="14">
        <v>10</v>
      </c>
      <c r="F41" s="609">
        <v>46.2</v>
      </c>
      <c r="G41" s="7"/>
      <c r="H41" s="14">
        <v>15</v>
      </c>
      <c r="I41" s="609">
        <v>68.2</v>
      </c>
      <c r="J41" s="7"/>
      <c r="K41" s="15"/>
    </row>
    <row r="42" spans="2:30" ht="15" thickBot="1" x14ac:dyDescent="0.35">
      <c r="B42" s="3"/>
      <c r="E42" s="14">
        <v>12</v>
      </c>
      <c r="F42" s="609">
        <v>53.9</v>
      </c>
      <c r="G42" s="7"/>
      <c r="H42" s="20">
        <v>18</v>
      </c>
      <c r="I42" s="611">
        <v>90.7</v>
      </c>
      <c r="J42" s="7"/>
      <c r="K42" s="15"/>
    </row>
    <row r="43" spans="2:30" x14ac:dyDescent="0.3">
      <c r="B43" s="3"/>
      <c r="C43" s="3"/>
      <c r="E43" s="14">
        <v>15</v>
      </c>
      <c r="F43" s="609">
        <v>68.2</v>
      </c>
      <c r="G43" s="7"/>
      <c r="H43" s="3"/>
      <c r="K43" s="15"/>
    </row>
    <row r="44" spans="2:30" ht="15" thickBot="1" x14ac:dyDescent="0.35">
      <c r="B44" s="3"/>
      <c r="C44" s="3"/>
      <c r="E44" s="20">
        <v>18</v>
      </c>
      <c r="F44" s="611">
        <v>90.7</v>
      </c>
      <c r="G44" s="7"/>
      <c r="H44" s="344"/>
      <c r="K44" s="15"/>
    </row>
    <row r="45" spans="2:30" x14ac:dyDescent="0.3">
      <c r="B45" s="3"/>
      <c r="F45" s="3"/>
      <c r="H45" s="3"/>
      <c r="J45" s="645"/>
      <c r="K45" s="15"/>
      <c r="L45" s="645"/>
      <c r="M45" s="645"/>
      <c r="N45" s="645"/>
      <c r="O45" s="645"/>
      <c r="P45" s="645"/>
      <c r="Q45" s="645"/>
      <c r="R45" s="645"/>
      <c r="S45" s="645"/>
      <c r="T45" s="645"/>
      <c r="U45" s="645"/>
      <c r="V45" s="645"/>
      <c r="X45" s="3"/>
      <c r="Z45" s="3"/>
      <c r="AB45" s="3"/>
      <c r="AD45" s="3"/>
    </row>
    <row r="46" spans="2:30" x14ac:dyDescent="0.3">
      <c r="B46" s="3"/>
    </row>
    <row r="47" spans="2:30" x14ac:dyDescent="0.3">
      <c r="B47" s="3"/>
      <c r="K47" s="3"/>
      <c r="L47" s="3"/>
    </row>
    <row r="48" spans="2:30" ht="15" thickBot="1" x14ac:dyDescent="0.35">
      <c r="B48" s="6" t="s">
        <v>269</v>
      </c>
      <c r="D48" s="2"/>
      <c r="F48" s="6" t="s">
        <v>582</v>
      </c>
    </row>
    <row r="49" spans="1:38" ht="15" thickBot="1" x14ac:dyDescent="0.35">
      <c r="C49" s="646" t="s">
        <v>262</v>
      </c>
      <c r="D49" s="647" t="s">
        <v>263</v>
      </c>
      <c r="G49" s="362" t="s">
        <v>87</v>
      </c>
      <c r="H49" s="27">
        <v>13</v>
      </c>
      <c r="I49" s="27">
        <f>H49+1</f>
        <v>14</v>
      </c>
      <c r="J49" s="27">
        <f t="shared" ref="J49:U49" si="0">I49+1</f>
        <v>15</v>
      </c>
      <c r="K49" s="27">
        <f t="shared" si="0"/>
        <v>16</v>
      </c>
      <c r="L49" s="27">
        <f t="shared" si="0"/>
        <v>17</v>
      </c>
      <c r="M49" s="27">
        <f t="shared" si="0"/>
        <v>18</v>
      </c>
      <c r="N49" s="27">
        <f t="shared" si="0"/>
        <v>19</v>
      </c>
      <c r="O49" s="27">
        <f t="shared" si="0"/>
        <v>20</v>
      </c>
      <c r="P49" s="27">
        <f t="shared" si="0"/>
        <v>21</v>
      </c>
      <c r="Q49" s="27">
        <f t="shared" si="0"/>
        <v>22</v>
      </c>
      <c r="R49" s="27">
        <f t="shared" si="0"/>
        <v>23</v>
      </c>
      <c r="S49" s="27">
        <f t="shared" si="0"/>
        <v>24</v>
      </c>
      <c r="T49" s="27">
        <f t="shared" si="0"/>
        <v>25</v>
      </c>
      <c r="U49" s="27">
        <f t="shared" si="0"/>
        <v>26</v>
      </c>
      <c r="V49" s="27">
        <v>27</v>
      </c>
      <c r="W49" s="27">
        <f>U49+2</f>
        <v>28</v>
      </c>
      <c r="X49" s="27">
        <v>29</v>
      </c>
      <c r="Y49" s="27">
        <f>W49+2</f>
        <v>30</v>
      </c>
      <c r="Z49" s="27">
        <v>31</v>
      </c>
      <c r="AA49" s="27">
        <f>Y49+2</f>
        <v>32</v>
      </c>
      <c r="AB49" s="27">
        <v>33</v>
      </c>
      <c r="AC49" s="27">
        <f>AA49+2</f>
        <v>34</v>
      </c>
      <c r="AD49" s="27">
        <v>35</v>
      </c>
      <c r="AE49" s="349">
        <f>AC49+2</f>
        <v>36</v>
      </c>
    </row>
    <row r="50" spans="1:38" x14ac:dyDescent="0.3">
      <c r="A50" s="648"/>
      <c r="B50" s="22">
        <v>4</v>
      </c>
      <c r="C50" s="649" t="s">
        <v>270</v>
      </c>
      <c r="D50" s="650">
        <v>23.574999999999999</v>
      </c>
      <c r="E50" s="651"/>
      <c r="F50" s="986" t="s">
        <v>87</v>
      </c>
      <c r="G50" s="527">
        <v>79</v>
      </c>
      <c r="H50" s="528">
        <v>82</v>
      </c>
      <c r="I50" s="528">
        <v>90</v>
      </c>
      <c r="J50" s="528">
        <v>95</v>
      </c>
      <c r="K50" s="528">
        <v>102</v>
      </c>
      <c r="L50" s="528">
        <v>105</v>
      </c>
      <c r="M50" s="528">
        <v>115</v>
      </c>
      <c r="N50" s="528">
        <v>118</v>
      </c>
      <c r="O50" s="528">
        <v>129</v>
      </c>
      <c r="P50" s="528">
        <v>130</v>
      </c>
      <c r="Q50" s="528">
        <v>143</v>
      </c>
      <c r="R50" s="528">
        <v>148</v>
      </c>
      <c r="S50" s="528">
        <v>156</v>
      </c>
      <c r="T50" s="528">
        <v>162</v>
      </c>
      <c r="U50" s="528">
        <v>165</v>
      </c>
      <c r="V50" s="528">
        <v>173</v>
      </c>
      <c r="W50" s="528">
        <v>177</v>
      </c>
      <c r="X50" s="528">
        <v>185</v>
      </c>
      <c r="Y50" s="528">
        <v>191</v>
      </c>
      <c r="Z50" s="528">
        <v>199</v>
      </c>
      <c r="AA50" s="528">
        <v>204</v>
      </c>
      <c r="AB50" s="528">
        <v>211</v>
      </c>
      <c r="AC50" s="528">
        <v>219</v>
      </c>
      <c r="AD50" s="528">
        <v>223</v>
      </c>
      <c r="AE50" s="340">
        <v>229</v>
      </c>
    </row>
    <row r="51" spans="1:38" x14ac:dyDescent="0.3">
      <c r="A51" s="648"/>
      <c r="B51" s="16">
        <f t="shared" ref="B51:B80" si="1">B50+1</f>
        <v>5</v>
      </c>
      <c r="C51" s="652" t="s">
        <v>270</v>
      </c>
      <c r="D51" s="36">
        <v>25.529999999999998</v>
      </c>
      <c r="E51" s="651"/>
      <c r="F51" s="987">
        <v>13</v>
      </c>
      <c r="G51" s="653">
        <v>82</v>
      </c>
      <c r="H51" s="654">
        <v>89</v>
      </c>
      <c r="I51" s="654">
        <v>96</v>
      </c>
      <c r="J51" s="654">
        <v>103</v>
      </c>
      <c r="K51" s="654">
        <v>107</v>
      </c>
      <c r="L51" s="654">
        <v>114</v>
      </c>
      <c r="M51" s="654">
        <v>119</v>
      </c>
      <c r="N51" s="654">
        <v>128</v>
      </c>
      <c r="O51" s="654">
        <v>134</v>
      </c>
      <c r="P51" s="654">
        <v>143</v>
      </c>
      <c r="Q51" s="654">
        <v>145</v>
      </c>
      <c r="R51" s="654">
        <v>152</v>
      </c>
      <c r="S51" s="654">
        <v>162</v>
      </c>
      <c r="T51" s="654">
        <v>166</v>
      </c>
      <c r="U51" s="654">
        <v>173</v>
      </c>
      <c r="V51" s="654">
        <v>177</v>
      </c>
      <c r="W51" s="654">
        <v>188</v>
      </c>
      <c r="X51" s="654">
        <v>194</v>
      </c>
      <c r="Y51" s="654">
        <v>199</v>
      </c>
      <c r="Z51" s="654">
        <v>205</v>
      </c>
      <c r="AA51" s="654">
        <v>212</v>
      </c>
      <c r="AB51" s="654">
        <v>219</v>
      </c>
      <c r="AC51" s="654">
        <v>227</v>
      </c>
      <c r="AD51" s="655">
        <v>231</v>
      </c>
      <c r="AE51" s="656">
        <v>238</v>
      </c>
    </row>
    <row r="52" spans="1:38" x14ac:dyDescent="0.3">
      <c r="A52" s="648"/>
      <c r="B52" s="16">
        <f t="shared" si="1"/>
        <v>6</v>
      </c>
      <c r="C52" s="609">
        <v>25.1</v>
      </c>
      <c r="D52" s="36">
        <v>28.864999999999998</v>
      </c>
      <c r="E52" s="651"/>
      <c r="F52" s="987">
        <f t="shared" ref="F52:F74" si="2">F51+1</f>
        <v>14</v>
      </c>
      <c r="G52" s="653">
        <v>90</v>
      </c>
      <c r="H52" s="654">
        <v>96</v>
      </c>
      <c r="I52" s="654">
        <v>106</v>
      </c>
      <c r="J52" s="654">
        <v>107</v>
      </c>
      <c r="K52" s="654">
        <v>119</v>
      </c>
      <c r="L52" s="654">
        <v>122</v>
      </c>
      <c r="M52" s="654">
        <v>136</v>
      </c>
      <c r="N52" s="654">
        <v>144</v>
      </c>
      <c r="O52" s="654">
        <v>149</v>
      </c>
      <c r="P52" s="654">
        <v>157</v>
      </c>
      <c r="Q52" s="654">
        <v>164</v>
      </c>
      <c r="R52" s="654">
        <v>172</v>
      </c>
      <c r="S52" s="654">
        <v>177</v>
      </c>
      <c r="T52" s="654">
        <v>188</v>
      </c>
      <c r="U52" s="654">
        <v>194</v>
      </c>
      <c r="V52" s="654">
        <v>199</v>
      </c>
      <c r="W52" s="654">
        <v>208</v>
      </c>
      <c r="X52" s="654">
        <v>216</v>
      </c>
      <c r="Y52" s="654">
        <v>222</v>
      </c>
      <c r="Z52" s="654">
        <v>229</v>
      </c>
      <c r="AA52" s="654">
        <v>238</v>
      </c>
      <c r="AB52" s="654">
        <v>246</v>
      </c>
      <c r="AC52" s="654">
        <v>252</v>
      </c>
      <c r="AD52" s="655">
        <v>258</v>
      </c>
      <c r="AE52" s="656">
        <v>267</v>
      </c>
    </row>
    <row r="53" spans="1:38" x14ac:dyDescent="0.3">
      <c r="A53" s="648"/>
      <c r="B53" s="16">
        <f t="shared" si="1"/>
        <v>7</v>
      </c>
      <c r="C53" s="609">
        <v>28.2</v>
      </c>
      <c r="D53" s="36">
        <v>32.43</v>
      </c>
      <c r="E53" s="651"/>
      <c r="F53" s="987">
        <f t="shared" si="2"/>
        <v>15</v>
      </c>
      <c r="G53" s="653">
        <v>95</v>
      </c>
      <c r="H53" s="654">
        <v>103</v>
      </c>
      <c r="I53" s="654">
        <v>107</v>
      </c>
      <c r="J53" s="654">
        <v>115</v>
      </c>
      <c r="K53" s="654">
        <v>122</v>
      </c>
      <c r="L53" s="654">
        <v>133</v>
      </c>
      <c r="M53" s="654">
        <v>138</v>
      </c>
      <c r="N53" s="654">
        <v>146</v>
      </c>
      <c r="O53" s="654">
        <v>152</v>
      </c>
      <c r="P53" s="654">
        <v>162</v>
      </c>
      <c r="Q53" s="654">
        <v>168</v>
      </c>
      <c r="R53" s="654">
        <v>175</v>
      </c>
      <c r="S53" s="654">
        <v>185</v>
      </c>
      <c r="T53" s="654">
        <v>194</v>
      </c>
      <c r="U53" s="654">
        <v>199</v>
      </c>
      <c r="V53" s="654">
        <v>205</v>
      </c>
      <c r="W53" s="654">
        <v>213</v>
      </c>
      <c r="X53" s="654">
        <v>222</v>
      </c>
      <c r="Y53" s="654">
        <v>229</v>
      </c>
      <c r="Z53" s="654">
        <v>237</v>
      </c>
      <c r="AA53" s="654">
        <v>244</v>
      </c>
      <c r="AB53" s="654">
        <v>252</v>
      </c>
      <c r="AC53" s="654">
        <v>258</v>
      </c>
      <c r="AD53" s="655">
        <v>267</v>
      </c>
      <c r="AE53" s="656">
        <v>275</v>
      </c>
    </row>
    <row r="54" spans="1:38" x14ac:dyDescent="0.3">
      <c r="A54" s="648"/>
      <c r="B54" s="16">
        <f t="shared" si="1"/>
        <v>8</v>
      </c>
      <c r="C54" s="609">
        <v>32.700000000000003</v>
      </c>
      <c r="D54" s="36">
        <v>37.604999999999997</v>
      </c>
      <c r="E54" s="651"/>
      <c r="F54" s="987">
        <f t="shared" si="2"/>
        <v>16</v>
      </c>
      <c r="G54" s="653">
        <v>102</v>
      </c>
      <c r="H54" s="654">
        <v>107</v>
      </c>
      <c r="I54" s="654">
        <v>119</v>
      </c>
      <c r="J54" s="654">
        <v>122</v>
      </c>
      <c r="K54" s="654">
        <v>137</v>
      </c>
      <c r="L54" s="654">
        <v>138</v>
      </c>
      <c r="M54" s="654">
        <v>156</v>
      </c>
      <c r="N54" s="654">
        <v>162</v>
      </c>
      <c r="O54" s="654">
        <v>170</v>
      </c>
      <c r="P54" s="654">
        <v>172</v>
      </c>
      <c r="Q54" s="654">
        <v>188</v>
      </c>
      <c r="R54" s="654">
        <v>189</v>
      </c>
      <c r="S54" s="654">
        <v>204</v>
      </c>
      <c r="T54" s="654">
        <v>211</v>
      </c>
      <c r="U54" s="654">
        <v>222</v>
      </c>
      <c r="V54" s="654">
        <v>227</v>
      </c>
      <c r="W54" s="654">
        <v>230</v>
      </c>
      <c r="X54" s="654">
        <v>237</v>
      </c>
      <c r="Y54" s="654">
        <v>254</v>
      </c>
      <c r="Z54" s="654">
        <v>264</v>
      </c>
      <c r="AA54" s="654">
        <v>269</v>
      </c>
      <c r="AB54" s="654">
        <v>279</v>
      </c>
      <c r="AC54" s="654">
        <v>289</v>
      </c>
      <c r="AD54" s="655">
        <v>295</v>
      </c>
      <c r="AE54" s="656">
        <v>305</v>
      </c>
    </row>
    <row r="55" spans="1:38" x14ac:dyDescent="0.3">
      <c r="A55" s="648"/>
      <c r="B55" s="16">
        <f t="shared" si="1"/>
        <v>9</v>
      </c>
      <c r="C55" s="609">
        <v>38.1</v>
      </c>
      <c r="D55" s="36">
        <v>43.814999999999998</v>
      </c>
      <c r="E55" s="651"/>
      <c r="F55" s="987">
        <f t="shared" si="2"/>
        <v>17</v>
      </c>
      <c r="G55" s="653">
        <v>105</v>
      </c>
      <c r="H55" s="654">
        <v>114</v>
      </c>
      <c r="I55" s="654">
        <v>122</v>
      </c>
      <c r="J55" s="654">
        <v>133</v>
      </c>
      <c r="K55" s="654">
        <v>138</v>
      </c>
      <c r="L55" s="654">
        <v>148</v>
      </c>
      <c r="M55" s="654">
        <v>157</v>
      </c>
      <c r="N55" s="654">
        <v>165</v>
      </c>
      <c r="O55" s="654">
        <v>174</v>
      </c>
      <c r="P55" s="654">
        <v>182</v>
      </c>
      <c r="Q55" s="654">
        <v>191</v>
      </c>
      <c r="R55" s="654">
        <v>200</v>
      </c>
      <c r="S55" s="654">
        <v>210</v>
      </c>
      <c r="T55" s="654">
        <v>218</v>
      </c>
      <c r="U55" s="654">
        <v>226</v>
      </c>
      <c r="V55" s="654">
        <v>233</v>
      </c>
      <c r="W55" s="654">
        <v>242</v>
      </c>
      <c r="X55" s="654">
        <v>252</v>
      </c>
      <c r="Y55" s="654">
        <v>258</v>
      </c>
      <c r="Z55" s="654">
        <v>268</v>
      </c>
      <c r="AA55" s="654">
        <v>276</v>
      </c>
      <c r="AB55" s="654">
        <v>285</v>
      </c>
      <c r="AC55" s="654">
        <v>295</v>
      </c>
      <c r="AD55" s="655">
        <v>303</v>
      </c>
      <c r="AE55" s="656">
        <v>311</v>
      </c>
    </row>
    <row r="56" spans="1:38" x14ac:dyDescent="0.3">
      <c r="A56" s="648"/>
      <c r="B56" s="16">
        <f t="shared" si="1"/>
        <v>10</v>
      </c>
      <c r="C56" s="609">
        <v>42.7</v>
      </c>
      <c r="D56" s="36">
        <v>49.104999999999997</v>
      </c>
      <c r="E56" s="651"/>
      <c r="F56" s="987">
        <f t="shared" si="2"/>
        <v>18</v>
      </c>
      <c r="G56" s="653">
        <v>115</v>
      </c>
      <c r="H56" s="654">
        <v>119</v>
      </c>
      <c r="I56" s="654">
        <v>136</v>
      </c>
      <c r="J56" s="654">
        <v>138</v>
      </c>
      <c r="K56" s="654">
        <v>156</v>
      </c>
      <c r="L56" s="654">
        <v>157</v>
      </c>
      <c r="M56" s="654">
        <v>173</v>
      </c>
      <c r="N56" s="654">
        <v>177</v>
      </c>
      <c r="O56" s="654">
        <v>191</v>
      </c>
      <c r="P56" s="654">
        <v>194</v>
      </c>
      <c r="Q56" s="654">
        <v>211</v>
      </c>
      <c r="R56" s="654">
        <v>219</v>
      </c>
      <c r="S56" s="654">
        <v>229</v>
      </c>
      <c r="T56" s="654">
        <v>236</v>
      </c>
      <c r="U56" s="654">
        <v>249</v>
      </c>
      <c r="V56" s="654">
        <v>257</v>
      </c>
      <c r="W56" s="654">
        <v>267</v>
      </c>
      <c r="X56" s="654">
        <v>275</v>
      </c>
      <c r="Y56" s="654">
        <v>285</v>
      </c>
      <c r="Z56" s="654">
        <v>295</v>
      </c>
      <c r="AA56" s="654">
        <v>305</v>
      </c>
      <c r="AB56" s="654">
        <v>313</v>
      </c>
      <c r="AC56" s="654">
        <v>325</v>
      </c>
      <c r="AD56" s="655">
        <v>331</v>
      </c>
      <c r="AE56" s="656">
        <v>343</v>
      </c>
    </row>
    <row r="57" spans="1:38" x14ac:dyDescent="0.3">
      <c r="A57" s="648"/>
      <c r="B57" s="16">
        <f t="shared" si="1"/>
        <v>11</v>
      </c>
      <c r="C57" s="609">
        <v>47.2</v>
      </c>
      <c r="D57" s="36">
        <v>54.28</v>
      </c>
      <c r="E57" s="651"/>
      <c r="F57" s="987">
        <f t="shared" si="2"/>
        <v>19</v>
      </c>
      <c r="G57" s="653">
        <v>118</v>
      </c>
      <c r="H57" s="654">
        <v>128</v>
      </c>
      <c r="I57" s="654">
        <v>144</v>
      </c>
      <c r="J57" s="654">
        <v>146</v>
      </c>
      <c r="K57" s="654">
        <v>162</v>
      </c>
      <c r="L57" s="654">
        <v>165</v>
      </c>
      <c r="M57" s="654">
        <v>177</v>
      </c>
      <c r="N57" s="654">
        <v>185</v>
      </c>
      <c r="O57" s="654">
        <v>195</v>
      </c>
      <c r="P57" s="654">
        <v>204</v>
      </c>
      <c r="Q57" s="654">
        <v>213</v>
      </c>
      <c r="R57" s="654">
        <v>223</v>
      </c>
      <c r="S57" s="654">
        <v>238</v>
      </c>
      <c r="T57" s="654">
        <v>242</v>
      </c>
      <c r="U57" s="654">
        <v>252</v>
      </c>
      <c r="V57" s="654">
        <v>261</v>
      </c>
      <c r="W57" s="654">
        <v>269</v>
      </c>
      <c r="X57" s="654">
        <v>282</v>
      </c>
      <c r="Y57" s="654">
        <v>289</v>
      </c>
      <c r="Z57" s="654">
        <v>299</v>
      </c>
      <c r="AA57" s="654">
        <v>308</v>
      </c>
      <c r="AB57" s="654">
        <v>319</v>
      </c>
      <c r="AC57" s="654">
        <v>330</v>
      </c>
      <c r="AD57" s="655">
        <v>337</v>
      </c>
      <c r="AE57" s="656">
        <v>347</v>
      </c>
    </row>
    <row r="58" spans="1:38" x14ac:dyDescent="0.3">
      <c r="A58" s="648"/>
      <c r="B58" s="16">
        <f t="shared" si="1"/>
        <v>12</v>
      </c>
      <c r="C58" s="609">
        <v>52.3</v>
      </c>
      <c r="D58" s="36">
        <v>60.144999999999989</v>
      </c>
      <c r="E58" s="651"/>
      <c r="F58" s="987">
        <f t="shared" si="2"/>
        <v>20</v>
      </c>
      <c r="G58" s="653">
        <v>129</v>
      </c>
      <c r="H58" s="654">
        <v>134</v>
      </c>
      <c r="I58" s="654">
        <v>149</v>
      </c>
      <c r="J58" s="654">
        <v>152</v>
      </c>
      <c r="K58" s="654">
        <v>170</v>
      </c>
      <c r="L58" s="654">
        <v>174</v>
      </c>
      <c r="M58" s="654">
        <v>191</v>
      </c>
      <c r="N58" s="654">
        <v>195</v>
      </c>
      <c r="O58" s="654">
        <v>212</v>
      </c>
      <c r="P58" s="654">
        <v>219</v>
      </c>
      <c r="Q58" s="654">
        <v>233</v>
      </c>
      <c r="R58" s="654">
        <v>238</v>
      </c>
      <c r="S58" s="654">
        <v>254</v>
      </c>
      <c r="T58" s="654">
        <v>261</v>
      </c>
      <c r="U58" s="654">
        <v>275</v>
      </c>
      <c r="V58" s="654">
        <v>283</v>
      </c>
      <c r="W58" s="654">
        <v>296</v>
      </c>
      <c r="X58" s="654">
        <v>305</v>
      </c>
      <c r="Y58" s="654">
        <v>318</v>
      </c>
      <c r="Z58" s="654">
        <v>325</v>
      </c>
      <c r="AA58" s="654">
        <v>337</v>
      </c>
      <c r="AB58" s="654">
        <v>344</v>
      </c>
      <c r="AC58" s="654">
        <v>358</v>
      </c>
      <c r="AD58" s="655">
        <v>366</v>
      </c>
      <c r="AE58" s="656">
        <v>382</v>
      </c>
    </row>
    <row r="59" spans="1:38" x14ac:dyDescent="0.3">
      <c r="A59" s="648"/>
      <c r="B59" s="16">
        <f t="shared" si="1"/>
        <v>13</v>
      </c>
      <c r="C59" s="609">
        <v>60.1</v>
      </c>
      <c r="D59" s="36">
        <v>69.114999999999995</v>
      </c>
      <c r="E59" s="651"/>
      <c r="F59" s="987">
        <f t="shared" si="2"/>
        <v>21</v>
      </c>
      <c r="G59" s="653">
        <v>130</v>
      </c>
      <c r="H59" s="654">
        <v>143</v>
      </c>
      <c r="I59" s="654">
        <v>157</v>
      </c>
      <c r="J59" s="654">
        <v>162</v>
      </c>
      <c r="K59" s="654">
        <v>172</v>
      </c>
      <c r="L59" s="654">
        <v>182</v>
      </c>
      <c r="M59" s="654">
        <v>194</v>
      </c>
      <c r="N59" s="654">
        <v>204</v>
      </c>
      <c r="O59" s="654">
        <v>219</v>
      </c>
      <c r="P59" s="654">
        <v>226</v>
      </c>
      <c r="Q59" s="654">
        <v>238</v>
      </c>
      <c r="R59" s="654">
        <v>246</v>
      </c>
      <c r="S59" s="654">
        <v>264</v>
      </c>
      <c r="T59" s="654">
        <v>267</v>
      </c>
      <c r="U59" s="654">
        <v>276</v>
      </c>
      <c r="V59" s="654">
        <v>289</v>
      </c>
      <c r="W59" s="654">
        <v>305</v>
      </c>
      <c r="X59" s="654">
        <v>308</v>
      </c>
      <c r="Y59" s="654">
        <v>325</v>
      </c>
      <c r="Z59" s="654">
        <v>331</v>
      </c>
      <c r="AA59" s="654">
        <v>343</v>
      </c>
      <c r="AB59" s="654">
        <v>351</v>
      </c>
      <c r="AC59" s="654">
        <v>361</v>
      </c>
      <c r="AD59" s="655">
        <v>372</v>
      </c>
      <c r="AE59" s="656">
        <v>390</v>
      </c>
    </row>
    <row r="60" spans="1:38" x14ac:dyDescent="0.3">
      <c r="A60" s="648"/>
      <c r="B60" s="16">
        <f t="shared" si="1"/>
        <v>14</v>
      </c>
      <c r="C60" s="609">
        <v>65.7</v>
      </c>
      <c r="D60" s="36">
        <v>75.554999999999993</v>
      </c>
      <c r="E60" s="651"/>
      <c r="F60" s="987">
        <f t="shared" si="2"/>
        <v>22</v>
      </c>
      <c r="G60" s="653">
        <v>143</v>
      </c>
      <c r="H60" s="654">
        <v>145</v>
      </c>
      <c r="I60" s="654">
        <v>164</v>
      </c>
      <c r="J60" s="654">
        <v>168</v>
      </c>
      <c r="K60" s="654">
        <v>188</v>
      </c>
      <c r="L60" s="654">
        <v>191</v>
      </c>
      <c r="M60" s="654">
        <v>211</v>
      </c>
      <c r="N60" s="654">
        <v>213</v>
      </c>
      <c r="O60" s="654">
        <v>233</v>
      </c>
      <c r="P60" s="654">
        <v>238</v>
      </c>
      <c r="Q60" s="654">
        <v>257</v>
      </c>
      <c r="R60" s="654">
        <v>265</v>
      </c>
      <c r="S60" s="654">
        <v>278</v>
      </c>
      <c r="T60" s="654">
        <v>284</v>
      </c>
      <c r="U60" s="654">
        <v>304</v>
      </c>
      <c r="V60" s="654">
        <v>311</v>
      </c>
      <c r="W60" s="654">
        <v>325</v>
      </c>
      <c r="X60" s="654">
        <v>331</v>
      </c>
      <c r="Y60" s="654">
        <v>349</v>
      </c>
      <c r="Z60" s="654">
        <v>353</v>
      </c>
      <c r="AA60" s="654">
        <v>372</v>
      </c>
      <c r="AB60" s="654">
        <v>378</v>
      </c>
      <c r="AC60" s="654">
        <v>395</v>
      </c>
      <c r="AD60" s="655">
        <v>404</v>
      </c>
      <c r="AE60" s="656">
        <v>415</v>
      </c>
    </row>
    <row r="61" spans="1:38" ht="15" thickBot="1" x14ac:dyDescent="0.35">
      <c r="A61" s="648"/>
      <c r="B61" s="16">
        <f t="shared" si="1"/>
        <v>15</v>
      </c>
      <c r="C61" s="609">
        <v>71</v>
      </c>
      <c r="D61" s="36">
        <v>81.649999999999991</v>
      </c>
      <c r="E61" s="651"/>
      <c r="F61" s="987">
        <f t="shared" si="2"/>
        <v>23</v>
      </c>
      <c r="G61" s="653">
        <v>148</v>
      </c>
      <c r="H61" s="654">
        <v>152</v>
      </c>
      <c r="I61" s="654">
        <v>172</v>
      </c>
      <c r="J61" s="654">
        <v>175</v>
      </c>
      <c r="K61" s="654">
        <v>189</v>
      </c>
      <c r="L61" s="654">
        <v>200</v>
      </c>
      <c r="M61" s="654">
        <v>219</v>
      </c>
      <c r="N61" s="654">
        <v>223</v>
      </c>
      <c r="O61" s="654">
        <v>238</v>
      </c>
      <c r="P61" s="654">
        <v>246</v>
      </c>
      <c r="Q61" s="654">
        <v>265</v>
      </c>
      <c r="R61" s="654">
        <v>268</v>
      </c>
      <c r="S61" s="654">
        <v>285</v>
      </c>
      <c r="T61" s="654">
        <v>292</v>
      </c>
      <c r="U61" s="654">
        <v>308</v>
      </c>
      <c r="V61" s="654">
        <v>314</v>
      </c>
      <c r="W61" s="654">
        <v>331</v>
      </c>
      <c r="X61" s="654">
        <v>337</v>
      </c>
      <c r="Y61" s="654">
        <v>353</v>
      </c>
      <c r="Z61" s="654">
        <v>359</v>
      </c>
      <c r="AA61" s="654">
        <v>378</v>
      </c>
      <c r="AB61" s="654">
        <v>385</v>
      </c>
      <c r="AC61" s="654">
        <v>404</v>
      </c>
      <c r="AD61" s="655">
        <v>409</v>
      </c>
      <c r="AE61" s="656">
        <v>427</v>
      </c>
    </row>
    <row r="62" spans="1:38" ht="15" thickBot="1" x14ac:dyDescent="0.35">
      <c r="A62" s="648"/>
      <c r="B62" s="16">
        <f t="shared" si="1"/>
        <v>16</v>
      </c>
      <c r="C62" s="609">
        <v>74.900000000000006</v>
      </c>
      <c r="D62" s="36">
        <v>86.135000000000005</v>
      </c>
      <c r="E62" s="651"/>
      <c r="F62" s="987">
        <f t="shared" si="2"/>
        <v>24</v>
      </c>
      <c r="G62" s="653">
        <v>156</v>
      </c>
      <c r="H62" s="654">
        <v>162</v>
      </c>
      <c r="I62" s="654">
        <v>177</v>
      </c>
      <c r="J62" s="654">
        <v>185</v>
      </c>
      <c r="K62" s="654">
        <v>204</v>
      </c>
      <c r="L62" s="654">
        <v>210</v>
      </c>
      <c r="M62" s="654">
        <v>229</v>
      </c>
      <c r="N62" s="654">
        <v>238</v>
      </c>
      <c r="O62" s="654">
        <v>254</v>
      </c>
      <c r="P62" s="654">
        <v>264</v>
      </c>
      <c r="Q62" s="654">
        <v>278</v>
      </c>
      <c r="R62" s="654">
        <v>285</v>
      </c>
      <c r="S62" s="654">
        <v>305</v>
      </c>
      <c r="T62" s="654">
        <v>312</v>
      </c>
      <c r="U62" s="654">
        <v>331</v>
      </c>
      <c r="V62" s="654">
        <v>337</v>
      </c>
      <c r="W62" s="654">
        <v>353</v>
      </c>
      <c r="X62" s="654">
        <v>359</v>
      </c>
      <c r="Y62" s="654">
        <v>382</v>
      </c>
      <c r="Z62" s="654">
        <v>387</v>
      </c>
      <c r="AA62" s="654">
        <v>405</v>
      </c>
      <c r="AB62" s="654">
        <v>412</v>
      </c>
      <c r="AC62" s="654">
        <v>430</v>
      </c>
      <c r="AD62" s="655">
        <v>441</v>
      </c>
      <c r="AE62" s="656">
        <v>456</v>
      </c>
      <c r="AL62" s="272"/>
    </row>
    <row r="63" spans="1:38" x14ac:dyDescent="0.3">
      <c r="A63" s="648"/>
      <c r="B63" s="16">
        <f t="shared" si="1"/>
        <v>17</v>
      </c>
      <c r="C63" s="609">
        <v>82.4</v>
      </c>
      <c r="D63" s="36">
        <v>94.76</v>
      </c>
      <c r="E63" s="651"/>
      <c r="F63" s="987">
        <f t="shared" si="2"/>
        <v>25</v>
      </c>
      <c r="G63" s="653">
        <v>162</v>
      </c>
      <c r="H63" s="654">
        <v>166</v>
      </c>
      <c r="I63" s="654">
        <v>188</v>
      </c>
      <c r="J63" s="654">
        <v>194</v>
      </c>
      <c r="K63" s="654">
        <v>211</v>
      </c>
      <c r="L63" s="654">
        <v>218</v>
      </c>
      <c r="M63" s="654">
        <v>236</v>
      </c>
      <c r="N63" s="654">
        <v>242</v>
      </c>
      <c r="O63" s="654">
        <v>261</v>
      </c>
      <c r="P63" s="654">
        <v>267</v>
      </c>
      <c r="Q63" s="654">
        <v>284</v>
      </c>
      <c r="R63" s="654">
        <v>292</v>
      </c>
      <c r="S63" s="654">
        <v>312</v>
      </c>
      <c r="T63" s="654">
        <v>318</v>
      </c>
      <c r="U63" s="654">
        <v>337</v>
      </c>
      <c r="V63" s="654">
        <v>343</v>
      </c>
      <c r="W63" s="654">
        <v>359</v>
      </c>
      <c r="X63" s="654">
        <v>366</v>
      </c>
      <c r="Y63" s="654">
        <v>388</v>
      </c>
      <c r="Z63" s="654">
        <v>390</v>
      </c>
      <c r="AA63" s="654">
        <v>412</v>
      </c>
      <c r="AB63" s="654">
        <v>415</v>
      </c>
      <c r="AC63" s="654">
        <v>441</v>
      </c>
      <c r="AD63" s="655">
        <v>444</v>
      </c>
      <c r="AE63" s="656">
        <v>465</v>
      </c>
    </row>
    <row r="64" spans="1:38" x14ac:dyDescent="0.3">
      <c r="A64" s="648"/>
      <c r="B64" s="16">
        <f t="shared" si="1"/>
        <v>18</v>
      </c>
      <c r="C64" s="609">
        <v>93</v>
      </c>
      <c r="D64" s="36">
        <v>106.94999999999999</v>
      </c>
      <c r="E64" s="651"/>
      <c r="F64" s="987">
        <f t="shared" si="2"/>
        <v>26</v>
      </c>
      <c r="G64" s="653">
        <v>165</v>
      </c>
      <c r="H64" s="654">
        <v>173</v>
      </c>
      <c r="I64" s="654">
        <v>194</v>
      </c>
      <c r="J64" s="654">
        <v>199</v>
      </c>
      <c r="K64" s="654">
        <v>222</v>
      </c>
      <c r="L64" s="654">
        <v>226</v>
      </c>
      <c r="M64" s="654">
        <v>249</v>
      </c>
      <c r="N64" s="654">
        <v>252</v>
      </c>
      <c r="O64" s="654">
        <v>275</v>
      </c>
      <c r="P64" s="654">
        <v>276</v>
      </c>
      <c r="Q64" s="654">
        <v>304</v>
      </c>
      <c r="R64" s="654">
        <v>308</v>
      </c>
      <c r="S64" s="654">
        <v>331</v>
      </c>
      <c r="T64" s="654">
        <v>337</v>
      </c>
      <c r="U64" s="654">
        <v>357</v>
      </c>
      <c r="V64" s="654">
        <v>362</v>
      </c>
      <c r="W64" s="654">
        <v>385</v>
      </c>
      <c r="X64" s="654">
        <v>390</v>
      </c>
      <c r="Y64" s="654">
        <v>411</v>
      </c>
      <c r="Z64" s="654">
        <v>415</v>
      </c>
      <c r="AA64" s="654">
        <v>437</v>
      </c>
      <c r="AB64" s="654">
        <v>444</v>
      </c>
      <c r="AC64" s="654">
        <v>467</v>
      </c>
      <c r="AD64" s="655">
        <v>472</v>
      </c>
      <c r="AE64" s="656">
        <v>492</v>
      </c>
    </row>
    <row r="65" spans="1:40" x14ac:dyDescent="0.3">
      <c r="A65" s="648"/>
      <c r="B65" s="16">
        <f t="shared" si="1"/>
        <v>19</v>
      </c>
      <c r="C65" s="609">
        <v>102</v>
      </c>
      <c r="D65" s="36">
        <v>117.3</v>
      </c>
      <c r="E65" s="651"/>
      <c r="F65" s="987">
        <f t="shared" si="2"/>
        <v>27</v>
      </c>
      <c r="G65" s="653">
        <v>173</v>
      </c>
      <c r="H65" s="654">
        <v>177</v>
      </c>
      <c r="I65" s="654">
        <v>199</v>
      </c>
      <c r="J65" s="654">
        <v>205</v>
      </c>
      <c r="K65" s="654">
        <v>227</v>
      </c>
      <c r="L65" s="654">
        <v>233</v>
      </c>
      <c r="M65" s="654">
        <v>257</v>
      </c>
      <c r="N65" s="654">
        <v>261</v>
      </c>
      <c r="O65" s="654">
        <v>283</v>
      </c>
      <c r="P65" s="654">
        <v>289</v>
      </c>
      <c r="Q65" s="654">
        <v>311</v>
      </c>
      <c r="R65" s="654">
        <v>314</v>
      </c>
      <c r="S65" s="654">
        <v>337</v>
      </c>
      <c r="T65" s="654">
        <v>343</v>
      </c>
      <c r="U65" s="654">
        <v>362</v>
      </c>
      <c r="V65" s="654">
        <v>370</v>
      </c>
      <c r="W65" s="654">
        <v>390</v>
      </c>
      <c r="X65" s="654">
        <v>397</v>
      </c>
      <c r="Y65" s="654">
        <v>415</v>
      </c>
      <c r="Z65" s="654">
        <v>423</v>
      </c>
      <c r="AA65" s="654">
        <v>445</v>
      </c>
      <c r="AB65" s="654">
        <v>451</v>
      </c>
      <c r="AC65" s="654">
        <v>472</v>
      </c>
      <c r="AD65" s="655">
        <v>477</v>
      </c>
      <c r="AE65" s="656">
        <v>509</v>
      </c>
    </row>
    <row r="66" spans="1:40" x14ac:dyDescent="0.3">
      <c r="A66" s="648"/>
      <c r="B66" s="16">
        <f t="shared" si="1"/>
        <v>20</v>
      </c>
      <c r="C66" s="609">
        <v>110.7</v>
      </c>
      <c r="D66" s="36">
        <v>127.30499999999999</v>
      </c>
      <c r="E66" s="651"/>
      <c r="F66" s="987">
        <f t="shared" si="2"/>
        <v>28</v>
      </c>
      <c r="G66" s="653">
        <v>177</v>
      </c>
      <c r="H66" s="654">
        <v>188</v>
      </c>
      <c r="I66" s="654">
        <v>208</v>
      </c>
      <c r="J66" s="654">
        <v>213</v>
      </c>
      <c r="K66" s="654">
        <v>230</v>
      </c>
      <c r="L66" s="654">
        <v>242</v>
      </c>
      <c r="M66" s="654">
        <v>267</v>
      </c>
      <c r="N66" s="654">
        <v>269</v>
      </c>
      <c r="O66" s="654">
        <v>296</v>
      </c>
      <c r="P66" s="654">
        <v>305</v>
      </c>
      <c r="Q66" s="654">
        <v>325</v>
      </c>
      <c r="R66" s="654">
        <v>331</v>
      </c>
      <c r="S66" s="654">
        <v>353</v>
      </c>
      <c r="T66" s="654">
        <v>359</v>
      </c>
      <c r="U66" s="654">
        <v>385</v>
      </c>
      <c r="V66" s="654">
        <v>390</v>
      </c>
      <c r="W66" s="654">
        <v>414</v>
      </c>
      <c r="X66" s="654">
        <v>417</v>
      </c>
      <c r="Y66" s="654">
        <v>443</v>
      </c>
      <c r="Z66" s="654">
        <v>450</v>
      </c>
      <c r="AA66" s="654">
        <v>472</v>
      </c>
      <c r="AB66" s="654">
        <v>479</v>
      </c>
      <c r="AC66" s="654">
        <v>503</v>
      </c>
      <c r="AD66" s="655">
        <v>506</v>
      </c>
      <c r="AE66" s="656">
        <v>530</v>
      </c>
    </row>
    <row r="67" spans="1:40" x14ac:dyDescent="0.3">
      <c r="A67" s="648"/>
      <c r="B67" s="16">
        <f t="shared" si="1"/>
        <v>21</v>
      </c>
      <c r="C67" s="609">
        <v>121.1</v>
      </c>
      <c r="D67" s="36">
        <v>139.26499999999999</v>
      </c>
      <c r="E67" s="651"/>
      <c r="F67" s="987">
        <f t="shared" si="2"/>
        <v>29</v>
      </c>
      <c r="G67" s="653">
        <v>185</v>
      </c>
      <c r="H67" s="654">
        <v>194</v>
      </c>
      <c r="I67" s="654">
        <v>216</v>
      </c>
      <c r="J67" s="654">
        <v>222</v>
      </c>
      <c r="K67" s="654">
        <v>237</v>
      </c>
      <c r="L67" s="654">
        <v>252</v>
      </c>
      <c r="M67" s="654">
        <v>275</v>
      </c>
      <c r="N67" s="654">
        <v>282</v>
      </c>
      <c r="O67" s="654">
        <v>305</v>
      </c>
      <c r="P67" s="654">
        <v>308</v>
      </c>
      <c r="Q67" s="654">
        <v>331</v>
      </c>
      <c r="R67" s="654">
        <v>337</v>
      </c>
      <c r="S67" s="654">
        <v>359</v>
      </c>
      <c r="T67" s="654">
        <v>366</v>
      </c>
      <c r="U67" s="654">
        <v>390</v>
      </c>
      <c r="V67" s="654">
        <v>397</v>
      </c>
      <c r="W67" s="654">
        <v>417</v>
      </c>
      <c r="X67" s="654">
        <v>426</v>
      </c>
      <c r="Y67" s="654">
        <v>449</v>
      </c>
      <c r="Z67" s="654">
        <v>453</v>
      </c>
      <c r="AA67" s="654">
        <v>477</v>
      </c>
      <c r="AB67" s="654">
        <v>483</v>
      </c>
      <c r="AC67" s="654">
        <v>507</v>
      </c>
      <c r="AD67" s="655">
        <v>511</v>
      </c>
      <c r="AE67" s="656">
        <v>536</v>
      </c>
    </row>
    <row r="68" spans="1:40" x14ac:dyDescent="0.3">
      <c r="A68" s="648"/>
      <c r="B68" s="16">
        <f t="shared" si="1"/>
        <v>22</v>
      </c>
      <c r="C68" s="609">
        <v>133.1</v>
      </c>
      <c r="D68" s="36">
        <v>153.06499999999997</v>
      </c>
      <c r="E68" s="651"/>
      <c r="F68" s="987">
        <f t="shared" si="2"/>
        <v>30</v>
      </c>
      <c r="G68" s="653">
        <v>191</v>
      </c>
      <c r="H68" s="654">
        <v>199</v>
      </c>
      <c r="I68" s="654">
        <v>222</v>
      </c>
      <c r="J68" s="654">
        <v>229</v>
      </c>
      <c r="K68" s="654">
        <v>254</v>
      </c>
      <c r="L68" s="654">
        <v>258</v>
      </c>
      <c r="M68" s="654">
        <v>285</v>
      </c>
      <c r="N68" s="654">
        <v>289</v>
      </c>
      <c r="O68" s="654">
        <v>318</v>
      </c>
      <c r="P68" s="654">
        <v>325</v>
      </c>
      <c r="Q68" s="654">
        <v>349</v>
      </c>
      <c r="R68" s="654">
        <v>353</v>
      </c>
      <c r="S68" s="654">
        <v>382</v>
      </c>
      <c r="T68" s="654">
        <v>388</v>
      </c>
      <c r="U68" s="654">
        <v>411</v>
      </c>
      <c r="V68" s="654">
        <v>415</v>
      </c>
      <c r="W68" s="654">
        <v>443</v>
      </c>
      <c r="X68" s="654">
        <v>449</v>
      </c>
      <c r="Y68" s="654">
        <v>473</v>
      </c>
      <c r="Z68" s="654">
        <v>481</v>
      </c>
      <c r="AA68" s="654">
        <v>506</v>
      </c>
      <c r="AB68" s="654">
        <v>511</v>
      </c>
      <c r="AC68" s="654">
        <v>537</v>
      </c>
      <c r="AD68" s="655">
        <v>543</v>
      </c>
      <c r="AE68" s="656">
        <v>571</v>
      </c>
    </row>
    <row r="69" spans="1:40" x14ac:dyDescent="0.3">
      <c r="A69" s="648"/>
      <c r="B69" s="16">
        <f t="shared" si="1"/>
        <v>23</v>
      </c>
      <c r="C69" s="609">
        <v>143.9</v>
      </c>
      <c r="D69" s="36">
        <v>165.48499999999999</v>
      </c>
      <c r="E69" s="651"/>
      <c r="F69" s="987">
        <f t="shared" si="2"/>
        <v>31</v>
      </c>
      <c r="G69" s="653">
        <v>199</v>
      </c>
      <c r="H69" s="654">
        <v>205</v>
      </c>
      <c r="I69" s="654">
        <v>229</v>
      </c>
      <c r="J69" s="654">
        <v>237</v>
      </c>
      <c r="K69" s="654">
        <v>264</v>
      </c>
      <c r="L69" s="654">
        <v>268</v>
      </c>
      <c r="M69" s="654">
        <v>295</v>
      </c>
      <c r="N69" s="654">
        <v>299</v>
      </c>
      <c r="O69" s="654">
        <v>325</v>
      </c>
      <c r="P69" s="654">
        <v>331</v>
      </c>
      <c r="Q69" s="654">
        <v>353</v>
      </c>
      <c r="R69" s="654">
        <v>359</v>
      </c>
      <c r="S69" s="654">
        <v>387</v>
      </c>
      <c r="T69" s="654">
        <v>390</v>
      </c>
      <c r="U69" s="654">
        <v>415</v>
      </c>
      <c r="V69" s="654">
        <v>423</v>
      </c>
      <c r="W69" s="654">
        <v>450</v>
      </c>
      <c r="X69" s="654">
        <v>453</v>
      </c>
      <c r="Y69" s="654">
        <v>481</v>
      </c>
      <c r="Z69" s="654">
        <v>485</v>
      </c>
      <c r="AA69" s="654">
        <v>510</v>
      </c>
      <c r="AB69" s="654">
        <v>517</v>
      </c>
      <c r="AC69" s="654">
        <v>544</v>
      </c>
      <c r="AD69" s="655">
        <v>546</v>
      </c>
      <c r="AE69" s="656">
        <v>574</v>
      </c>
    </row>
    <row r="70" spans="1:40" x14ac:dyDescent="0.3">
      <c r="A70" s="648"/>
      <c r="B70" s="16">
        <f t="shared" si="1"/>
        <v>24</v>
      </c>
      <c r="C70" s="609">
        <v>158.4</v>
      </c>
      <c r="D70" s="36">
        <v>182.16</v>
      </c>
      <c r="E70" s="651"/>
      <c r="F70" s="987">
        <f t="shared" si="2"/>
        <v>32</v>
      </c>
      <c r="G70" s="653">
        <v>204</v>
      </c>
      <c r="H70" s="654">
        <v>212</v>
      </c>
      <c r="I70" s="654">
        <v>238</v>
      </c>
      <c r="J70" s="654">
        <v>244</v>
      </c>
      <c r="K70" s="654">
        <v>269</v>
      </c>
      <c r="L70" s="654">
        <v>276</v>
      </c>
      <c r="M70" s="654">
        <v>305</v>
      </c>
      <c r="N70" s="654">
        <v>308</v>
      </c>
      <c r="O70" s="654">
        <v>337</v>
      </c>
      <c r="P70" s="654">
        <v>343</v>
      </c>
      <c r="Q70" s="654">
        <v>372</v>
      </c>
      <c r="R70" s="654">
        <v>378</v>
      </c>
      <c r="S70" s="654">
        <v>405</v>
      </c>
      <c r="T70" s="654">
        <v>412</v>
      </c>
      <c r="U70" s="654">
        <v>437</v>
      </c>
      <c r="V70" s="654">
        <v>445</v>
      </c>
      <c r="W70" s="654">
        <v>472</v>
      </c>
      <c r="X70" s="654">
        <v>477</v>
      </c>
      <c r="Y70" s="654">
        <v>506</v>
      </c>
      <c r="Z70" s="654">
        <v>510</v>
      </c>
      <c r="AA70" s="654">
        <v>542</v>
      </c>
      <c r="AB70" s="654">
        <v>545</v>
      </c>
      <c r="AC70" s="654">
        <v>572</v>
      </c>
      <c r="AD70" s="655">
        <v>576</v>
      </c>
      <c r="AE70" s="656">
        <v>605</v>
      </c>
    </row>
    <row r="71" spans="1:40" x14ac:dyDescent="0.3">
      <c r="A71" s="648"/>
      <c r="B71" s="16">
        <f t="shared" si="1"/>
        <v>25</v>
      </c>
      <c r="C71" s="609">
        <v>172.2</v>
      </c>
      <c r="D71" s="36">
        <v>198.02999999999997</v>
      </c>
      <c r="E71" s="651"/>
      <c r="F71" s="987">
        <f t="shared" si="2"/>
        <v>33</v>
      </c>
      <c r="G71" s="653">
        <v>211</v>
      </c>
      <c r="H71" s="654">
        <v>219</v>
      </c>
      <c r="I71" s="654">
        <v>246</v>
      </c>
      <c r="J71" s="654">
        <v>252</v>
      </c>
      <c r="K71" s="654">
        <v>279</v>
      </c>
      <c r="L71" s="654">
        <v>285</v>
      </c>
      <c r="M71" s="654">
        <v>313</v>
      </c>
      <c r="N71" s="654">
        <v>319</v>
      </c>
      <c r="O71" s="654">
        <v>344</v>
      </c>
      <c r="P71" s="654">
        <v>351</v>
      </c>
      <c r="Q71" s="654">
        <v>378</v>
      </c>
      <c r="R71" s="654">
        <v>385</v>
      </c>
      <c r="S71" s="654">
        <v>412</v>
      </c>
      <c r="T71" s="654">
        <v>415</v>
      </c>
      <c r="U71" s="654">
        <v>444</v>
      </c>
      <c r="V71" s="654">
        <v>451</v>
      </c>
      <c r="W71" s="654">
        <v>479</v>
      </c>
      <c r="X71" s="654">
        <v>483</v>
      </c>
      <c r="Y71" s="654">
        <v>511</v>
      </c>
      <c r="Z71" s="654">
        <v>517</v>
      </c>
      <c r="AA71" s="654">
        <v>545</v>
      </c>
      <c r="AB71" s="654">
        <v>551</v>
      </c>
      <c r="AC71" s="654">
        <v>576</v>
      </c>
      <c r="AD71" s="655">
        <v>584</v>
      </c>
      <c r="AE71" s="656">
        <v>611</v>
      </c>
    </row>
    <row r="72" spans="1:40" x14ac:dyDescent="0.3">
      <c r="A72" s="648"/>
      <c r="B72" s="16">
        <f t="shared" si="1"/>
        <v>26</v>
      </c>
      <c r="C72" s="609">
        <v>183</v>
      </c>
      <c r="D72" s="36">
        <v>210.45</v>
      </c>
      <c r="E72" s="651"/>
      <c r="F72" s="987">
        <f t="shared" si="2"/>
        <v>34</v>
      </c>
      <c r="G72" s="653">
        <v>219</v>
      </c>
      <c r="H72" s="654">
        <v>227</v>
      </c>
      <c r="I72" s="654">
        <v>252</v>
      </c>
      <c r="J72" s="654">
        <v>258</v>
      </c>
      <c r="K72" s="654">
        <v>289</v>
      </c>
      <c r="L72" s="654">
        <v>295</v>
      </c>
      <c r="M72" s="654">
        <v>325</v>
      </c>
      <c r="N72" s="654">
        <v>330</v>
      </c>
      <c r="O72" s="654">
        <v>358</v>
      </c>
      <c r="P72" s="654">
        <v>361</v>
      </c>
      <c r="Q72" s="654">
        <v>395</v>
      </c>
      <c r="R72" s="654">
        <v>404</v>
      </c>
      <c r="S72" s="654">
        <v>430</v>
      </c>
      <c r="T72" s="654">
        <v>441</v>
      </c>
      <c r="U72" s="654">
        <v>467</v>
      </c>
      <c r="V72" s="654">
        <v>472</v>
      </c>
      <c r="W72" s="654">
        <v>503</v>
      </c>
      <c r="X72" s="654">
        <v>507</v>
      </c>
      <c r="Y72" s="654">
        <v>537</v>
      </c>
      <c r="Z72" s="654">
        <v>544</v>
      </c>
      <c r="AA72" s="654">
        <v>572</v>
      </c>
      <c r="AB72" s="654">
        <v>576</v>
      </c>
      <c r="AC72" s="654">
        <v>598</v>
      </c>
      <c r="AD72" s="655">
        <v>602</v>
      </c>
      <c r="AE72" s="656">
        <v>630</v>
      </c>
    </row>
    <row r="73" spans="1:40" x14ac:dyDescent="0.3">
      <c r="A73" s="648"/>
      <c r="B73" s="16">
        <f t="shared" si="1"/>
        <v>27</v>
      </c>
      <c r="C73" s="609">
        <v>195.3</v>
      </c>
      <c r="D73" s="36">
        <v>224.595</v>
      </c>
      <c r="E73" s="651"/>
      <c r="F73" s="987">
        <f t="shared" si="2"/>
        <v>35</v>
      </c>
      <c r="G73" s="653">
        <v>223</v>
      </c>
      <c r="H73" s="654">
        <v>231</v>
      </c>
      <c r="I73" s="654">
        <v>258</v>
      </c>
      <c r="J73" s="654">
        <v>267</v>
      </c>
      <c r="K73" s="654">
        <v>295</v>
      </c>
      <c r="L73" s="654">
        <v>303</v>
      </c>
      <c r="M73" s="654">
        <v>331</v>
      </c>
      <c r="N73" s="654">
        <v>337</v>
      </c>
      <c r="O73" s="654">
        <v>366</v>
      </c>
      <c r="P73" s="654">
        <v>372</v>
      </c>
      <c r="Q73" s="654">
        <v>404</v>
      </c>
      <c r="R73" s="654">
        <v>409</v>
      </c>
      <c r="S73" s="654">
        <v>441</v>
      </c>
      <c r="T73" s="654">
        <v>444</v>
      </c>
      <c r="U73" s="654">
        <v>472</v>
      </c>
      <c r="V73" s="654">
        <v>477</v>
      </c>
      <c r="W73" s="654">
        <v>506</v>
      </c>
      <c r="X73" s="654">
        <v>511</v>
      </c>
      <c r="Y73" s="654">
        <v>543</v>
      </c>
      <c r="Z73" s="654">
        <v>546</v>
      </c>
      <c r="AA73" s="654">
        <v>576</v>
      </c>
      <c r="AB73" s="654">
        <v>584</v>
      </c>
      <c r="AC73" s="654">
        <v>602</v>
      </c>
      <c r="AD73" s="655">
        <v>618</v>
      </c>
      <c r="AE73" s="656">
        <v>637</v>
      </c>
    </row>
    <row r="74" spans="1:40" ht="15" thickBot="1" x14ac:dyDescent="0.35">
      <c r="A74" s="648"/>
      <c r="B74" s="16">
        <f t="shared" si="1"/>
        <v>28</v>
      </c>
      <c r="C74" s="609">
        <v>209.3</v>
      </c>
      <c r="D74" s="36">
        <v>240.69499999999999</v>
      </c>
      <c r="E74" s="651"/>
      <c r="F74" s="988">
        <f t="shared" si="2"/>
        <v>36</v>
      </c>
      <c r="G74" s="657">
        <v>229</v>
      </c>
      <c r="H74" s="658">
        <v>238</v>
      </c>
      <c r="I74" s="658">
        <v>267</v>
      </c>
      <c r="J74" s="658">
        <v>275</v>
      </c>
      <c r="K74" s="658">
        <v>305</v>
      </c>
      <c r="L74" s="658">
        <v>311</v>
      </c>
      <c r="M74" s="658">
        <v>343</v>
      </c>
      <c r="N74" s="658">
        <v>347</v>
      </c>
      <c r="O74" s="658">
        <v>382</v>
      </c>
      <c r="P74" s="658">
        <v>390</v>
      </c>
      <c r="Q74" s="658">
        <v>415</v>
      </c>
      <c r="R74" s="658">
        <v>427</v>
      </c>
      <c r="S74" s="658">
        <v>456</v>
      </c>
      <c r="T74" s="658">
        <v>465</v>
      </c>
      <c r="U74" s="658">
        <v>492</v>
      </c>
      <c r="V74" s="658">
        <v>509</v>
      </c>
      <c r="W74" s="658">
        <v>530</v>
      </c>
      <c r="X74" s="658">
        <v>536</v>
      </c>
      <c r="Y74" s="658">
        <v>571</v>
      </c>
      <c r="Z74" s="658">
        <v>574</v>
      </c>
      <c r="AA74" s="658">
        <v>605</v>
      </c>
      <c r="AB74" s="658">
        <v>611</v>
      </c>
      <c r="AC74" s="658">
        <v>630</v>
      </c>
      <c r="AD74" s="659">
        <v>637</v>
      </c>
      <c r="AE74" s="660">
        <v>682</v>
      </c>
    </row>
    <row r="75" spans="1:40" x14ac:dyDescent="0.3">
      <c r="A75" s="648"/>
      <c r="B75" s="16">
        <f t="shared" si="1"/>
        <v>29</v>
      </c>
      <c r="C75" s="609">
        <v>221.3</v>
      </c>
      <c r="D75" s="36">
        <v>254.495</v>
      </c>
      <c r="E75" s="651"/>
      <c r="AG75" s="638"/>
    </row>
    <row r="76" spans="1:40" ht="15" thickBot="1" x14ac:dyDescent="0.35">
      <c r="A76" s="648"/>
      <c r="B76" s="16">
        <f t="shared" si="1"/>
        <v>30</v>
      </c>
      <c r="C76" s="609">
        <v>237.8</v>
      </c>
      <c r="D76" s="36">
        <v>273.46999999999997</v>
      </c>
      <c r="E76" s="651"/>
      <c r="F76" s="705" t="s">
        <v>583</v>
      </c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706"/>
      <c r="AB76" s="706"/>
      <c r="AC76" s="706"/>
      <c r="AD76" s="706"/>
      <c r="AE76" s="706"/>
      <c r="AF76" s="706"/>
      <c r="AG76" s="706"/>
      <c r="AH76" s="706"/>
      <c r="AI76" s="706"/>
      <c r="AJ76" s="706"/>
      <c r="AK76" s="706"/>
      <c r="AL76" s="706"/>
      <c r="AM76" s="706"/>
      <c r="AN76" s="706"/>
    </row>
    <row r="77" spans="1:40" ht="15" thickBot="1" x14ac:dyDescent="0.35">
      <c r="A77" s="648"/>
      <c r="B77" s="745">
        <f t="shared" si="1"/>
        <v>31</v>
      </c>
      <c r="C77" s="1012">
        <v>247.7</v>
      </c>
      <c r="D77" s="762">
        <v>284.85499999999996</v>
      </c>
      <c r="E77" s="651"/>
      <c r="F77" s="706"/>
      <c r="G77" s="752" t="s">
        <v>87</v>
      </c>
      <c r="H77" s="754">
        <v>13</v>
      </c>
      <c r="I77" s="754">
        <f t="shared" ref="I77:U77" si="3">H77+1</f>
        <v>14</v>
      </c>
      <c r="J77" s="754">
        <f t="shared" si="3"/>
        <v>15</v>
      </c>
      <c r="K77" s="754">
        <f t="shared" si="3"/>
        <v>16</v>
      </c>
      <c r="L77" s="754">
        <f t="shared" si="3"/>
        <v>17</v>
      </c>
      <c r="M77" s="754">
        <f t="shared" si="3"/>
        <v>18</v>
      </c>
      <c r="N77" s="754">
        <f t="shared" si="3"/>
        <v>19</v>
      </c>
      <c r="O77" s="754">
        <f t="shared" si="3"/>
        <v>20</v>
      </c>
      <c r="P77" s="754">
        <f t="shared" si="3"/>
        <v>21</v>
      </c>
      <c r="Q77" s="754">
        <f t="shared" si="3"/>
        <v>22</v>
      </c>
      <c r="R77" s="754">
        <f t="shared" si="3"/>
        <v>23</v>
      </c>
      <c r="S77" s="754">
        <f t="shared" si="3"/>
        <v>24</v>
      </c>
      <c r="T77" s="754">
        <f t="shared" si="3"/>
        <v>25</v>
      </c>
      <c r="U77" s="754">
        <f t="shared" si="3"/>
        <v>26</v>
      </c>
      <c r="V77" s="754">
        <v>27</v>
      </c>
      <c r="W77" s="754">
        <f>U77+2</f>
        <v>28</v>
      </c>
      <c r="X77" s="754">
        <v>29</v>
      </c>
      <c r="Y77" s="754">
        <f>W77+2</f>
        <v>30</v>
      </c>
      <c r="Z77" s="754">
        <v>31</v>
      </c>
      <c r="AA77" s="754">
        <f>Y77+2</f>
        <v>32</v>
      </c>
      <c r="AB77" s="754">
        <v>33</v>
      </c>
      <c r="AC77" s="754">
        <f>AA77+2</f>
        <v>34</v>
      </c>
      <c r="AD77" s="754">
        <v>35</v>
      </c>
      <c r="AE77" s="741">
        <f>AC77+2</f>
        <v>36</v>
      </c>
      <c r="AF77" s="741">
        <v>37</v>
      </c>
      <c r="AG77" s="742">
        <v>38</v>
      </c>
      <c r="AH77" s="742">
        <v>39</v>
      </c>
      <c r="AI77" s="742">
        <v>40</v>
      </c>
      <c r="AJ77" s="742">
        <v>41</v>
      </c>
      <c r="AK77" s="742">
        <v>42</v>
      </c>
      <c r="AL77" s="742">
        <v>43</v>
      </c>
      <c r="AM77" s="742">
        <v>44</v>
      </c>
      <c r="AN77" s="960">
        <v>45</v>
      </c>
    </row>
    <row r="78" spans="1:40" x14ac:dyDescent="0.3">
      <c r="A78" s="648"/>
      <c r="B78" s="16">
        <f t="shared" si="1"/>
        <v>32</v>
      </c>
      <c r="C78" s="609">
        <v>262.5</v>
      </c>
      <c r="D78" s="36">
        <v>301.875</v>
      </c>
      <c r="E78" s="651"/>
      <c r="F78" s="989" t="s">
        <v>87</v>
      </c>
      <c r="G78" s="990">
        <v>90.85</v>
      </c>
      <c r="H78" s="991">
        <v>94.3</v>
      </c>
      <c r="I78" s="991">
        <v>103.49999999999999</v>
      </c>
      <c r="J78" s="991">
        <v>109.24999999999999</v>
      </c>
      <c r="K78" s="991">
        <v>117.3</v>
      </c>
      <c r="L78" s="991">
        <v>120.74999999999999</v>
      </c>
      <c r="M78" s="991">
        <v>132.25</v>
      </c>
      <c r="N78" s="991">
        <v>135.69999999999999</v>
      </c>
      <c r="O78" s="991">
        <v>148.35</v>
      </c>
      <c r="P78" s="991">
        <v>149.5</v>
      </c>
      <c r="Q78" s="991">
        <v>164.45</v>
      </c>
      <c r="R78" s="991">
        <v>170.2</v>
      </c>
      <c r="S78" s="991">
        <v>179.39999999999998</v>
      </c>
      <c r="T78" s="991">
        <v>186.29999999999998</v>
      </c>
      <c r="U78" s="991">
        <v>189.74999999999997</v>
      </c>
      <c r="V78" s="991">
        <v>198.95</v>
      </c>
      <c r="W78" s="991">
        <v>203.54999999999998</v>
      </c>
      <c r="X78" s="991">
        <v>212.74999999999997</v>
      </c>
      <c r="Y78" s="991">
        <v>219.64999999999998</v>
      </c>
      <c r="Z78" s="991">
        <v>228.85</v>
      </c>
      <c r="AA78" s="991">
        <v>234.6</v>
      </c>
      <c r="AB78" s="991">
        <v>242.64999999999998</v>
      </c>
      <c r="AC78" s="991">
        <v>251.85</v>
      </c>
      <c r="AD78" s="991">
        <v>256.45</v>
      </c>
      <c r="AE78" s="992">
        <v>263.34999999999997</v>
      </c>
      <c r="AF78" s="991">
        <v>268</v>
      </c>
      <c r="AG78" s="993">
        <v>274</v>
      </c>
      <c r="AH78" s="994">
        <v>283</v>
      </c>
      <c r="AI78" s="993">
        <v>288</v>
      </c>
      <c r="AJ78" s="994">
        <v>294</v>
      </c>
      <c r="AK78" s="993">
        <v>303</v>
      </c>
      <c r="AL78" s="994">
        <v>310</v>
      </c>
      <c r="AM78" s="993">
        <v>316</v>
      </c>
      <c r="AN78" s="995">
        <v>325</v>
      </c>
    </row>
    <row r="79" spans="1:40" x14ac:dyDescent="0.3">
      <c r="A79" s="648"/>
      <c r="B79" s="745">
        <f t="shared" si="1"/>
        <v>33</v>
      </c>
      <c r="C79" s="1012">
        <v>284.3</v>
      </c>
      <c r="D79" s="762">
        <v>326.94499999999999</v>
      </c>
      <c r="E79" s="651"/>
      <c r="F79" s="725">
        <v>13</v>
      </c>
      <c r="G79" s="761">
        <v>94.3</v>
      </c>
      <c r="H79" s="758">
        <v>102.35</v>
      </c>
      <c r="I79" s="758">
        <v>110.39999999999999</v>
      </c>
      <c r="J79" s="758">
        <v>118.44999999999999</v>
      </c>
      <c r="K79" s="758">
        <v>123.05</v>
      </c>
      <c r="L79" s="758">
        <v>131.1</v>
      </c>
      <c r="M79" s="758">
        <v>136.85</v>
      </c>
      <c r="N79" s="758">
        <v>147.19999999999999</v>
      </c>
      <c r="O79" s="758">
        <v>154.1</v>
      </c>
      <c r="P79" s="758">
        <v>164.45</v>
      </c>
      <c r="Q79" s="758">
        <v>166.75</v>
      </c>
      <c r="R79" s="758">
        <v>174.79999999999998</v>
      </c>
      <c r="S79" s="758">
        <v>186.29999999999998</v>
      </c>
      <c r="T79" s="758">
        <v>190.89999999999998</v>
      </c>
      <c r="U79" s="758">
        <v>198.95</v>
      </c>
      <c r="V79" s="758">
        <v>203.54999999999998</v>
      </c>
      <c r="W79" s="758">
        <v>216.2</v>
      </c>
      <c r="X79" s="758">
        <v>223.1</v>
      </c>
      <c r="Y79" s="758">
        <v>228.85</v>
      </c>
      <c r="Z79" s="758">
        <v>235.74999999999997</v>
      </c>
      <c r="AA79" s="758">
        <v>243.79999999999998</v>
      </c>
      <c r="AB79" s="758">
        <v>251.85</v>
      </c>
      <c r="AC79" s="758">
        <v>261.04999999999995</v>
      </c>
      <c r="AD79" s="996">
        <v>265.64999999999998</v>
      </c>
      <c r="AE79" s="996">
        <v>273.7</v>
      </c>
      <c r="AF79" s="997">
        <v>280</v>
      </c>
      <c r="AG79" s="758">
        <v>286</v>
      </c>
      <c r="AH79" s="997">
        <v>293</v>
      </c>
      <c r="AI79" s="758">
        <v>301</v>
      </c>
      <c r="AJ79" s="997">
        <v>306</v>
      </c>
      <c r="AK79" s="758">
        <v>314</v>
      </c>
      <c r="AL79" s="997">
        <v>322</v>
      </c>
      <c r="AM79" s="998">
        <v>328</v>
      </c>
      <c r="AN79" s="999">
        <v>336</v>
      </c>
    </row>
    <row r="80" spans="1:40" x14ac:dyDescent="0.3">
      <c r="A80" s="648"/>
      <c r="B80" s="16">
        <f t="shared" si="1"/>
        <v>34</v>
      </c>
      <c r="C80" s="609">
        <v>293.3</v>
      </c>
      <c r="D80" s="36">
        <v>337.29499999999996</v>
      </c>
      <c r="E80" s="651"/>
      <c r="F80" s="725">
        <f t="shared" ref="F80:F108" si="4">F79+1</f>
        <v>14</v>
      </c>
      <c r="G80" s="761">
        <v>103.49999999999999</v>
      </c>
      <c r="H80" s="758">
        <v>110.39999999999999</v>
      </c>
      <c r="I80" s="758">
        <v>121.89999999999999</v>
      </c>
      <c r="J80" s="758">
        <v>123.05</v>
      </c>
      <c r="K80" s="758">
        <v>136.85</v>
      </c>
      <c r="L80" s="758">
        <v>140.29999999999998</v>
      </c>
      <c r="M80" s="758">
        <v>156.39999999999998</v>
      </c>
      <c r="N80" s="758">
        <v>165.6</v>
      </c>
      <c r="O80" s="758">
        <v>171.35</v>
      </c>
      <c r="P80" s="758">
        <v>180.54999999999998</v>
      </c>
      <c r="Q80" s="758">
        <v>188.6</v>
      </c>
      <c r="R80" s="758">
        <v>197.79999999999998</v>
      </c>
      <c r="S80" s="758">
        <v>203.54999999999998</v>
      </c>
      <c r="T80" s="758">
        <v>216.2</v>
      </c>
      <c r="U80" s="758">
        <v>223.1</v>
      </c>
      <c r="V80" s="758">
        <v>228.85</v>
      </c>
      <c r="W80" s="758">
        <v>239.2</v>
      </c>
      <c r="X80" s="758">
        <v>248.39999999999998</v>
      </c>
      <c r="Y80" s="758">
        <v>255.29999999999998</v>
      </c>
      <c r="Z80" s="758">
        <v>263.34999999999997</v>
      </c>
      <c r="AA80" s="758">
        <v>273.7</v>
      </c>
      <c r="AB80" s="758">
        <v>282.89999999999998</v>
      </c>
      <c r="AC80" s="758">
        <v>289.79999999999995</v>
      </c>
      <c r="AD80" s="996">
        <v>296.7</v>
      </c>
      <c r="AE80" s="996">
        <v>307.04999999999995</v>
      </c>
      <c r="AF80" s="997">
        <v>312</v>
      </c>
      <c r="AG80" s="758">
        <v>321</v>
      </c>
      <c r="AH80" s="997">
        <v>332</v>
      </c>
      <c r="AI80" s="758">
        <v>337</v>
      </c>
      <c r="AJ80" s="997">
        <v>347</v>
      </c>
      <c r="AK80" s="758">
        <v>354</v>
      </c>
      <c r="AL80" s="997">
        <v>362</v>
      </c>
      <c r="AM80" s="758">
        <v>369</v>
      </c>
      <c r="AN80" s="999">
        <v>378</v>
      </c>
    </row>
    <row r="81" spans="1:40" x14ac:dyDescent="0.3">
      <c r="A81" s="648"/>
      <c r="B81" s="745">
        <f>B80+1</f>
        <v>35</v>
      </c>
      <c r="C81" s="1012">
        <v>309.39999999999998</v>
      </c>
      <c r="D81" s="762">
        <v>355.80999999999995</v>
      </c>
      <c r="E81" s="651"/>
      <c r="F81" s="725">
        <f t="shared" si="4"/>
        <v>15</v>
      </c>
      <c r="G81" s="761">
        <v>109.24999999999999</v>
      </c>
      <c r="H81" s="758">
        <v>118.44999999999999</v>
      </c>
      <c r="I81" s="758">
        <v>123.05</v>
      </c>
      <c r="J81" s="758">
        <v>132.25</v>
      </c>
      <c r="K81" s="758">
        <v>140.29999999999998</v>
      </c>
      <c r="L81" s="758">
        <v>152.94999999999999</v>
      </c>
      <c r="M81" s="758">
        <v>158.69999999999999</v>
      </c>
      <c r="N81" s="758">
        <v>167.89999999999998</v>
      </c>
      <c r="O81" s="758">
        <v>174.79999999999998</v>
      </c>
      <c r="P81" s="758">
        <v>186.29999999999998</v>
      </c>
      <c r="Q81" s="758">
        <v>193.2</v>
      </c>
      <c r="R81" s="758">
        <v>201.24999999999997</v>
      </c>
      <c r="S81" s="758">
        <v>212.74999999999997</v>
      </c>
      <c r="T81" s="758">
        <v>223.1</v>
      </c>
      <c r="U81" s="758">
        <v>228.85</v>
      </c>
      <c r="V81" s="758">
        <v>235.74999999999997</v>
      </c>
      <c r="W81" s="758">
        <v>244.95</v>
      </c>
      <c r="X81" s="758">
        <v>255.29999999999998</v>
      </c>
      <c r="Y81" s="758">
        <v>263.34999999999997</v>
      </c>
      <c r="Z81" s="758">
        <v>272.54999999999995</v>
      </c>
      <c r="AA81" s="758">
        <v>280.59999999999997</v>
      </c>
      <c r="AB81" s="758">
        <v>289.79999999999995</v>
      </c>
      <c r="AC81" s="758">
        <v>296.7</v>
      </c>
      <c r="AD81" s="996">
        <v>307.04999999999995</v>
      </c>
      <c r="AE81" s="996">
        <v>316.25</v>
      </c>
      <c r="AF81" s="997">
        <v>322</v>
      </c>
      <c r="AG81" s="998">
        <v>328</v>
      </c>
      <c r="AH81" s="997">
        <v>336</v>
      </c>
      <c r="AI81" s="998">
        <v>347</v>
      </c>
      <c r="AJ81" s="997">
        <v>355</v>
      </c>
      <c r="AK81" s="998">
        <v>363</v>
      </c>
      <c r="AL81" s="997">
        <v>373</v>
      </c>
      <c r="AM81" s="998">
        <v>380</v>
      </c>
      <c r="AN81" s="999">
        <v>390</v>
      </c>
    </row>
    <row r="82" spans="1:40" x14ac:dyDescent="0.3">
      <c r="A82" s="648"/>
      <c r="B82" s="16">
        <f>B81+1</f>
        <v>36</v>
      </c>
      <c r="C82" s="609">
        <v>332.4</v>
      </c>
      <c r="D82" s="36">
        <v>382.25999999999993</v>
      </c>
      <c r="E82" s="651"/>
      <c r="F82" s="725">
        <f t="shared" si="4"/>
        <v>16</v>
      </c>
      <c r="G82" s="761">
        <v>117.3</v>
      </c>
      <c r="H82" s="758">
        <v>123.05</v>
      </c>
      <c r="I82" s="758">
        <v>136.85</v>
      </c>
      <c r="J82" s="758">
        <v>140.29999999999998</v>
      </c>
      <c r="K82" s="758">
        <v>157.54999999999998</v>
      </c>
      <c r="L82" s="758">
        <v>158.69999999999999</v>
      </c>
      <c r="M82" s="758">
        <v>179.39999999999998</v>
      </c>
      <c r="N82" s="758">
        <v>186.29999999999998</v>
      </c>
      <c r="O82" s="758">
        <v>195.49999999999997</v>
      </c>
      <c r="P82" s="758">
        <v>197.79999999999998</v>
      </c>
      <c r="Q82" s="758">
        <v>216.2</v>
      </c>
      <c r="R82" s="758">
        <v>217.35</v>
      </c>
      <c r="S82" s="758">
        <v>234.6</v>
      </c>
      <c r="T82" s="758">
        <v>242.64999999999998</v>
      </c>
      <c r="U82" s="758">
        <v>255.29999999999998</v>
      </c>
      <c r="V82" s="758">
        <v>261.04999999999995</v>
      </c>
      <c r="W82" s="758">
        <v>264.5</v>
      </c>
      <c r="X82" s="758">
        <v>272.54999999999995</v>
      </c>
      <c r="Y82" s="758">
        <v>292.09999999999997</v>
      </c>
      <c r="Z82" s="758">
        <v>303.59999999999997</v>
      </c>
      <c r="AA82" s="758">
        <v>309.34999999999997</v>
      </c>
      <c r="AB82" s="758">
        <v>320.84999999999997</v>
      </c>
      <c r="AC82" s="758">
        <v>332.34999999999997</v>
      </c>
      <c r="AD82" s="996">
        <v>339.25</v>
      </c>
      <c r="AE82" s="996">
        <v>350.75</v>
      </c>
      <c r="AF82" s="997">
        <v>355</v>
      </c>
      <c r="AG82" s="758">
        <v>365</v>
      </c>
      <c r="AH82" s="997">
        <v>375</v>
      </c>
      <c r="AI82" s="758">
        <v>383</v>
      </c>
      <c r="AJ82" s="997">
        <v>392</v>
      </c>
      <c r="AK82" s="758">
        <v>401</v>
      </c>
      <c r="AL82" s="997">
        <v>413</v>
      </c>
      <c r="AM82" s="758">
        <v>423</v>
      </c>
      <c r="AN82" s="999">
        <v>433</v>
      </c>
    </row>
    <row r="83" spans="1:40" x14ac:dyDescent="0.3">
      <c r="A83" s="648"/>
      <c r="B83" s="745">
        <f>B82+1</f>
        <v>37</v>
      </c>
      <c r="C83" s="1013" t="s">
        <v>270</v>
      </c>
      <c r="D83" s="999">
        <v>460.6</v>
      </c>
      <c r="E83" s="651"/>
      <c r="F83" s="725">
        <f t="shared" si="4"/>
        <v>17</v>
      </c>
      <c r="G83" s="761">
        <v>120.74999999999999</v>
      </c>
      <c r="H83" s="758">
        <v>131.1</v>
      </c>
      <c r="I83" s="758">
        <v>140.29999999999998</v>
      </c>
      <c r="J83" s="758">
        <v>152.94999999999999</v>
      </c>
      <c r="K83" s="758">
        <v>158.69999999999999</v>
      </c>
      <c r="L83" s="758">
        <v>170.2</v>
      </c>
      <c r="M83" s="758">
        <v>180.54999999999998</v>
      </c>
      <c r="N83" s="758">
        <v>189.74999999999997</v>
      </c>
      <c r="O83" s="758">
        <v>200.1</v>
      </c>
      <c r="P83" s="758">
        <v>209.29999999999998</v>
      </c>
      <c r="Q83" s="758">
        <v>219.64999999999998</v>
      </c>
      <c r="R83" s="758">
        <v>229.99999999999997</v>
      </c>
      <c r="S83" s="758">
        <v>241.49999999999997</v>
      </c>
      <c r="T83" s="758">
        <v>250.7</v>
      </c>
      <c r="U83" s="758">
        <v>259.89999999999998</v>
      </c>
      <c r="V83" s="758">
        <v>267.95</v>
      </c>
      <c r="W83" s="758">
        <v>278.29999999999995</v>
      </c>
      <c r="X83" s="758">
        <v>289.79999999999995</v>
      </c>
      <c r="Y83" s="758">
        <v>296.7</v>
      </c>
      <c r="Z83" s="758">
        <v>308.2</v>
      </c>
      <c r="AA83" s="758">
        <v>317.39999999999998</v>
      </c>
      <c r="AB83" s="758">
        <v>327.75</v>
      </c>
      <c r="AC83" s="758">
        <v>339.25</v>
      </c>
      <c r="AD83" s="996">
        <v>348.45</v>
      </c>
      <c r="AE83" s="996">
        <v>357.65</v>
      </c>
      <c r="AF83" s="997">
        <v>363</v>
      </c>
      <c r="AG83" s="998">
        <v>373</v>
      </c>
      <c r="AH83" s="997">
        <v>380</v>
      </c>
      <c r="AI83" s="998">
        <v>392</v>
      </c>
      <c r="AJ83" s="997">
        <v>402</v>
      </c>
      <c r="AK83" s="998">
        <v>408</v>
      </c>
      <c r="AL83" s="997">
        <v>419</v>
      </c>
      <c r="AM83" s="998">
        <v>430</v>
      </c>
      <c r="AN83" s="999">
        <v>441</v>
      </c>
    </row>
    <row r="84" spans="1:40" x14ac:dyDescent="0.3">
      <c r="A84" s="648"/>
      <c r="B84" s="745">
        <f t="shared" ref="B84:B94" si="5">B83+1</f>
        <v>38</v>
      </c>
      <c r="C84" s="1013" t="s">
        <v>270</v>
      </c>
      <c r="D84" s="999">
        <v>483.3</v>
      </c>
      <c r="E84" s="651"/>
      <c r="F84" s="725">
        <f t="shared" si="4"/>
        <v>18</v>
      </c>
      <c r="G84" s="761">
        <v>132.25</v>
      </c>
      <c r="H84" s="758">
        <v>136.85</v>
      </c>
      <c r="I84" s="758">
        <v>156.39999999999998</v>
      </c>
      <c r="J84" s="758">
        <v>158.69999999999999</v>
      </c>
      <c r="K84" s="758">
        <v>179.39999999999998</v>
      </c>
      <c r="L84" s="758">
        <v>180.54999999999998</v>
      </c>
      <c r="M84" s="758">
        <v>198.95</v>
      </c>
      <c r="N84" s="758">
        <v>203.54999999999998</v>
      </c>
      <c r="O84" s="758">
        <v>219.64999999999998</v>
      </c>
      <c r="P84" s="758">
        <v>223.1</v>
      </c>
      <c r="Q84" s="758">
        <v>242.64999999999998</v>
      </c>
      <c r="R84" s="758">
        <v>251.85</v>
      </c>
      <c r="S84" s="758">
        <v>263.34999999999997</v>
      </c>
      <c r="T84" s="758">
        <v>271.39999999999998</v>
      </c>
      <c r="U84" s="758">
        <v>286.34999999999997</v>
      </c>
      <c r="V84" s="758">
        <v>295.54999999999995</v>
      </c>
      <c r="W84" s="758">
        <v>307.04999999999995</v>
      </c>
      <c r="X84" s="758">
        <v>316.25</v>
      </c>
      <c r="Y84" s="758">
        <v>327.75</v>
      </c>
      <c r="Z84" s="758">
        <v>339.25</v>
      </c>
      <c r="AA84" s="758">
        <v>350.75</v>
      </c>
      <c r="AB84" s="758">
        <v>359.95</v>
      </c>
      <c r="AC84" s="758">
        <v>373.74999999999994</v>
      </c>
      <c r="AD84" s="996">
        <v>380.65</v>
      </c>
      <c r="AE84" s="996">
        <v>394.45</v>
      </c>
      <c r="AF84" s="997">
        <v>399</v>
      </c>
      <c r="AG84" s="758">
        <v>408</v>
      </c>
      <c r="AH84" s="997">
        <v>420</v>
      </c>
      <c r="AI84" s="758">
        <v>434</v>
      </c>
      <c r="AJ84" s="997">
        <v>443</v>
      </c>
      <c r="AK84" s="758">
        <v>454</v>
      </c>
      <c r="AL84" s="997">
        <v>463</v>
      </c>
      <c r="AM84" s="758">
        <v>472</v>
      </c>
      <c r="AN84" s="999">
        <v>484</v>
      </c>
    </row>
    <row r="85" spans="1:40" x14ac:dyDescent="0.3">
      <c r="A85" s="648"/>
      <c r="B85" s="745">
        <f t="shared" si="5"/>
        <v>39</v>
      </c>
      <c r="C85" s="1013" t="s">
        <v>270</v>
      </c>
      <c r="D85" s="999">
        <v>527.70000000000005</v>
      </c>
      <c r="E85" s="651"/>
      <c r="F85" s="725">
        <f t="shared" si="4"/>
        <v>19</v>
      </c>
      <c r="G85" s="761">
        <v>135.69999999999999</v>
      </c>
      <c r="H85" s="758">
        <v>147.19999999999999</v>
      </c>
      <c r="I85" s="758">
        <v>165.6</v>
      </c>
      <c r="J85" s="758">
        <v>167.89999999999998</v>
      </c>
      <c r="K85" s="758">
        <v>186.29999999999998</v>
      </c>
      <c r="L85" s="758">
        <v>189.74999999999997</v>
      </c>
      <c r="M85" s="758">
        <v>203.54999999999998</v>
      </c>
      <c r="N85" s="758">
        <v>212.74999999999997</v>
      </c>
      <c r="O85" s="758">
        <v>224.24999999999997</v>
      </c>
      <c r="P85" s="758">
        <v>234.6</v>
      </c>
      <c r="Q85" s="758">
        <v>244.95</v>
      </c>
      <c r="R85" s="758">
        <v>256.45</v>
      </c>
      <c r="S85" s="758">
        <v>273.7</v>
      </c>
      <c r="T85" s="758">
        <v>278.29999999999995</v>
      </c>
      <c r="U85" s="758">
        <v>289.79999999999995</v>
      </c>
      <c r="V85" s="758">
        <v>300.14999999999998</v>
      </c>
      <c r="W85" s="758">
        <v>309.34999999999997</v>
      </c>
      <c r="X85" s="758">
        <v>324.29999999999995</v>
      </c>
      <c r="Y85" s="758">
        <v>332.34999999999997</v>
      </c>
      <c r="Z85" s="758">
        <v>343.84999999999997</v>
      </c>
      <c r="AA85" s="758">
        <v>354.2</v>
      </c>
      <c r="AB85" s="758">
        <v>366.84999999999997</v>
      </c>
      <c r="AC85" s="758">
        <v>379.49999999999994</v>
      </c>
      <c r="AD85" s="996">
        <v>387.54999999999995</v>
      </c>
      <c r="AE85" s="996">
        <v>399.04999999999995</v>
      </c>
      <c r="AF85" s="997">
        <v>406</v>
      </c>
      <c r="AG85" s="998">
        <v>416</v>
      </c>
      <c r="AH85" s="997">
        <v>427</v>
      </c>
      <c r="AI85" s="998">
        <v>437</v>
      </c>
      <c r="AJ85" s="997">
        <v>449</v>
      </c>
      <c r="AK85" s="998">
        <v>459</v>
      </c>
      <c r="AL85" s="997">
        <v>470</v>
      </c>
      <c r="AM85" s="998">
        <v>481</v>
      </c>
      <c r="AN85" s="999">
        <v>491</v>
      </c>
    </row>
    <row r="86" spans="1:40" x14ac:dyDescent="0.3">
      <c r="A86" s="648"/>
      <c r="B86" s="16">
        <f t="shared" si="5"/>
        <v>40</v>
      </c>
      <c r="C86" s="652" t="s">
        <v>270</v>
      </c>
      <c r="D86" s="663">
        <v>530.1</v>
      </c>
      <c r="E86" s="651"/>
      <c r="F86" s="725">
        <f t="shared" si="4"/>
        <v>20</v>
      </c>
      <c r="G86" s="761">
        <v>148.35</v>
      </c>
      <c r="H86" s="758">
        <v>154.1</v>
      </c>
      <c r="I86" s="758">
        <v>171.35</v>
      </c>
      <c r="J86" s="758">
        <v>174.79999999999998</v>
      </c>
      <c r="K86" s="758">
        <v>195.49999999999997</v>
      </c>
      <c r="L86" s="758">
        <v>200.1</v>
      </c>
      <c r="M86" s="758">
        <v>219.64999999999998</v>
      </c>
      <c r="N86" s="758">
        <v>224.24999999999997</v>
      </c>
      <c r="O86" s="758">
        <v>243.79999999999998</v>
      </c>
      <c r="P86" s="758">
        <v>251.85</v>
      </c>
      <c r="Q86" s="758">
        <v>267.95</v>
      </c>
      <c r="R86" s="758">
        <v>273.7</v>
      </c>
      <c r="S86" s="758">
        <v>292.09999999999997</v>
      </c>
      <c r="T86" s="758">
        <v>300.14999999999998</v>
      </c>
      <c r="U86" s="758">
        <v>316.25</v>
      </c>
      <c r="V86" s="758">
        <v>325.45</v>
      </c>
      <c r="W86" s="758">
        <v>340.4</v>
      </c>
      <c r="X86" s="758">
        <v>350.75</v>
      </c>
      <c r="Y86" s="758">
        <v>365.7</v>
      </c>
      <c r="Z86" s="758">
        <v>373.74999999999994</v>
      </c>
      <c r="AA86" s="758">
        <v>387.54999999999995</v>
      </c>
      <c r="AB86" s="758">
        <v>395.59999999999997</v>
      </c>
      <c r="AC86" s="758">
        <v>411.7</v>
      </c>
      <c r="AD86" s="996">
        <v>420.9</v>
      </c>
      <c r="AE86" s="996">
        <v>439.29999999999995</v>
      </c>
      <c r="AF86" s="997">
        <v>442</v>
      </c>
      <c r="AG86" s="758">
        <v>458</v>
      </c>
      <c r="AH86" s="997">
        <v>465</v>
      </c>
      <c r="AI86" s="758">
        <v>476</v>
      </c>
      <c r="AJ86" s="997">
        <v>485</v>
      </c>
      <c r="AK86" s="758">
        <v>503</v>
      </c>
      <c r="AL86" s="997">
        <v>515</v>
      </c>
      <c r="AM86" s="758">
        <v>529</v>
      </c>
      <c r="AN86" s="999">
        <v>539</v>
      </c>
    </row>
    <row r="87" spans="1:40" x14ac:dyDescent="0.3">
      <c r="A87" s="648"/>
      <c r="B87" s="745">
        <f t="shared" si="5"/>
        <v>41</v>
      </c>
      <c r="C87" s="1013" t="s">
        <v>270</v>
      </c>
      <c r="D87" s="999">
        <v>554.70000000000005</v>
      </c>
      <c r="E87" s="651"/>
      <c r="F87" s="725">
        <f t="shared" si="4"/>
        <v>21</v>
      </c>
      <c r="G87" s="761">
        <v>149.5</v>
      </c>
      <c r="H87" s="758">
        <v>164.45</v>
      </c>
      <c r="I87" s="758">
        <v>180.54999999999998</v>
      </c>
      <c r="J87" s="758">
        <v>186.29999999999998</v>
      </c>
      <c r="K87" s="758">
        <v>197.79999999999998</v>
      </c>
      <c r="L87" s="758">
        <v>209.29999999999998</v>
      </c>
      <c r="M87" s="758">
        <v>223.1</v>
      </c>
      <c r="N87" s="758">
        <v>234.6</v>
      </c>
      <c r="O87" s="758">
        <v>251.85</v>
      </c>
      <c r="P87" s="758">
        <v>259.89999999999998</v>
      </c>
      <c r="Q87" s="758">
        <v>273.7</v>
      </c>
      <c r="R87" s="758">
        <v>282.89999999999998</v>
      </c>
      <c r="S87" s="758">
        <v>303.59999999999997</v>
      </c>
      <c r="T87" s="758">
        <v>307.04999999999995</v>
      </c>
      <c r="U87" s="758">
        <v>317.39999999999998</v>
      </c>
      <c r="V87" s="758">
        <v>332.34999999999997</v>
      </c>
      <c r="W87" s="758">
        <v>350.75</v>
      </c>
      <c r="X87" s="758">
        <v>354.2</v>
      </c>
      <c r="Y87" s="758">
        <v>373.74999999999994</v>
      </c>
      <c r="Z87" s="758">
        <v>380.65</v>
      </c>
      <c r="AA87" s="758">
        <v>394.45</v>
      </c>
      <c r="AB87" s="758">
        <v>403.65</v>
      </c>
      <c r="AC87" s="758">
        <v>415.15</v>
      </c>
      <c r="AD87" s="996">
        <v>427.79999999999995</v>
      </c>
      <c r="AE87" s="996">
        <v>448.49999999999994</v>
      </c>
      <c r="AF87" s="997">
        <v>451</v>
      </c>
      <c r="AG87" s="998">
        <v>460</v>
      </c>
      <c r="AH87" s="997">
        <v>471</v>
      </c>
      <c r="AI87" s="998">
        <v>484</v>
      </c>
      <c r="AJ87" s="997">
        <v>496</v>
      </c>
      <c r="AK87" s="998">
        <v>505</v>
      </c>
      <c r="AL87" s="997">
        <v>518</v>
      </c>
      <c r="AM87" s="998">
        <v>532</v>
      </c>
      <c r="AN87" s="999">
        <v>544</v>
      </c>
    </row>
    <row r="88" spans="1:40" x14ac:dyDescent="0.3">
      <c r="A88" s="648"/>
      <c r="B88" s="745">
        <f t="shared" si="5"/>
        <v>42</v>
      </c>
      <c r="C88" s="1013" t="s">
        <v>270</v>
      </c>
      <c r="D88" s="999">
        <v>602.20000000000005</v>
      </c>
      <c r="E88" s="651"/>
      <c r="F88" s="725">
        <f t="shared" si="4"/>
        <v>22</v>
      </c>
      <c r="G88" s="761">
        <v>164.45</v>
      </c>
      <c r="H88" s="758">
        <v>166.75</v>
      </c>
      <c r="I88" s="758">
        <v>188.6</v>
      </c>
      <c r="J88" s="758">
        <v>193.2</v>
      </c>
      <c r="K88" s="758">
        <v>216.2</v>
      </c>
      <c r="L88" s="758">
        <v>219.64999999999998</v>
      </c>
      <c r="M88" s="758">
        <v>242.64999999999998</v>
      </c>
      <c r="N88" s="758">
        <v>244.95</v>
      </c>
      <c r="O88" s="758">
        <v>267.95</v>
      </c>
      <c r="P88" s="758">
        <v>273.7</v>
      </c>
      <c r="Q88" s="758">
        <v>295.54999999999995</v>
      </c>
      <c r="R88" s="758">
        <v>304.75</v>
      </c>
      <c r="S88" s="758">
        <v>319.7</v>
      </c>
      <c r="T88" s="758">
        <v>326.59999999999997</v>
      </c>
      <c r="U88" s="758">
        <v>349.59999999999997</v>
      </c>
      <c r="V88" s="758">
        <v>357.65</v>
      </c>
      <c r="W88" s="758">
        <v>373.74999999999994</v>
      </c>
      <c r="X88" s="758">
        <v>380.65</v>
      </c>
      <c r="Y88" s="758">
        <v>401.34999999999997</v>
      </c>
      <c r="Z88" s="758">
        <v>405.95</v>
      </c>
      <c r="AA88" s="758">
        <v>427.79999999999995</v>
      </c>
      <c r="AB88" s="758">
        <v>434.7</v>
      </c>
      <c r="AC88" s="758">
        <v>454.24999999999994</v>
      </c>
      <c r="AD88" s="996">
        <v>464.59999999999997</v>
      </c>
      <c r="AE88" s="996">
        <v>477.24999999999994</v>
      </c>
      <c r="AF88" s="997">
        <v>485</v>
      </c>
      <c r="AG88" s="758">
        <v>502</v>
      </c>
      <c r="AH88" s="997">
        <v>512</v>
      </c>
      <c r="AI88" s="758">
        <v>529</v>
      </c>
      <c r="AJ88" s="997">
        <v>551</v>
      </c>
      <c r="AK88" s="758">
        <v>558</v>
      </c>
      <c r="AL88" s="997">
        <v>564</v>
      </c>
      <c r="AM88" s="758">
        <v>579</v>
      </c>
      <c r="AN88" s="999">
        <v>594</v>
      </c>
    </row>
    <row r="89" spans="1:40" x14ac:dyDescent="0.3">
      <c r="A89" s="648"/>
      <c r="B89" s="745">
        <f t="shared" si="5"/>
        <v>43</v>
      </c>
      <c r="C89" s="1013" t="s">
        <v>270</v>
      </c>
      <c r="D89" s="999">
        <v>603.79999999999995</v>
      </c>
      <c r="E89" s="651"/>
      <c r="F89" s="725">
        <f t="shared" si="4"/>
        <v>23</v>
      </c>
      <c r="G89" s="761">
        <v>170.2</v>
      </c>
      <c r="H89" s="758">
        <v>174.79999999999998</v>
      </c>
      <c r="I89" s="758">
        <v>197.79999999999998</v>
      </c>
      <c r="J89" s="758">
        <v>201.24999999999997</v>
      </c>
      <c r="K89" s="758">
        <v>217.35</v>
      </c>
      <c r="L89" s="758">
        <v>229.99999999999997</v>
      </c>
      <c r="M89" s="758">
        <v>251.85</v>
      </c>
      <c r="N89" s="758">
        <v>256.45</v>
      </c>
      <c r="O89" s="758">
        <v>273.7</v>
      </c>
      <c r="P89" s="758">
        <v>282.89999999999998</v>
      </c>
      <c r="Q89" s="758">
        <v>304.75</v>
      </c>
      <c r="R89" s="758">
        <v>308.2</v>
      </c>
      <c r="S89" s="758">
        <v>327.75</v>
      </c>
      <c r="T89" s="758">
        <v>335.79999999999995</v>
      </c>
      <c r="U89" s="758">
        <v>354.2</v>
      </c>
      <c r="V89" s="758">
        <v>361.09999999999997</v>
      </c>
      <c r="W89" s="758">
        <v>380.65</v>
      </c>
      <c r="X89" s="758">
        <v>387.54999999999995</v>
      </c>
      <c r="Y89" s="758">
        <v>405.95</v>
      </c>
      <c r="Z89" s="758">
        <v>412.84999999999997</v>
      </c>
      <c r="AA89" s="758">
        <v>434.7</v>
      </c>
      <c r="AB89" s="758">
        <v>442.74999999999994</v>
      </c>
      <c r="AC89" s="758">
        <v>464.59999999999997</v>
      </c>
      <c r="AD89" s="996">
        <v>470.34999999999997</v>
      </c>
      <c r="AE89" s="996">
        <v>491.04999999999995</v>
      </c>
      <c r="AF89" s="997">
        <v>502</v>
      </c>
      <c r="AG89" s="998">
        <v>511</v>
      </c>
      <c r="AH89" s="997">
        <v>515</v>
      </c>
      <c r="AI89" s="998">
        <v>540</v>
      </c>
      <c r="AJ89" s="997">
        <v>569</v>
      </c>
      <c r="AK89" s="998">
        <v>573</v>
      </c>
      <c r="AL89" s="997">
        <v>576</v>
      </c>
      <c r="AM89" s="998">
        <v>593</v>
      </c>
      <c r="AN89" s="999">
        <v>607</v>
      </c>
    </row>
    <row r="90" spans="1:40" x14ac:dyDescent="0.3">
      <c r="A90" s="648"/>
      <c r="B90" s="16">
        <f t="shared" si="5"/>
        <v>44</v>
      </c>
      <c r="C90" s="652" t="s">
        <v>270</v>
      </c>
      <c r="D90" s="663">
        <v>628.6</v>
      </c>
      <c r="E90" s="651"/>
      <c r="F90" s="725">
        <f t="shared" si="4"/>
        <v>24</v>
      </c>
      <c r="G90" s="761">
        <v>179.39999999999998</v>
      </c>
      <c r="H90" s="758">
        <v>186.29999999999998</v>
      </c>
      <c r="I90" s="758">
        <v>203.54999999999998</v>
      </c>
      <c r="J90" s="758">
        <v>212.74999999999997</v>
      </c>
      <c r="K90" s="758">
        <v>234.6</v>
      </c>
      <c r="L90" s="758">
        <v>241.49999999999997</v>
      </c>
      <c r="M90" s="758">
        <v>263.34999999999997</v>
      </c>
      <c r="N90" s="758">
        <v>273.7</v>
      </c>
      <c r="O90" s="758">
        <v>292.09999999999997</v>
      </c>
      <c r="P90" s="758">
        <v>303.59999999999997</v>
      </c>
      <c r="Q90" s="758">
        <v>319.7</v>
      </c>
      <c r="R90" s="758">
        <v>327.75</v>
      </c>
      <c r="S90" s="758">
        <v>350.75</v>
      </c>
      <c r="T90" s="758">
        <v>358.79999999999995</v>
      </c>
      <c r="U90" s="758">
        <v>380.65</v>
      </c>
      <c r="V90" s="758">
        <v>387.54999999999995</v>
      </c>
      <c r="W90" s="758">
        <v>405.95</v>
      </c>
      <c r="X90" s="758">
        <v>412.84999999999997</v>
      </c>
      <c r="Y90" s="758">
        <v>439.29999999999995</v>
      </c>
      <c r="Z90" s="758">
        <v>445.04999999999995</v>
      </c>
      <c r="AA90" s="758">
        <v>465.74999999999994</v>
      </c>
      <c r="AB90" s="758">
        <v>473.79999999999995</v>
      </c>
      <c r="AC90" s="758">
        <v>494.49999999999994</v>
      </c>
      <c r="AD90" s="996">
        <v>507.15</v>
      </c>
      <c r="AE90" s="996">
        <v>524.4</v>
      </c>
      <c r="AF90" s="997">
        <v>528</v>
      </c>
      <c r="AG90" s="758">
        <v>546</v>
      </c>
      <c r="AH90" s="997">
        <v>551</v>
      </c>
      <c r="AI90" s="758">
        <v>576</v>
      </c>
      <c r="AJ90" s="997">
        <v>590</v>
      </c>
      <c r="AK90" s="758">
        <v>603</v>
      </c>
      <c r="AL90" s="997">
        <v>618</v>
      </c>
      <c r="AM90" s="758">
        <v>633</v>
      </c>
      <c r="AN90" s="999">
        <v>648</v>
      </c>
    </row>
    <row r="91" spans="1:40" x14ac:dyDescent="0.3">
      <c r="A91" s="648"/>
      <c r="B91" s="745">
        <f t="shared" si="5"/>
        <v>45</v>
      </c>
      <c r="C91" s="1013" t="s">
        <v>270</v>
      </c>
      <c r="D91" s="999">
        <v>653.1</v>
      </c>
      <c r="E91" s="651"/>
      <c r="F91" s="725">
        <f t="shared" si="4"/>
        <v>25</v>
      </c>
      <c r="G91" s="761">
        <v>186.29999999999998</v>
      </c>
      <c r="H91" s="758">
        <v>190.89999999999998</v>
      </c>
      <c r="I91" s="758">
        <v>216.2</v>
      </c>
      <c r="J91" s="758">
        <v>223.1</v>
      </c>
      <c r="K91" s="758">
        <v>242.64999999999998</v>
      </c>
      <c r="L91" s="758">
        <v>250.7</v>
      </c>
      <c r="M91" s="758">
        <v>271.39999999999998</v>
      </c>
      <c r="N91" s="758">
        <v>278.29999999999995</v>
      </c>
      <c r="O91" s="758">
        <v>300.14999999999998</v>
      </c>
      <c r="P91" s="758">
        <v>307.04999999999995</v>
      </c>
      <c r="Q91" s="758">
        <v>326.59999999999997</v>
      </c>
      <c r="R91" s="758">
        <v>335.79999999999995</v>
      </c>
      <c r="S91" s="758">
        <v>358.79999999999995</v>
      </c>
      <c r="T91" s="758">
        <v>365.7</v>
      </c>
      <c r="U91" s="758">
        <v>387.54999999999995</v>
      </c>
      <c r="V91" s="758">
        <v>394.45</v>
      </c>
      <c r="W91" s="758">
        <v>412.84999999999997</v>
      </c>
      <c r="X91" s="758">
        <v>420.9</v>
      </c>
      <c r="Y91" s="758">
        <v>446.2</v>
      </c>
      <c r="Z91" s="758">
        <v>448.49999999999994</v>
      </c>
      <c r="AA91" s="758">
        <v>473.79999999999995</v>
      </c>
      <c r="AB91" s="758">
        <v>477.24999999999994</v>
      </c>
      <c r="AC91" s="758">
        <v>507.15</v>
      </c>
      <c r="AD91" s="996">
        <v>510.59999999999997</v>
      </c>
      <c r="AE91" s="996">
        <v>534.75</v>
      </c>
      <c r="AF91" s="997">
        <v>541</v>
      </c>
      <c r="AG91" s="998">
        <v>551</v>
      </c>
      <c r="AH91" s="997">
        <v>559</v>
      </c>
      <c r="AI91" s="998">
        <v>581</v>
      </c>
      <c r="AJ91" s="997">
        <v>610</v>
      </c>
      <c r="AK91" s="998">
        <v>617</v>
      </c>
      <c r="AL91" s="997">
        <v>630</v>
      </c>
      <c r="AM91" s="998">
        <v>651</v>
      </c>
      <c r="AN91" s="999">
        <v>663</v>
      </c>
    </row>
    <row r="92" spans="1:40" x14ac:dyDescent="0.3">
      <c r="A92" s="648"/>
      <c r="B92" s="745">
        <f t="shared" si="5"/>
        <v>46</v>
      </c>
      <c r="C92" s="1013" t="s">
        <v>270</v>
      </c>
      <c r="D92" s="999">
        <v>680.7</v>
      </c>
      <c r="E92" s="651"/>
      <c r="F92" s="725">
        <f t="shared" si="4"/>
        <v>26</v>
      </c>
      <c r="G92" s="761">
        <v>189.74999999999997</v>
      </c>
      <c r="H92" s="758">
        <v>198.95</v>
      </c>
      <c r="I92" s="758">
        <v>223.1</v>
      </c>
      <c r="J92" s="758">
        <v>228.85</v>
      </c>
      <c r="K92" s="758">
        <v>255.29999999999998</v>
      </c>
      <c r="L92" s="758">
        <v>259.89999999999998</v>
      </c>
      <c r="M92" s="758">
        <v>286.34999999999997</v>
      </c>
      <c r="N92" s="758">
        <v>289.79999999999995</v>
      </c>
      <c r="O92" s="758">
        <v>316.25</v>
      </c>
      <c r="P92" s="758">
        <v>317.39999999999998</v>
      </c>
      <c r="Q92" s="758">
        <v>349.59999999999997</v>
      </c>
      <c r="R92" s="758">
        <v>354.2</v>
      </c>
      <c r="S92" s="758">
        <v>380.65</v>
      </c>
      <c r="T92" s="758">
        <v>387.54999999999995</v>
      </c>
      <c r="U92" s="758">
        <v>410.54999999999995</v>
      </c>
      <c r="V92" s="758">
        <v>416.29999999999995</v>
      </c>
      <c r="W92" s="758">
        <v>442.74999999999994</v>
      </c>
      <c r="X92" s="758">
        <v>448.49999999999994</v>
      </c>
      <c r="Y92" s="758">
        <v>472.65</v>
      </c>
      <c r="Z92" s="758">
        <v>477.24999999999994</v>
      </c>
      <c r="AA92" s="758">
        <v>502.54999999999995</v>
      </c>
      <c r="AB92" s="758">
        <v>510.59999999999997</v>
      </c>
      <c r="AC92" s="758">
        <v>537.04999999999995</v>
      </c>
      <c r="AD92" s="996">
        <v>542.79999999999995</v>
      </c>
      <c r="AE92" s="996">
        <v>565.79999999999995</v>
      </c>
      <c r="AF92" s="997">
        <v>567</v>
      </c>
      <c r="AG92" s="758">
        <v>589</v>
      </c>
      <c r="AH92" s="997">
        <v>598</v>
      </c>
      <c r="AI92" s="758">
        <v>623</v>
      </c>
      <c r="AJ92" s="997">
        <v>644</v>
      </c>
      <c r="AK92" s="758">
        <v>653</v>
      </c>
      <c r="AL92" s="997">
        <v>670</v>
      </c>
      <c r="AM92" s="758">
        <v>685</v>
      </c>
      <c r="AN92" s="999">
        <v>700</v>
      </c>
    </row>
    <row r="93" spans="1:40" x14ac:dyDescent="0.3">
      <c r="A93" s="648"/>
      <c r="B93" s="745">
        <f t="shared" si="5"/>
        <v>47</v>
      </c>
      <c r="C93" s="1013" t="s">
        <v>270</v>
      </c>
      <c r="D93" s="999">
        <v>707.6</v>
      </c>
      <c r="E93" s="651"/>
      <c r="F93" s="725">
        <f t="shared" si="4"/>
        <v>27</v>
      </c>
      <c r="G93" s="761">
        <v>198.95</v>
      </c>
      <c r="H93" s="758">
        <v>203.54999999999998</v>
      </c>
      <c r="I93" s="758">
        <v>228.85</v>
      </c>
      <c r="J93" s="758">
        <v>235.74999999999997</v>
      </c>
      <c r="K93" s="758">
        <v>261.04999999999995</v>
      </c>
      <c r="L93" s="758">
        <v>267.95</v>
      </c>
      <c r="M93" s="758">
        <v>295.54999999999995</v>
      </c>
      <c r="N93" s="758">
        <v>300.14999999999998</v>
      </c>
      <c r="O93" s="758">
        <v>325.45</v>
      </c>
      <c r="P93" s="758">
        <v>332.34999999999997</v>
      </c>
      <c r="Q93" s="758">
        <v>357.65</v>
      </c>
      <c r="R93" s="758">
        <v>361.09999999999997</v>
      </c>
      <c r="S93" s="758">
        <v>387.54999999999995</v>
      </c>
      <c r="T93" s="758">
        <v>394.45</v>
      </c>
      <c r="U93" s="758">
        <v>416.29999999999995</v>
      </c>
      <c r="V93" s="758">
        <v>425.49999999999994</v>
      </c>
      <c r="W93" s="758">
        <v>448.49999999999994</v>
      </c>
      <c r="X93" s="758">
        <v>456.54999999999995</v>
      </c>
      <c r="Y93" s="758">
        <v>477.24999999999994</v>
      </c>
      <c r="Z93" s="758">
        <v>486.45</v>
      </c>
      <c r="AA93" s="758">
        <v>511.74999999999994</v>
      </c>
      <c r="AB93" s="758">
        <v>518.65</v>
      </c>
      <c r="AC93" s="758">
        <v>542.79999999999995</v>
      </c>
      <c r="AD93" s="996">
        <v>548.54999999999995</v>
      </c>
      <c r="AE93" s="996">
        <v>585.34999999999991</v>
      </c>
      <c r="AF93" s="997">
        <v>589</v>
      </c>
      <c r="AG93" s="998">
        <v>607</v>
      </c>
      <c r="AH93" s="997">
        <v>621</v>
      </c>
      <c r="AI93" s="998">
        <v>651</v>
      </c>
      <c r="AJ93" s="997">
        <v>658</v>
      </c>
      <c r="AK93" s="998">
        <v>675</v>
      </c>
      <c r="AL93" s="997">
        <v>687</v>
      </c>
      <c r="AM93" s="998">
        <v>706</v>
      </c>
      <c r="AN93" s="999">
        <v>724</v>
      </c>
    </row>
    <row r="94" spans="1:40" ht="15" thickBot="1" x14ac:dyDescent="0.35">
      <c r="A94" s="648"/>
      <c r="B94" s="19">
        <f t="shared" si="5"/>
        <v>48</v>
      </c>
      <c r="C94" s="664" t="s">
        <v>270</v>
      </c>
      <c r="D94" s="665">
        <v>764.1</v>
      </c>
      <c r="E94" s="651"/>
      <c r="F94" s="725">
        <f t="shared" si="4"/>
        <v>28</v>
      </c>
      <c r="G94" s="761">
        <v>203.54999999999998</v>
      </c>
      <c r="H94" s="758">
        <v>216.2</v>
      </c>
      <c r="I94" s="758">
        <v>239.2</v>
      </c>
      <c r="J94" s="758">
        <v>244.95</v>
      </c>
      <c r="K94" s="758">
        <v>264.5</v>
      </c>
      <c r="L94" s="758">
        <v>278.29999999999995</v>
      </c>
      <c r="M94" s="758">
        <v>307.04999999999995</v>
      </c>
      <c r="N94" s="758">
        <v>309.34999999999997</v>
      </c>
      <c r="O94" s="758">
        <v>340.4</v>
      </c>
      <c r="P94" s="758">
        <v>350.75</v>
      </c>
      <c r="Q94" s="758">
        <v>373.74999999999994</v>
      </c>
      <c r="R94" s="758">
        <v>380.65</v>
      </c>
      <c r="S94" s="758">
        <v>405.95</v>
      </c>
      <c r="T94" s="758">
        <v>412.84999999999997</v>
      </c>
      <c r="U94" s="758">
        <v>442.74999999999994</v>
      </c>
      <c r="V94" s="758">
        <v>448.49999999999994</v>
      </c>
      <c r="W94" s="758">
        <v>476.09999999999997</v>
      </c>
      <c r="X94" s="758">
        <v>479.54999999999995</v>
      </c>
      <c r="Y94" s="758">
        <v>509.45</v>
      </c>
      <c r="Z94" s="758">
        <v>517.5</v>
      </c>
      <c r="AA94" s="758">
        <v>542.79999999999995</v>
      </c>
      <c r="AB94" s="758">
        <v>550.84999999999991</v>
      </c>
      <c r="AC94" s="758">
        <v>578.44999999999993</v>
      </c>
      <c r="AD94" s="996">
        <v>581.9</v>
      </c>
      <c r="AE94" s="996">
        <v>609.5</v>
      </c>
      <c r="AF94" s="997">
        <v>620</v>
      </c>
      <c r="AG94" s="758">
        <v>632</v>
      </c>
      <c r="AH94" s="997">
        <v>644</v>
      </c>
      <c r="AI94" s="758">
        <v>658</v>
      </c>
      <c r="AJ94" s="997">
        <v>685</v>
      </c>
      <c r="AK94" s="758">
        <v>693</v>
      </c>
      <c r="AL94" s="997">
        <v>705</v>
      </c>
      <c r="AM94" s="758">
        <v>725</v>
      </c>
      <c r="AN94" s="999">
        <v>746</v>
      </c>
    </row>
    <row r="95" spans="1:40" x14ac:dyDescent="0.3">
      <c r="F95" s="725">
        <f t="shared" si="4"/>
        <v>29</v>
      </c>
      <c r="G95" s="761">
        <v>212.74999999999997</v>
      </c>
      <c r="H95" s="758">
        <v>223.1</v>
      </c>
      <c r="I95" s="758">
        <v>248.39999999999998</v>
      </c>
      <c r="J95" s="758">
        <v>255.29999999999998</v>
      </c>
      <c r="K95" s="758">
        <v>272.54999999999995</v>
      </c>
      <c r="L95" s="758">
        <v>289.79999999999995</v>
      </c>
      <c r="M95" s="758">
        <v>316.25</v>
      </c>
      <c r="N95" s="758">
        <v>324.29999999999995</v>
      </c>
      <c r="O95" s="758">
        <v>350.75</v>
      </c>
      <c r="P95" s="758">
        <v>354.2</v>
      </c>
      <c r="Q95" s="758">
        <v>380.65</v>
      </c>
      <c r="R95" s="758">
        <v>387.54999999999995</v>
      </c>
      <c r="S95" s="758">
        <v>412.84999999999997</v>
      </c>
      <c r="T95" s="758">
        <v>420.9</v>
      </c>
      <c r="U95" s="758">
        <v>448.49999999999994</v>
      </c>
      <c r="V95" s="758">
        <v>456.54999999999995</v>
      </c>
      <c r="W95" s="758">
        <v>479.54999999999995</v>
      </c>
      <c r="X95" s="758">
        <v>489.9</v>
      </c>
      <c r="Y95" s="758">
        <v>516.34999999999991</v>
      </c>
      <c r="Z95" s="758">
        <v>520.94999999999993</v>
      </c>
      <c r="AA95" s="758">
        <v>548.54999999999995</v>
      </c>
      <c r="AB95" s="758">
        <v>555.44999999999993</v>
      </c>
      <c r="AC95" s="758">
        <v>583.04999999999995</v>
      </c>
      <c r="AD95" s="996">
        <v>587.65</v>
      </c>
      <c r="AE95" s="996">
        <v>616.4</v>
      </c>
      <c r="AF95" s="997">
        <v>631</v>
      </c>
      <c r="AG95" s="998">
        <v>657</v>
      </c>
      <c r="AH95" s="997">
        <v>671</v>
      </c>
      <c r="AI95" s="998">
        <v>685</v>
      </c>
      <c r="AJ95" s="997">
        <v>717</v>
      </c>
      <c r="AK95" s="998">
        <v>729</v>
      </c>
      <c r="AL95" s="997">
        <v>738</v>
      </c>
      <c r="AM95" s="998">
        <v>758</v>
      </c>
      <c r="AN95" s="999">
        <v>778</v>
      </c>
    </row>
    <row r="96" spans="1:40" x14ac:dyDescent="0.3">
      <c r="F96" s="725">
        <f>F95+1</f>
        <v>30</v>
      </c>
      <c r="G96" s="761">
        <v>219.64999999999998</v>
      </c>
      <c r="H96" s="758">
        <v>228.85</v>
      </c>
      <c r="I96" s="758">
        <v>255.29999999999998</v>
      </c>
      <c r="J96" s="758">
        <v>263.34999999999997</v>
      </c>
      <c r="K96" s="758">
        <v>292.09999999999997</v>
      </c>
      <c r="L96" s="758">
        <v>296.7</v>
      </c>
      <c r="M96" s="758">
        <v>327.75</v>
      </c>
      <c r="N96" s="758">
        <v>332.34999999999997</v>
      </c>
      <c r="O96" s="758">
        <v>365.7</v>
      </c>
      <c r="P96" s="758">
        <v>373.74999999999994</v>
      </c>
      <c r="Q96" s="758">
        <v>401.34999999999997</v>
      </c>
      <c r="R96" s="758">
        <v>405.95</v>
      </c>
      <c r="S96" s="758">
        <v>439.29999999999995</v>
      </c>
      <c r="T96" s="758">
        <v>446.2</v>
      </c>
      <c r="U96" s="758">
        <v>472.65</v>
      </c>
      <c r="V96" s="758">
        <v>477.24999999999994</v>
      </c>
      <c r="W96" s="758">
        <v>509.45</v>
      </c>
      <c r="X96" s="758">
        <v>516.34999999999991</v>
      </c>
      <c r="Y96" s="758">
        <v>543.94999999999993</v>
      </c>
      <c r="Z96" s="758">
        <v>553.15</v>
      </c>
      <c r="AA96" s="758">
        <v>581.9</v>
      </c>
      <c r="AB96" s="758">
        <v>587.65</v>
      </c>
      <c r="AC96" s="758">
        <v>617.54999999999995</v>
      </c>
      <c r="AD96" s="996">
        <v>624.44999999999993</v>
      </c>
      <c r="AE96" s="996">
        <v>656.65</v>
      </c>
      <c r="AF96" s="997">
        <v>667</v>
      </c>
      <c r="AG96" s="758">
        <v>680</v>
      </c>
      <c r="AH96" s="997">
        <v>699</v>
      </c>
      <c r="AI96" s="758">
        <v>718</v>
      </c>
      <c r="AJ96" s="997">
        <v>740</v>
      </c>
      <c r="AK96" s="758">
        <v>751</v>
      </c>
      <c r="AL96" s="997">
        <v>770</v>
      </c>
      <c r="AM96" s="758">
        <v>791</v>
      </c>
      <c r="AN96" s="999">
        <v>808</v>
      </c>
    </row>
    <row r="97" spans="6:40" x14ac:dyDescent="0.3">
      <c r="F97" s="725">
        <f t="shared" si="4"/>
        <v>31</v>
      </c>
      <c r="G97" s="761">
        <v>228.85</v>
      </c>
      <c r="H97" s="758">
        <v>235.74999999999997</v>
      </c>
      <c r="I97" s="758">
        <v>263.34999999999997</v>
      </c>
      <c r="J97" s="758">
        <v>272.54999999999995</v>
      </c>
      <c r="K97" s="758">
        <v>303.59999999999997</v>
      </c>
      <c r="L97" s="758">
        <v>308.2</v>
      </c>
      <c r="M97" s="758">
        <v>339.25</v>
      </c>
      <c r="N97" s="758">
        <v>343.84999999999997</v>
      </c>
      <c r="O97" s="758">
        <v>373.74999999999994</v>
      </c>
      <c r="P97" s="758">
        <v>380.65</v>
      </c>
      <c r="Q97" s="758">
        <v>405.95</v>
      </c>
      <c r="R97" s="758">
        <v>412.84999999999997</v>
      </c>
      <c r="S97" s="758">
        <v>445.04999999999995</v>
      </c>
      <c r="T97" s="758">
        <v>448.49999999999994</v>
      </c>
      <c r="U97" s="758">
        <v>477.24999999999994</v>
      </c>
      <c r="V97" s="758">
        <v>486.45</v>
      </c>
      <c r="W97" s="758">
        <v>517.5</v>
      </c>
      <c r="X97" s="758">
        <v>520.94999999999993</v>
      </c>
      <c r="Y97" s="758">
        <v>553.15</v>
      </c>
      <c r="Z97" s="758">
        <v>557.75</v>
      </c>
      <c r="AA97" s="758">
        <v>586.5</v>
      </c>
      <c r="AB97" s="758">
        <v>594.54999999999995</v>
      </c>
      <c r="AC97" s="758">
        <v>625.59999999999991</v>
      </c>
      <c r="AD97" s="996">
        <v>627.9</v>
      </c>
      <c r="AE97" s="996">
        <v>660.09999999999991</v>
      </c>
      <c r="AF97" s="997">
        <v>674</v>
      </c>
      <c r="AG97" s="998">
        <v>698</v>
      </c>
      <c r="AH97" s="997">
        <v>715</v>
      </c>
      <c r="AI97" s="998">
        <v>733</v>
      </c>
      <c r="AJ97" s="997">
        <v>752</v>
      </c>
      <c r="AK97" s="998">
        <v>767</v>
      </c>
      <c r="AL97" s="997">
        <v>786</v>
      </c>
      <c r="AM97" s="998">
        <v>806</v>
      </c>
      <c r="AN97" s="999">
        <v>829</v>
      </c>
    </row>
    <row r="98" spans="6:40" x14ac:dyDescent="0.3">
      <c r="F98" s="725">
        <f t="shared" si="4"/>
        <v>32</v>
      </c>
      <c r="G98" s="761">
        <v>234.6</v>
      </c>
      <c r="H98" s="758">
        <v>243.79999999999998</v>
      </c>
      <c r="I98" s="758">
        <v>273.7</v>
      </c>
      <c r="J98" s="758">
        <v>280.59999999999997</v>
      </c>
      <c r="K98" s="758">
        <v>309.34999999999997</v>
      </c>
      <c r="L98" s="758">
        <v>317.39999999999998</v>
      </c>
      <c r="M98" s="758">
        <v>350.75</v>
      </c>
      <c r="N98" s="758">
        <v>354.2</v>
      </c>
      <c r="O98" s="758">
        <v>387.54999999999995</v>
      </c>
      <c r="P98" s="758">
        <v>394.45</v>
      </c>
      <c r="Q98" s="758">
        <v>427.79999999999995</v>
      </c>
      <c r="R98" s="758">
        <v>434.7</v>
      </c>
      <c r="S98" s="758">
        <v>465.74999999999994</v>
      </c>
      <c r="T98" s="758">
        <v>473.79999999999995</v>
      </c>
      <c r="U98" s="758">
        <v>502.54999999999995</v>
      </c>
      <c r="V98" s="758">
        <v>511.74999999999994</v>
      </c>
      <c r="W98" s="758">
        <v>542.79999999999995</v>
      </c>
      <c r="X98" s="758">
        <v>548.54999999999995</v>
      </c>
      <c r="Y98" s="758">
        <v>581.9</v>
      </c>
      <c r="Z98" s="758">
        <v>586.5</v>
      </c>
      <c r="AA98" s="758">
        <v>623.29999999999995</v>
      </c>
      <c r="AB98" s="758">
        <v>626.75</v>
      </c>
      <c r="AC98" s="758">
        <v>657.8</v>
      </c>
      <c r="AD98" s="996">
        <v>662.4</v>
      </c>
      <c r="AE98" s="996">
        <v>695.75</v>
      </c>
      <c r="AF98" s="997">
        <v>697</v>
      </c>
      <c r="AG98" s="758">
        <v>714</v>
      </c>
      <c r="AH98" s="997">
        <v>731</v>
      </c>
      <c r="AI98" s="758">
        <v>747</v>
      </c>
      <c r="AJ98" s="997">
        <v>777</v>
      </c>
      <c r="AK98" s="758">
        <v>783</v>
      </c>
      <c r="AL98" s="997">
        <v>801</v>
      </c>
      <c r="AM98" s="758">
        <v>821</v>
      </c>
      <c r="AN98" s="999">
        <v>851</v>
      </c>
    </row>
    <row r="99" spans="6:40" x14ac:dyDescent="0.3">
      <c r="F99" s="725">
        <f t="shared" si="4"/>
        <v>33</v>
      </c>
      <c r="G99" s="761">
        <v>242.64999999999998</v>
      </c>
      <c r="H99" s="758">
        <v>251.85</v>
      </c>
      <c r="I99" s="758">
        <v>282.89999999999998</v>
      </c>
      <c r="J99" s="758">
        <v>289.79999999999995</v>
      </c>
      <c r="K99" s="758">
        <v>320.84999999999997</v>
      </c>
      <c r="L99" s="758">
        <v>327.75</v>
      </c>
      <c r="M99" s="758">
        <v>359.95</v>
      </c>
      <c r="N99" s="758">
        <v>366.84999999999997</v>
      </c>
      <c r="O99" s="758">
        <v>395.59999999999997</v>
      </c>
      <c r="P99" s="758">
        <v>403.65</v>
      </c>
      <c r="Q99" s="758">
        <v>434.7</v>
      </c>
      <c r="R99" s="758">
        <v>442.74999999999994</v>
      </c>
      <c r="S99" s="758">
        <v>473.79999999999995</v>
      </c>
      <c r="T99" s="758">
        <v>477.24999999999994</v>
      </c>
      <c r="U99" s="758">
        <v>510.59999999999997</v>
      </c>
      <c r="V99" s="758">
        <v>518.65</v>
      </c>
      <c r="W99" s="758">
        <v>550.84999999999991</v>
      </c>
      <c r="X99" s="758">
        <v>555.44999999999993</v>
      </c>
      <c r="Y99" s="758">
        <v>587.65</v>
      </c>
      <c r="Z99" s="758">
        <v>594.54999999999995</v>
      </c>
      <c r="AA99" s="758">
        <v>626.75</v>
      </c>
      <c r="AB99" s="758">
        <v>633.65</v>
      </c>
      <c r="AC99" s="758">
        <v>662.4</v>
      </c>
      <c r="AD99" s="996">
        <v>671.59999999999991</v>
      </c>
      <c r="AE99" s="996">
        <v>702.65</v>
      </c>
      <c r="AF99" s="997">
        <v>711</v>
      </c>
      <c r="AG99" s="998">
        <v>731</v>
      </c>
      <c r="AH99" s="997">
        <v>745</v>
      </c>
      <c r="AI99" s="998">
        <v>769</v>
      </c>
      <c r="AJ99" s="997">
        <v>801</v>
      </c>
      <c r="AK99" s="998">
        <v>808</v>
      </c>
      <c r="AL99" s="997">
        <v>828</v>
      </c>
      <c r="AM99" s="998">
        <v>848</v>
      </c>
      <c r="AN99" s="999">
        <v>878</v>
      </c>
    </row>
    <row r="100" spans="6:40" x14ac:dyDescent="0.3">
      <c r="F100" s="725">
        <f t="shared" si="4"/>
        <v>34</v>
      </c>
      <c r="G100" s="761">
        <v>251.85</v>
      </c>
      <c r="H100" s="758">
        <v>261.04999999999995</v>
      </c>
      <c r="I100" s="758">
        <v>289.79999999999995</v>
      </c>
      <c r="J100" s="758">
        <v>296.7</v>
      </c>
      <c r="K100" s="758">
        <v>332.34999999999997</v>
      </c>
      <c r="L100" s="758">
        <v>339.25</v>
      </c>
      <c r="M100" s="758">
        <v>373.74999999999994</v>
      </c>
      <c r="N100" s="758">
        <v>379.49999999999994</v>
      </c>
      <c r="O100" s="758">
        <v>411.7</v>
      </c>
      <c r="P100" s="758">
        <v>415.15</v>
      </c>
      <c r="Q100" s="758">
        <v>454.24999999999994</v>
      </c>
      <c r="R100" s="758">
        <v>464.59999999999997</v>
      </c>
      <c r="S100" s="758">
        <v>494.49999999999994</v>
      </c>
      <c r="T100" s="758">
        <v>507.15</v>
      </c>
      <c r="U100" s="758">
        <v>537.04999999999995</v>
      </c>
      <c r="V100" s="758">
        <v>542.79999999999995</v>
      </c>
      <c r="W100" s="758">
        <v>578.44999999999993</v>
      </c>
      <c r="X100" s="758">
        <v>583.04999999999995</v>
      </c>
      <c r="Y100" s="758">
        <v>617.54999999999995</v>
      </c>
      <c r="Z100" s="758">
        <v>625.59999999999991</v>
      </c>
      <c r="AA100" s="758">
        <v>657.8</v>
      </c>
      <c r="AB100" s="758">
        <v>662.4</v>
      </c>
      <c r="AC100" s="758">
        <v>687.69999999999993</v>
      </c>
      <c r="AD100" s="996">
        <v>692.3</v>
      </c>
      <c r="AE100" s="996">
        <v>724.5</v>
      </c>
      <c r="AF100" s="997">
        <v>734</v>
      </c>
      <c r="AG100" s="758">
        <v>747</v>
      </c>
      <c r="AH100" s="997">
        <v>759</v>
      </c>
      <c r="AI100" s="758">
        <v>789</v>
      </c>
      <c r="AJ100" s="997">
        <v>841</v>
      </c>
      <c r="AK100" s="758">
        <v>848</v>
      </c>
      <c r="AL100" s="997">
        <v>854</v>
      </c>
      <c r="AM100" s="758">
        <v>876</v>
      </c>
      <c r="AN100" s="999">
        <v>906</v>
      </c>
    </row>
    <row r="101" spans="6:40" x14ac:dyDescent="0.3">
      <c r="F101" s="725">
        <f t="shared" si="4"/>
        <v>35</v>
      </c>
      <c r="G101" s="761">
        <v>256.45</v>
      </c>
      <c r="H101" s="758">
        <v>265.64999999999998</v>
      </c>
      <c r="I101" s="758">
        <v>296.7</v>
      </c>
      <c r="J101" s="758">
        <v>307.04999999999995</v>
      </c>
      <c r="K101" s="758">
        <v>339.25</v>
      </c>
      <c r="L101" s="758">
        <v>348.45</v>
      </c>
      <c r="M101" s="758">
        <v>380.65</v>
      </c>
      <c r="N101" s="758">
        <v>387.54999999999995</v>
      </c>
      <c r="O101" s="758">
        <v>420.9</v>
      </c>
      <c r="P101" s="758">
        <v>427.79999999999995</v>
      </c>
      <c r="Q101" s="758">
        <v>464.59999999999997</v>
      </c>
      <c r="R101" s="758">
        <v>470.34999999999997</v>
      </c>
      <c r="S101" s="758">
        <v>507.15</v>
      </c>
      <c r="T101" s="758">
        <v>510.59999999999997</v>
      </c>
      <c r="U101" s="758">
        <v>542.79999999999995</v>
      </c>
      <c r="V101" s="758">
        <v>548.54999999999995</v>
      </c>
      <c r="W101" s="758">
        <v>581.9</v>
      </c>
      <c r="X101" s="758">
        <v>587.65</v>
      </c>
      <c r="Y101" s="758">
        <v>624.44999999999993</v>
      </c>
      <c r="Z101" s="758">
        <v>627.9</v>
      </c>
      <c r="AA101" s="758">
        <v>662.4</v>
      </c>
      <c r="AB101" s="758">
        <v>671.59999999999991</v>
      </c>
      <c r="AC101" s="758">
        <v>692.3</v>
      </c>
      <c r="AD101" s="996">
        <v>710.69999999999993</v>
      </c>
      <c r="AE101" s="996">
        <v>732.55</v>
      </c>
      <c r="AF101" s="997">
        <v>756</v>
      </c>
      <c r="AG101" s="998">
        <v>783</v>
      </c>
      <c r="AH101" s="997">
        <v>796</v>
      </c>
      <c r="AI101" s="758">
        <v>801</v>
      </c>
      <c r="AJ101" s="997">
        <v>880</v>
      </c>
      <c r="AK101" s="998">
        <v>882</v>
      </c>
      <c r="AL101" s="997">
        <v>890</v>
      </c>
      <c r="AM101" s="998">
        <v>912</v>
      </c>
      <c r="AN101" s="999">
        <v>937</v>
      </c>
    </row>
    <row r="102" spans="6:40" x14ac:dyDescent="0.3">
      <c r="F102" s="725">
        <f t="shared" si="4"/>
        <v>36</v>
      </c>
      <c r="G102" s="761">
        <v>263.34999999999997</v>
      </c>
      <c r="H102" s="758">
        <v>273.7</v>
      </c>
      <c r="I102" s="758">
        <v>307.04999999999995</v>
      </c>
      <c r="J102" s="758">
        <v>316.25</v>
      </c>
      <c r="K102" s="758">
        <v>350.75</v>
      </c>
      <c r="L102" s="758">
        <v>357.65</v>
      </c>
      <c r="M102" s="758">
        <v>394.45</v>
      </c>
      <c r="N102" s="758">
        <v>399.04999999999995</v>
      </c>
      <c r="O102" s="758">
        <v>439.29999999999995</v>
      </c>
      <c r="P102" s="758">
        <v>448.49999999999994</v>
      </c>
      <c r="Q102" s="758">
        <v>477.24999999999994</v>
      </c>
      <c r="R102" s="758">
        <v>491.04999999999995</v>
      </c>
      <c r="S102" s="758">
        <v>524.4</v>
      </c>
      <c r="T102" s="758">
        <v>534.75</v>
      </c>
      <c r="U102" s="758">
        <v>565.79999999999995</v>
      </c>
      <c r="V102" s="758">
        <v>585.34999999999991</v>
      </c>
      <c r="W102" s="758">
        <v>609.5</v>
      </c>
      <c r="X102" s="758">
        <v>616.4</v>
      </c>
      <c r="Y102" s="758">
        <v>656.65</v>
      </c>
      <c r="Z102" s="758">
        <v>660.09999999999991</v>
      </c>
      <c r="AA102" s="758">
        <v>695.75</v>
      </c>
      <c r="AB102" s="758">
        <v>702.65</v>
      </c>
      <c r="AC102" s="758">
        <v>724.5</v>
      </c>
      <c r="AD102" s="996">
        <v>732.55</v>
      </c>
      <c r="AE102" s="996">
        <v>784.3</v>
      </c>
      <c r="AF102" s="997">
        <v>789</v>
      </c>
      <c r="AG102" s="758">
        <v>819</v>
      </c>
      <c r="AH102" s="997">
        <v>824</v>
      </c>
      <c r="AI102" s="758">
        <v>861</v>
      </c>
      <c r="AJ102" s="997">
        <v>894</v>
      </c>
      <c r="AK102" s="758">
        <v>905</v>
      </c>
      <c r="AL102" s="997">
        <v>926</v>
      </c>
      <c r="AM102" s="758">
        <v>946</v>
      </c>
      <c r="AN102" s="999">
        <v>968</v>
      </c>
    </row>
    <row r="103" spans="6:40" x14ac:dyDescent="0.3">
      <c r="F103" s="725">
        <f t="shared" si="4"/>
        <v>37</v>
      </c>
      <c r="G103" s="761">
        <v>268</v>
      </c>
      <c r="H103" s="758">
        <v>280</v>
      </c>
      <c r="I103" s="758">
        <v>312</v>
      </c>
      <c r="J103" s="758">
        <v>322</v>
      </c>
      <c r="K103" s="758">
        <v>355</v>
      </c>
      <c r="L103" s="758">
        <v>363</v>
      </c>
      <c r="M103" s="758">
        <v>399</v>
      </c>
      <c r="N103" s="758">
        <v>406</v>
      </c>
      <c r="O103" s="758">
        <v>442</v>
      </c>
      <c r="P103" s="758">
        <v>451</v>
      </c>
      <c r="Q103" s="758">
        <v>485</v>
      </c>
      <c r="R103" s="758">
        <v>502</v>
      </c>
      <c r="S103" s="758">
        <v>528</v>
      </c>
      <c r="T103" s="758">
        <v>541</v>
      </c>
      <c r="U103" s="758">
        <v>567</v>
      </c>
      <c r="V103" s="998">
        <v>589</v>
      </c>
      <c r="W103" s="758">
        <v>620</v>
      </c>
      <c r="X103" s="998">
        <v>631</v>
      </c>
      <c r="Y103" s="758">
        <v>667</v>
      </c>
      <c r="Z103" s="998">
        <v>674</v>
      </c>
      <c r="AA103" s="758">
        <v>697</v>
      </c>
      <c r="AB103" s="998">
        <v>711</v>
      </c>
      <c r="AC103" s="758">
        <v>734</v>
      </c>
      <c r="AD103" s="997">
        <v>756</v>
      </c>
      <c r="AE103" s="996">
        <v>789</v>
      </c>
      <c r="AF103" s="997">
        <v>813</v>
      </c>
      <c r="AG103" s="998">
        <v>826</v>
      </c>
      <c r="AH103" s="997">
        <v>833</v>
      </c>
      <c r="AI103" s="998">
        <v>879</v>
      </c>
      <c r="AJ103" s="997">
        <v>906</v>
      </c>
      <c r="AK103" s="998">
        <v>929</v>
      </c>
      <c r="AL103" s="997">
        <v>950</v>
      </c>
      <c r="AM103" s="998">
        <v>972</v>
      </c>
      <c r="AN103" s="999">
        <v>995</v>
      </c>
    </row>
    <row r="104" spans="6:40" x14ac:dyDescent="0.3">
      <c r="F104" s="725">
        <f t="shared" si="4"/>
        <v>38</v>
      </c>
      <c r="G104" s="761">
        <v>274</v>
      </c>
      <c r="H104" s="758">
        <v>286</v>
      </c>
      <c r="I104" s="758">
        <v>321</v>
      </c>
      <c r="J104" s="758">
        <v>328</v>
      </c>
      <c r="K104" s="758">
        <v>365</v>
      </c>
      <c r="L104" s="758">
        <v>373</v>
      </c>
      <c r="M104" s="758">
        <v>408</v>
      </c>
      <c r="N104" s="758">
        <v>416</v>
      </c>
      <c r="O104" s="758">
        <v>458</v>
      </c>
      <c r="P104" s="758">
        <v>460</v>
      </c>
      <c r="Q104" s="758">
        <v>502</v>
      </c>
      <c r="R104" s="758">
        <v>511</v>
      </c>
      <c r="S104" s="758">
        <v>546</v>
      </c>
      <c r="T104" s="758">
        <v>551</v>
      </c>
      <c r="U104" s="758">
        <v>589</v>
      </c>
      <c r="V104" s="998">
        <v>607</v>
      </c>
      <c r="W104" s="758">
        <v>632</v>
      </c>
      <c r="X104" s="998">
        <v>657</v>
      </c>
      <c r="Y104" s="758">
        <v>680</v>
      </c>
      <c r="Z104" s="998">
        <v>698</v>
      </c>
      <c r="AA104" s="758">
        <v>714</v>
      </c>
      <c r="AB104" s="998">
        <v>731</v>
      </c>
      <c r="AC104" s="758">
        <v>747</v>
      </c>
      <c r="AD104" s="997">
        <v>783</v>
      </c>
      <c r="AE104" s="996">
        <v>819</v>
      </c>
      <c r="AF104" s="997">
        <v>826</v>
      </c>
      <c r="AG104" s="758">
        <v>836</v>
      </c>
      <c r="AH104" s="997">
        <v>853</v>
      </c>
      <c r="AI104" s="758">
        <v>909</v>
      </c>
      <c r="AJ104" s="997">
        <v>919</v>
      </c>
      <c r="AK104" s="758">
        <v>951</v>
      </c>
      <c r="AL104" s="997">
        <v>961</v>
      </c>
      <c r="AM104" s="758">
        <v>1000</v>
      </c>
      <c r="AN104" s="999">
        <v>1023</v>
      </c>
    </row>
    <row r="105" spans="6:40" x14ac:dyDescent="0.3">
      <c r="F105" s="725">
        <f t="shared" si="4"/>
        <v>39</v>
      </c>
      <c r="G105" s="761">
        <v>283</v>
      </c>
      <c r="H105" s="758">
        <v>293</v>
      </c>
      <c r="I105" s="758">
        <v>332</v>
      </c>
      <c r="J105" s="758">
        <v>336</v>
      </c>
      <c r="K105" s="758">
        <v>375</v>
      </c>
      <c r="L105" s="758">
        <v>380</v>
      </c>
      <c r="M105" s="758">
        <v>420</v>
      </c>
      <c r="N105" s="758">
        <v>427</v>
      </c>
      <c r="O105" s="758">
        <v>465</v>
      </c>
      <c r="P105" s="758">
        <v>471</v>
      </c>
      <c r="Q105" s="758">
        <v>512</v>
      </c>
      <c r="R105" s="758">
        <v>515</v>
      </c>
      <c r="S105" s="758">
        <v>551</v>
      </c>
      <c r="T105" s="758">
        <v>559</v>
      </c>
      <c r="U105" s="758">
        <v>598</v>
      </c>
      <c r="V105" s="998">
        <v>621</v>
      </c>
      <c r="W105" s="758">
        <v>644</v>
      </c>
      <c r="X105" s="998">
        <v>671</v>
      </c>
      <c r="Y105" s="758">
        <v>699</v>
      </c>
      <c r="Z105" s="998">
        <v>715</v>
      </c>
      <c r="AA105" s="758">
        <v>731</v>
      </c>
      <c r="AB105" s="998">
        <v>745</v>
      </c>
      <c r="AC105" s="758">
        <v>759</v>
      </c>
      <c r="AD105" s="997">
        <v>796</v>
      </c>
      <c r="AE105" s="996">
        <v>824</v>
      </c>
      <c r="AF105" s="997">
        <v>833</v>
      </c>
      <c r="AG105" s="998">
        <v>853</v>
      </c>
      <c r="AH105" s="997">
        <v>879</v>
      </c>
      <c r="AI105" s="998">
        <v>919</v>
      </c>
      <c r="AJ105" s="997">
        <v>936</v>
      </c>
      <c r="AK105" s="998">
        <v>956</v>
      </c>
      <c r="AL105" s="997">
        <v>975</v>
      </c>
      <c r="AM105" s="998">
        <v>1004</v>
      </c>
      <c r="AN105" s="999">
        <v>1038</v>
      </c>
    </row>
    <row r="106" spans="6:40" x14ac:dyDescent="0.3">
      <c r="F106" s="725">
        <f t="shared" si="4"/>
        <v>40</v>
      </c>
      <c r="G106" s="761">
        <v>288</v>
      </c>
      <c r="H106" s="758">
        <v>301</v>
      </c>
      <c r="I106" s="758">
        <v>337</v>
      </c>
      <c r="J106" s="758">
        <v>347</v>
      </c>
      <c r="K106" s="758">
        <v>383</v>
      </c>
      <c r="L106" s="758">
        <v>392</v>
      </c>
      <c r="M106" s="758">
        <v>434</v>
      </c>
      <c r="N106" s="758">
        <v>437</v>
      </c>
      <c r="O106" s="758">
        <v>476</v>
      </c>
      <c r="P106" s="758">
        <v>484</v>
      </c>
      <c r="Q106" s="758">
        <v>529</v>
      </c>
      <c r="R106" s="758">
        <v>540</v>
      </c>
      <c r="S106" s="758">
        <v>576</v>
      </c>
      <c r="T106" s="758">
        <v>581</v>
      </c>
      <c r="U106" s="758">
        <v>623</v>
      </c>
      <c r="V106" s="998">
        <v>651</v>
      </c>
      <c r="W106" s="758">
        <v>658</v>
      </c>
      <c r="X106" s="998">
        <v>685</v>
      </c>
      <c r="Y106" s="758">
        <v>718</v>
      </c>
      <c r="Z106" s="998">
        <v>733</v>
      </c>
      <c r="AA106" s="758">
        <v>747</v>
      </c>
      <c r="AB106" s="998">
        <v>769</v>
      </c>
      <c r="AC106" s="758">
        <v>789</v>
      </c>
      <c r="AD106" s="996">
        <v>801</v>
      </c>
      <c r="AE106" s="996">
        <v>861</v>
      </c>
      <c r="AF106" s="997">
        <v>879</v>
      </c>
      <c r="AG106" s="758">
        <v>909</v>
      </c>
      <c r="AH106" s="997">
        <v>919</v>
      </c>
      <c r="AI106" s="758">
        <v>958</v>
      </c>
      <c r="AJ106" s="997">
        <v>967</v>
      </c>
      <c r="AK106" s="758">
        <v>1008</v>
      </c>
      <c r="AL106" s="997">
        <v>1015</v>
      </c>
      <c r="AM106" s="758">
        <v>1053</v>
      </c>
      <c r="AN106" s="999">
        <v>1054</v>
      </c>
    </row>
    <row r="107" spans="6:40" x14ac:dyDescent="0.3">
      <c r="F107" s="725">
        <f t="shared" si="4"/>
        <v>41</v>
      </c>
      <c r="G107" s="761">
        <v>294</v>
      </c>
      <c r="H107" s="758">
        <v>306</v>
      </c>
      <c r="I107" s="758">
        <v>347</v>
      </c>
      <c r="J107" s="758">
        <v>355</v>
      </c>
      <c r="K107" s="758">
        <v>392</v>
      </c>
      <c r="L107" s="758">
        <v>402</v>
      </c>
      <c r="M107" s="758">
        <v>443</v>
      </c>
      <c r="N107" s="758">
        <v>449</v>
      </c>
      <c r="O107" s="758">
        <v>485</v>
      </c>
      <c r="P107" s="758">
        <v>496</v>
      </c>
      <c r="Q107" s="758">
        <v>551</v>
      </c>
      <c r="R107" s="758">
        <v>569</v>
      </c>
      <c r="S107" s="758">
        <v>590</v>
      </c>
      <c r="T107" s="758">
        <v>610</v>
      </c>
      <c r="U107" s="758">
        <v>644</v>
      </c>
      <c r="V107" s="998">
        <v>658</v>
      </c>
      <c r="W107" s="758">
        <v>685</v>
      </c>
      <c r="X107" s="998">
        <v>717</v>
      </c>
      <c r="Y107" s="758">
        <v>740</v>
      </c>
      <c r="Z107" s="998">
        <v>752</v>
      </c>
      <c r="AA107" s="758">
        <v>777</v>
      </c>
      <c r="AB107" s="998">
        <v>801</v>
      </c>
      <c r="AC107" s="758">
        <v>841</v>
      </c>
      <c r="AD107" s="997">
        <v>880</v>
      </c>
      <c r="AE107" s="996">
        <v>894</v>
      </c>
      <c r="AF107" s="997">
        <v>906</v>
      </c>
      <c r="AG107" s="998">
        <v>919</v>
      </c>
      <c r="AH107" s="997">
        <v>936</v>
      </c>
      <c r="AI107" s="998">
        <v>967</v>
      </c>
      <c r="AJ107" s="997">
        <v>980</v>
      </c>
      <c r="AK107" s="998">
        <v>1027</v>
      </c>
      <c r="AL107" s="997">
        <v>1032</v>
      </c>
      <c r="AM107" s="998">
        <v>1066</v>
      </c>
      <c r="AN107" s="999">
        <v>1093</v>
      </c>
    </row>
    <row r="108" spans="6:40" x14ac:dyDescent="0.3">
      <c r="F108" s="725">
        <f t="shared" si="4"/>
        <v>42</v>
      </c>
      <c r="G108" s="761">
        <v>303</v>
      </c>
      <c r="H108" s="758">
        <v>314</v>
      </c>
      <c r="I108" s="758">
        <v>354</v>
      </c>
      <c r="J108" s="758">
        <v>363</v>
      </c>
      <c r="K108" s="758">
        <v>401</v>
      </c>
      <c r="L108" s="758">
        <v>408</v>
      </c>
      <c r="M108" s="758">
        <v>454</v>
      </c>
      <c r="N108" s="758">
        <v>459</v>
      </c>
      <c r="O108" s="758">
        <v>503</v>
      </c>
      <c r="P108" s="758">
        <v>505</v>
      </c>
      <c r="Q108" s="758">
        <v>558</v>
      </c>
      <c r="R108" s="758">
        <v>573</v>
      </c>
      <c r="S108" s="758">
        <v>603</v>
      </c>
      <c r="T108" s="758">
        <v>617</v>
      </c>
      <c r="U108" s="758">
        <v>653</v>
      </c>
      <c r="V108" s="998">
        <v>675</v>
      </c>
      <c r="W108" s="758">
        <v>693</v>
      </c>
      <c r="X108" s="998">
        <v>729</v>
      </c>
      <c r="Y108" s="758">
        <v>751</v>
      </c>
      <c r="Z108" s="998">
        <v>767</v>
      </c>
      <c r="AA108" s="758">
        <v>783</v>
      </c>
      <c r="AB108" s="998">
        <v>808</v>
      </c>
      <c r="AC108" s="758">
        <v>848</v>
      </c>
      <c r="AD108" s="997">
        <v>882</v>
      </c>
      <c r="AE108" s="996">
        <v>905</v>
      </c>
      <c r="AF108" s="997">
        <v>929</v>
      </c>
      <c r="AG108" s="758">
        <v>951</v>
      </c>
      <c r="AH108" s="997">
        <v>956</v>
      </c>
      <c r="AI108" s="758">
        <v>1008</v>
      </c>
      <c r="AJ108" s="997">
        <v>1027</v>
      </c>
      <c r="AK108" s="758">
        <v>1053</v>
      </c>
      <c r="AL108" s="997">
        <v>1079</v>
      </c>
      <c r="AM108" s="758">
        <v>1105</v>
      </c>
      <c r="AN108" s="999">
        <v>1131</v>
      </c>
    </row>
    <row r="109" spans="6:40" x14ac:dyDescent="0.3">
      <c r="F109" s="725">
        <v>43</v>
      </c>
      <c r="G109" s="1000">
        <v>310</v>
      </c>
      <c r="H109" s="998">
        <v>322</v>
      </c>
      <c r="I109" s="998">
        <v>362</v>
      </c>
      <c r="J109" s="998">
        <v>373</v>
      </c>
      <c r="K109" s="998">
        <v>413</v>
      </c>
      <c r="L109" s="998">
        <v>419</v>
      </c>
      <c r="M109" s="998">
        <v>463</v>
      </c>
      <c r="N109" s="998">
        <v>470</v>
      </c>
      <c r="O109" s="998">
        <v>515</v>
      </c>
      <c r="P109" s="998">
        <v>518</v>
      </c>
      <c r="Q109" s="998">
        <v>564</v>
      </c>
      <c r="R109" s="998">
        <v>576</v>
      </c>
      <c r="S109" s="998">
        <v>618</v>
      </c>
      <c r="T109" s="998">
        <v>630</v>
      </c>
      <c r="U109" s="998">
        <v>670</v>
      </c>
      <c r="V109" s="998">
        <v>687</v>
      </c>
      <c r="W109" s="998">
        <v>705</v>
      </c>
      <c r="X109" s="998">
        <v>738</v>
      </c>
      <c r="Y109" s="998">
        <v>770</v>
      </c>
      <c r="Z109" s="998">
        <v>786</v>
      </c>
      <c r="AA109" s="998">
        <v>801</v>
      </c>
      <c r="AB109" s="998">
        <v>828</v>
      </c>
      <c r="AC109" s="998">
        <v>854</v>
      </c>
      <c r="AD109" s="997">
        <v>890</v>
      </c>
      <c r="AE109" s="997">
        <v>926</v>
      </c>
      <c r="AF109" s="997">
        <v>950</v>
      </c>
      <c r="AG109" s="998">
        <v>961</v>
      </c>
      <c r="AH109" s="997">
        <v>975</v>
      </c>
      <c r="AI109" s="998">
        <v>1015</v>
      </c>
      <c r="AJ109" s="997">
        <v>1032</v>
      </c>
      <c r="AK109" s="998">
        <v>1079</v>
      </c>
      <c r="AL109" s="997">
        <v>1105</v>
      </c>
      <c r="AM109" s="998">
        <v>1131</v>
      </c>
      <c r="AN109" s="999">
        <v>1157</v>
      </c>
    </row>
    <row r="110" spans="6:40" x14ac:dyDescent="0.3">
      <c r="F110" s="725">
        <f>F108+2</f>
        <v>44</v>
      </c>
      <c r="G110" s="761">
        <v>316</v>
      </c>
      <c r="H110" s="758">
        <v>328</v>
      </c>
      <c r="I110" s="758">
        <v>369</v>
      </c>
      <c r="J110" s="758">
        <v>380</v>
      </c>
      <c r="K110" s="758">
        <v>423</v>
      </c>
      <c r="L110" s="758">
        <v>430</v>
      </c>
      <c r="M110" s="758">
        <v>472</v>
      </c>
      <c r="N110" s="758">
        <v>481</v>
      </c>
      <c r="O110" s="758">
        <v>529</v>
      </c>
      <c r="P110" s="758">
        <v>532</v>
      </c>
      <c r="Q110" s="758">
        <v>579</v>
      </c>
      <c r="R110" s="758">
        <v>593</v>
      </c>
      <c r="S110" s="758">
        <v>633</v>
      </c>
      <c r="T110" s="758">
        <v>651</v>
      </c>
      <c r="U110" s="758">
        <v>685</v>
      </c>
      <c r="V110" s="998">
        <v>706</v>
      </c>
      <c r="W110" s="758">
        <v>725</v>
      </c>
      <c r="X110" s="998">
        <v>758</v>
      </c>
      <c r="Y110" s="758">
        <v>791</v>
      </c>
      <c r="Z110" s="998">
        <v>806</v>
      </c>
      <c r="AA110" s="758">
        <v>821</v>
      </c>
      <c r="AB110" s="998">
        <v>848</v>
      </c>
      <c r="AC110" s="758">
        <v>876</v>
      </c>
      <c r="AD110" s="997">
        <v>912</v>
      </c>
      <c r="AE110" s="996">
        <v>946</v>
      </c>
      <c r="AF110" s="997">
        <v>972</v>
      </c>
      <c r="AG110" s="998">
        <v>1000</v>
      </c>
      <c r="AH110" s="997">
        <v>1004</v>
      </c>
      <c r="AI110" s="758">
        <v>1053</v>
      </c>
      <c r="AJ110" s="997">
        <v>1066</v>
      </c>
      <c r="AK110" s="758">
        <v>1105</v>
      </c>
      <c r="AL110" s="997">
        <v>1131</v>
      </c>
      <c r="AM110" s="758">
        <v>1159</v>
      </c>
      <c r="AN110" s="999">
        <v>1185</v>
      </c>
    </row>
    <row r="111" spans="6:40" x14ac:dyDescent="0.3">
      <c r="F111" s="725">
        <v>45</v>
      </c>
      <c r="G111" s="1000">
        <v>325</v>
      </c>
      <c r="H111" s="998">
        <v>336</v>
      </c>
      <c r="I111" s="998">
        <v>378</v>
      </c>
      <c r="J111" s="998">
        <v>390</v>
      </c>
      <c r="K111" s="998">
        <v>433</v>
      </c>
      <c r="L111" s="998">
        <v>441</v>
      </c>
      <c r="M111" s="998">
        <v>484</v>
      </c>
      <c r="N111" s="998">
        <v>491</v>
      </c>
      <c r="O111" s="998">
        <v>539</v>
      </c>
      <c r="P111" s="998">
        <v>544</v>
      </c>
      <c r="Q111" s="998">
        <v>594</v>
      </c>
      <c r="R111" s="998">
        <v>607</v>
      </c>
      <c r="S111" s="998">
        <v>648</v>
      </c>
      <c r="T111" s="998">
        <v>663</v>
      </c>
      <c r="U111" s="998">
        <v>700</v>
      </c>
      <c r="V111" s="998">
        <v>724</v>
      </c>
      <c r="W111" s="998">
        <v>746</v>
      </c>
      <c r="X111" s="998">
        <v>778</v>
      </c>
      <c r="Y111" s="998">
        <v>808</v>
      </c>
      <c r="Z111" s="998">
        <v>829</v>
      </c>
      <c r="AA111" s="998">
        <v>851</v>
      </c>
      <c r="AB111" s="998">
        <v>878</v>
      </c>
      <c r="AC111" s="998">
        <v>906</v>
      </c>
      <c r="AD111" s="997">
        <v>937</v>
      </c>
      <c r="AE111" s="997">
        <v>968</v>
      </c>
      <c r="AF111" s="997">
        <v>995</v>
      </c>
      <c r="AG111" s="998">
        <v>1023</v>
      </c>
      <c r="AH111" s="997">
        <v>1038</v>
      </c>
      <c r="AI111" s="998">
        <v>1054</v>
      </c>
      <c r="AJ111" s="997">
        <v>1093</v>
      </c>
      <c r="AK111" s="998">
        <v>1131</v>
      </c>
      <c r="AL111" s="997">
        <v>1157</v>
      </c>
      <c r="AM111" s="998">
        <v>1185</v>
      </c>
      <c r="AN111" s="999">
        <v>1202</v>
      </c>
    </row>
    <row r="112" spans="6:40" x14ac:dyDescent="0.3">
      <c r="F112" s="725">
        <f>F110+2</f>
        <v>46</v>
      </c>
      <c r="G112" s="761">
        <v>333</v>
      </c>
      <c r="H112" s="758">
        <v>346</v>
      </c>
      <c r="I112" s="758">
        <v>388</v>
      </c>
      <c r="J112" s="758">
        <v>397</v>
      </c>
      <c r="K112" s="758">
        <v>442</v>
      </c>
      <c r="L112" s="758">
        <v>451</v>
      </c>
      <c r="M112" s="758">
        <v>496</v>
      </c>
      <c r="N112" s="758">
        <v>503</v>
      </c>
      <c r="O112" s="758">
        <v>550</v>
      </c>
      <c r="P112" s="758">
        <v>556</v>
      </c>
      <c r="Q112" s="758">
        <v>608</v>
      </c>
      <c r="R112" s="758">
        <v>623</v>
      </c>
      <c r="S112" s="758">
        <v>663</v>
      </c>
      <c r="T112" s="758">
        <v>673</v>
      </c>
      <c r="U112" s="758">
        <v>715</v>
      </c>
      <c r="V112" s="998">
        <v>742</v>
      </c>
      <c r="W112" s="758">
        <v>769</v>
      </c>
      <c r="X112" s="998">
        <v>797</v>
      </c>
      <c r="Y112" s="758">
        <v>825</v>
      </c>
      <c r="Z112" s="998">
        <v>853</v>
      </c>
      <c r="AA112" s="758">
        <v>881</v>
      </c>
      <c r="AB112" s="998">
        <v>910</v>
      </c>
      <c r="AC112" s="758">
        <v>937</v>
      </c>
      <c r="AD112" s="997">
        <v>960</v>
      </c>
      <c r="AE112" s="996">
        <v>990</v>
      </c>
      <c r="AF112" s="997">
        <v>1017</v>
      </c>
      <c r="AG112" s="998">
        <v>1047</v>
      </c>
      <c r="AH112" s="1001">
        <v>1074</v>
      </c>
      <c r="AI112" s="758">
        <v>1101</v>
      </c>
      <c r="AJ112" s="1001">
        <v>1129</v>
      </c>
      <c r="AK112" s="758">
        <v>1157</v>
      </c>
      <c r="AL112" s="1001">
        <v>1184</v>
      </c>
      <c r="AM112" s="758">
        <v>1210</v>
      </c>
      <c r="AN112" s="762">
        <v>1220</v>
      </c>
    </row>
    <row r="113" spans="6:40" x14ac:dyDescent="0.3">
      <c r="F113" s="725">
        <v>47</v>
      </c>
      <c r="G113" s="1000">
        <v>339</v>
      </c>
      <c r="H113" s="998">
        <v>353</v>
      </c>
      <c r="I113" s="998">
        <v>395</v>
      </c>
      <c r="J113" s="998">
        <v>404</v>
      </c>
      <c r="K113" s="998">
        <v>443</v>
      </c>
      <c r="L113" s="998">
        <v>461</v>
      </c>
      <c r="M113" s="998">
        <v>508</v>
      </c>
      <c r="N113" s="998">
        <v>517</v>
      </c>
      <c r="O113" s="998">
        <v>562</v>
      </c>
      <c r="P113" s="998">
        <v>572</v>
      </c>
      <c r="Q113" s="998">
        <v>621</v>
      </c>
      <c r="R113" s="998">
        <v>634</v>
      </c>
      <c r="S113" s="998">
        <v>675</v>
      </c>
      <c r="T113" s="998">
        <v>688</v>
      </c>
      <c r="U113" s="998">
        <v>731</v>
      </c>
      <c r="V113" s="998">
        <v>759</v>
      </c>
      <c r="W113" s="998">
        <v>787</v>
      </c>
      <c r="X113" s="998">
        <v>815</v>
      </c>
      <c r="Y113" s="998">
        <v>843</v>
      </c>
      <c r="Z113" s="998">
        <v>872</v>
      </c>
      <c r="AA113" s="998">
        <v>900</v>
      </c>
      <c r="AB113" s="998">
        <v>928</v>
      </c>
      <c r="AC113" s="998">
        <v>958</v>
      </c>
      <c r="AD113" s="997">
        <v>984</v>
      </c>
      <c r="AE113" s="997">
        <v>1011</v>
      </c>
      <c r="AF113" s="997">
        <v>1039</v>
      </c>
      <c r="AG113" s="998">
        <v>1069</v>
      </c>
      <c r="AH113" s="997">
        <v>1096</v>
      </c>
      <c r="AI113" s="998">
        <v>1124</v>
      </c>
      <c r="AJ113" s="997">
        <v>1152</v>
      </c>
      <c r="AK113" s="998">
        <v>1182</v>
      </c>
      <c r="AL113" s="997">
        <v>1209</v>
      </c>
      <c r="AM113" s="998">
        <v>1236</v>
      </c>
      <c r="AN113" s="999">
        <v>1246</v>
      </c>
    </row>
    <row r="114" spans="6:40" x14ac:dyDescent="0.3">
      <c r="F114" s="745">
        <f>F112+2</f>
        <v>48</v>
      </c>
      <c r="G114" s="1002">
        <v>347</v>
      </c>
      <c r="H114" s="1003">
        <v>360</v>
      </c>
      <c r="I114" s="1003">
        <v>402</v>
      </c>
      <c r="J114" s="1003">
        <v>411</v>
      </c>
      <c r="K114" s="1003">
        <v>450</v>
      </c>
      <c r="L114" s="1003">
        <v>470</v>
      </c>
      <c r="M114" s="1003">
        <v>518</v>
      </c>
      <c r="N114" s="1003">
        <v>534</v>
      </c>
      <c r="O114" s="1003">
        <v>576</v>
      </c>
      <c r="P114" s="1003">
        <v>588</v>
      </c>
      <c r="Q114" s="1003">
        <v>633</v>
      </c>
      <c r="R114" s="1003">
        <v>646</v>
      </c>
      <c r="S114" s="1003">
        <v>688</v>
      </c>
      <c r="T114" s="1003">
        <v>703</v>
      </c>
      <c r="U114" s="1003">
        <v>745</v>
      </c>
      <c r="V114" s="1004">
        <v>777</v>
      </c>
      <c r="W114" s="1003">
        <v>807</v>
      </c>
      <c r="X114" s="1004">
        <v>834</v>
      </c>
      <c r="Y114" s="1003">
        <v>861</v>
      </c>
      <c r="Z114" s="1004">
        <v>890</v>
      </c>
      <c r="AA114" s="1003">
        <v>917</v>
      </c>
      <c r="AB114" s="1004">
        <v>947</v>
      </c>
      <c r="AC114" s="1003">
        <v>977</v>
      </c>
      <c r="AD114" s="1001">
        <v>1004</v>
      </c>
      <c r="AE114" s="1005">
        <v>1031</v>
      </c>
      <c r="AF114" s="1001">
        <v>1061</v>
      </c>
      <c r="AG114" s="1003">
        <v>1091</v>
      </c>
      <c r="AH114" s="1001">
        <v>1119</v>
      </c>
      <c r="AI114" s="1003">
        <v>1148</v>
      </c>
      <c r="AJ114" s="1001">
        <v>1176</v>
      </c>
      <c r="AK114" s="1003">
        <v>1205</v>
      </c>
      <c r="AL114" s="1001">
        <v>1233</v>
      </c>
      <c r="AM114" s="1003">
        <v>1263</v>
      </c>
      <c r="AN114" s="1006">
        <v>1274</v>
      </c>
    </row>
    <row r="115" spans="6:40" x14ac:dyDescent="0.3">
      <c r="F115" s="1007">
        <v>49</v>
      </c>
      <c r="G115" s="1000">
        <v>354</v>
      </c>
      <c r="H115" s="998">
        <v>382</v>
      </c>
      <c r="I115" s="998">
        <v>411</v>
      </c>
      <c r="J115" s="998">
        <v>436</v>
      </c>
      <c r="K115" s="998">
        <v>460</v>
      </c>
      <c r="L115" s="998">
        <v>494</v>
      </c>
      <c r="M115" s="998">
        <v>529</v>
      </c>
      <c r="N115" s="998">
        <v>558</v>
      </c>
      <c r="O115" s="998">
        <v>588</v>
      </c>
      <c r="P115" s="998">
        <v>617</v>
      </c>
      <c r="Q115" s="998">
        <v>645</v>
      </c>
      <c r="R115" s="998">
        <v>674</v>
      </c>
      <c r="S115" s="998">
        <v>702</v>
      </c>
      <c r="T115" s="998">
        <v>732</v>
      </c>
      <c r="U115" s="998">
        <v>761</v>
      </c>
      <c r="V115" s="998">
        <v>792</v>
      </c>
      <c r="W115" s="998">
        <v>823</v>
      </c>
      <c r="X115" s="998">
        <v>851</v>
      </c>
      <c r="Y115" s="998">
        <v>879</v>
      </c>
      <c r="Z115" s="998">
        <v>907</v>
      </c>
      <c r="AA115" s="998">
        <v>937</v>
      </c>
      <c r="AB115" s="998">
        <v>967</v>
      </c>
      <c r="AC115" s="998">
        <v>997</v>
      </c>
      <c r="AD115" s="997">
        <v>1026</v>
      </c>
      <c r="AE115" s="997">
        <v>1054</v>
      </c>
      <c r="AF115" s="997">
        <v>1083</v>
      </c>
      <c r="AG115" s="998">
        <v>1113</v>
      </c>
      <c r="AH115" s="997">
        <v>1143</v>
      </c>
      <c r="AI115" s="998">
        <v>1172</v>
      </c>
      <c r="AJ115" s="997">
        <v>1201</v>
      </c>
      <c r="AK115" s="998">
        <v>1230</v>
      </c>
      <c r="AL115" s="997">
        <v>1259</v>
      </c>
      <c r="AM115" s="998">
        <v>1288</v>
      </c>
      <c r="AN115" s="999">
        <v>1300</v>
      </c>
    </row>
    <row r="116" spans="6:40" x14ac:dyDescent="0.3">
      <c r="F116" s="1007">
        <v>50</v>
      </c>
      <c r="G116" s="1008">
        <v>362</v>
      </c>
      <c r="H116" s="998">
        <v>392</v>
      </c>
      <c r="I116" s="758">
        <v>420</v>
      </c>
      <c r="J116" s="998">
        <v>448</v>
      </c>
      <c r="K116" s="758">
        <v>476</v>
      </c>
      <c r="L116" s="998">
        <v>508</v>
      </c>
      <c r="M116" s="758">
        <v>538</v>
      </c>
      <c r="N116" s="998">
        <v>570</v>
      </c>
      <c r="O116" s="758">
        <v>602</v>
      </c>
      <c r="P116" s="998">
        <v>629</v>
      </c>
      <c r="Q116" s="758">
        <v>654</v>
      </c>
      <c r="R116" s="998">
        <v>687</v>
      </c>
      <c r="S116" s="758">
        <v>718</v>
      </c>
      <c r="T116" s="998">
        <v>747</v>
      </c>
      <c r="U116" s="758">
        <v>777</v>
      </c>
      <c r="V116" s="998">
        <v>808</v>
      </c>
      <c r="W116" s="758">
        <v>838</v>
      </c>
      <c r="X116" s="998">
        <v>868</v>
      </c>
      <c r="Y116" s="758">
        <v>896</v>
      </c>
      <c r="Z116" s="998">
        <v>927</v>
      </c>
      <c r="AA116" s="758">
        <v>958</v>
      </c>
      <c r="AB116" s="998">
        <v>987</v>
      </c>
      <c r="AC116" s="758">
        <v>1016</v>
      </c>
      <c r="AD116" s="998">
        <v>1048</v>
      </c>
      <c r="AE116" s="758">
        <v>1078</v>
      </c>
      <c r="AF116" s="998">
        <v>1107</v>
      </c>
      <c r="AG116" s="998">
        <v>1136</v>
      </c>
      <c r="AH116" s="998">
        <v>1165</v>
      </c>
      <c r="AI116" s="758">
        <v>1196</v>
      </c>
      <c r="AJ116" s="998">
        <v>1225</v>
      </c>
      <c r="AK116" s="758">
        <v>1255</v>
      </c>
      <c r="AL116" s="998">
        <v>1284</v>
      </c>
      <c r="AM116" s="758">
        <v>1314</v>
      </c>
      <c r="AN116" s="762">
        <v>1327</v>
      </c>
    </row>
    <row r="117" spans="6:40" x14ac:dyDescent="0.3">
      <c r="F117" s="1007">
        <v>51</v>
      </c>
      <c r="G117" s="1000">
        <v>369</v>
      </c>
      <c r="H117" s="998">
        <v>399</v>
      </c>
      <c r="I117" s="998">
        <v>428</v>
      </c>
      <c r="J117" s="998">
        <v>458</v>
      </c>
      <c r="K117" s="998">
        <v>487</v>
      </c>
      <c r="L117" s="998">
        <v>517</v>
      </c>
      <c r="M117" s="998">
        <v>549</v>
      </c>
      <c r="N117" s="998">
        <v>580</v>
      </c>
      <c r="O117" s="998">
        <v>612</v>
      </c>
      <c r="P117" s="998">
        <v>642</v>
      </c>
      <c r="Q117" s="998">
        <v>670</v>
      </c>
      <c r="R117" s="998">
        <v>700</v>
      </c>
      <c r="S117" s="998">
        <v>732</v>
      </c>
      <c r="T117" s="998">
        <v>762</v>
      </c>
      <c r="U117" s="998">
        <v>792</v>
      </c>
      <c r="V117" s="998">
        <v>824</v>
      </c>
      <c r="W117" s="998">
        <v>854</v>
      </c>
      <c r="X117" s="998">
        <v>883</v>
      </c>
      <c r="Y117" s="998">
        <v>915</v>
      </c>
      <c r="Z117" s="998">
        <v>945</v>
      </c>
      <c r="AA117" s="998">
        <v>975</v>
      </c>
      <c r="AB117" s="998">
        <v>1005</v>
      </c>
      <c r="AC117" s="998">
        <v>1036</v>
      </c>
      <c r="AD117" s="997">
        <v>1066</v>
      </c>
      <c r="AE117" s="997">
        <v>1098</v>
      </c>
      <c r="AF117" s="997">
        <v>1140</v>
      </c>
      <c r="AG117" s="998">
        <v>1160</v>
      </c>
      <c r="AH117" s="997">
        <v>1190</v>
      </c>
      <c r="AI117" s="998">
        <v>1219</v>
      </c>
      <c r="AJ117" s="997">
        <v>1251</v>
      </c>
      <c r="AK117" s="998">
        <v>1280</v>
      </c>
      <c r="AL117" s="997">
        <v>1310</v>
      </c>
      <c r="AM117" s="998">
        <v>1341</v>
      </c>
      <c r="AN117" s="999">
        <v>1352</v>
      </c>
    </row>
    <row r="118" spans="6:40" x14ac:dyDescent="0.3">
      <c r="F118" s="745">
        <v>52</v>
      </c>
      <c r="G118" s="1008">
        <v>376</v>
      </c>
      <c r="H118" s="998">
        <v>407</v>
      </c>
      <c r="I118" s="758">
        <v>437</v>
      </c>
      <c r="J118" s="998">
        <v>468</v>
      </c>
      <c r="K118" s="758">
        <v>497</v>
      </c>
      <c r="L118" s="998">
        <v>529</v>
      </c>
      <c r="M118" s="758">
        <v>559</v>
      </c>
      <c r="N118" s="998">
        <v>592</v>
      </c>
      <c r="O118" s="758">
        <v>623</v>
      </c>
      <c r="P118" s="998">
        <v>653</v>
      </c>
      <c r="Q118" s="758">
        <v>685</v>
      </c>
      <c r="R118" s="998">
        <v>715</v>
      </c>
      <c r="S118" s="758">
        <v>745</v>
      </c>
      <c r="T118" s="998">
        <v>778</v>
      </c>
      <c r="U118" s="758">
        <v>809</v>
      </c>
      <c r="V118" s="998">
        <v>839</v>
      </c>
      <c r="W118" s="758">
        <v>870</v>
      </c>
      <c r="X118" s="998">
        <v>901</v>
      </c>
      <c r="Y118" s="758">
        <v>932</v>
      </c>
      <c r="Z118" s="998">
        <v>962</v>
      </c>
      <c r="AA118" s="758">
        <v>993</v>
      </c>
      <c r="AB118" s="998">
        <v>1024</v>
      </c>
      <c r="AC118" s="758">
        <v>1054</v>
      </c>
      <c r="AD118" s="998">
        <v>1086</v>
      </c>
      <c r="AE118" s="758">
        <v>1119</v>
      </c>
      <c r="AF118" s="998">
        <v>1150</v>
      </c>
      <c r="AG118" s="998">
        <v>1184</v>
      </c>
      <c r="AH118" s="998">
        <v>1214</v>
      </c>
      <c r="AI118" s="758">
        <v>1244</v>
      </c>
      <c r="AJ118" s="998">
        <v>1275</v>
      </c>
      <c r="AK118" s="758">
        <v>1305</v>
      </c>
      <c r="AL118" s="998">
        <v>1336</v>
      </c>
      <c r="AM118" s="758">
        <v>1368</v>
      </c>
      <c r="AN118" s="762">
        <v>1376</v>
      </c>
    </row>
    <row r="119" spans="6:40" x14ac:dyDescent="0.3">
      <c r="F119" s="745">
        <v>53</v>
      </c>
      <c r="G119" s="1000">
        <v>382</v>
      </c>
      <c r="H119" s="998">
        <v>415</v>
      </c>
      <c r="I119" s="998">
        <v>445</v>
      </c>
      <c r="J119" s="998">
        <v>476</v>
      </c>
      <c r="K119" s="998">
        <v>508</v>
      </c>
      <c r="L119" s="998">
        <v>539</v>
      </c>
      <c r="M119" s="998">
        <v>570</v>
      </c>
      <c r="N119" s="998">
        <v>603</v>
      </c>
      <c r="O119" s="998">
        <v>635</v>
      </c>
      <c r="P119" s="998">
        <v>667</v>
      </c>
      <c r="Q119" s="998">
        <v>698</v>
      </c>
      <c r="R119" s="998">
        <v>730</v>
      </c>
      <c r="S119" s="998">
        <v>760</v>
      </c>
      <c r="T119" s="998">
        <v>792</v>
      </c>
      <c r="U119" s="998">
        <v>825</v>
      </c>
      <c r="V119" s="998">
        <v>855</v>
      </c>
      <c r="W119" s="998">
        <v>888</v>
      </c>
      <c r="X119" s="998">
        <v>919</v>
      </c>
      <c r="Y119" s="998">
        <v>950</v>
      </c>
      <c r="Z119" s="998">
        <v>982</v>
      </c>
      <c r="AA119" s="998">
        <v>1012</v>
      </c>
      <c r="AB119" s="998">
        <v>1043</v>
      </c>
      <c r="AC119" s="998">
        <v>1075</v>
      </c>
      <c r="AD119" s="997">
        <v>1107</v>
      </c>
      <c r="AE119" s="997">
        <v>1140</v>
      </c>
      <c r="AF119" s="997">
        <v>1172</v>
      </c>
      <c r="AG119" s="998">
        <v>1205</v>
      </c>
      <c r="AH119" s="997">
        <v>1237</v>
      </c>
      <c r="AI119" s="998">
        <v>1268</v>
      </c>
      <c r="AJ119" s="997">
        <v>1299</v>
      </c>
      <c r="AK119" s="998">
        <v>1331</v>
      </c>
      <c r="AL119" s="997">
        <v>1363</v>
      </c>
      <c r="AM119" s="998">
        <v>1394</v>
      </c>
      <c r="AN119" s="999">
        <v>1402</v>
      </c>
    </row>
    <row r="120" spans="6:40" x14ac:dyDescent="0.3">
      <c r="F120" s="745">
        <v>54</v>
      </c>
      <c r="G120" s="1008">
        <v>389</v>
      </c>
      <c r="H120" s="998">
        <v>421</v>
      </c>
      <c r="I120" s="758">
        <v>454</v>
      </c>
      <c r="J120" s="998">
        <v>487</v>
      </c>
      <c r="K120" s="758">
        <v>518</v>
      </c>
      <c r="L120" s="998">
        <v>551</v>
      </c>
      <c r="M120" s="758">
        <v>581</v>
      </c>
      <c r="N120" s="998">
        <v>616</v>
      </c>
      <c r="O120" s="758">
        <v>649</v>
      </c>
      <c r="P120" s="998">
        <v>680</v>
      </c>
      <c r="Q120" s="758">
        <v>712</v>
      </c>
      <c r="R120" s="998">
        <v>743</v>
      </c>
      <c r="S120" s="758">
        <v>775</v>
      </c>
      <c r="T120" s="998">
        <v>808</v>
      </c>
      <c r="U120" s="758">
        <v>839</v>
      </c>
      <c r="V120" s="998">
        <v>873</v>
      </c>
      <c r="W120" s="758">
        <v>905</v>
      </c>
      <c r="X120" s="998">
        <v>939</v>
      </c>
      <c r="Y120" s="758">
        <v>970</v>
      </c>
      <c r="Z120" s="998">
        <v>1001</v>
      </c>
      <c r="AA120" s="758">
        <v>1031</v>
      </c>
      <c r="AB120" s="998">
        <v>1064</v>
      </c>
      <c r="AC120" s="758">
        <v>1096</v>
      </c>
      <c r="AD120" s="998">
        <v>1129</v>
      </c>
      <c r="AE120" s="758">
        <v>1161</v>
      </c>
      <c r="AF120" s="998">
        <v>1192</v>
      </c>
      <c r="AG120" s="998">
        <v>1225</v>
      </c>
      <c r="AH120" s="998">
        <v>1258</v>
      </c>
      <c r="AI120" s="758">
        <v>1291</v>
      </c>
      <c r="AJ120" s="998">
        <v>1324</v>
      </c>
      <c r="AK120" s="758">
        <v>1356</v>
      </c>
      <c r="AL120" s="998">
        <v>1389</v>
      </c>
      <c r="AM120" s="758">
        <v>1420</v>
      </c>
      <c r="AN120" s="762">
        <v>1429</v>
      </c>
    </row>
    <row r="121" spans="6:40" x14ac:dyDescent="0.3">
      <c r="F121" s="745">
        <v>55</v>
      </c>
      <c r="G121" s="1000">
        <v>395</v>
      </c>
      <c r="H121" s="998">
        <v>428</v>
      </c>
      <c r="I121" s="998">
        <v>462</v>
      </c>
      <c r="J121" s="998">
        <v>495</v>
      </c>
      <c r="K121" s="998">
        <v>528</v>
      </c>
      <c r="L121" s="998">
        <v>559</v>
      </c>
      <c r="M121" s="998">
        <v>592</v>
      </c>
      <c r="N121" s="998">
        <v>625</v>
      </c>
      <c r="O121" s="998">
        <v>661</v>
      </c>
      <c r="P121" s="998">
        <v>692</v>
      </c>
      <c r="Q121" s="998">
        <v>725</v>
      </c>
      <c r="R121" s="998">
        <v>758</v>
      </c>
      <c r="S121" s="998">
        <v>791</v>
      </c>
      <c r="T121" s="998">
        <v>823</v>
      </c>
      <c r="U121" s="998">
        <v>855</v>
      </c>
      <c r="V121" s="998">
        <v>889</v>
      </c>
      <c r="W121" s="998">
        <v>922</v>
      </c>
      <c r="X121" s="998">
        <v>956</v>
      </c>
      <c r="Y121" s="998">
        <v>988</v>
      </c>
      <c r="Z121" s="998">
        <v>1021</v>
      </c>
      <c r="AA121" s="998">
        <v>1052</v>
      </c>
      <c r="AB121" s="998">
        <v>1084</v>
      </c>
      <c r="AC121" s="998">
        <v>1117</v>
      </c>
      <c r="AD121" s="997">
        <v>1149</v>
      </c>
      <c r="AE121" s="997">
        <v>1183</v>
      </c>
      <c r="AF121" s="997">
        <v>1215</v>
      </c>
      <c r="AG121" s="998">
        <v>1250</v>
      </c>
      <c r="AH121" s="997">
        <v>1282</v>
      </c>
      <c r="AI121" s="998">
        <v>1314</v>
      </c>
      <c r="AJ121" s="997">
        <v>1348</v>
      </c>
      <c r="AK121" s="998">
        <v>1380</v>
      </c>
      <c r="AL121" s="997">
        <v>1414</v>
      </c>
      <c r="AM121" s="998">
        <v>1445</v>
      </c>
      <c r="AN121" s="999">
        <v>1457</v>
      </c>
    </row>
    <row r="122" spans="6:40" x14ac:dyDescent="0.3">
      <c r="F122" s="745">
        <v>56</v>
      </c>
      <c r="G122" s="1008">
        <v>401</v>
      </c>
      <c r="H122" s="998">
        <v>436</v>
      </c>
      <c r="I122" s="758">
        <v>471</v>
      </c>
      <c r="J122" s="998">
        <v>504</v>
      </c>
      <c r="K122" s="758">
        <v>537</v>
      </c>
      <c r="L122" s="998">
        <v>570</v>
      </c>
      <c r="M122" s="758">
        <v>603</v>
      </c>
      <c r="N122" s="998">
        <v>637</v>
      </c>
      <c r="O122" s="758">
        <v>671</v>
      </c>
      <c r="P122" s="998">
        <v>705</v>
      </c>
      <c r="Q122" s="758">
        <v>739</v>
      </c>
      <c r="R122" s="998">
        <v>773</v>
      </c>
      <c r="S122" s="758">
        <v>807</v>
      </c>
      <c r="T122" s="998">
        <v>838</v>
      </c>
      <c r="U122" s="758">
        <v>870</v>
      </c>
      <c r="V122" s="998">
        <v>904</v>
      </c>
      <c r="W122" s="758">
        <v>939</v>
      </c>
      <c r="X122" s="998">
        <v>973</v>
      </c>
      <c r="Y122" s="758">
        <v>1008</v>
      </c>
      <c r="Z122" s="998">
        <v>1040</v>
      </c>
      <c r="AA122" s="758">
        <v>1074</v>
      </c>
      <c r="AB122" s="998">
        <v>1105</v>
      </c>
      <c r="AC122" s="758">
        <v>1136</v>
      </c>
      <c r="AD122" s="998">
        <v>1170</v>
      </c>
      <c r="AE122" s="758">
        <v>1204</v>
      </c>
      <c r="AF122" s="998">
        <v>1238</v>
      </c>
      <c r="AG122" s="998">
        <v>1273</v>
      </c>
      <c r="AH122" s="998">
        <v>1307</v>
      </c>
      <c r="AI122" s="758">
        <v>1340</v>
      </c>
      <c r="AJ122" s="998">
        <v>1373</v>
      </c>
      <c r="AK122" s="758">
        <v>1404</v>
      </c>
      <c r="AL122" s="998">
        <v>1437</v>
      </c>
      <c r="AM122" s="758">
        <v>1470</v>
      </c>
      <c r="AN122" s="762">
        <v>1484</v>
      </c>
    </row>
    <row r="123" spans="6:40" x14ac:dyDescent="0.3">
      <c r="F123" s="745">
        <v>57</v>
      </c>
      <c r="G123" s="1000">
        <v>408</v>
      </c>
      <c r="H123" s="998">
        <v>444</v>
      </c>
      <c r="I123" s="998">
        <v>480</v>
      </c>
      <c r="J123" s="998">
        <v>512</v>
      </c>
      <c r="K123" s="998">
        <v>546</v>
      </c>
      <c r="L123" s="998">
        <v>580</v>
      </c>
      <c r="M123" s="998">
        <v>615</v>
      </c>
      <c r="N123" s="998">
        <v>649</v>
      </c>
      <c r="O123" s="998">
        <v>684</v>
      </c>
      <c r="P123" s="998">
        <v>717</v>
      </c>
      <c r="Q123" s="998">
        <v>752</v>
      </c>
      <c r="R123" s="998">
        <v>785</v>
      </c>
      <c r="S123" s="998">
        <v>821</v>
      </c>
      <c r="T123" s="998">
        <v>853</v>
      </c>
      <c r="U123" s="998">
        <v>887</v>
      </c>
      <c r="V123" s="998">
        <v>921</v>
      </c>
      <c r="W123" s="998">
        <v>956</v>
      </c>
      <c r="X123" s="998">
        <v>989</v>
      </c>
      <c r="Y123" s="998">
        <v>1024</v>
      </c>
      <c r="Z123" s="998">
        <v>1057</v>
      </c>
      <c r="AA123" s="998">
        <v>1092</v>
      </c>
      <c r="AB123" s="998">
        <v>1124</v>
      </c>
      <c r="AC123" s="998">
        <v>1157</v>
      </c>
      <c r="AD123" s="997">
        <v>1191</v>
      </c>
      <c r="AE123" s="997">
        <v>1225</v>
      </c>
      <c r="AF123" s="997">
        <v>1260</v>
      </c>
      <c r="AG123" s="998">
        <v>1295</v>
      </c>
      <c r="AH123" s="997">
        <v>1328</v>
      </c>
      <c r="AI123" s="998">
        <v>1364</v>
      </c>
      <c r="AJ123" s="997">
        <v>1396</v>
      </c>
      <c r="AK123" s="998">
        <v>1429</v>
      </c>
      <c r="AL123" s="997">
        <v>1463</v>
      </c>
      <c r="AM123" s="998">
        <v>1497</v>
      </c>
      <c r="AN123" s="999">
        <v>1510</v>
      </c>
    </row>
    <row r="124" spans="6:40" x14ac:dyDescent="0.3">
      <c r="F124" s="745">
        <v>58</v>
      </c>
      <c r="G124" s="1008">
        <v>418</v>
      </c>
      <c r="H124" s="998">
        <v>453</v>
      </c>
      <c r="I124" s="758">
        <v>487</v>
      </c>
      <c r="J124" s="998">
        <v>521</v>
      </c>
      <c r="K124" s="758">
        <v>554</v>
      </c>
      <c r="L124" s="998">
        <v>590</v>
      </c>
      <c r="M124" s="758">
        <v>626</v>
      </c>
      <c r="N124" s="998">
        <v>662</v>
      </c>
      <c r="O124" s="758">
        <v>697</v>
      </c>
      <c r="P124" s="998">
        <v>730</v>
      </c>
      <c r="Q124" s="758">
        <v>762</v>
      </c>
      <c r="R124" s="998">
        <v>798</v>
      </c>
      <c r="S124" s="758">
        <v>834</v>
      </c>
      <c r="T124" s="998">
        <v>869</v>
      </c>
      <c r="U124" s="758">
        <v>903</v>
      </c>
      <c r="V124" s="998">
        <v>939</v>
      </c>
      <c r="W124" s="758">
        <v>972</v>
      </c>
      <c r="X124" s="998">
        <v>1007</v>
      </c>
      <c r="Y124" s="758">
        <v>1039</v>
      </c>
      <c r="Z124" s="998">
        <v>1075</v>
      </c>
      <c r="AA124" s="758">
        <v>1108</v>
      </c>
      <c r="AB124" s="998">
        <v>1145</v>
      </c>
      <c r="AC124" s="758">
        <v>1179</v>
      </c>
      <c r="AD124" s="998">
        <v>1214</v>
      </c>
      <c r="AE124" s="758">
        <v>1247</v>
      </c>
      <c r="AF124" s="998">
        <v>1282</v>
      </c>
      <c r="AG124" s="998">
        <v>1315</v>
      </c>
      <c r="AH124" s="998">
        <v>1351</v>
      </c>
      <c r="AI124" s="758">
        <v>1387</v>
      </c>
      <c r="AJ124" s="998">
        <v>1421</v>
      </c>
      <c r="AK124" s="758">
        <v>1456</v>
      </c>
      <c r="AL124" s="998">
        <v>1490</v>
      </c>
      <c r="AM124" s="758">
        <v>1525</v>
      </c>
      <c r="AN124" s="762">
        <v>1537</v>
      </c>
    </row>
    <row r="125" spans="6:40" x14ac:dyDescent="0.3">
      <c r="F125" s="745">
        <v>59</v>
      </c>
      <c r="G125" s="1000">
        <v>424</v>
      </c>
      <c r="H125" s="998">
        <v>460</v>
      </c>
      <c r="I125" s="998">
        <v>495</v>
      </c>
      <c r="J125" s="998">
        <v>530</v>
      </c>
      <c r="K125" s="998">
        <v>564</v>
      </c>
      <c r="L125" s="998">
        <v>602</v>
      </c>
      <c r="M125" s="998">
        <v>638</v>
      </c>
      <c r="N125" s="998">
        <v>673</v>
      </c>
      <c r="O125" s="998">
        <v>708</v>
      </c>
      <c r="P125" s="998">
        <v>742</v>
      </c>
      <c r="Q125" s="998">
        <v>777</v>
      </c>
      <c r="R125" s="998">
        <v>812</v>
      </c>
      <c r="S125" s="998">
        <v>848</v>
      </c>
      <c r="T125" s="998">
        <v>882</v>
      </c>
      <c r="U125" s="998">
        <v>918</v>
      </c>
      <c r="V125" s="998">
        <v>953</v>
      </c>
      <c r="W125" s="998">
        <v>989</v>
      </c>
      <c r="X125" s="998">
        <v>1025</v>
      </c>
      <c r="Y125" s="998">
        <v>1058</v>
      </c>
      <c r="Z125" s="998">
        <v>1094</v>
      </c>
      <c r="AA125" s="998">
        <v>1129</v>
      </c>
      <c r="AB125" s="998">
        <v>1164</v>
      </c>
      <c r="AC125" s="998">
        <v>1200</v>
      </c>
      <c r="AD125" s="997">
        <v>1234</v>
      </c>
      <c r="AE125" s="997">
        <v>1269</v>
      </c>
      <c r="AF125" s="997">
        <v>1305</v>
      </c>
      <c r="AG125" s="998">
        <v>1338</v>
      </c>
      <c r="AH125" s="997">
        <v>1375</v>
      </c>
      <c r="AI125" s="998">
        <v>1410</v>
      </c>
      <c r="AJ125" s="997">
        <v>1445</v>
      </c>
      <c r="AK125" s="998">
        <v>1481</v>
      </c>
      <c r="AL125" s="997">
        <v>1515</v>
      </c>
      <c r="AM125" s="998">
        <v>1551</v>
      </c>
      <c r="AN125" s="999">
        <v>1562</v>
      </c>
    </row>
    <row r="126" spans="6:40" x14ac:dyDescent="0.3">
      <c r="F126" s="745">
        <v>60</v>
      </c>
      <c r="G126" s="1008">
        <v>433</v>
      </c>
      <c r="H126" s="998">
        <v>468</v>
      </c>
      <c r="I126" s="758">
        <v>503</v>
      </c>
      <c r="J126" s="998">
        <v>539</v>
      </c>
      <c r="K126" s="758">
        <v>576</v>
      </c>
      <c r="L126" s="998">
        <v>612</v>
      </c>
      <c r="M126" s="758">
        <v>649</v>
      </c>
      <c r="N126" s="998">
        <v>685</v>
      </c>
      <c r="O126" s="758">
        <v>718</v>
      </c>
      <c r="P126" s="998">
        <v>755</v>
      </c>
      <c r="Q126" s="758">
        <v>791</v>
      </c>
      <c r="R126" s="998">
        <v>826</v>
      </c>
      <c r="S126" s="758">
        <v>861</v>
      </c>
      <c r="T126" s="998">
        <v>897</v>
      </c>
      <c r="U126" s="758">
        <v>932</v>
      </c>
      <c r="V126" s="998">
        <v>969</v>
      </c>
      <c r="W126" s="758">
        <v>1008</v>
      </c>
      <c r="X126" s="998">
        <v>1042</v>
      </c>
      <c r="Y126" s="758">
        <v>1078</v>
      </c>
      <c r="Z126" s="998">
        <v>1115</v>
      </c>
      <c r="AA126" s="758">
        <v>1149</v>
      </c>
      <c r="AB126" s="998">
        <v>1185</v>
      </c>
      <c r="AC126" s="758">
        <v>1219</v>
      </c>
      <c r="AD126" s="998">
        <v>1256</v>
      </c>
      <c r="AE126" s="758">
        <v>1291</v>
      </c>
      <c r="AF126" s="998">
        <v>1327</v>
      </c>
      <c r="AG126" s="998">
        <v>1363</v>
      </c>
      <c r="AH126" s="998">
        <v>1399</v>
      </c>
      <c r="AI126" s="758">
        <v>1435</v>
      </c>
      <c r="AJ126" s="998">
        <v>1470</v>
      </c>
      <c r="AK126" s="758">
        <v>1506</v>
      </c>
      <c r="AL126" s="998">
        <v>1540</v>
      </c>
      <c r="AM126" s="758">
        <v>1576</v>
      </c>
      <c r="AN126" s="762">
        <v>1587</v>
      </c>
    </row>
    <row r="127" spans="6:40" x14ac:dyDescent="0.3">
      <c r="F127" s="745">
        <v>61</v>
      </c>
      <c r="G127" s="1000">
        <v>441</v>
      </c>
      <c r="H127" s="998">
        <v>475</v>
      </c>
      <c r="I127" s="998">
        <v>511</v>
      </c>
      <c r="J127" s="998">
        <v>548</v>
      </c>
      <c r="K127" s="998">
        <v>583</v>
      </c>
      <c r="L127" s="998">
        <v>621</v>
      </c>
      <c r="M127" s="998">
        <v>658</v>
      </c>
      <c r="N127" s="998">
        <v>694</v>
      </c>
      <c r="O127" s="998">
        <v>731</v>
      </c>
      <c r="P127" s="998">
        <v>767</v>
      </c>
      <c r="Q127" s="998">
        <v>805</v>
      </c>
      <c r="R127" s="998">
        <v>839</v>
      </c>
      <c r="S127" s="998">
        <v>876</v>
      </c>
      <c r="T127" s="998">
        <v>912</v>
      </c>
      <c r="U127" s="998">
        <v>947</v>
      </c>
      <c r="V127" s="998">
        <v>985</v>
      </c>
      <c r="W127" s="998">
        <v>1023</v>
      </c>
      <c r="X127" s="998">
        <v>1058</v>
      </c>
      <c r="Y127" s="998">
        <v>1095</v>
      </c>
      <c r="Z127" s="998">
        <v>1131</v>
      </c>
      <c r="AA127" s="998">
        <v>1167</v>
      </c>
      <c r="AB127" s="998">
        <v>1204</v>
      </c>
      <c r="AC127" s="998">
        <v>1240</v>
      </c>
      <c r="AD127" s="997">
        <v>1277</v>
      </c>
      <c r="AE127" s="997">
        <v>1312</v>
      </c>
      <c r="AF127" s="997">
        <v>1349</v>
      </c>
      <c r="AG127" s="998">
        <v>1386</v>
      </c>
      <c r="AH127" s="997">
        <v>1421</v>
      </c>
      <c r="AI127" s="998">
        <v>1459</v>
      </c>
      <c r="AJ127" s="997">
        <v>1495</v>
      </c>
      <c r="AK127" s="998">
        <v>1530</v>
      </c>
      <c r="AL127" s="997">
        <v>1567</v>
      </c>
      <c r="AM127" s="998">
        <v>1602</v>
      </c>
      <c r="AN127" s="999">
        <v>1614</v>
      </c>
    </row>
    <row r="128" spans="6:40" x14ac:dyDescent="0.3">
      <c r="F128" s="745">
        <v>62</v>
      </c>
      <c r="G128" s="1008">
        <v>448</v>
      </c>
      <c r="H128" s="998">
        <v>484</v>
      </c>
      <c r="I128" s="758">
        <v>518</v>
      </c>
      <c r="J128" s="998">
        <v>555</v>
      </c>
      <c r="K128" s="758">
        <v>590</v>
      </c>
      <c r="L128" s="998">
        <v>629</v>
      </c>
      <c r="M128" s="758">
        <v>667</v>
      </c>
      <c r="N128" s="998">
        <v>706</v>
      </c>
      <c r="O128" s="758">
        <v>743</v>
      </c>
      <c r="P128" s="998">
        <v>781</v>
      </c>
      <c r="Q128" s="758">
        <v>816</v>
      </c>
      <c r="R128" s="998">
        <v>853</v>
      </c>
      <c r="S128" s="758">
        <v>890</v>
      </c>
      <c r="T128" s="998">
        <v>927</v>
      </c>
      <c r="U128" s="758">
        <v>963</v>
      </c>
      <c r="V128" s="998">
        <v>1000</v>
      </c>
      <c r="W128" s="758">
        <v>1036</v>
      </c>
      <c r="X128" s="998">
        <v>1074</v>
      </c>
      <c r="Y128" s="758">
        <v>1111</v>
      </c>
      <c r="Z128" s="998">
        <v>1148</v>
      </c>
      <c r="AA128" s="758">
        <v>1185</v>
      </c>
      <c r="AB128" s="998">
        <v>1223</v>
      </c>
      <c r="AC128" s="758">
        <v>1261</v>
      </c>
      <c r="AD128" s="998">
        <v>1298</v>
      </c>
      <c r="AE128" s="758">
        <v>1333</v>
      </c>
      <c r="AF128" s="998">
        <v>1371</v>
      </c>
      <c r="AG128" s="998">
        <v>1408</v>
      </c>
      <c r="AH128" s="998">
        <v>1445</v>
      </c>
      <c r="AI128" s="758">
        <v>1482</v>
      </c>
      <c r="AJ128" s="998">
        <v>1518</v>
      </c>
      <c r="AK128" s="758">
        <v>1556</v>
      </c>
      <c r="AL128" s="998">
        <v>1593</v>
      </c>
      <c r="AM128" s="758">
        <v>1629</v>
      </c>
      <c r="AN128" s="762">
        <v>1641</v>
      </c>
    </row>
    <row r="129" spans="1:40" x14ac:dyDescent="0.3">
      <c r="F129" s="745">
        <v>63</v>
      </c>
      <c r="G129" s="1000">
        <v>454</v>
      </c>
      <c r="H129" s="998">
        <v>491</v>
      </c>
      <c r="I129" s="998">
        <v>528</v>
      </c>
      <c r="J129" s="998">
        <v>564</v>
      </c>
      <c r="K129" s="998">
        <v>600</v>
      </c>
      <c r="L129" s="998">
        <v>639</v>
      </c>
      <c r="M129" s="998">
        <v>677</v>
      </c>
      <c r="N129" s="998">
        <v>716</v>
      </c>
      <c r="O129" s="998">
        <v>755</v>
      </c>
      <c r="P129" s="998">
        <v>792</v>
      </c>
      <c r="Q129" s="998">
        <v>829</v>
      </c>
      <c r="R129" s="998">
        <v>867</v>
      </c>
      <c r="S129" s="998">
        <v>903</v>
      </c>
      <c r="T129" s="998">
        <v>941</v>
      </c>
      <c r="U129" s="998">
        <v>978</v>
      </c>
      <c r="V129" s="998">
        <v>1016</v>
      </c>
      <c r="W129" s="998">
        <v>1054</v>
      </c>
      <c r="X129" s="998">
        <v>1093</v>
      </c>
      <c r="Y129" s="998">
        <v>1130</v>
      </c>
      <c r="Z129" s="998">
        <v>1167</v>
      </c>
      <c r="AA129" s="998">
        <v>1205</v>
      </c>
      <c r="AB129" s="998">
        <v>1242</v>
      </c>
      <c r="AC129" s="998">
        <v>1281</v>
      </c>
      <c r="AD129" s="997">
        <v>1318</v>
      </c>
      <c r="AE129" s="997">
        <v>1354</v>
      </c>
      <c r="AF129" s="997">
        <v>1392</v>
      </c>
      <c r="AG129" s="998">
        <v>1431</v>
      </c>
      <c r="AH129" s="997">
        <v>1468</v>
      </c>
      <c r="AI129" s="998">
        <v>1506</v>
      </c>
      <c r="AJ129" s="997">
        <v>1542</v>
      </c>
      <c r="AK129" s="998">
        <v>1581</v>
      </c>
      <c r="AL129" s="997">
        <v>1619</v>
      </c>
      <c r="AM129" s="998">
        <v>1655</v>
      </c>
      <c r="AN129" s="999">
        <v>1666</v>
      </c>
    </row>
    <row r="130" spans="1:40" x14ac:dyDescent="0.3">
      <c r="F130" s="745">
        <v>64</v>
      </c>
      <c r="G130" s="1008">
        <v>460</v>
      </c>
      <c r="H130" s="998">
        <v>498</v>
      </c>
      <c r="I130" s="758">
        <v>537</v>
      </c>
      <c r="J130" s="998">
        <v>575</v>
      </c>
      <c r="K130" s="758">
        <v>610</v>
      </c>
      <c r="L130" s="998">
        <v>649</v>
      </c>
      <c r="M130" s="758">
        <v>688</v>
      </c>
      <c r="N130" s="998">
        <v>726</v>
      </c>
      <c r="O130" s="758">
        <v>766</v>
      </c>
      <c r="P130" s="998">
        <v>805</v>
      </c>
      <c r="Q130" s="758">
        <v>842</v>
      </c>
      <c r="R130" s="998">
        <v>879</v>
      </c>
      <c r="S130" s="758">
        <v>917</v>
      </c>
      <c r="T130" s="998">
        <v>956</v>
      </c>
      <c r="U130" s="758">
        <v>993</v>
      </c>
      <c r="V130" s="998">
        <v>1032</v>
      </c>
      <c r="W130" s="758">
        <v>1074</v>
      </c>
      <c r="X130" s="998">
        <v>1111</v>
      </c>
      <c r="Y130" s="758">
        <v>1149</v>
      </c>
      <c r="Z130" s="998">
        <v>1188</v>
      </c>
      <c r="AA130" s="758">
        <v>1225</v>
      </c>
      <c r="AB130" s="998">
        <v>1263</v>
      </c>
      <c r="AC130" s="758">
        <v>1300</v>
      </c>
      <c r="AD130" s="998">
        <v>1337</v>
      </c>
      <c r="AE130" s="758">
        <v>1375</v>
      </c>
      <c r="AF130" s="998">
        <v>1415</v>
      </c>
      <c r="AG130" s="998">
        <v>1455</v>
      </c>
      <c r="AH130" s="998">
        <v>1491</v>
      </c>
      <c r="AI130" s="758">
        <v>1528</v>
      </c>
      <c r="AJ130" s="998">
        <v>1567</v>
      </c>
      <c r="AK130" s="758">
        <v>1605</v>
      </c>
      <c r="AL130" s="998">
        <v>1644</v>
      </c>
      <c r="AM130" s="758">
        <v>1683</v>
      </c>
      <c r="AN130" s="762">
        <v>1691</v>
      </c>
    </row>
    <row r="131" spans="1:40" x14ac:dyDescent="0.3">
      <c r="F131" s="745">
        <v>65</v>
      </c>
      <c r="G131" s="1000">
        <v>467</v>
      </c>
      <c r="H131" s="998">
        <v>505</v>
      </c>
      <c r="I131" s="998">
        <v>543</v>
      </c>
      <c r="J131" s="998">
        <v>582</v>
      </c>
      <c r="K131" s="998">
        <v>622</v>
      </c>
      <c r="L131" s="998">
        <v>661</v>
      </c>
      <c r="M131" s="998">
        <v>699</v>
      </c>
      <c r="N131" s="998">
        <v>739</v>
      </c>
      <c r="O131" s="998">
        <v>779</v>
      </c>
      <c r="P131" s="998">
        <v>816</v>
      </c>
      <c r="Q131" s="998">
        <v>855</v>
      </c>
      <c r="R131" s="998">
        <v>893</v>
      </c>
      <c r="S131" s="998">
        <v>932</v>
      </c>
      <c r="T131" s="998">
        <v>970</v>
      </c>
      <c r="U131" s="998">
        <v>1009</v>
      </c>
      <c r="V131" s="998">
        <v>1049</v>
      </c>
      <c r="W131" s="998">
        <v>1089</v>
      </c>
      <c r="X131" s="998">
        <v>1128</v>
      </c>
      <c r="Y131" s="998">
        <v>1166</v>
      </c>
      <c r="Z131" s="998">
        <v>1205</v>
      </c>
      <c r="AA131" s="998">
        <v>1244</v>
      </c>
      <c r="AB131" s="998">
        <v>1282</v>
      </c>
      <c r="AC131" s="998">
        <v>1321</v>
      </c>
      <c r="AD131" s="997">
        <v>1359</v>
      </c>
      <c r="AE131" s="997">
        <v>1398</v>
      </c>
      <c r="AF131" s="997">
        <v>1436</v>
      </c>
      <c r="AG131" s="998">
        <v>1476</v>
      </c>
      <c r="AH131" s="997">
        <v>1514</v>
      </c>
      <c r="AI131" s="998">
        <v>1552</v>
      </c>
      <c r="AJ131" s="997">
        <v>1591</v>
      </c>
      <c r="AK131" s="998">
        <v>1630</v>
      </c>
      <c r="AL131" s="997">
        <v>1669</v>
      </c>
      <c r="AM131" s="998">
        <v>1709</v>
      </c>
      <c r="AN131" s="999">
        <v>1726</v>
      </c>
    </row>
    <row r="132" spans="1:40" x14ac:dyDescent="0.3">
      <c r="F132" s="745">
        <v>66</v>
      </c>
      <c r="G132" s="1008">
        <v>472</v>
      </c>
      <c r="H132" s="998">
        <v>512</v>
      </c>
      <c r="I132" s="758">
        <v>551</v>
      </c>
      <c r="J132" s="998">
        <v>593</v>
      </c>
      <c r="K132" s="758">
        <v>633</v>
      </c>
      <c r="L132" s="998">
        <v>673</v>
      </c>
      <c r="M132" s="758">
        <v>712</v>
      </c>
      <c r="N132" s="998">
        <v>752</v>
      </c>
      <c r="O132" s="758">
        <v>791</v>
      </c>
      <c r="P132" s="998">
        <v>829</v>
      </c>
      <c r="Q132" s="758">
        <v>868</v>
      </c>
      <c r="R132" s="998">
        <v>907</v>
      </c>
      <c r="S132" s="758">
        <v>946</v>
      </c>
      <c r="T132" s="998">
        <v>986</v>
      </c>
      <c r="U132" s="758">
        <v>1025</v>
      </c>
      <c r="V132" s="998">
        <v>1065</v>
      </c>
      <c r="W132" s="758">
        <v>1105</v>
      </c>
      <c r="X132" s="998">
        <v>1145</v>
      </c>
      <c r="Y132" s="758">
        <v>1184</v>
      </c>
      <c r="Z132" s="998">
        <v>1223</v>
      </c>
      <c r="AA132" s="758">
        <v>1263</v>
      </c>
      <c r="AB132" s="998">
        <v>1302</v>
      </c>
      <c r="AC132" s="758">
        <v>1341</v>
      </c>
      <c r="AD132" s="998">
        <v>1380</v>
      </c>
      <c r="AE132" s="758">
        <v>1420</v>
      </c>
      <c r="AF132" s="998">
        <v>1459</v>
      </c>
      <c r="AG132" s="998">
        <v>1497</v>
      </c>
      <c r="AH132" s="998">
        <v>1560</v>
      </c>
      <c r="AI132" s="758">
        <v>1576</v>
      </c>
      <c r="AJ132" s="998">
        <v>1616</v>
      </c>
      <c r="AK132" s="758">
        <v>1655</v>
      </c>
      <c r="AL132" s="998">
        <v>1695</v>
      </c>
      <c r="AM132" s="758">
        <v>1734</v>
      </c>
      <c r="AN132" s="762">
        <v>1760</v>
      </c>
    </row>
    <row r="133" spans="1:40" x14ac:dyDescent="0.3">
      <c r="F133" s="1009">
        <v>67</v>
      </c>
      <c r="G133" s="1000">
        <v>488</v>
      </c>
      <c r="H133" s="998">
        <v>530</v>
      </c>
      <c r="I133" s="998">
        <v>571</v>
      </c>
      <c r="J133" s="998">
        <v>612</v>
      </c>
      <c r="K133" s="998">
        <v>654</v>
      </c>
      <c r="L133" s="998">
        <v>696</v>
      </c>
      <c r="M133" s="998">
        <v>735</v>
      </c>
      <c r="N133" s="998">
        <v>778</v>
      </c>
      <c r="O133" s="998">
        <v>819</v>
      </c>
      <c r="P133" s="998">
        <v>859</v>
      </c>
      <c r="Q133" s="998">
        <v>899</v>
      </c>
      <c r="R133" s="998">
        <v>939</v>
      </c>
      <c r="S133" s="998">
        <v>980</v>
      </c>
      <c r="T133" s="998">
        <v>1020</v>
      </c>
      <c r="U133" s="998">
        <v>1059</v>
      </c>
      <c r="V133" s="998">
        <v>1102</v>
      </c>
      <c r="W133" s="998">
        <v>1144</v>
      </c>
      <c r="X133" s="998">
        <v>1184</v>
      </c>
      <c r="Y133" s="998">
        <v>1224</v>
      </c>
      <c r="Z133" s="998">
        <v>1265</v>
      </c>
      <c r="AA133" s="998">
        <v>1307</v>
      </c>
      <c r="AB133" s="998">
        <v>1348</v>
      </c>
      <c r="AC133" s="998">
        <v>1390</v>
      </c>
      <c r="AD133" s="997">
        <v>1429</v>
      </c>
      <c r="AE133" s="997">
        <v>1469</v>
      </c>
      <c r="AF133" s="997">
        <v>1509</v>
      </c>
      <c r="AG133" s="998">
        <v>1550</v>
      </c>
      <c r="AH133" s="997">
        <v>1591</v>
      </c>
      <c r="AI133" s="998">
        <v>1630</v>
      </c>
      <c r="AJ133" s="997">
        <v>1671</v>
      </c>
      <c r="AK133" s="998">
        <v>1713</v>
      </c>
      <c r="AL133" s="997">
        <v>1754</v>
      </c>
      <c r="AM133" s="998">
        <v>1795</v>
      </c>
      <c r="AN133" s="999">
        <v>1822</v>
      </c>
    </row>
    <row r="134" spans="1:40" ht="15" thickBot="1" x14ac:dyDescent="0.35">
      <c r="F134" s="798">
        <v>68</v>
      </c>
      <c r="G134" s="1010">
        <v>505</v>
      </c>
      <c r="H134" s="1011">
        <v>549</v>
      </c>
      <c r="I134" s="764">
        <v>593</v>
      </c>
      <c r="J134" s="1011">
        <v>635</v>
      </c>
      <c r="K134" s="764">
        <v>677</v>
      </c>
      <c r="L134" s="1011">
        <v>718</v>
      </c>
      <c r="M134" s="764">
        <v>759</v>
      </c>
      <c r="N134" s="1011">
        <v>802</v>
      </c>
      <c r="O134" s="764">
        <v>847</v>
      </c>
      <c r="P134" s="1011">
        <v>889</v>
      </c>
      <c r="Q134" s="764">
        <v>929</v>
      </c>
      <c r="R134" s="1011">
        <v>971</v>
      </c>
      <c r="S134" s="764">
        <v>1012</v>
      </c>
      <c r="T134" s="1011">
        <v>1054</v>
      </c>
      <c r="U134" s="764">
        <v>1096</v>
      </c>
      <c r="V134" s="1011">
        <v>1139</v>
      </c>
      <c r="W134" s="764">
        <v>1183</v>
      </c>
      <c r="X134" s="1011">
        <v>1224</v>
      </c>
      <c r="Y134" s="764">
        <v>1265</v>
      </c>
      <c r="Z134" s="1011">
        <v>1308</v>
      </c>
      <c r="AA134" s="764">
        <v>1351</v>
      </c>
      <c r="AB134" s="1011">
        <v>1395</v>
      </c>
      <c r="AC134" s="764">
        <v>1439</v>
      </c>
      <c r="AD134" s="1011">
        <v>1479</v>
      </c>
      <c r="AE134" s="764">
        <v>1517</v>
      </c>
      <c r="AF134" s="1011">
        <v>1560</v>
      </c>
      <c r="AG134" s="1011">
        <v>1603</v>
      </c>
      <c r="AH134" s="1011">
        <v>1645</v>
      </c>
      <c r="AI134" s="764">
        <v>1686</v>
      </c>
      <c r="AJ134" s="1011">
        <v>1728</v>
      </c>
      <c r="AK134" s="764">
        <v>1771</v>
      </c>
      <c r="AL134" s="1011">
        <v>1812</v>
      </c>
      <c r="AM134" s="764">
        <v>1854</v>
      </c>
      <c r="AN134" s="765">
        <v>1882</v>
      </c>
    </row>
    <row r="136" spans="1:40" ht="15" thickBot="1" x14ac:dyDescent="0.35">
      <c r="B136" s="6" t="s">
        <v>271</v>
      </c>
      <c r="C136" s="643"/>
      <c r="D136" s="2"/>
      <c r="F136" s="6" t="s">
        <v>584</v>
      </c>
    </row>
    <row r="137" spans="1:40" ht="15" thickBot="1" x14ac:dyDescent="0.35">
      <c r="C137" s="666" t="s">
        <v>263</v>
      </c>
      <c r="D137" s="6"/>
      <c r="G137" s="362" t="s">
        <v>87</v>
      </c>
      <c r="H137" s="27">
        <v>13</v>
      </c>
      <c r="I137" s="27">
        <f>H137+1</f>
        <v>14</v>
      </c>
      <c r="J137" s="27">
        <f t="shared" ref="J137:U137" si="6">I137+1</f>
        <v>15</v>
      </c>
      <c r="K137" s="27">
        <f t="shared" si="6"/>
        <v>16</v>
      </c>
      <c r="L137" s="27">
        <f t="shared" si="6"/>
        <v>17</v>
      </c>
      <c r="M137" s="27">
        <f t="shared" si="6"/>
        <v>18</v>
      </c>
      <c r="N137" s="27">
        <f t="shared" si="6"/>
        <v>19</v>
      </c>
      <c r="O137" s="27">
        <f t="shared" si="6"/>
        <v>20</v>
      </c>
      <c r="P137" s="27">
        <f t="shared" si="6"/>
        <v>21</v>
      </c>
      <c r="Q137" s="27">
        <f t="shared" si="6"/>
        <v>22</v>
      </c>
      <c r="R137" s="27">
        <f t="shared" si="6"/>
        <v>23</v>
      </c>
      <c r="S137" s="27">
        <f t="shared" si="6"/>
        <v>24</v>
      </c>
      <c r="T137" s="27">
        <f t="shared" si="6"/>
        <v>25</v>
      </c>
      <c r="U137" s="27">
        <f t="shared" si="6"/>
        <v>26</v>
      </c>
      <c r="V137" s="27">
        <v>27</v>
      </c>
      <c r="W137" s="27">
        <f>U137+2</f>
        <v>28</v>
      </c>
      <c r="X137" s="27">
        <v>29</v>
      </c>
      <c r="Y137" s="27">
        <f>W137+2</f>
        <v>30</v>
      </c>
      <c r="Z137" s="27">
        <v>31</v>
      </c>
      <c r="AA137" s="27">
        <f>Y137+2</f>
        <v>32</v>
      </c>
      <c r="AB137" s="27">
        <v>33</v>
      </c>
      <c r="AC137" s="27">
        <f>AA137+2</f>
        <v>34</v>
      </c>
      <c r="AD137" s="27">
        <v>35</v>
      </c>
      <c r="AE137" s="353">
        <f>AC137+2</f>
        <v>36</v>
      </c>
      <c r="AF137" s="741">
        <v>37</v>
      </c>
      <c r="AG137" s="742">
        <v>38</v>
      </c>
      <c r="AH137" s="742">
        <v>39</v>
      </c>
      <c r="AI137" s="742">
        <v>40</v>
      </c>
      <c r="AJ137" s="742">
        <v>41</v>
      </c>
      <c r="AK137" s="742">
        <v>42</v>
      </c>
      <c r="AL137" s="742">
        <v>43</v>
      </c>
      <c r="AM137" s="742">
        <v>44</v>
      </c>
      <c r="AN137" s="960">
        <v>45</v>
      </c>
    </row>
    <row r="138" spans="1:40" x14ac:dyDescent="0.3">
      <c r="B138" s="22">
        <v>4</v>
      </c>
      <c r="C138" s="605">
        <v>36</v>
      </c>
      <c r="D138" s="70"/>
      <c r="E138" s="15"/>
      <c r="F138" s="8" t="s">
        <v>87</v>
      </c>
      <c r="G138" s="527">
        <v>114</v>
      </c>
      <c r="H138" s="528">
        <v>118</v>
      </c>
      <c r="I138" s="528">
        <v>129</v>
      </c>
      <c r="J138" s="528">
        <v>137</v>
      </c>
      <c r="K138" s="528">
        <v>147</v>
      </c>
      <c r="L138" s="528">
        <v>151</v>
      </c>
      <c r="M138" s="528">
        <v>165</v>
      </c>
      <c r="N138" s="528">
        <v>170</v>
      </c>
      <c r="O138" s="528">
        <v>185</v>
      </c>
      <c r="P138" s="528">
        <v>187</v>
      </c>
      <c r="Q138" s="528">
        <v>206</v>
      </c>
      <c r="R138" s="528">
        <v>213</v>
      </c>
      <c r="S138" s="528">
        <v>224</v>
      </c>
      <c r="T138" s="528">
        <v>233</v>
      </c>
      <c r="U138" s="528">
        <v>237</v>
      </c>
      <c r="V138" s="528">
        <v>249</v>
      </c>
      <c r="W138" s="528">
        <v>254</v>
      </c>
      <c r="X138" s="528">
        <v>266</v>
      </c>
      <c r="Y138" s="528">
        <v>275</v>
      </c>
      <c r="Z138" s="528">
        <v>286</v>
      </c>
      <c r="AA138" s="528">
        <v>293</v>
      </c>
      <c r="AB138" s="528">
        <v>303</v>
      </c>
      <c r="AC138" s="528">
        <v>315</v>
      </c>
      <c r="AD138" s="528">
        <v>321</v>
      </c>
      <c r="AE138" s="337">
        <v>329</v>
      </c>
      <c r="AF138" s="1015">
        <v>335</v>
      </c>
      <c r="AG138" s="1016">
        <v>343</v>
      </c>
      <c r="AH138" s="1017">
        <v>354</v>
      </c>
      <c r="AI138" s="1016">
        <v>360</v>
      </c>
      <c r="AJ138" s="1017">
        <v>368</v>
      </c>
      <c r="AK138" s="1016">
        <v>379</v>
      </c>
      <c r="AL138" s="1017">
        <v>388</v>
      </c>
      <c r="AM138" s="1016">
        <v>395</v>
      </c>
      <c r="AN138" s="1018">
        <v>406</v>
      </c>
    </row>
    <row r="139" spans="1:40" x14ac:dyDescent="0.3">
      <c r="A139" s="6"/>
      <c r="B139" s="16">
        <f t="shared" ref="B139:B168" si="7">B138+1</f>
        <v>5</v>
      </c>
      <c r="C139" s="609">
        <v>40</v>
      </c>
      <c r="D139" s="70"/>
      <c r="F139" s="14">
        <v>13</v>
      </c>
      <c r="G139" s="653">
        <v>118</v>
      </c>
      <c r="H139" s="654">
        <v>128</v>
      </c>
      <c r="I139" s="654">
        <v>138</v>
      </c>
      <c r="J139" s="654">
        <v>148</v>
      </c>
      <c r="K139" s="654">
        <v>154</v>
      </c>
      <c r="L139" s="654">
        <v>164</v>
      </c>
      <c r="M139" s="654">
        <v>171</v>
      </c>
      <c r="N139" s="654">
        <v>184</v>
      </c>
      <c r="O139" s="654">
        <v>193</v>
      </c>
      <c r="P139" s="654">
        <v>206</v>
      </c>
      <c r="Q139" s="654">
        <v>208</v>
      </c>
      <c r="R139" s="654">
        <v>219</v>
      </c>
      <c r="S139" s="654">
        <v>233</v>
      </c>
      <c r="T139" s="654">
        <v>239</v>
      </c>
      <c r="U139" s="654">
        <v>249</v>
      </c>
      <c r="V139" s="654">
        <v>254</v>
      </c>
      <c r="W139" s="654">
        <v>270</v>
      </c>
      <c r="X139" s="654">
        <v>279</v>
      </c>
      <c r="Y139" s="654">
        <v>286</v>
      </c>
      <c r="Z139" s="654">
        <v>295</v>
      </c>
      <c r="AA139" s="654">
        <v>305</v>
      </c>
      <c r="AB139" s="654">
        <v>315</v>
      </c>
      <c r="AC139" s="654">
        <v>326</v>
      </c>
      <c r="AD139" s="655">
        <v>332</v>
      </c>
      <c r="AE139" s="655">
        <v>342</v>
      </c>
      <c r="AF139" s="1017">
        <v>350</v>
      </c>
      <c r="AG139" s="1019">
        <v>358</v>
      </c>
      <c r="AH139" s="1017">
        <v>366</v>
      </c>
      <c r="AI139" s="1019">
        <v>376</v>
      </c>
      <c r="AJ139" s="1017">
        <v>383</v>
      </c>
      <c r="AK139" s="1019">
        <v>393</v>
      </c>
      <c r="AL139" s="1017">
        <v>403</v>
      </c>
      <c r="AM139" s="1020">
        <v>410</v>
      </c>
      <c r="AN139" s="1021">
        <v>420</v>
      </c>
    </row>
    <row r="140" spans="1:40" x14ac:dyDescent="0.3">
      <c r="B140" s="16">
        <f t="shared" si="7"/>
        <v>6</v>
      </c>
      <c r="C140" s="609">
        <v>43</v>
      </c>
      <c r="D140" s="70"/>
      <c r="F140" s="14">
        <f t="shared" ref="F140:F168" si="8">F139+1</f>
        <v>14</v>
      </c>
      <c r="G140" s="653">
        <v>129</v>
      </c>
      <c r="H140" s="654">
        <v>138</v>
      </c>
      <c r="I140" s="654">
        <v>152</v>
      </c>
      <c r="J140" s="654">
        <v>154</v>
      </c>
      <c r="K140" s="654">
        <v>171</v>
      </c>
      <c r="L140" s="654">
        <v>175</v>
      </c>
      <c r="M140" s="654">
        <v>196</v>
      </c>
      <c r="N140" s="654">
        <v>207</v>
      </c>
      <c r="O140" s="654">
        <v>214</v>
      </c>
      <c r="P140" s="654">
        <v>226</v>
      </c>
      <c r="Q140" s="654">
        <v>236</v>
      </c>
      <c r="R140" s="654">
        <v>247</v>
      </c>
      <c r="S140" s="654">
        <v>254</v>
      </c>
      <c r="T140" s="654">
        <v>270</v>
      </c>
      <c r="U140" s="654">
        <v>279</v>
      </c>
      <c r="V140" s="654">
        <v>286</v>
      </c>
      <c r="W140" s="654">
        <v>299</v>
      </c>
      <c r="X140" s="654">
        <v>311</v>
      </c>
      <c r="Y140" s="654">
        <v>319</v>
      </c>
      <c r="Z140" s="654">
        <v>329</v>
      </c>
      <c r="AA140" s="654">
        <v>342</v>
      </c>
      <c r="AB140" s="654">
        <v>354</v>
      </c>
      <c r="AC140" s="654">
        <v>362</v>
      </c>
      <c r="AD140" s="655">
        <v>371</v>
      </c>
      <c r="AE140" s="655">
        <v>384</v>
      </c>
      <c r="AF140" s="1017">
        <v>390</v>
      </c>
      <c r="AG140" s="1019">
        <v>401</v>
      </c>
      <c r="AH140" s="1017">
        <v>415</v>
      </c>
      <c r="AI140" s="1019">
        <v>421</v>
      </c>
      <c r="AJ140" s="1017">
        <v>434</v>
      </c>
      <c r="AK140" s="1019">
        <v>443</v>
      </c>
      <c r="AL140" s="1017">
        <v>453</v>
      </c>
      <c r="AM140" s="1019">
        <v>461</v>
      </c>
      <c r="AN140" s="1021">
        <v>473</v>
      </c>
    </row>
    <row r="141" spans="1:40" x14ac:dyDescent="0.3">
      <c r="B141" s="16">
        <f t="shared" si="7"/>
        <v>7</v>
      </c>
      <c r="C141" s="609">
        <v>48</v>
      </c>
      <c r="D141" s="70"/>
      <c r="F141" s="14">
        <f t="shared" si="8"/>
        <v>15</v>
      </c>
      <c r="G141" s="653">
        <v>137</v>
      </c>
      <c r="H141" s="654">
        <v>148</v>
      </c>
      <c r="I141" s="654">
        <v>154</v>
      </c>
      <c r="J141" s="654">
        <v>165</v>
      </c>
      <c r="K141" s="654">
        <v>175</v>
      </c>
      <c r="L141" s="654">
        <v>191</v>
      </c>
      <c r="M141" s="654">
        <v>198</v>
      </c>
      <c r="N141" s="654">
        <v>210</v>
      </c>
      <c r="O141" s="654">
        <v>219</v>
      </c>
      <c r="P141" s="654">
        <v>233</v>
      </c>
      <c r="Q141" s="654">
        <v>242</v>
      </c>
      <c r="R141" s="654">
        <v>252</v>
      </c>
      <c r="S141" s="654">
        <v>266</v>
      </c>
      <c r="T141" s="654">
        <v>279</v>
      </c>
      <c r="U141" s="654">
        <v>286</v>
      </c>
      <c r="V141" s="654">
        <v>295</v>
      </c>
      <c r="W141" s="654">
        <v>306</v>
      </c>
      <c r="X141" s="654">
        <v>319</v>
      </c>
      <c r="Y141" s="654">
        <v>329</v>
      </c>
      <c r="Z141" s="654">
        <v>341</v>
      </c>
      <c r="AA141" s="654">
        <v>351</v>
      </c>
      <c r="AB141" s="654">
        <v>362</v>
      </c>
      <c r="AC141" s="654">
        <v>371</v>
      </c>
      <c r="AD141" s="655">
        <v>384</v>
      </c>
      <c r="AE141" s="655">
        <v>395</v>
      </c>
      <c r="AF141" s="1017">
        <v>403</v>
      </c>
      <c r="AG141" s="1020">
        <v>410</v>
      </c>
      <c r="AH141" s="1017">
        <v>420</v>
      </c>
      <c r="AI141" s="1020">
        <v>434</v>
      </c>
      <c r="AJ141" s="1017">
        <v>444</v>
      </c>
      <c r="AK141" s="1020">
        <v>454</v>
      </c>
      <c r="AL141" s="1017">
        <v>466</v>
      </c>
      <c r="AM141" s="1020">
        <v>475</v>
      </c>
      <c r="AN141" s="1021">
        <v>488</v>
      </c>
    </row>
    <row r="142" spans="1:40" x14ac:dyDescent="0.3">
      <c r="B142" s="16">
        <f t="shared" si="7"/>
        <v>8</v>
      </c>
      <c r="C142" s="609">
        <v>53</v>
      </c>
      <c r="D142" s="70"/>
      <c r="F142" s="14">
        <f t="shared" si="8"/>
        <v>16</v>
      </c>
      <c r="G142" s="653">
        <v>147</v>
      </c>
      <c r="H142" s="654">
        <v>154</v>
      </c>
      <c r="I142" s="654">
        <v>171</v>
      </c>
      <c r="J142" s="654">
        <v>175</v>
      </c>
      <c r="K142" s="654">
        <v>197</v>
      </c>
      <c r="L142" s="654">
        <v>198</v>
      </c>
      <c r="M142" s="654">
        <v>224</v>
      </c>
      <c r="N142" s="654">
        <v>233</v>
      </c>
      <c r="O142" s="654">
        <v>244</v>
      </c>
      <c r="P142" s="654">
        <v>247</v>
      </c>
      <c r="Q142" s="654">
        <v>270</v>
      </c>
      <c r="R142" s="654">
        <v>272</v>
      </c>
      <c r="S142" s="654">
        <v>293</v>
      </c>
      <c r="T142" s="654">
        <v>303</v>
      </c>
      <c r="U142" s="654">
        <v>319</v>
      </c>
      <c r="V142" s="654">
        <v>326</v>
      </c>
      <c r="W142" s="654">
        <v>331</v>
      </c>
      <c r="X142" s="654">
        <v>341</v>
      </c>
      <c r="Y142" s="654">
        <v>365</v>
      </c>
      <c r="Z142" s="654">
        <v>380</v>
      </c>
      <c r="AA142" s="654">
        <v>387</v>
      </c>
      <c r="AB142" s="654">
        <v>401</v>
      </c>
      <c r="AC142" s="654">
        <v>415</v>
      </c>
      <c r="AD142" s="655">
        <v>424</v>
      </c>
      <c r="AE142" s="655">
        <v>438</v>
      </c>
      <c r="AF142" s="1017">
        <v>444</v>
      </c>
      <c r="AG142" s="1019">
        <v>456</v>
      </c>
      <c r="AH142" s="1017">
        <v>469</v>
      </c>
      <c r="AI142" s="1019">
        <v>479</v>
      </c>
      <c r="AJ142" s="1017">
        <v>490</v>
      </c>
      <c r="AK142" s="1019">
        <v>501</v>
      </c>
      <c r="AL142" s="1017">
        <v>516</v>
      </c>
      <c r="AM142" s="1019">
        <v>529</v>
      </c>
      <c r="AN142" s="1021">
        <v>541</v>
      </c>
    </row>
    <row r="143" spans="1:40" x14ac:dyDescent="0.3">
      <c r="B143" s="16">
        <f t="shared" si="7"/>
        <v>9</v>
      </c>
      <c r="C143" s="609">
        <v>63</v>
      </c>
      <c r="D143" s="70"/>
      <c r="F143" s="14">
        <f>F142+1</f>
        <v>17</v>
      </c>
      <c r="G143" s="653">
        <v>151</v>
      </c>
      <c r="H143" s="654">
        <v>164</v>
      </c>
      <c r="I143" s="654">
        <v>175</v>
      </c>
      <c r="J143" s="654">
        <v>191</v>
      </c>
      <c r="K143" s="654">
        <v>198</v>
      </c>
      <c r="L143" s="654">
        <v>213</v>
      </c>
      <c r="M143" s="654">
        <v>226</v>
      </c>
      <c r="N143" s="654">
        <v>237</v>
      </c>
      <c r="O143" s="654">
        <v>250</v>
      </c>
      <c r="P143" s="654">
        <v>262</v>
      </c>
      <c r="Q143" s="654">
        <v>275</v>
      </c>
      <c r="R143" s="654">
        <v>288</v>
      </c>
      <c r="S143" s="654">
        <v>302</v>
      </c>
      <c r="T143" s="654">
        <v>313</v>
      </c>
      <c r="U143" s="654">
        <v>325</v>
      </c>
      <c r="V143" s="654">
        <v>335</v>
      </c>
      <c r="W143" s="654">
        <v>348</v>
      </c>
      <c r="X143" s="654">
        <v>362</v>
      </c>
      <c r="Y143" s="654">
        <v>371</v>
      </c>
      <c r="Z143" s="654">
        <v>385</v>
      </c>
      <c r="AA143" s="654">
        <v>397</v>
      </c>
      <c r="AB143" s="654">
        <v>410</v>
      </c>
      <c r="AC143" s="654">
        <v>424</v>
      </c>
      <c r="AD143" s="655">
        <v>436</v>
      </c>
      <c r="AE143" s="655">
        <v>447</v>
      </c>
      <c r="AF143" s="1017">
        <v>454</v>
      </c>
      <c r="AG143" s="1020">
        <v>466</v>
      </c>
      <c r="AH143" s="1017">
        <v>475</v>
      </c>
      <c r="AI143" s="1020">
        <v>490</v>
      </c>
      <c r="AJ143" s="1017">
        <v>503</v>
      </c>
      <c r="AK143" s="1020">
        <v>510</v>
      </c>
      <c r="AL143" s="1017">
        <v>524</v>
      </c>
      <c r="AM143" s="1020">
        <v>538</v>
      </c>
      <c r="AN143" s="1021">
        <v>551</v>
      </c>
    </row>
    <row r="144" spans="1:40" x14ac:dyDescent="0.3">
      <c r="B144" s="16">
        <f t="shared" si="7"/>
        <v>10</v>
      </c>
      <c r="C144" s="609">
        <v>73</v>
      </c>
      <c r="D144" s="70"/>
      <c r="F144" s="14">
        <f t="shared" si="8"/>
        <v>18</v>
      </c>
      <c r="G144" s="653">
        <v>165</v>
      </c>
      <c r="H144" s="654">
        <v>171</v>
      </c>
      <c r="I144" s="654">
        <v>196</v>
      </c>
      <c r="J144" s="654">
        <v>198</v>
      </c>
      <c r="K144" s="654">
        <v>224</v>
      </c>
      <c r="L144" s="654">
        <v>226</v>
      </c>
      <c r="M144" s="654">
        <v>249</v>
      </c>
      <c r="N144" s="654">
        <v>254</v>
      </c>
      <c r="O144" s="654">
        <v>275</v>
      </c>
      <c r="P144" s="654">
        <v>279</v>
      </c>
      <c r="Q144" s="654">
        <v>303</v>
      </c>
      <c r="R144" s="654">
        <v>315</v>
      </c>
      <c r="S144" s="654">
        <v>329</v>
      </c>
      <c r="T144" s="654">
        <v>339</v>
      </c>
      <c r="U144" s="654">
        <v>358</v>
      </c>
      <c r="V144" s="654">
        <v>369</v>
      </c>
      <c r="W144" s="654">
        <v>384</v>
      </c>
      <c r="X144" s="654">
        <v>395</v>
      </c>
      <c r="Y144" s="654">
        <v>410</v>
      </c>
      <c r="Z144" s="654">
        <v>424</v>
      </c>
      <c r="AA144" s="654">
        <v>438</v>
      </c>
      <c r="AB144" s="654">
        <v>450</v>
      </c>
      <c r="AC144" s="654">
        <v>467</v>
      </c>
      <c r="AD144" s="655">
        <v>476</v>
      </c>
      <c r="AE144" s="655">
        <v>493</v>
      </c>
      <c r="AF144" s="1017">
        <v>499</v>
      </c>
      <c r="AG144" s="1019">
        <v>510</v>
      </c>
      <c r="AH144" s="1017">
        <v>525</v>
      </c>
      <c r="AI144" s="1019">
        <v>543</v>
      </c>
      <c r="AJ144" s="1017">
        <v>554</v>
      </c>
      <c r="AK144" s="1019">
        <v>568</v>
      </c>
      <c r="AL144" s="1017">
        <v>579</v>
      </c>
      <c r="AM144" s="1019">
        <v>590</v>
      </c>
      <c r="AN144" s="1021">
        <v>605</v>
      </c>
    </row>
    <row r="145" spans="2:40" x14ac:dyDescent="0.3">
      <c r="B145" s="16">
        <f t="shared" si="7"/>
        <v>11</v>
      </c>
      <c r="C145" s="609">
        <v>80</v>
      </c>
      <c r="D145" s="70"/>
      <c r="F145" s="14">
        <f t="shared" si="8"/>
        <v>19</v>
      </c>
      <c r="G145" s="653">
        <v>170</v>
      </c>
      <c r="H145" s="654">
        <v>184</v>
      </c>
      <c r="I145" s="654">
        <v>207</v>
      </c>
      <c r="J145" s="654">
        <v>210</v>
      </c>
      <c r="K145" s="654">
        <v>233</v>
      </c>
      <c r="L145" s="654">
        <v>237</v>
      </c>
      <c r="M145" s="654">
        <v>254</v>
      </c>
      <c r="N145" s="654">
        <v>266</v>
      </c>
      <c r="O145" s="654">
        <v>280</v>
      </c>
      <c r="P145" s="654">
        <v>293</v>
      </c>
      <c r="Q145" s="654">
        <v>306</v>
      </c>
      <c r="R145" s="654">
        <v>321</v>
      </c>
      <c r="S145" s="654">
        <v>342</v>
      </c>
      <c r="T145" s="654">
        <v>348</v>
      </c>
      <c r="U145" s="654">
        <v>362</v>
      </c>
      <c r="V145" s="654">
        <v>375</v>
      </c>
      <c r="W145" s="654">
        <v>387</v>
      </c>
      <c r="X145" s="654">
        <v>405</v>
      </c>
      <c r="Y145" s="654">
        <v>415</v>
      </c>
      <c r="Z145" s="654">
        <v>430</v>
      </c>
      <c r="AA145" s="654">
        <v>443</v>
      </c>
      <c r="AB145" s="654">
        <v>459</v>
      </c>
      <c r="AC145" s="654">
        <v>474</v>
      </c>
      <c r="AD145" s="655">
        <v>484</v>
      </c>
      <c r="AE145" s="655">
        <v>499</v>
      </c>
      <c r="AF145" s="1017">
        <v>508</v>
      </c>
      <c r="AG145" s="1020">
        <v>520</v>
      </c>
      <c r="AH145" s="1017">
        <v>534</v>
      </c>
      <c r="AI145" s="1020">
        <v>546</v>
      </c>
      <c r="AJ145" s="1017">
        <v>561</v>
      </c>
      <c r="AK145" s="1020">
        <v>574</v>
      </c>
      <c r="AL145" s="1017">
        <v>588</v>
      </c>
      <c r="AM145" s="1020">
        <v>601</v>
      </c>
      <c r="AN145" s="1021">
        <v>614</v>
      </c>
    </row>
    <row r="146" spans="2:40" x14ac:dyDescent="0.3">
      <c r="B146" s="16">
        <f t="shared" si="7"/>
        <v>12</v>
      </c>
      <c r="C146" s="609">
        <v>85</v>
      </c>
      <c r="D146" s="70"/>
      <c r="F146" s="14">
        <f t="shared" si="8"/>
        <v>20</v>
      </c>
      <c r="G146" s="653">
        <v>185</v>
      </c>
      <c r="H146" s="654">
        <v>193</v>
      </c>
      <c r="I146" s="654">
        <v>214</v>
      </c>
      <c r="J146" s="654">
        <v>219</v>
      </c>
      <c r="K146" s="654">
        <v>244</v>
      </c>
      <c r="L146" s="654">
        <v>250</v>
      </c>
      <c r="M146" s="654">
        <v>275</v>
      </c>
      <c r="N146" s="654">
        <v>280</v>
      </c>
      <c r="O146" s="654">
        <v>305</v>
      </c>
      <c r="P146" s="654">
        <v>315</v>
      </c>
      <c r="Q146" s="654">
        <v>335</v>
      </c>
      <c r="R146" s="654">
        <v>342</v>
      </c>
      <c r="S146" s="654">
        <v>365</v>
      </c>
      <c r="T146" s="654">
        <v>375</v>
      </c>
      <c r="U146" s="654">
        <v>395</v>
      </c>
      <c r="V146" s="654">
        <v>407</v>
      </c>
      <c r="W146" s="654">
        <v>426</v>
      </c>
      <c r="X146" s="654">
        <v>438</v>
      </c>
      <c r="Y146" s="654">
        <v>457</v>
      </c>
      <c r="Z146" s="654">
        <v>467</v>
      </c>
      <c r="AA146" s="654">
        <v>484</v>
      </c>
      <c r="AB146" s="654">
        <v>495</v>
      </c>
      <c r="AC146" s="654">
        <v>515</v>
      </c>
      <c r="AD146" s="655">
        <v>526</v>
      </c>
      <c r="AE146" s="655">
        <v>549</v>
      </c>
      <c r="AF146" s="1017">
        <v>553</v>
      </c>
      <c r="AG146" s="1019">
        <v>573</v>
      </c>
      <c r="AH146" s="1017">
        <v>581</v>
      </c>
      <c r="AI146" s="1019">
        <v>595</v>
      </c>
      <c r="AJ146" s="1017">
        <v>606</v>
      </c>
      <c r="AK146" s="1019">
        <v>629</v>
      </c>
      <c r="AL146" s="1017">
        <v>644</v>
      </c>
      <c r="AM146" s="1019">
        <v>661</v>
      </c>
      <c r="AN146" s="1021">
        <v>674</v>
      </c>
    </row>
    <row r="147" spans="2:40" x14ac:dyDescent="0.3">
      <c r="B147" s="16">
        <f t="shared" si="7"/>
        <v>13</v>
      </c>
      <c r="C147" s="609">
        <v>92</v>
      </c>
      <c r="D147" s="70"/>
      <c r="F147" s="14">
        <f t="shared" si="8"/>
        <v>21</v>
      </c>
      <c r="G147" s="653">
        <v>187</v>
      </c>
      <c r="H147" s="654">
        <v>206</v>
      </c>
      <c r="I147" s="654">
        <v>226</v>
      </c>
      <c r="J147" s="654">
        <v>233</v>
      </c>
      <c r="K147" s="654">
        <v>247</v>
      </c>
      <c r="L147" s="654">
        <v>262</v>
      </c>
      <c r="M147" s="654">
        <v>279</v>
      </c>
      <c r="N147" s="654">
        <v>293</v>
      </c>
      <c r="O147" s="654">
        <v>315</v>
      </c>
      <c r="P147" s="654">
        <v>325</v>
      </c>
      <c r="Q147" s="654">
        <v>342</v>
      </c>
      <c r="R147" s="654">
        <v>354</v>
      </c>
      <c r="S147" s="654">
        <v>380</v>
      </c>
      <c r="T147" s="654">
        <v>384</v>
      </c>
      <c r="U147" s="654">
        <v>397</v>
      </c>
      <c r="V147" s="654">
        <v>415</v>
      </c>
      <c r="W147" s="654">
        <v>438</v>
      </c>
      <c r="X147" s="654">
        <v>443</v>
      </c>
      <c r="Y147" s="654">
        <v>467</v>
      </c>
      <c r="Z147" s="654">
        <v>476</v>
      </c>
      <c r="AA147" s="654">
        <v>493</v>
      </c>
      <c r="AB147" s="654">
        <v>505</v>
      </c>
      <c r="AC147" s="654">
        <v>519</v>
      </c>
      <c r="AD147" s="655">
        <v>535</v>
      </c>
      <c r="AE147" s="655">
        <v>561</v>
      </c>
      <c r="AF147" s="1017">
        <v>564</v>
      </c>
      <c r="AG147" s="1020">
        <v>575</v>
      </c>
      <c r="AH147" s="1017">
        <v>589</v>
      </c>
      <c r="AI147" s="1020">
        <v>605</v>
      </c>
      <c r="AJ147" s="1017">
        <v>620</v>
      </c>
      <c r="AK147" s="1020">
        <v>631</v>
      </c>
      <c r="AL147" s="1017">
        <v>648</v>
      </c>
      <c r="AM147" s="1020">
        <v>665</v>
      </c>
      <c r="AN147" s="1021">
        <v>680</v>
      </c>
    </row>
    <row r="148" spans="2:40" x14ac:dyDescent="0.3">
      <c r="B148" s="16">
        <f t="shared" si="7"/>
        <v>14</v>
      </c>
      <c r="C148" s="609">
        <v>100</v>
      </c>
      <c r="D148" s="70"/>
      <c r="F148" s="14">
        <f t="shared" si="8"/>
        <v>22</v>
      </c>
      <c r="G148" s="653">
        <v>206</v>
      </c>
      <c r="H148" s="654">
        <v>208</v>
      </c>
      <c r="I148" s="654">
        <v>236</v>
      </c>
      <c r="J148" s="654">
        <v>242</v>
      </c>
      <c r="K148" s="654">
        <v>270</v>
      </c>
      <c r="L148" s="654">
        <v>275</v>
      </c>
      <c r="M148" s="654">
        <v>303</v>
      </c>
      <c r="N148" s="654">
        <v>306</v>
      </c>
      <c r="O148" s="654">
        <v>335</v>
      </c>
      <c r="P148" s="654">
        <v>342</v>
      </c>
      <c r="Q148" s="654">
        <v>369</v>
      </c>
      <c r="R148" s="654">
        <v>381</v>
      </c>
      <c r="S148" s="654">
        <v>400</v>
      </c>
      <c r="T148" s="654">
        <v>408</v>
      </c>
      <c r="U148" s="654">
        <v>437</v>
      </c>
      <c r="V148" s="654">
        <v>447</v>
      </c>
      <c r="W148" s="654">
        <v>467</v>
      </c>
      <c r="X148" s="654">
        <v>476</v>
      </c>
      <c r="Y148" s="654">
        <v>502</v>
      </c>
      <c r="Z148" s="654">
        <v>507</v>
      </c>
      <c r="AA148" s="654">
        <v>535</v>
      </c>
      <c r="AB148" s="654">
        <v>543</v>
      </c>
      <c r="AC148" s="654">
        <v>568</v>
      </c>
      <c r="AD148" s="655">
        <v>581</v>
      </c>
      <c r="AE148" s="655">
        <v>597</v>
      </c>
      <c r="AF148" s="1017">
        <v>606</v>
      </c>
      <c r="AG148" s="1019">
        <v>628</v>
      </c>
      <c r="AH148" s="1017">
        <v>640</v>
      </c>
      <c r="AI148" s="1019">
        <v>661</v>
      </c>
      <c r="AJ148" s="1017">
        <v>689</v>
      </c>
      <c r="AK148" s="1019">
        <v>698</v>
      </c>
      <c r="AL148" s="1017">
        <v>705</v>
      </c>
      <c r="AM148" s="1019">
        <v>724</v>
      </c>
      <c r="AN148" s="1021">
        <v>743</v>
      </c>
    </row>
    <row r="149" spans="2:40" x14ac:dyDescent="0.3">
      <c r="B149" s="16">
        <f t="shared" si="7"/>
        <v>15</v>
      </c>
      <c r="C149" s="609">
        <v>107</v>
      </c>
      <c r="D149" s="70"/>
      <c r="F149" s="14">
        <f t="shared" si="8"/>
        <v>23</v>
      </c>
      <c r="G149" s="653">
        <v>213</v>
      </c>
      <c r="H149" s="654">
        <v>219</v>
      </c>
      <c r="I149" s="654">
        <v>247</v>
      </c>
      <c r="J149" s="654">
        <v>252</v>
      </c>
      <c r="K149" s="654">
        <v>272</v>
      </c>
      <c r="L149" s="654">
        <v>288</v>
      </c>
      <c r="M149" s="654">
        <v>315</v>
      </c>
      <c r="N149" s="654">
        <v>321</v>
      </c>
      <c r="O149" s="654">
        <v>342</v>
      </c>
      <c r="P149" s="654">
        <v>354</v>
      </c>
      <c r="Q149" s="654">
        <v>381</v>
      </c>
      <c r="R149" s="654">
        <v>385</v>
      </c>
      <c r="S149" s="654">
        <v>410</v>
      </c>
      <c r="T149" s="654">
        <v>420</v>
      </c>
      <c r="U149" s="654">
        <v>443</v>
      </c>
      <c r="V149" s="654">
        <v>451</v>
      </c>
      <c r="W149" s="654">
        <v>476</v>
      </c>
      <c r="X149" s="654">
        <v>484</v>
      </c>
      <c r="Y149" s="654">
        <v>507</v>
      </c>
      <c r="Z149" s="654">
        <v>516</v>
      </c>
      <c r="AA149" s="654">
        <v>543</v>
      </c>
      <c r="AB149" s="654">
        <v>553</v>
      </c>
      <c r="AC149" s="654">
        <v>581</v>
      </c>
      <c r="AD149" s="655">
        <v>588</v>
      </c>
      <c r="AE149" s="655">
        <v>614</v>
      </c>
      <c r="AF149" s="1017">
        <v>628</v>
      </c>
      <c r="AG149" s="1020">
        <v>639</v>
      </c>
      <c r="AH149" s="1017">
        <v>644</v>
      </c>
      <c r="AI149" s="1020">
        <v>675</v>
      </c>
      <c r="AJ149" s="1017">
        <v>711</v>
      </c>
      <c r="AK149" s="1020">
        <v>716</v>
      </c>
      <c r="AL149" s="1017">
        <v>720</v>
      </c>
      <c r="AM149" s="1020">
        <v>741</v>
      </c>
      <c r="AN149" s="1021">
        <v>759</v>
      </c>
    </row>
    <row r="150" spans="2:40" x14ac:dyDescent="0.3">
      <c r="B150" s="16">
        <f t="shared" si="7"/>
        <v>16</v>
      </c>
      <c r="C150" s="609">
        <v>121</v>
      </c>
      <c r="D150" s="70"/>
      <c r="E150" s="7"/>
      <c r="F150" s="14">
        <f t="shared" si="8"/>
        <v>24</v>
      </c>
      <c r="G150" s="653">
        <v>224</v>
      </c>
      <c r="H150" s="654">
        <v>233</v>
      </c>
      <c r="I150" s="654">
        <v>254</v>
      </c>
      <c r="J150" s="654">
        <v>266</v>
      </c>
      <c r="K150" s="654">
        <v>293</v>
      </c>
      <c r="L150" s="654">
        <v>302</v>
      </c>
      <c r="M150" s="654">
        <v>329</v>
      </c>
      <c r="N150" s="654">
        <v>342</v>
      </c>
      <c r="O150" s="654">
        <v>365</v>
      </c>
      <c r="P150" s="654">
        <v>380</v>
      </c>
      <c r="Q150" s="654">
        <v>400</v>
      </c>
      <c r="R150" s="654">
        <v>410</v>
      </c>
      <c r="S150" s="654">
        <v>438</v>
      </c>
      <c r="T150" s="654">
        <v>449</v>
      </c>
      <c r="U150" s="654">
        <v>476</v>
      </c>
      <c r="V150" s="654">
        <v>484</v>
      </c>
      <c r="W150" s="654">
        <v>507</v>
      </c>
      <c r="X150" s="654">
        <v>516</v>
      </c>
      <c r="Y150" s="654">
        <v>549</v>
      </c>
      <c r="Z150" s="654">
        <v>556</v>
      </c>
      <c r="AA150" s="654">
        <v>582</v>
      </c>
      <c r="AB150" s="654">
        <v>592</v>
      </c>
      <c r="AC150" s="654">
        <v>618</v>
      </c>
      <c r="AD150" s="655">
        <v>634</v>
      </c>
      <c r="AE150" s="655">
        <v>656</v>
      </c>
      <c r="AF150" s="1017">
        <v>660</v>
      </c>
      <c r="AG150" s="1019">
        <v>683</v>
      </c>
      <c r="AH150" s="1017">
        <v>689</v>
      </c>
      <c r="AI150" s="1019">
        <v>720</v>
      </c>
      <c r="AJ150" s="1017">
        <v>738</v>
      </c>
      <c r="AK150" s="1019">
        <v>754</v>
      </c>
      <c r="AL150" s="1017">
        <v>773</v>
      </c>
      <c r="AM150" s="1019">
        <v>791</v>
      </c>
      <c r="AN150" s="1021">
        <v>810</v>
      </c>
    </row>
    <row r="151" spans="2:40" x14ac:dyDescent="0.3">
      <c r="B151" s="16">
        <f t="shared" si="7"/>
        <v>17</v>
      </c>
      <c r="C151" s="609">
        <v>133</v>
      </c>
      <c r="D151" s="70"/>
      <c r="F151" s="14">
        <f t="shared" si="8"/>
        <v>25</v>
      </c>
      <c r="G151" s="653">
        <v>233</v>
      </c>
      <c r="H151" s="654">
        <v>239</v>
      </c>
      <c r="I151" s="654">
        <v>270</v>
      </c>
      <c r="J151" s="654">
        <v>279</v>
      </c>
      <c r="K151" s="654">
        <v>303</v>
      </c>
      <c r="L151" s="654">
        <v>313</v>
      </c>
      <c r="M151" s="654">
        <v>339</v>
      </c>
      <c r="N151" s="654">
        <v>348</v>
      </c>
      <c r="O151" s="654">
        <v>375</v>
      </c>
      <c r="P151" s="654">
        <v>384</v>
      </c>
      <c r="Q151" s="654">
        <v>408</v>
      </c>
      <c r="R151" s="654">
        <v>420</v>
      </c>
      <c r="S151" s="654">
        <v>449</v>
      </c>
      <c r="T151" s="654">
        <v>457</v>
      </c>
      <c r="U151" s="654">
        <v>484</v>
      </c>
      <c r="V151" s="654">
        <v>493</v>
      </c>
      <c r="W151" s="654">
        <v>516</v>
      </c>
      <c r="X151" s="654">
        <v>526</v>
      </c>
      <c r="Y151" s="654">
        <v>558</v>
      </c>
      <c r="Z151" s="654">
        <v>561</v>
      </c>
      <c r="AA151" s="654">
        <v>592</v>
      </c>
      <c r="AB151" s="654">
        <v>597</v>
      </c>
      <c r="AC151" s="654">
        <v>634</v>
      </c>
      <c r="AD151" s="655">
        <v>638</v>
      </c>
      <c r="AE151" s="655">
        <v>668</v>
      </c>
      <c r="AF151" s="1017">
        <v>676</v>
      </c>
      <c r="AG151" s="1020">
        <v>689</v>
      </c>
      <c r="AH151" s="1017">
        <v>699</v>
      </c>
      <c r="AI151" s="1020">
        <v>726</v>
      </c>
      <c r="AJ151" s="1017">
        <v>763</v>
      </c>
      <c r="AK151" s="1020">
        <v>771</v>
      </c>
      <c r="AL151" s="1017">
        <v>788</v>
      </c>
      <c r="AM151" s="1020">
        <v>814</v>
      </c>
      <c r="AN151" s="1021">
        <v>829</v>
      </c>
    </row>
    <row r="152" spans="2:40" x14ac:dyDescent="0.3">
      <c r="B152" s="16">
        <f t="shared" si="7"/>
        <v>18</v>
      </c>
      <c r="C152" s="609">
        <v>146</v>
      </c>
      <c r="D152" s="70"/>
      <c r="F152" s="14">
        <f t="shared" si="8"/>
        <v>26</v>
      </c>
      <c r="G152" s="653">
        <v>237</v>
      </c>
      <c r="H152" s="654">
        <v>249</v>
      </c>
      <c r="I152" s="654">
        <v>279</v>
      </c>
      <c r="J152" s="654">
        <v>286</v>
      </c>
      <c r="K152" s="654">
        <v>319</v>
      </c>
      <c r="L152" s="654">
        <v>325</v>
      </c>
      <c r="M152" s="654">
        <v>358</v>
      </c>
      <c r="N152" s="654">
        <v>362</v>
      </c>
      <c r="O152" s="654">
        <v>395</v>
      </c>
      <c r="P152" s="654">
        <v>397</v>
      </c>
      <c r="Q152" s="654">
        <v>437</v>
      </c>
      <c r="R152" s="654">
        <v>443</v>
      </c>
      <c r="S152" s="654">
        <v>476</v>
      </c>
      <c r="T152" s="654">
        <v>484</v>
      </c>
      <c r="U152" s="654">
        <v>513</v>
      </c>
      <c r="V152" s="654">
        <v>520</v>
      </c>
      <c r="W152" s="654">
        <v>553</v>
      </c>
      <c r="X152" s="654">
        <v>561</v>
      </c>
      <c r="Y152" s="654">
        <v>591</v>
      </c>
      <c r="Z152" s="654">
        <v>597</v>
      </c>
      <c r="AA152" s="654">
        <v>628</v>
      </c>
      <c r="AB152" s="654">
        <v>638</v>
      </c>
      <c r="AC152" s="654">
        <v>671</v>
      </c>
      <c r="AD152" s="655">
        <v>679</v>
      </c>
      <c r="AE152" s="655">
        <v>707</v>
      </c>
      <c r="AF152" s="1017">
        <v>709</v>
      </c>
      <c r="AG152" s="1019">
        <v>736</v>
      </c>
      <c r="AH152" s="1017">
        <v>748</v>
      </c>
      <c r="AI152" s="1019">
        <v>779</v>
      </c>
      <c r="AJ152" s="1017">
        <v>805</v>
      </c>
      <c r="AK152" s="1019">
        <v>816</v>
      </c>
      <c r="AL152" s="1017">
        <v>838</v>
      </c>
      <c r="AM152" s="1019">
        <v>856</v>
      </c>
      <c r="AN152" s="1021">
        <v>875</v>
      </c>
    </row>
    <row r="153" spans="2:40" x14ac:dyDescent="0.3">
      <c r="B153" s="16">
        <f t="shared" si="7"/>
        <v>19</v>
      </c>
      <c r="C153" s="609">
        <v>165</v>
      </c>
      <c r="D153" s="70"/>
      <c r="F153" s="14">
        <f t="shared" si="8"/>
        <v>27</v>
      </c>
      <c r="G153" s="653">
        <v>249</v>
      </c>
      <c r="H153" s="654">
        <v>254</v>
      </c>
      <c r="I153" s="654">
        <v>286</v>
      </c>
      <c r="J153" s="654">
        <v>295</v>
      </c>
      <c r="K153" s="654">
        <v>326</v>
      </c>
      <c r="L153" s="654">
        <v>335</v>
      </c>
      <c r="M153" s="654">
        <v>369</v>
      </c>
      <c r="N153" s="654">
        <v>375</v>
      </c>
      <c r="O153" s="654">
        <v>407</v>
      </c>
      <c r="P153" s="654">
        <v>415</v>
      </c>
      <c r="Q153" s="654">
        <v>447</v>
      </c>
      <c r="R153" s="654">
        <v>451</v>
      </c>
      <c r="S153" s="654">
        <v>484</v>
      </c>
      <c r="T153" s="654">
        <v>493</v>
      </c>
      <c r="U153" s="654">
        <v>520</v>
      </c>
      <c r="V153" s="654">
        <v>532</v>
      </c>
      <c r="W153" s="654">
        <v>561</v>
      </c>
      <c r="X153" s="654">
        <v>571</v>
      </c>
      <c r="Y153" s="654">
        <v>597</v>
      </c>
      <c r="Z153" s="654">
        <v>608</v>
      </c>
      <c r="AA153" s="654">
        <v>640</v>
      </c>
      <c r="AB153" s="654">
        <v>648</v>
      </c>
      <c r="AC153" s="654">
        <v>679</v>
      </c>
      <c r="AD153" s="655">
        <v>686</v>
      </c>
      <c r="AE153" s="655">
        <v>732</v>
      </c>
      <c r="AF153" s="1017">
        <v>736</v>
      </c>
      <c r="AG153" s="1020">
        <v>759</v>
      </c>
      <c r="AH153" s="1017">
        <v>776</v>
      </c>
      <c r="AI153" s="1020">
        <v>814</v>
      </c>
      <c r="AJ153" s="1017">
        <v>823</v>
      </c>
      <c r="AK153" s="1020">
        <v>844</v>
      </c>
      <c r="AL153" s="1017">
        <v>859</v>
      </c>
      <c r="AM153" s="1020">
        <v>883</v>
      </c>
      <c r="AN153" s="1021">
        <v>905</v>
      </c>
    </row>
    <row r="154" spans="2:40" x14ac:dyDescent="0.3">
      <c r="B154" s="16">
        <f t="shared" si="7"/>
        <v>20</v>
      </c>
      <c r="C154" s="609">
        <v>179</v>
      </c>
      <c r="D154" s="70"/>
      <c r="F154" s="14">
        <f t="shared" si="8"/>
        <v>28</v>
      </c>
      <c r="G154" s="653">
        <v>254</v>
      </c>
      <c r="H154" s="654">
        <v>270</v>
      </c>
      <c r="I154" s="654">
        <v>299</v>
      </c>
      <c r="J154" s="654">
        <v>306</v>
      </c>
      <c r="K154" s="654">
        <v>331</v>
      </c>
      <c r="L154" s="654">
        <v>348</v>
      </c>
      <c r="M154" s="654">
        <v>384</v>
      </c>
      <c r="N154" s="654">
        <v>387</v>
      </c>
      <c r="O154" s="654">
        <v>426</v>
      </c>
      <c r="P154" s="654">
        <v>438</v>
      </c>
      <c r="Q154" s="654">
        <v>467</v>
      </c>
      <c r="R154" s="654">
        <v>476</v>
      </c>
      <c r="S154" s="654">
        <v>507</v>
      </c>
      <c r="T154" s="654">
        <v>516</v>
      </c>
      <c r="U154" s="654">
        <v>553</v>
      </c>
      <c r="V154" s="654">
        <v>561</v>
      </c>
      <c r="W154" s="654">
        <v>595</v>
      </c>
      <c r="X154" s="654">
        <v>599</v>
      </c>
      <c r="Y154" s="654">
        <v>637</v>
      </c>
      <c r="Z154" s="654">
        <v>647</v>
      </c>
      <c r="AA154" s="654">
        <v>679</v>
      </c>
      <c r="AB154" s="654">
        <v>689</v>
      </c>
      <c r="AC154" s="654">
        <v>723</v>
      </c>
      <c r="AD154" s="655">
        <v>727</v>
      </c>
      <c r="AE154" s="655">
        <v>762</v>
      </c>
      <c r="AF154" s="1017">
        <v>775</v>
      </c>
      <c r="AG154" s="1019">
        <v>790</v>
      </c>
      <c r="AH154" s="1017">
        <v>805</v>
      </c>
      <c r="AI154" s="1019">
        <v>823</v>
      </c>
      <c r="AJ154" s="1017">
        <v>856</v>
      </c>
      <c r="AK154" s="1019">
        <v>866</v>
      </c>
      <c r="AL154" s="1017">
        <v>881</v>
      </c>
      <c r="AM154" s="1019">
        <v>906</v>
      </c>
      <c r="AN154" s="1021">
        <v>933</v>
      </c>
    </row>
    <row r="155" spans="2:40" x14ac:dyDescent="0.3">
      <c r="B155" s="16">
        <f t="shared" si="7"/>
        <v>21</v>
      </c>
      <c r="C155" s="609">
        <v>196</v>
      </c>
      <c r="D155" s="70"/>
      <c r="F155" s="14">
        <f t="shared" si="8"/>
        <v>29</v>
      </c>
      <c r="G155" s="653">
        <v>266</v>
      </c>
      <c r="H155" s="654">
        <v>279</v>
      </c>
      <c r="I155" s="654">
        <v>311</v>
      </c>
      <c r="J155" s="654">
        <v>319</v>
      </c>
      <c r="K155" s="654">
        <v>341</v>
      </c>
      <c r="L155" s="654">
        <v>362</v>
      </c>
      <c r="M155" s="654">
        <v>395</v>
      </c>
      <c r="N155" s="654">
        <v>405</v>
      </c>
      <c r="O155" s="654">
        <v>438</v>
      </c>
      <c r="P155" s="654">
        <v>443</v>
      </c>
      <c r="Q155" s="654">
        <v>476</v>
      </c>
      <c r="R155" s="654">
        <v>484</v>
      </c>
      <c r="S155" s="654">
        <v>516</v>
      </c>
      <c r="T155" s="654">
        <v>526</v>
      </c>
      <c r="U155" s="654">
        <v>561</v>
      </c>
      <c r="V155" s="654">
        <v>571</v>
      </c>
      <c r="W155" s="654">
        <v>599</v>
      </c>
      <c r="X155" s="654">
        <v>612</v>
      </c>
      <c r="Y155" s="654">
        <v>645</v>
      </c>
      <c r="Z155" s="654">
        <v>651</v>
      </c>
      <c r="AA155" s="654">
        <v>686</v>
      </c>
      <c r="AB155" s="654">
        <v>694</v>
      </c>
      <c r="AC155" s="654">
        <v>729</v>
      </c>
      <c r="AD155" s="655">
        <v>735</v>
      </c>
      <c r="AE155" s="655">
        <v>771</v>
      </c>
      <c r="AF155" s="1017">
        <v>789</v>
      </c>
      <c r="AG155" s="1020">
        <v>821</v>
      </c>
      <c r="AH155" s="1017">
        <v>839</v>
      </c>
      <c r="AI155" s="1020">
        <v>856</v>
      </c>
      <c r="AJ155" s="1017">
        <v>896</v>
      </c>
      <c r="AK155" s="1020">
        <v>911</v>
      </c>
      <c r="AL155" s="1017">
        <v>923</v>
      </c>
      <c r="AM155" s="1020">
        <v>948</v>
      </c>
      <c r="AN155" s="1021">
        <v>973</v>
      </c>
    </row>
    <row r="156" spans="2:40" x14ac:dyDescent="0.3">
      <c r="B156" s="16">
        <f t="shared" si="7"/>
        <v>22</v>
      </c>
      <c r="C156" s="609">
        <v>216</v>
      </c>
      <c r="D156" s="70"/>
      <c r="F156" s="14">
        <f t="shared" si="8"/>
        <v>30</v>
      </c>
      <c r="G156" s="653">
        <v>275</v>
      </c>
      <c r="H156" s="654">
        <v>286</v>
      </c>
      <c r="I156" s="654">
        <v>319</v>
      </c>
      <c r="J156" s="654">
        <v>329</v>
      </c>
      <c r="K156" s="654">
        <v>365</v>
      </c>
      <c r="L156" s="654">
        <v>371</v>
      </c>
      <c r="M156" s="654">
        <v>410</v>
      </c>
      <c r="N156" s="654">
        <v>415</v>
      </c>
      <c r="O156" s="654">
        <v>457</v>
      </c>
      <c r="P156" s="654">
        <v>467</v>
      </c>
      <c r="Q156" s="654">
        <v>502</v>
      </c>
      <c r="R156" s="654">
        <v>507</v>
      </c>
      <c r="S156" s="654">
        <v>549</v>
      </c>
      <c r="T156" s="654">
        <v>558</v>
      </c>
      <c r="U156" s="654">
        <v>591</v>
      </c>
      <c r="V156" s="654">
        <v>597</v>
      </c>
      <c r="W156" s="654">
        <v>637</v>
      </c>
      <c r="X156" s="654">
        <v>645</v>
      </c>
      <c r="Y156" s="654">
        <v>680</v>
      </c>
      <c r="Z156" s="654">
        <v>691</v>
      </c>
      <c r="AA156" s="654">
        <v>727</v>
      </c>
      <c r="AB156" s="654">
        <v>735</v>
      </c>
      <c r="AC156" s="654">
        <v>772</v>
      </c>
      <c r="AD156" s="655">
        <v>781</v>
      </c>
      <c r="AE156" s="655">
        <v>821</v>
      </c>
      <c r="AF156" s="1017">
        <v>834</v>
      </c>
      <c r="AG156" s="1019">
        <v>850</v>
      </c>
      <c r="AH156" s="1017">
        <v>874</v>
      </c>
      <c r="AI156" s="1019">
        <v>898</v>
      </c>
      <c r="AJ156" s="1017">
        <v>925</v>
      </c>
      <c r="AK156" s="1019">
        <v>939</v>
      </c>
      <c r="AL156" s="1017">
        <v>963</v>
      </c>
      <c r="AM156" s="1019">
        <v>989</v>
      </c>
      <c r="AN156" s="1021">
        <v>1010</v>
      </c>
    </row>
    <row r="157" spans="2:40" x14ac:dyDescent="0.3">
      <c r="B157" s="16">
        <f t="shared" si="7"/>
        <v>23</v>
      </c>
      <c r="C157" s="609">
        <v>233</v>
      </c>
      <c r="D157" s="70"/>
      <c r="F157" s="14">
        <f t="shared" si="8"/>
        <v>31</v>
      </c>
      <c r="G157" s="653">
        <v>286</v>
      </c>
      <c r="H157" s="654">
        <v>295</v>
      </c>
      <c r="I157" s="654">
        <v>329</v>
      </c>
      <c r="J157" s="654">
        <v>341</v>
      </c>
      <c r="K157" s="654">
        <v>380</v>
      </c>
      <c r="L157" s="654">
        <v>385</v>
      </c>
      <c r="M157" s="654">
        <v>424</v>
      </c>
      <c r="N157" s="654">
        <v>430</v>
      </c>
      <c r="O157" s="654">
        <v>467</v>
      </c>
      <c r="P157" s="654">
        <v>476</v>
      </c>
      <c r="Q157" s="654">
        <v>507</v>
      </c>
      <c r="R157" s="654">
        <v>516</v>
      </c>
      <c r="S157" s="654">
        <v>556</v>
      </c>
      <c r="T157" s="654">
        <v>561</v>
      </c>
      <c r="U157" s="654">
        <v>597</v>
      </c>
      <c r="V157" s="654">
        <v>608</v>
      </c>
      <c r="W157" s="654">
        <v>647</v>
      </c>
      <c r="X157" s="654">
        <v>651</v>
      </c>
      <c r="Y157" s="654">
        <v>691</v>
      </c>
      <c r="Z157" s="654">
        <v>697</v>
      </c>
      <c r="AA157" s="654">
        <v>733</v>
      </c>
      <c r="AB157" s="654">
        <v>743</v>
      </c>
      <c r="AC157" s="654">
        <v>782</v>
      </c>
      <c r="AD157" s="655">
        <v>785</v>
      </c>
      <c r="AE157" s="655">
        <v>825</v>
      </c>
      <c r="AF157" s="1017">
        <v>843</v>
      </c>
      <c r="AG157" s="1020">
        <v>873</v>
      </c>
      <c r="AH157" s="1017">
        <v>894</v>
      </c>
      <c r="AI157" s="1020">
        <v>916</v>
      </c>
      <c r="AJ157" s="1017">
        <v>940</v>
      </c>
      <c r="AK157" s="1020">
        <v>959</v>
      </c>
      <c r="AL157" s="1017">
        <v>983</v>
      </c>
      <c r="AM157" s="1020">
        <v>1008</v>
      </c>
      <c r="AN157" s="1021">
        <v>1036</v>
      </c>
    </row>
    <row r="158" spans="2:40" x14ac:dyDescent="0.3">
      <c r="B158" s="16">
        <f t="shared" si="7"/>
        <v>24</v>
      </c>
      <c r="C158" s="609">
        <v>257</v>
      </c>
      <c r="D158" s="70"/>
      <c r="F158" s="14">
        <f t="shared" si="8"/>
        <v>32</v>
      </c>
      <c r="G158" s="653">
        <v>293</v>
      </c>
      <c r="H158" s="654">
        <v>305</v>
      </c>
      <c r="I158" s="654">
        <v>342</v>
      </c>
      <c r="J158" s="654">
        <v>351</v>
      </c>
      <c r="K158" s="654">
        <v>387</v>
      </c>
      <c r="L158" s="654">
        <v>397</v>
      </c>
      <c r="M158" s="654">
        <v>438</v>
      </c>
      <c r="N158" s="654">
        <v>443</v>
      </c>
      <c r="O158" s="654">
        <v>484</v>
      </c>
      <c r="P158" s="654">
        <v>493</v>
      </c>
      <c r="Q158" s="654">
        <v>535</v>
      </c>
      <c r="R158" s="654">
        <v>543</v>
      </c>
      <c r="S158" s="654">
        <v>582</v>
      </c>
      <c r="T158" s="654">
        <v>592</v>
      </c>
      <c r="U158" s="654">
        <v>628</v>
      </c>
      <c r="V158" s="654">
        <v>640</v>
      </c>
      <c r="W158" s="654">
        <v>679</v>
      </c>
      <c r="X158" s="654">
        <v>686</v>
      </c>
      <c r="Y158" s="654">
        <v>727</v>
      </c>
      <c r="Z158" s="654">
        <v>733</v>
      </c>
      <c r="AA158" s="654">
        <v>779</v>
      </c>
      <c r="AB158" s="654">
        <v>783</v>
      </c>
      <c r="AC158" s="654">
        <v>822</v>
      </c>
      <c r="AD158" s="655">
        <v>828</v>
      </c>
      <c r="AE158" s="655">
        <v>870</v>
      </c>
      <c r="AF158" s="1017">
        <v>871</v>
      </c>
      <c r="AG158" s="1019">
        <v>893</v>
      </c>
      <c r="AH158" s="1017">
        <v>914</v>
      </c>
      <c r="AI158" s="1019">
        <v>934</v>
      </c>
      <c r="AJ158" s="1017">
        <v>971</v>
      </c>
      <c r="AK158" s="1019">
        <v>979</v>
      </c>
      <c r="AL158" s="1017">
        <v>1001</v>
      </c>
      <c r="AM158" s="1019">
        <v>1026</v>
      </c>
      <c r="AN158" s="1021">
        <v>1064</v>
      </c>
    </row>
    <row r="159" spans="2:40" x14ac:dyDescent="0.3">
      <c r="B159" s="16">
        <f t="shared" si="7"/>
        <v>25</v>
      </c>
      <c r="C159" s="609">
        <v>279</v>
      </c>
      <c r="D159" s="70"/>
      <c r="F159" s="14">
        <f t="shared" si="8"/>
        <v>33</v>
      </c>
      <c r="G159" s="653">
        <v>303</v>
      </c>
      <c r="H159" s="654">
        <v>315</v>
      </c>
      <c r="I159" s="654">
        <v>354</v>
      </c>
      <c r="J159" s="654">
        <v>362</v>
      </c>
      <c r="K159" s="654">
        <v>401</v>
      </c>
      <c r="L159" s="654">
        <v>410</v>
      </c>
      <c r="M159" s="654">
        <v>450</v>
      </c>
      <c r="N159" s="654">
        <v>459</v>
      </c>
      <c r="O159" s="654">
        <v>495</v>
      </c>
      <c r="P159" s="654">
        <v>505</v>
      </c>
      <c r="Q159" s="654">
        <v>543</v>
      </c>
      <c r="R159" s="654">
        <v>553</v>
      </c>
      <c r="S159" s="654">
        <v>592</v>
      </c>
      <c r="T159" s="654">
        <v>597</v>
      </c>
      <c r="U159" s="654">
        <v>638</v>
      </c>
      <c r="V159" s="654">
        <v>648</v>
      </c>
      <c r="W159" s="654">
        <v>689</v>
      </c>
      <c r="X159" s="654">
        <v>694</v>
      </c>
      <c r="Y159" s="654">
        <v>735</v>
      </c>
      <c r="Z159" s="654">
        <v>743</v>
      </c>
      <c r="AA159" s="654">
        <v>783</v>
      </c>
      <c r="AB159" s="654">
        <v>792</v>
      </c>
      <c r="AC159" s="654">
        <v>828</v>
      </c>
      <c r="AD159" s="655">
        <v>840</v>
      </c>
      <c r="AE159" s="655">
        <v>878</v>
      </c>
      <c r="AF159" s="1017">
        <v>889</v>
      </c>
      <c r="AG159" s="1020">
        <v>914</v>
      </c>
      <c r="AH159" s="1017">
        <v>931</v>
      </c>
      <c r="AI159" s="1020">
        <v>961</v>
      </c>
      <c r="AJ159" s="1017">
        <v>1001</v>
      </c>
      <c r="AK159" s="1020">
        <v>1010</v>
      </c>
      <c r="AL159" s="1017">
        <v>1035</v>
      </c>
      <c r="AM159" s="1020">
        <v>1060</v>
      </c>
      <c r="AN159" s="1021">
        <v>1098</v>
      </c>
    </row>
    <row r="160" spans="2:40" x14ac:dyDescent="0.3">
      <c r="B160" s="16">
        <f t="shared" si="7"/>
        <v>26</v>
      </c>
      <c r="C160" s="609">
        <v>305</v>
      </c>
      <c r="D160" s="70"/>
      <c r="F160" s="14">
        <f t="shared" si="8"/>
        <v>34</v>
      </c>
      <c r="G160" s="653">
        <v>315</v>
      </c>
      <c r="H160" s="654">
        <v>326</v>
      </c>
      <c r="I160" s="654">
        <v>362</v>
      </c>
      <c r="J160" s="654">
        <v>371</v>
      </c>
      <c r="K160" s="654">
        <v>415</v>
      </c>
      <c r="L160" s="654">
        <v>424</v>
      </c>
      <c r="M160" s="654">
        <v>467</v>
      </c>
      <c r="N160" s="654">
        <v>474</v>
      </c>
      <c r="O160" s="654">
        <v>515</v>
      </c>
      <c r="P160" s="654">
        <v>519</v>
      </c>
      <c r="Q160" s="654">
        <v>568</v>
      </c>
      <c r="R160" s="654">
        <v>581</v>
      </c>
      <c r="S160" s="654">
        <v>618</v>
      </c>
      <c r="T160" s="654">
        <v>634</v>
      </c>
      <c r="U160" s="654">
        <v>671</v>
      </c>
      <c r="V160" s="654">
        <v>679</v>
      </c>
      <c r="W160" s="654">
        <v>723</v>
      </c>
      <c r="X160" s="654">
        <v>729</v>
      </c>
      <c r="Y160" s="654">
        <v>772</v>
      </c>
      <c r="Z160" s="654">
        <v>782</v>
      </c>
      <c r="AA160" s="654">
        <v>822</v>
      </c>
      <c r="AB160" s="654">
        <v>828</v>
      </c>
      <c r="AC160" s="654">
        <v>860</v>
      </c>
      <c r="AD160" s="655">
        <v>865</v>
      </c>
      <c r="AE160" s="655">
        <v>906</v>
      </c>
      <c r="AF160" s="1017">
        <v>918</v>
      </c>
      <c r="AG160" s="1019">
        <v>934</v>
      </c>
      <c r="AH160" s="1017">
        <v>949</v>
      </c>
      <c r="AI160" s="1019">
        <v>986</v>
      </c>
      <c r="AJ160" s="1017">
        <v>1051</v>
      </c>
      <c r="AK160" s="1019">
        <v>1060</v>
      </c>
      <c r="AL160" s="1017">
        <v>1068</v>
      </c>
      <c r="AM160" s="1019">
        <v>1095</v>
      </c>
      <c r="AN160" s="1021">
        <v>1133</v>
      </c>
    </row>
    <row r="161" spans="2:40" x14ac:dyDescent="0.3">
      <c r="B161" s="16">
        <f t="shared" si="7"/>
        <v>27</v>
      </c>
      <c r="C161" s="609">
        <v>324</v>
      </c>
      <c r="D161" s="70"/>
      <c r="F161" s="14">
        <f t="shared" si="8"/>
        <v>35</v>
      </c>
      <c r="G161" s="653">
        <v>321</v>
      </c>
      <c r="H161" s="654">
        <v>332</v>
      </c>
      <c r="I161" s="654">
        <v>371</v>
      </c>
      <c r="J161" s="654">
        <v>384</v>
      </c>
      <c r="K161" s="654">
        <v>424</v>
      </c>
      <c r="L161" s="654">
        <v>436</v>
      </c>
      <c r="M161" s="654">
        <v>476</v>
      </c>
      <c r="N161" s="654">
        <v>484</v>
      </c>
      <c r="O161" s="654">
        <v>526</v>
      </c>
      <c r="P161" s="654">
        <v>535</v>
      </c>
      <c r="Q161" s="654">
        <v>581</v>
      </c>
      <c r="R161" s="654">
        <v>588</v>
      </c>
      <c r="S161" s="654">
        <v>634</v>
      </c>
      <c r="T161" s="654">
        <v>638</v>
      </c>
      <c r="U161" s="654">
        <v>679</v>
      </c>
      <c r="V161" s="654">
        <v>686</v>
      </c>
      <c r="W161" s="654">
        <v>727</v>
      </c>
      <c r="X161" s="654">
        <v>735</v>
      </c>
      <c r="Y161" s="654">
        <v>781</v>
      </c>
      <c r="Z161" s="654">
        <v>785</v>
      </c>
      <c r="AA161" s="654">
        <v>828</v>
      </c>
      <c r="AB161" s="654">
        <v>840</v>
      </c>
      <c r="AC161" s="654">
        <v>865</v>
      </c>
      <c r="AD161" s="655">
        <v>888</v>
      </c>
      <c r="AE161" s="655">
        <v>916</v>
      </c>
      <c r="AF161" s="1017">
        <v>945</v>
      </c>
      <c r="AG161" s="1020">
        <v>979</v>
      </c>
      <c r="AH161" s="1017">
        <v>995</v>
      </c>
      <c r="AI161" s="1019">
        <v>1001</v>
      </c>
      <c r="AJ161" s="1017">
        <v>1100</v>
      </c>
      <c r="AK161" s="1020">
        <v>1103</v>
      </c>
      <c r="AL161" s="1017">
        <v>1113</v>
      </c>
      <c r="AM161" s="1020">
        <v>1140</v>
      </c>
      <c r="AN161" s="1021">
        <v>1171</v>
      </c>
    </row>
    <row r="162" spans="2:40" x14ac:dyDescent="0.3">
      <c r="B162" s="16">
        <f t="shared" si="7"/>
        <v>28</v>
      </c>
      <c r="C162" s="609">
        <v>347</v>
      </c>
      <c r="D162" s="70"/>
      <c r="F162" s="14">
        <f t="shared" si="8"/>
        <v>36</v>
      </c>
      <c r="G162" s="653">
        <v>329</v>
      </c>
      <c r="H162" s="654">
        <v>342</v>
      </c>
      <c r="I162" s="654">
        <v>384</v>
      </c>
      <c r="J162" s="654">
        <v>395</v>
      </c>
      <c r="K162" s="654">
        <v>438</v>
      </c>
      <c r="L162" s="654">
        <v>447</v>
      </c>
      <c r="M162" s="654">
        <v>493</v>
      </c>
      <c r="N162" s="654">
        <v>499</v>
      </c>
      <c r="O162" s="654">
        <v>549</v>
      </c>
      <c r="P162" s="654">
        <v>561</v>
      </c>
      <c r="Q162" s="654">
        <v>597</v>
      </c>
      <c r="R162" s="654">
        <v>614</v>
      </c>
      <c r="S162" s="654">
        <v>656</v>
      </c>
      <c r="T162" s="654">
        <v>668</v>
      </c>
      <c r="U162" s="654">
        <v>707</v>
      </c>
      <c r="V162" s="654">
        <v>732</v>
      </c>
      <c r="W162" s="654">
        <v>762</v>
      </c>
      <c r="X162" s="654">
        <v>771</v>
      </c>
      <c r="Y162" s="654">
        <v>821</v>
      </c>
      <c r="Z162" s="654">
        <v>825</v>
      </c>
      <c r="AA162" s="654">
        <v>870</v>
      </c>
      <c r="AB162" s="654">
        <v>878</v>
      </c>
      <c r="AC162" s="654">
        <v>906</v>
      </c>
      <c r="AD162" s="655">
        <v>916</v>
      </c>
      <c r="AE162" s="655">
        <v>980</v>
      </c>
      <c r="AF162" s="1017">
        <v>986</v>
      </c>
      <c r="AG162" s="1019">
        <v>1024</v>
      </c>
      <c r="AH162" s="1017">
        <v>1030</v>
      </c>
      <c r="AI162" s="1019">
        <v>1076</v>
      </c>
      <c r="AJ162" s="1017">
        <v>1118</v>
      </c>
      <c r="AK162" s="1019">
        <v>1131</v>
      </c>
      <c r="AL162" s="1017">
        <v>1158</v>
      </c>
      <c r="AM162" s="1019">
        <v>1183</v>
      </c>
      <c r="AN162" s="1021">
        <v>1210</v>
      </c>
    </row>
    <row r="163" spans="2:40" x14ac:dyDescent="0.3">
      <c r="B163" s="16">
        <f t="shared" si="7"/>
        <v>29</v>
      </c>
      <c r="C163" s="609">
        <v>370</v>
      </c>
      <c r="D163" s="70"/>
      <c r="F163" s="725">
        <f t="shared" si="8"/>
        <v>37</v>
      </c>
      <c r="G163" s="1029">
        <v>335</v>
      </c>
      <c r="H163" s="1019">
        <v>350</v>
      </c>
      <c r="I163" s="1019">
        <v>390</v>
      </c>
      <c r="J163" s="1019">
        <v>403</v>
      </c>
      <c r="K163" s="1019">
        <v>444</v>
      </c>
      <c r="L163" s="1019">
        <v>454</v>
      </c>
      <c r="M163" s="1019">
        <v>499</v>
      </c>
      <c r="N163" s="1019">
        <v>508</v>
      </c>
      <c r="O163" s="1019">
        <v>553</v>
      </c>
      <c r="P163" s="1019">
        <v>564</v>
      </c>
      <c r="Q163" s="1019">
        <v>606</v>
      </c>
      <c r="R163" s="1019">
        <v>628</v>
      </c>
      <c r="S163" s="1019">
        <v>660</v>
      </c>
      <c r="T163" s="1019">
        <v>676</v>
      </c>
      <c r="U163" s="1019">
        <v>709</v>
      </c>
      <c r="V163" s="1020">
        <v>736</v>
      </c>
      <c r="W163" s="1019">
        <v>775</v>
      </c>
      <c r="X163" s="1020">
        <v>789</v>
      </c>
      <c r="Y163" s="1019">
        <v>834</v>
      </c>
      <c r="Z163" s="1020">
        <v>843</v>
      </c>
      <c r="AA163" s="1019">
        <v>871</v>
      </c>
      <c r="AB163" s="1020">
        <v>889</v>
      </c>
      <c r="AC163" s="1019">
        <v>918</v>
      </c>
      <c r="AD163" s="1017">
        <v>945</v>
      </c>
      <c r="AE163" s="1030">
        <v>986</v>
      </c>
      <c r="AF163" s="1017">
        <v>1016</v>
      </c>
      <c r="AG163" s="1020">
        <v>1033</v>
      </c>
      <c r="AH163" s="1017">
        <v>1041</v>
      </c>
      <c r="AI163" s="1020">
        <v>1099</v>
      </c>
      <c r="AJ163" s="1017">
        <v>1133</v>
      </c>
      <c r="AK163" s="1020">
        <v>1161</v>
      </c>
      <c r="AL163" s="1017">
        <v>1188</v>
      </c>
      <c r="AM163" s="1020">
        <v>1215</v>
      </c>
      <c r="AN163" s="1021">
        <v>1244</v>
      </c>
    </row>
    <row r="164" spans="2:40" x14ac:dyDescent="0.3">
      <c r="B164" s="16">
        <f t="shared" si="7"/>
        <v>30</v>
      </c>
      <c r="C164" s="609">
        <v>393</v>
      </c>
      <c r="D164" s="70"/>
      <c r="F164" s="725">
        <f t="shared" si="8"/>
        <v>38</v>
      </c>
      <c r="G164" s="1029">
        <v>343</v>
      </c>
      <c r="H164" s="1019">
        <v>358</v>
      </c>
      <c r="I164" s="1019">
        <v>401</v>
      </c>
      <c r="J164" s="1019">
        <v>410</v>
      </c>
      <c r="K164" s="1019">
        <v>456</v>
      </c>
      <c r="L164" s="1019">
        <v>466</v>
      </c>
      <c r="M164" s="1019">
        <v>510</v>
      </c>
      <c r="N164" s="1019">
        <v>520</v>
      </c>
      <c r="O164" s="1019">
        <v>573</v>
      </c>
      <c r="P164" s="1019">
        <v>575</v>
      </c>
      <c r="Q164" s="1019">
        <v>628</v>
      </c>
      <c r="R164" s="1019">
        <v>639</v>
      </c>
      <c r="S164" s="1019">
        <v>683</v>
      </c>
      <c r="T164" s="1019">
        <v>689</v>
      </c>
      <c r="U164" s="1019">
        <v>736</v>
      </c>
      <c r="V164" s="1020">
        <v>759</v>
      </c>
      <c r="W164" s="1019">
        <v>790</v>
      </c>
      <c r="X164" s="1020">
        <v>821</v>
      </c>
      <c r="Y164" s="1019">
        <v>850</v>
      </c>
      <c r="Z164" s="1020">
        <v>873</v>
      </c>
      <c r="AA164" s="1019">
        <v>893</v>
      </c>
      <c r="AB164" s="1020">
        <v>914</v>
      </c>
      <c r="AC164" s="1019">
        <v>934</v>
      </c>
      <c r="AD164" s="1017">
        <v>979</v>
      </c>
      <c r="AE164" s="1030">
        <v>1024</v>
      </c>
      <c r="AF164" s="1017">
        <v>1033</v>
      </c>
      <c r="AG164" s="1019">
        <v>1045</v>
      </c>
      <c r="AH164" s="1017">
        <v>1066</v>
      </c>
      <c r="AI164" s="1019">
        <v>1136</v>
      </c>
      <c r="AJ164" s="1017">
        <v>1149</v>
      </c>
      <c r="AK164" s="1019">
        <v>1189</v>
      </c>
      <c r="AL164" s="1017">
        <v>1201</v>
      </c>
      <c r="AM164" s="1019">
        <v>1250</v>
      </c>
      <c r="AN164" s="1021">
        <v>1279</v>
      </c>
    </row>
    <row r="165" spans="2:40" x14ac:dyDescent="0.3">
      <c r="B165" s="745">
        <f t="shared" si="7"/>
        <v>31</v>
      </c>
      <c r="C165" s="1012">
        <v>401</v>
      </c>
      <c r="D165" s="71"/>
      <c r="F165" s="725">
        <f t="shared" si="8"/>
        <v>39</v>
      </c>
      <c r="G165" s="1029">
        <v>354</v>
      </c>
      <c r="H165" s="1019">
        <v>366</v>
      </c>
      <c r="I165" s="1019">
        <v>415</v>
      </c>
      <c r="J165" s="1019">
        <v>420</v>
      </c>
      <c r="K165" s="1019">
        <v>469</v>
      </c>
      <c r="L165" s="1019">
        <v>475</v>
      </c>
      <c r="M165" s="1019">
        <v>525</v>
      </c>
      <c r="N165" s="1019">
        <v>534</v>
      </c>
      <c r="O165" s="1019">
        <v>581</v>
      </c>
      <c r="P165" s="1019">
        <v>589</v>
      </c>
      <c r="Q165" s="1019">
        <v>640</v>
      </c>
      <c r="R165" s="1019">
        <v>644</v>
      </c>
      <c r="S165" s="1019">
        <v>689</v>
      </c>
      <c r="T165" s="1019">
        <v>699</v>
      </c>
      <c r="U165" s="1019">
        <v>748</v>
      </c>
      <c r="V165" s="1020">
        <v>776</v>
      </c>
      <c r="W165" s="1019">
        <v>805</v>
      </c>
      <c r="X165" s="1020">
        <v>839</v>
      </c>
      <c r="Y165" s="1019">
        <v>874</v>
      </c>
      <c r="Z165" s="1020">
        <v>894</v>
      </c>
      <c r="AA165" s="1019">
        <v>914</v>
      </c>
      <c r="AB165" s="1020">
        <v>931</v>
      </c>
      <c r="AC165" s="1019">
        <v>949</v>
      </c>
      <c r="AD165" s="1017">
        <v>995</v>
      </c>
      <c r="AE165" s="1030">
        <v>1030</v>
      </c>
      <c r="AF165" s="1017">
        <v>1041</v>
      </c>
      <c r="AG165" s="1020">
        <v>1066</v>
      </c>
      <c r="AH165" s="1017">
        <v>1099</v>
      </c>
      <c r="AI165" s="1020">
        <v>1149</v>
      </c>
      <c r="AJ165" s="1017">
        <v>1170</v>
      </c>
      <c r="AK165" s="1020">
        <v>1195</v>
      </c>
      <c r="AL165" s="1017">
        <v>1219</v>
      </c>
      <c r="AM165" s="1020">
        <v>1255</v>
      </c>
      <c r="AN165" s="1021">
        <v>1298</v>
      </c>
    </row>
    <row r="166" spans="2:40" x14ac:dyDescent="0.3">
      <c r="B166" s="16">
        <f t="shared" si="7"/>
        <v>32</v>
      </c>
      <c r="C166" s="609">
        <v>425</v>
      </c>
      <c r="D166" s="71"/>
      <c r="F166" s="725">
        <f t="shared" si="8"/>
        <v>40</v>
      </c>
      <c r="G166" s="1029">
        <v>360</v>
      </c>
      <c r="H166" s="1019">
        <v>376</v>
      </c>
      <c r="I166" s="1019">
        <v>421</v>
      </c>
      <c r="J166" s="1019">
        <v>434</v>
      </c>
      <c r="K166" s="1019">
        <v>479</v>
      </c>
      <c r="L166" s="1019">
        <v>490</v>
      </c>
      <c r="M166" s="1019">
        <v>543</v>
      </c>
      <c r="N166" s="1019">
        <v>546</v>
      </c>
      <c r="O166" s="1019">
        <v>595</v>
      </c>
      <c r="P166" s="1019">
        <v>605</v>
      </c>
      <c r="Q166" s="1019">
        <v>661</v>
      </c>
      <c r="R166" s="1019">
        <v>675</v>
      </c>
      <c r="S166" s="1019">
        <v>720</v>
      </c>
      <c r="T166" s="1019">
        <v>726</v>
      </c>
      <c r="U166" s="1019">
        <v>779</v>
      </c>
      <c r="V166" s="1020">
        <v>814</v>
      </c>
      <c r="W166" s="1019">
        <v>823</v>
      </c>
      <c r="X166" s="1020">
        <v>856</v>
      </c>
      <c r="Y166" s="1019">
        <v>898</v>
      </c>
      <c r="Z166" s="1020">
        <v>916</v>
      </c>
      <c r="AA166" s="1019">
        <v>934</v>
      </c>
      <c r="AB166" s="1020">
        <v>961</v>
      </c>
      <c r="AC166" s="1019">
        <v>986</v>
      </c>
      <c r="AD166" s="1030">
        <v>1001</v>
      </c>
      <c r="AE166" s="1030">
        <v>1076</v>
      </c>
      <c r="AF166" s="1017">
        <v>1099</v>
      </c>
      <c r="AG166" s="1019">
        <v>1136</v>
      </c>
      <c r="AH166" s="1017">
        <v>1149</v>
      </c>
      <c r="AI166" s="1019">
        <v>1198</v>
      </c>
      <c r="AJ166" s="1017">
        <v>1209</v>
      </c>
      <c r="AK166" s="1019">
        <v>1260</v>
      </c>
      <c r="AL166" s="1017">
        <v>1269</v>
      </c>
      <c r="AM166" s="1019">
        <v>1316</v>
      </c>
      <c r="AN166" s="1021">
        <v>1318</v>
      </c>
    </row>
    <row r="167" spans="2:40" x14ac:dyDescent="0.3">
      <c r="B167" s="745">
        <f t="shared" si="7"/>
        <v>33</v>
      </c>
      <c r="C167" s="1012">
        <v>469</v>
      </c>
      <c r="D167" s="71"/>
      <c r="F167" s="725">
        <f t="shared" si="8"/>
        <v>41</v>
      </c>
      <c r="G167" s="1029">
        <v>368</v>
      </c>
      <c r="H167" s="1019">
        <v>383</v>
      </c>
      <c r="I167" s="1019">
        <v>434</v>
      </c>
      <c r="J167" s="1019">
        <v>444</v>
      </c>
      <c r="K167" s="1019">
        <v>490</v>
      </c>
      <c r="L167" s="1019">
        <v>503</v>
      </c>
      <c r="M167" s="1019">
        <v>554</v>
      </c>
      <c r="N167" s="1019">
        <v>561</v>
      </c>
      <c r="O167" s="1017">
        <v>606</v>
      </c>
      <c r="P167" s="1017">
        <v>620</v>
      </c>
      <c r="Q167" s="1017">
        <v>689</v>
      </c>
      <c r="R167" s="1017">
        <v>711</v>
      </c>
      <c r="S167" s="1017">
        <v>738</v>
      </c>
      <c r="T167" s="1017">
        <v>763</v>
      </c>
      <c r="U167" s="1017">
        <v>805</v>
      </c>
      <c r="V167" s="1017">
        <v>823</v>
      </c>
      <c r="W167" s="1017">
        <v>856</v>
      </c>
      <c r="X167" s="1017">
        <v>896</v>
      </c>
      <c r="Y167" s="1017">
        <v>925</v>
      </c>
      <c r="Z167" s="1017">
        <v>940</v>
      </c>
      <c r="AA167" s="1017">
        <v>971</v>
      </c>
      <c r="AB167" s="1017">
        <v>1001</v>
      </c>
      <c r="AC167" s="1017">
        <v>1051</v>
      </c>
      <c r="AD167" s="1017">
        <v>1100</v>
      </c>
      <c r="AE167" s="1017">
        <v>1118</v>
      </c>
      <c r="AF167" s="1017">
        <v>1133</v>
      </c>
      <c r="AG167" s="1020">
        <v>1149</v>
      </c>
      <c r="AH167" s="1017">
        <v>1170</v>
      </c>
      <c r="AI167" s="1020">
        <v>1209</v>
      </c>
      <c r="AJ167" s="1017">
        <v>1225</v>
      </c>
      <c r="AK167" s="1020">
        <v>1284</v>
      </c>
      <c r="AL167" s="1017">
        <v>1290</v>
      </c>
      <c r="AM167" s="1020">
        <v>1333</v>
      </c>
      <c r="AN167" s="1021">
        <v>1366</v>
      </c>
    </row>
    <row r="168" spans="2:40" x14ac:dyDescent="0.3">
      <c r="B168" s="16">
        <f t="shared" si="7"/>
        <v>34</v>
      </c>
      <c r="C168" s="609">
        <v>475</v>
      </c>
      <c r="D168" s="71"/>
      <c r="F168" s="725">
        <f t="shared" si="8"/>
        <v>42</v>
      </c>
      <c r="G168" s="1029">
        <v>379</v>
      </c>
      <c r="H168" s="1019">
        <v>393</v>
      </c>
      <c r="I168" s="1019">
        <v>443</v>
      </c>
      <c r="J168" s="1019">
        <v>454</v>
      </c>
      <c r="K168" s="1019">
        <v>501</v>
      </c>
      <c r="L168" s="1019">
        <v>510</v>
      </c>
      <c r="M168" s="1019">
        <v>568</v>
      </c>
      <c r="N168" s="1019">
        <v>574</v>
      </c>
      <c r="O168" s="1019">
        <v>629</v>
      </c>
      <c r="P168" s="1019">
        <v>631</v>
      </c>
      <c r="Q168" s="1019">
        <v>698</v>
      </c>
      <c r="R168" s="1019">
        <v>716</v>
      </c>
      <c r="S168" s="1019">
        <v>754</v>
      </c>
      <c r="T168" s="1019">
        <v>771</v>
      </c>
      <c r="U168" s="1019">
        <v>816</v>
      </c>
      <c r="V168" s="1020">
        <v>844</v>
      </c>
      <c r="W168" s="1019">
        <v>866</v>
      </c>
      <c r="X168" s="1020">
        <v>911</v>
      </c>
      <c r="Y168" s="1019">
        <v>939</v>
      </c>
      <c r="Z168" s="1020">
        <v>959</v>
      </c>
      <c r="AA168" s="1019">
        <v>979</v>
      </c>
      <c r="AB168" s="1020">
        <v>1010</v>
      </c>
      <c r="AC168" s="1019">
        <v>1060</v>
      </c>
      <c r="AD168" s="1017">
        <v>1103</v>
      </c>
      <c r="AE168" s="1030">
        <v>1131</v>
      </c>
      <c r="AF168" s="1017">
        <v>1161</v>
      </c>
      <c r="AG168" s="1019">
        <v>1189</v>
      </c>
      <c r="AH168" s="1017">
        <v>1195</v>
      </c>
      <c r="AI168" s="1019">
        <v>1260</v>
      </c>
      <c r="AJ168" s="1017">
        <v>1284</v>
      </c>
      <c r="AK168" s="1019">
        <v>1316</v>
      </c>
      <c r="AL168" s="1017">
        <v>1349</v>
      </c>
      <c r="AM168" s="1019">
        <v>1381</v>
      </c>
      <c r="AN168" s="1021">
        <v>1414</v>
      </c>
    </row>
    <row r="169" spans="2:40" x14ac:dyDescent="0.3">
      <c r="B169" s="745">
        <f>B168+1</f>
        <v>35</v>
      </c>
      <c r="C169" s="1012">
        <v>501</v>
      </c>
      <c r="D169" s="71"/>
      <c r="F169" s="725">
        <v>43</v>
      </c>
      <c r="G169" s="1031">
        <v>388</v>
      </c>
      <c r="H169" s="1020">
        <v>403</v>
      </c>
      <c r="I169" s="1020">
        <v>453</v>
      </c>
      <c r="J169" s="1020">
        <v>466</v>
      </c>
      <c r="K169" s="1020">
        <v>516</v>
      </c>
      <c r="L169" s="1020">
        <v>524</v>
      </c>
      <c r="M169" s="1020">
        <v>579</v>
      </c>
      <c r="N169" s="1020">
        <v>588</v>
      </c>
      <c r="O169" s="1020">
        <v>644</v>
      </c>
      <c r="P169" s="1020">
        <v>648</v>
      </c>
      <c r="Q169" s="1020">
        <v>705</v>
      </c>
      <c r="R169" s="1020">
        <v>720</v>
      </c>
      <c r="S169" s="1020">
        <v>773</v>
      </c>
      <c r="T169" s="1020">
        <v>788</v>
      </c>
      <c r="U169" s="1020">
        <v>838</v>
      </c>
      <c r="V169" s="1020">
        <v>859</v>
      </c>
      <c r="W169" s="1020">
        <v>881</v>
      </c>
      <c r="X169" s="1020">
        <v>923</v>
      </c>
      <c r="Y169" s="1020">
        <v>963</v>
      </c>
      <c r="Z169" s="1020">
        <v>983</v>
      </c>
      <c r="AA169" s="1020">
        <v>1001</v>
      </c>
      <c r="AB169" s="1020">
        <v>1035</v>
      </c>
      <c r="AC169" s="1020">
        <v>1068</v>
      </c>
      <c r="AD169" s="1017">
        <v>1113</v>
      </c>
      <c r="AE169" s="1017">
        <v>1158</v>
      </c>
      <c r="AF169" s="1017">
        <v>1188</v>
      </c>
      <c r="AG169" s="1020">
        <v>1201</v>
      </c>
      <c r="AH169" s="1017">
        <v>1219</v>
      </c>
      <c r="AI169" s="1020">
        <v>1269</v>
      </c>
      <c r="AJ169" s="1017">
        <v>1290</v>
      </c>
      <c r="AK169" s="1020">
        <v>1349</v>
      </c>
      <c r="AL169" s="1017">
        <v>1381</v>
      </c>
      <c r="AM169" s="1020">
        <v>1414</v>
      </c>
      <c r="AN169" s="1021">
        <v>1446</v>
      </c>
    </row>
    <row r="170" spans="2:40" x14ac:dyDescent="0.3">
      <c r="B170" s="16">
        <f>B169+1</f>
        <v>36</v>
      </c>
      <c r="C170" s="609">
        <v>550</v>
      </c>
      <c r="D170" s="71"/>
      <c r="F170" s="725">
        <f>F168+2</f>
        <v>44</v>
      </c>
      <c r="G170" s="1029">
        <v>395</v>
      </c>
      <c r="H170" s="1019">
        <v>410</v>
      </c>
      <c r="I170" s="1019">
        <v>461</v>
      </c>
      <c r="J170" s="1019">
        <v>475</v>
      </c>
      <c r="K170" s="1019">
        <v>529</v>
      </c>
      <c r="L170" s="1019">
        <v>538</v>
      </c>
      <c r="M170" s="1019">
        <v>590</v>
      </c>
      <c r="N170" s="1019">
        <v>601</v>
      </c>
      <c r="O170" s="1019">
        <v>661</v>
      </c>
      <c r="P170" s="1019">
        <v>665</v>
      </c>
      <c r="Q170" s="1019">
        <v>724</v>
      </c>
      <c r="R170" s="1019">
        <v>741</v>
      </c>
      <c r="S170" s="1019">
        <v>791</v>
      </c>
      <c r="T170" s="1019">
        <v>814</v>
      </c>
      <c r="U170" s="1019">
        <v>856</v>
      </c>
      <c r="V170" s="1020">
        <v>883</v>
      </c>
      <c r="W170" s="1019">
        <v>906</v>
      </c>
      <c r="X170" s="1020">
        <v>948</v>
      </c>
      <c r="Y170" s="1019">
        <v>989</v>
      </c>
      <c r="Z170" s="1020">
        <v>1008</v>
      </c>
      <c r="AA170" s="1019">
        <v>1026</v>
      </c>
      <c r="AB170" s="1020">
        <v>1060</v>
      </c>
      <c r="AC170" s="1019">
        <v>1095</v>
      </c>
      <c r="AD170" s="1017">
        <v>1140</v>
      </c>
      <c r="AE170" s="1030">
        <v>1183</v>
      </c>
      <c r="AF170" s="1017">
        <v>1215</v>
      </c>
      <c r="AG170" s="1020">
        <v>1250</v>
      </c>
      <c r="AH170" s="1017">
        <v>1255</v>
      </c>
      <c r="AI170" s="1019">
        <v>1316</v>
      </c>
      <c r="AJ170" s="1017">
        <v>1333</v>
      </c>
      <c r="AK170" s="1019">
        <v>1381</v>
      </c>
      <c r="AL170" s="1017">
        <v>1414</v>
      </c>
      <c r="AM170" s="1019">
        <v>1449</v>
      </c>
      <c r="AN170" s="1021">
        <v>1481</v>
      </c>
    </row>
    <row r="171" spans="2:40" x14ac:dyDescent="0.3">
      <c r="B171" s="745">
        <f>B170+1</f>
        <v>37</v>
      </c>
      <c r="C171" s="1013">
        <v>555</v>
      </c>
      <c r="D171" s="1014"/>
      <c r="F171" s="725">
        <v>45</v>
      </c>
      <c r="G171" s="1031">
        <v>406</v>
      </c>
      <c r="H171" s="1020">
        <v>420</v>
      </c>
      <c r="I171" s="1020">
        <v>473</v>
      </c>
      <c r="J171" s="1020">
        <v>488</v>
      </c>
      <c r="K171" s="1020">
        <v>541</v>
      </c>
      <c r="L171" s="1020">
        <v>551</v>
      </c>
      <c r="M171" s="1020">
        <v>605</v>
      </c>
      <c r="N171" s="1020">
        <v>614</v>
      </c>
      <c r="O171" s="1020">
        <v>674</v>
      </c>
      <c r="P171" s="1020">
        <v>680</v>
      </c>
      <c r="Q171" s="1020">
        <v>743</v>
      </c>
      <c r="R171" s="1020">
        <v>759</v>
      </c>
      <c r="S171" s="1020">
        <v>810</v>
      </c>
      <c r="T171" s="1020">
        <v>829</v>
      </c>
      <c r="U171" s="1020">
        <v>875</v>
      </c>
      <c r="V171" s="1020">
        <v>905</v>
      </c>
      <c r="W171" s="1020">
        <v>933</v>
      </c>
      <c r="X171" s="1020">
        <v>973</v>
      </c>
      <c r="Y171" s="1020">
        <v>1010</v>
      </c>
      <c r="Z171" s="1020">
        <v>1036</v>
      </c>
      <c r="AA171" s="1020">
        <v>1064</v>
      </c>
      <c r="AB171" s="1020">
        <v>1098</v>
      </c>
      <c r="AC171" s="1020">
        <v>1133</v>
      </c>
      <c r="AD171" s="1017">
        <v>1171</v>
      </c>
      <c r="AE171" s="1017">
        <v>1210</v>
      </c>
      <c r="AF171" s="1017">
        <v>1244</v>
      </c>
      <c r="AG171" s="1020">
        <v>1279</v>
      </c>
      <c r="AH171" s="1017">
        <v>1298</v>
      </c>
      <c r="AI171" s="1020">
        <v>1318</v>
      </c>
      <c r="AJ171" s="1017">
        <v>1366</v>
      </c>
      <c r="AK171" s="1020">
        <v>1414</v>
      </c>
      <c r="AL171" s="1017">
        <v>1446</v>
      </c>
      <c r="AM171" s="1020">
        <v>1481</v>
      </c>
      <c r="AN171" s="1021">
        <v>1503</v>
      </c>
    </row>
    <row r="172" spans="2:40" x14ac:dyDescent="0.3">
      <c r="B172" s="745">
        <f t="shared" ref="B172:B182" si="9">B171+1</f>
        <v>38</v>
      </c>
      <c r="C172" s="1013">
        <v>582</v>
      </c>
      <c r="D172" s="1014"/>
      <c r="F172" s="725">
        <f>F170+2</f>
        <v>46</v>
      </c>
      <c r="G172" s="1029">
        <v>416</v>
      </c>
      <c r="H172" s="1019">
        <v>433</v>
      </c>
      <c r="I172" s="1019">
        <v>485</v>
      </c>
      <c r="J172" s="1019">
        <v>496</v>
      </c>
      <c r="K172" s="1019">
        <v>553</v>
      </c>
      <c r="L172" s="1019">
        <v>564</v>
      </c>
      <c r="M172" s="1019">
        <v>620</v>
      </c>
      <c r="N172" s="1019">
        <v>629</v>
      </c>
      <c r="O172" s="1019">
        <v>688</v>
      </c>
      <c r="P172" s="1019">
        <v>695</v>
      </c>
      <c r="Q172" s="1019">
        <v>760</v>
      </c>
      <c r="R172" s="1019">
        <v>779</v>
      </c>
      <c r="S172" s="1019">
        <v>829</v>
      </c>
      <c r="T172" s="1019">
        <v>841</v>
      </c>
      <c r="U172" s="1019">
        <v>894</v>
      </c>
      <c r="V172" s="1020">
        <v>928</v>
      </c>
      <c r="W172" s="1019">
        <v>961</v>
      </c>
      <c r="X172" s="1020">
        <v>996</v>
      </c>
      <c r="Y172" s="1019">
        <v>1031</v>
      </c>
      <c r="Z172" s="1020">
        <v>1066</v>
      </c>
      <c r="AA172" s="1019">
        <v>1101</v>
      </c>
      <c r="AB172" s="1020">
        <v>1138</v>
      </c>
      <c r="AC172" s="1019">
        <v>1171</v>
      </c>
      <c r="AD172" s="1017">
        <v>1200</v>
      </c>
      <c r="AE172" s="1030">
        <v>1238</v>
      </c>
      <c r="AF172" s="1017">
        <v>1271</v>
      </c>
      <c r="AG172" s="1020">
        <v>1309</v>
      </c>
      <c r="AH172" s="1022">
        <v>1343</v>
      </c>
      <c r="AI172" s="1019">
        <v>1376</v>
      </c>
      <c r="AJ172" s="1022">
        <v>1411</v>
      </c>
      <c r="AK172" s="1019">
        <v>1446</v>
      </c>
      <c r="AL172" s="1022">
        <v>1480</v>
      </c>
      <c r="AM172" s="1019">
        <v>1513</v>
      </c>
      <c r="AN172" s="1023">
        <v>1525</v>
      </c>
    </row>
    <row r="173" spans="2:40" x14ac:dyDescent="0.3">
      <c r="B173" s="745">
        <f t="shared" si="9"/>
        <v>39</v>
      </c>
      <c r="C173" s="1013">
        <v>635</v>
      </c>
      <c r="D173" s="1014"/>
      <c r="F173" s="725">
        <v>47</v>
      </c>
      <c r="G173" s="1031">
        <v>424</v>
      </c>
      <c r="H173" s="1020">
        <v>441</v>
      </c>
      <c r="I173" s="1020">
        <v>494</v>
      </c>
      <c r="J173" s="1020">
        <v>505</v>
      </c>
      <c r="K173" s="1020">
        <v>554</v>
      </c>
      <c r="L173" s="1020">
        <v>576</v>
      </c>
      <c r="M173" s="1020">
        <v>635</v>
      </c>
      <c r="N173" s="1020">
        <v>646</v>
      </c>
      <c r="O173" s="1020">
        <v>703</v>
      </c>
      <c r="P173" s="1020">
        <v>715</v>
      </c>
      <c r="Q173" s="1020">
        <v>776</v>
      </c>
      <c r="R173" s="1020">
        <v>793</v>
      </c>
      <c r="S173" s="1020">
        <v>844</v>
      </c>
      <c r="T173" s="1020">
        <v>860</v>
      </c>
      <c r="U173" s="1020">
        <v>914</v>
      </c>
      <c r="V173" s="1020">
        <v>949</v>
      </c>
      <c r="W173" s="1020">
        <v>984</v>
      </c>
      <c r="X173" s="1020">
        <v>1019</v>
      </c>
      <c r="Y173" s="1020">
        <v>1054</v>
      </c>
      <c r="Z173" s="1020">
        <v>1090</v>
      </c>
      <c r="AA173" s="1020">
        <v>1125</v>
      </c>
      <c r="AB173" s="1020">
        <v>1160</v>
      </c>
      <c r="AC173" s="1020">
        <v>1198</v>
      </c>
      <c r="AD173" s="1017">
        <v>1230</v>
      </c>
      <c r="AE173" s="1017">
        <v>1264</v>
      </c>
      <c r="AF173" s="1017">
        <v>1299</v>
      </c>
      <c r="AG173" s="1020">
        <v>1336</v>
      </c>
      <c r="AH173" s="1017">
        <v>1370</v>
      </c>
      <c r="AI173" s="1020">
        <v>1405</v>
      </c>
      <c r="AJ173" s="1017">
        <v>1440</v>
      </c>
      <c r="AK173" s="1020">
        <v>1478</v>
      </c>
      <c r="AL173" s="1017">
        <v>1511</v>
      </c>
      <c r="AM173" s="1020">
        <v>1545</v>
      </c>
      <c r="AN173" s="1021">
        <v>1558</v>
      </c>
    </row>
    <row r="174" spans="2:40" x14ac:dyDescent="0.3">
      <c r="B174" s="16">
        <f t="shared" si="9"/>
        <v>40</v>
      </c>
      <c r="C174" s="652">
        <v>638</v>
      </c>
      <c r="D174" s="1014"/>
      <c r="F174" s="745">
        <f>F172+2</f>
        <v>48</v>
      </c>
      <c r="G174" s="1032">
        <v>434</v>
      </c>
      <c r="H174" s="1024">
        <v>450</v>
      </c>
      <c r="I174" s="1024">
        <v>503</v>
      </c>
      <c r="J174" s="1024">
        <v>514</v>
      </c>
      <c r="K174" s="1024">
        <v>563</v>
      </c>
      <c r="L174" s="1024">
        <v>588</v>
      </c>
      <c r="M174" s="1024">
        <v>648</v>
      </c>
      <c r="N174" s="1024">
        <v>668</v>
      </c>
      <c r="O174" s="1024">
        <v>720</v>
      </c>
      <c r="P174" s="1024">
        <v>735</v>
      </c>
      <c r="Q174" s="1024">
        <v>791</v>
      </c>
      <c r="R174" s="1024">
        <v>808</v>
      </c>
      <c r="S174" s="1024">
        <v>860</v>
      </c>
      <c r="T174" s="1024">
        <v>879</v>
      </c>
      <c r="U174" s="1024">
        <v>931</v>
      </c>
      <c r="V174" s="1033">
        <v>971</v>
      </c>
      <c r="W174" s="1024">
        <v>1009</v>
      </c>
      <c r="X174" s="1033">
        <v>1043</v>
      </c>
      <c r="Y174" s="1024">
        <v>1076</v>
      </c>
      <c r="Z174" s="1033">
        <v>1113</v>
      </c>
      <c r="AA174" s="1024">
        <v>1146</v>
      </c>
      <c r="AB174" s="1033">
        <v>1184</v>
      </c>
      <c r="AC174" s="1024">
        <v>1221</v>
      </c>
      <c r="AD174" s="1022">
        <v>1255</v>
      </c>
      <c r="AE174" s="1034">
        <v>1289</v>
      </c>
      <c r="AF174" s="1022">
        <v>1326</v>
      </c>
      <c r="AG174" s="1024">
        <v>1364</v>
      </c>
      <c r="AH174" s="1022">
        <v>1399</v>
      </c>
      <c r="AI174" s="1024">
        <v>1435</v>
      </c>
      <c r="AJ174" s="1022">
        <v>1470</v>
      </c>
      <c r="AK174" s="1024">
        <v>1506</v>
      </c>
      <c r="AL174" s="1022">
        <v>1541</v>
      </c>
      <c r="AM174" s="1024">
        <v>1579</v>
      </c>
      <c r="AN174" s="1025">
        <v>1593</v>
      </c>
    </row>
    <row r="175" spans="2:40" x14ac:dyDescent="0.3">
      <c r="B175" s="745">
        <f t="shared" si="9"/>
        <v>41</v>
      </c>
      <c r="C175" s="1013">
        <v>668</v>
      </c>
      <c r="D175" s="1014"/>
      <c r="F175" s="1007">
        <v>49</v>
      </c>
      <c r="G175" s="1031">
        <v>443</v>
      </c>
      <c r="H175" s="1020">
        <v>478</v>
      </c>
      <c r="I175" s="1020">
        <v>514</v>
      </c>
      <c r="J175" s="1020">
        <v>545</v>
      </c>
      <c r="K175" s="1020">
        <v>575</v>
      </c>
      <c r="L175" s="1020">
        <v>618</v>
      </c>
      <c r="M175" s="1020">
        <v>661</v>
      </c>
      <c r="N175" s="1020">
        <v>698</v>
      </c>
      <c r="O175" s="1020">
        <v>735</v>
      </c>
      <c r="P175" s="1020">
        <v>771</v>
      </c>
      <c r="Q175" s="1020">
        <v>806</v>
      </c>
      <c r="R175" s="1020">
        <v>843</v>
      </c>
      <c r="S175" s="1020">
        <v>878</v>
      </c>
      <c r="T175" s="1020">
        <v>915</v>
      </c>
      <c r="U175" s="1020">
        <v>951</v>
      </c>
      <c r="V175" s="1020">
        <v>990</v>
      </c>
      <c r="W175" s="1020">
        <v>1029</v>
      </c>
      <c r="X175" s="1020">
        <v>1064</v>
      </c>
      <c r="Y175" s="1020">
        <v>1099</v>
      </c>
      <c r="Z175" s="1020">
        <v>1134</v>
      </c>
      <c r="AA175" s="1020">
        <v>1171</v>
      </c>
      <c r="AB175" s="1020">
        <v>1209</v>
      </c>
      <c r="AC175" s="1020">
        <v>1246</v>
      </c>
      <c r="AD175" s="1017">
        <v>1283</v>
      </c>
      <c r="AE175" s="1017">
        <v>1318</v>
      </c>
      <c r="AF175" s="1017">
        <v>1354</v>
      </c>
      <c r="AG175" s="1020">
        <v>1391</v>
      </c>
      <c r="AH175" s="1017">
        <v>1429</v>
      </c>
      <c r="AI175" s="1020">
        <v>1465</v>
      </c>
      <c r="AJ175" s="1017">
        <v>1501</v>
      </c>
      <c r="AK175" s="1020">
        <v>1538</v>
      </c>
      <c r="AL175" s="1017">
        <v>1574</v>
      </c>
      <c r="AM175" s="1020">
        <v>1610</v>
      </c>
      <c r="AN175" s="1021">
        <v>1625</v>
      </c>
    </row>
    <row r="176" spans="2:40" x14ac:dyDescent="0.3">
      <c r="B176" s="745">
        <f t="shared" si="9"/>
        <v>42</v>
      </c>
      <c r="C176" s="1013">
        <v>725</v>
      </c>
      <c r="D176" s="1014"/>
      <c r="F176" s="1007">
        <v>50</v>
      </c>
      <c r="G176" s="1035">
        <v>453</v>
      </c>
      <c r="H176" s="1020">
        <v>490</v>
      </c>
      <c r="I176" s="1019">
        <v>525</v>
      </c>
      <c r="J176" s="1020">
        <v>560</v>
      </c>
      <c r="K176" s="1019">
        <v>595</v>
      </c>
      <c r="L176" s="1020">
        <v>635</v>
      </c>
      <c r="M176" s="1019">
        <v>673</v>
      </c>
      <c r="N176" s="1020">
        <v>713</v>
      </c>
      <c r="O176" s="1019">
        <v>753</v>
      </c>
      <c r="P176" s="1020">
        <v>786</v>
      </c>
      <c r="Q176" s="1019">
        <v>818</v>
      </c>
      <c r="R176" s="1020">
        <v>859</v>
      </c>
      <c r="S176" s="1019">
        <v>898</v>
      </c>
      <c r="T176" s="1020">
        <v>934</v>
      </c>
      <c r="U176" s="1019">
        <v>971</v>
      </c>
      <c r="V176" s="1020">
        <v>1010</v>
      </c>
      <c r="W176" s="1019">
        <v>1048</v>
      </c>
      <c r="X176" s="1020">
        <v>1085</v>
      </c>
      <c r="Y176" s="1019">
        <v>1120</v>
      </c>
      <c r="Z176" s="1020">
        <v>1159</v>
      </c>
      <c r="AA176" s="1019">
        <v>1198</v>
      </c>
      <c r="AB176" s="1020">
        <v>1234</v>
      </c>
      <c r="AC176" s="1019">
        <v>1270</v>
      </c>
      <c r="AD176" s="1020">
        <v>1310</v>
      </c>
      <c r="AE176" s="1019">
        <v>1348</v>
      </c>
      <c r="AF176" s="1020">
        <v>1384</v>
      </c>
      <c r="AG176" s="1020">
        <v>1420</v>
      </c>
      <c r="AH176" s="1020">
        <v>1456</v>
      </c>
      <c r="AI176" s="1019">
        <v>1495</v>
      </c>
      <c r="AJ176" s="1020">
        <v>1531</v>
      </c>
      <c r="AK176" s="1019">
        <v>1569</v>
      </c>
      <c r="AL176" s="1020">
        <v>1605</v>
      </c>
      <c r="AM176" s="1019">
        <v>1643</v>
      </c>
      <c r="AN176" s="1023">
        <v>1659</v>
      </c>
    </row>
    <row r="177" spans="2:40" x14ac:dyDescent="0.3">
      <c r="B177" s="745">
        <f t="shared" si="9"/>
        <v>43</v>
      </c>
      <c r="C177" s="1013">
        <v>727</v>
      </c>
      <c r="D177" s="1014"/>
      <c r="F177" s="1007">
        <v>51</v>
      </c>
      <c r="G177" s="1031">
        <v>461</v>
      </c>
      <c r="H177" s="1020">
        <v>499</v>
      </c>
      <c r="I177" s="1020">
        <v>535</v>
      </c>
      <c r="J177" s="1020">
        <v>573</v>
      </c>
      <c r="K177" s="1020">
        <v>609</v>
      </c>
      <c r="L177" s="1020">
        <v>646</v>
      </c>
      <c r="M177" s="1020">
        <v>686</v>
      </c>
      <c r="N177" s="1020">
        <v>725</v>
      </c>
      <c r="O177" s="1020">
        <v>765</v>
      </c>
      <c r="P177" s="1020">
        <v>803</v>
      </c>
      <c r="Q177" s="1020">
        <v>838</v>
      </c>
      <c r="R177" s="1020">
        <v>875</v>
      </c>
      <c r="S177" s="1020">
        <v>915</v>
      </c>
      <c r="T177" s="1020">
        <v>953</v>
      </c>
      <c r="U177" s="1020">
        <v>990</v>
      </c>
      <c r="V177" s="1020">
        <v>1030</v>
      </c>
      <c r="W177" s="1020">
        <v>1068</v>
      </c>
      <c r="X177" s="1020">
        <v>1104</v>
      </c>
      <c r="Y177" s="1020">
        <v>1144</v>
      </c>
      <c r="Z177" s="1020">
        <v>1181</v>
      </c>
      <c r="AA177" s="1020">
        <v>1219</v>
      </c>
      <c r="AB177" s="1020">
        <v>1256</v>
      </c>
      <c r="AC177" s="1020">
        <v>1295</v>
      </c>
      <c r="AD177" s="1017">
        <v>1333</v>
      </c>
      <c r="AE177" s="1017">
        <v>1373</v>
      </c>
      <c r="AF177" s="1017">
        <v>1425</v>
      </c>
      <c r="AG177" s="1020">
        <v>1450</v>
      </c>
      <c r="AH177" s="1017">
        <v>1488</v>
      </c>
      <c r="AI177" s="1020">
        <v>1524</v>
      </c>
      <c r="AJ177" s="1017">
        <v>1564</v>
      </c>
      <c r="AK177" s="1020">
        <v>1600</v>
      </c>
      <c r="AL177" s="1017">
        <v>1638</v>
      </c>
      <c r="AM177" s="1020">
        <v>1676</v>
      </c>
      <c r="AN177" s="1021">
        <v>1690</v>
      </c>
    </row>
    <row r="178" spans="2:40" x14ac:dyDescent="0.3">
      <c r="B178" s="16">
        <f t="shared" si="9"/>
        <v>44</v>
      </c>
      <c r="C178" s="652">
        <v>757</v>
      </c>
      <c r="D178" s="1014"/>
      <c r="F178" s="745">
        <v>52</v>
      </c>
      <c r="G178" s="1035">
        <v>470</v>
      </c>
      <c r="H178" s="1020">
        <v>509</v>
      </c>
      <c r="I178" s="1019">
        <v>546</v>
      </c>
      <c r="J178" s="1020">
        <v>585</v>
      </c>
      <c r="K178" s="1019">
        <v>621</v>
      </c>
      <c r="L178" s="1020">
        <v>661</v>
      </c>
      <c r="M178" s="1019">
        <v>699</v>
      </c>
      <c r="N178" s="1020">
        <v>740</v>
      </c>
      <c r="O178" s="1019">
        <v>779</v>
      </c>
      <c r="P178" s="1020">
        <v>816</v>
      </c>
      <c r="Q178" s="1019">
        <v>856</v>
      </c>
      <c r="R178" s="1020">
        <v>894</v>
      </c>
      <c r="S178" s="1019">
        <v>931</v>
      </c>
      <c r="T178" s="1020">
        <v>973</v>
      </c>
      <c r="U178" s="1019">
        <v>1011</v>
      </c>
      <c r="V178" s="1020">
        <v>1049</v>
      </c>
      <c r="W178" s="1019">
        <v>1088</v>
      </c>
      <c r="X178" s="1020">
        <v>1126</v>
      </c>
      <c r="Y178" s="1019">
        <v>1165</v>
      </c>
      <c r="Z178" s="1020">
        <v>1203</v>
      </c>
      <c r="AA178" s="1019">
        <v>1241</v>
      </c>
      <c r="AB178" s="1020">
        <v>1280</v>
      </c>
      <c r="AC178" s="1019">
        <v>1318</v>
      </c>
      <c r="AD178" s="1020">
        <v>1358</v>
      </c>
      <c r="AE178" s="1019">
        <v>1399</v>
      </c>
      <c r="AF178" s="1020">
        <v>1438</v>
      </c>
      <c r="AG178" s="1020">
        <v>1480</v>
      </c>
      <c r="AH178" s="1020">
        <v>1518</v>
      </c>
      <c r="AI178" s="1019">
        <v>1555</v>
      </c>
      <c r="AJ178" s="1020">
        <v>1594</v>
      </c>
      <c r="AK178" s="1019">
        <v>1631</v>
      </c>
      <c r="AL178" s="1020">
        <v>1670</v>
      </c>
      <c r="AM178" s="1019">
        <v>1710</v>
      </c>
      <c r="AN178" s="1023">
        <v>1720</v>
      </c>
    </row>
    <row r="179" spans="2:40" x14ac:dyDescent="0.3">
      <c r="B179" s="745">
        <f t="shared" si="9"/>
        <v>45</v>
      </c>
      <c r="C179" s="1013">
        <v>786</v>
      </c>
      <c r="D179" s="1014"/>
      <c r="F179" s="745">
        <v>53</v>
      </c>
      <c r="G179" s="1031">
        <v>478</v>
      </c>
      <c r="H179" s="1020">
        <v>519</v>
      </c>
      <c r="I179" s="1020">
        <v>556</v>
      </c>
      <c r="J179" s="1020">
        <v>595</v>
      </c>
      <c r="K179" s="1020">
        <v>635</v>
      </c>
      <c r="L179" s="1020">
        <v>674</v>
      </c>
      <c r="M179" s="1020">
        <v>713</v>
      </c>
      <c r="N179" s="1020">
        <v>754</v>
      </c>
      <c r="O179" s="1020">
        <v>794</v>
      </c>
      <c r="P179" s="1020">
        <v>834</v>
      </c>
      <c r="Q179" s="1020">
        <v>873</v>
      </c>
      <c r="R179" s="1020">
        <v>913</v>
      </c>
      <c r="S179" s="1020">
        <v>950</v>
      </c>
      <c r="T179" s="1020">
        <v>990</v>
      </c>
      <c r="U179" s="1020">
        <v>1031</v>
      </c>
      <c r="V179" s="1020">
        <v>1069</v>
      </c>
      <c r="W179" s="1020">
        <v>1110</v>
      </c>
      <c r="X179" s="1020">
        <v>1149</v>
      </c>
      <c r="Y179" s="1020">
        <v>1188</v>
      </c>
      <c r="Z179" s="1020">
        <v>1228</v>
      </c>
      <c r="AA179" s="1020">
        <v>1265</v>
      </c>
      <c r="AB179" s="1020">
        <v>1304</v>
      </c>
      <c r="AC179" s="1020">
        <v>1344</v>
      </c>
      <c r="AD179" s="1017">
        <v>1384</v>
      </c>
      <c r="AE179" s="1017">
        <v>1425</v>
      </c>
      <c r="AF179" s="1017">
        <v>1465</v>
      </c>
      <c r="AG179" s="1020">
        <v>1506</v>
      </c>
      <c r="AH179" s="1017">
        <v>1546</v>
      </c>
      <c r="AI179" s="1020">
        <v>1585</v>
      </c>
      <c r="AJ179" s="1017">
        <v>1624</v>
      </c>
      <c r="AK179" s="1020">
        <v>1664</v>
      </c>
      <c r="AL179" s="1017">
        <v>1704</v>
      </c>
      <c r="AM179" s="1020">
        <v>1743</v>
      </c>
      <c r="AN179" s="1021">
        <v>1753</v>
      </c>
    </row>
    <row r="180" spans="2:40" x14ac:dyDescent="0.3">
      <c r="B180" s="745">
        <f t="shared" si="9"/>
        <v>46</v>
      </c>
      <c r="C180" s="1013">
        <v>820</v>
      </c>
      <c r="D180" s="1014"/>
      <c r="F180" s="745">
        <v>54</v>
      </c>
      <c r="G180" s="1035">
        <v>486</v>
      </c>
      <c r="H180" s="1020">
        <v>526</v>
      </c>
      <c r="I180" s="1019">
        <v>568</v>
      </c>
      <c r="J180" s="1020">
        <v>609</v>
      </c>
      <c r="K180" s="1019">
        <v>648</v>
      </c>
      <c r="L180" s="1020">
        <v>689</v>
      </c>
      <c r="M180" s="1019">
        <v>726</v>
      </c>
      <c r="N180" s="1020">
        <v>770</v>
      </c>
      <c r="O180" s="1019">
        <v>811</v>
      </c>
      <c r="P180" s="1020">
        <v>850</v>
      </c>
      <c r="Q180" s="1019">
        <v>890</v>
      </c>
      <c r="R180" s="1020">
        <v>929</v>
      </c>
      <c r="S180" s="1019">
        <v>969</v>
      </c>
      <c r="T180" s="1020">
        <v>1010</v>
      </c>
      <c r="U180" s="1019">
        <v>1049</v>
      </c>
      <c r="V180" s="1020">
        <v>1091</v>
      </c>
      <c r="W180" s="1019">
        <v>1131</v>
      </c>
      <c r="X180" s="1020">
        <v>1174</v>
      </c>
      <c r="Y180" s="1019">
        <v>1213</v>
      </c>
      <c r="Z180" s="1020">
        <v>1251</v>
      </c>
      <c r="AA180" s="1019">
        <v>1289</v>
      </c>
      <c r="AB180" s="1020">
        <v>1330</v>
      </c>
      <c r="AC180" s="1019">
        <v>1370</v>
      </c>
      <c r="AD180" s="1020">
        <v>1411</v>
      </c>
      <c r="AE180" s="1019">
        <v>1451</v>
      </c>
      <c r="AF180" s="1020">
        <v>1490</v>
      </c>
      <c r="AG180" s="1020">
        <v>1531</v>
      </c>
      <c r="AH180" s="1020">
        <v>1573</v>
      </c>
      <c r="AI180" s="1019">
        <v>1614</v>
      </c>
      <c r="AJ180" s="1020">
        <v>1655</v>
      </c>
      <c r="AK180" s="1019">
        <v>1695</v>
      </c>
      <c r="AL180" s="1020">
        <v>1736</v>
      </c>
      <c r="AM180" s="1019">
        <v>1775</v>
      </c>
      <c r="AN180" s="1023">
        <v>1786</v>
      </c>
    </row>
    <row r="181" spans="2:40" x14ac:dyDescent="0.3">
      <c r="B181" s="745">
        <f t="shared" si="9"/>
        <v>47</v>
      </c>
      <c r="C181" s="1013">
        <v>852</v>
      </c>
      <c r="D181" s="1014"/>
      <c r="F181" s="745">
        <v>55</v>
      </c>
      <c r="G181" s="1031">
        <v>494</v>
      </c>
      <c r="H181" s="1020">
        <v>535</v>
      </c>
      <c r="I181" s="1020">
        <v>578</v>
      </c>
      <c r="J181" s="1020">
        <v>619</v>
      </c>
      <c r="K181" s="1020">
        <v>660</v>
      </c>
      <c r="L181" s="1020">
        <v>699</v>
      </c>
      <c r="M181" s="1020">
        <v>740</v>
      </c>
      <c r="N181" s="1020">
        <v>781</v>
      </c>
      <c r="O181" s="1020">
        <v>826</v>
      </c>
      <c r="P181" s="1020">
        <v>865</v>
      </c>
      <c r="Q181" s="1020">
        <v>906</v>
      </c>
      <c r="R181" s="1020">
        <v>948</v>
      </c>
      <c r="S181" s="1020">
        <v>989</v>
      </c>
      <c r="T181" s="1020">
        <v>1029</v>
      </c>
      <c r="U181" s="1020">
        <v>1069</v>
      </c>
      <c r="V181" s="1020">
        <v>1111</v>
      </c>
      <c r="W181" s="1020">
        <v>1153</v>
      </c>
      <c r="X181" s="1020">
        <v>1195</v>
      </c>
      <c r="Y181" s="1020">
        <v>1235</v>
      </c>
      <c r="Z181" s="1020">
        <v>1276</v>
      </c>
      <c r="AA181" s="1020">
        <v>1315</v>
      </c>
      <c r="AB181" s="1020">
        <v>1355</v>
      </c>
      <c r="AC181" s="1020">
        <v>1396</v>
      </c>
      <c r="AD181" s="1017">
        <v>1436</v>
      </c>
      <c r="AE181" s="1017">
        <v>1479</v>
      </c>
      <c r="AF181" s="1017">
        <v>1519</v>
      </c>
      <c r="AG181" s="1020">
        <v>1563</v>
      </c>
      <c r="AH181" s="1017">
        <v>1603</v>
      </c>
      <c r="AI181" s="1020">
        <v>1643</v>
      </c>
      <c r="AJ181" s="1017">
        <v>1685</v>
      </c>
      <c r="AK181" s="1020">
        <v>1725</v>
      </c>
      <c r="AL181" s="1017">
        <v>1768</v>
      </c>
      <c r="AM181" s="1020">
        <v>1806</v>
      </c>
      <c r="AN181" s="1021">
        <v>1821</v>
      </c>
    </row>
    <row r="182" spans="2:40" ht="15" thickBot="1" x14ac:dyDescent="0.35">
      <c r="B182" s="19">
        <f t="shared" si="9"/>
        <v>48</v>
      </c>
      <c r="C182" s="664">
        <v>920</v>
      </c>
      <c r="D182" s="1014"/>
      <c r="F182" s="745">
        <v>56</v>
      </c>
      <c r="G182" s="1035">
        <v>501</v>
      </c>
      <c r="H182" s="1020">
        <v>545</v>
      </c>
      <c r="I182" s="1019">
        <v>589</v>
      </c>
      <c r="J182" s="1020">
        <v>630</v>
      </c>
      <c r="K182" s="1019">
        <v>671</v>
      </c>
      <c r="L182" s="1020">
        <v>713</v>
      </c>
      <c r="M182" s="1019">
        <v>754</v>
      </c>
      <c r="N182" s="1020">
        <v>796</v>
      </c>
      <c r="O182" s="1019">
        <v>839</v>
      </c>
      <c r="P182" s="1020">
        <v>881</v>
      </c>
      <c r="Q182" s="1019">
        <v>924</v>
      </c>
      <c r="R182" s="1020">
        <v>966</v>
      </c>
      <c r="S182" s="1019">
        <v>1009</v>
      </c>
      <c r="T182" s="1020">
        <v>1048</v>
      </c>
      <c r="U182" s="1019">
        <v>1088</v>
      </c>
      <c r="V182" s="1020">
        <v>1130</v>
      </c>
      <c r="W182" s="1019">
        <v>1174</v>
      </c>
      <c r="X182" s="1020">
        <v>1216</v>
      </c>
      <c r="Y182" s="1019">
        <v>1260</v>
      </c>
      <c r="Z182" s="1020">
        <v>1300</v>
      </c>
      <c r="AA182" s="1019">
        <v>1343</v>
      </c>
      <c r="AB182" s="1020">
        <v>1381</v>
      </c>
      <c r="AC182" s="1019">
        <v>1420</v>
      </c>
      <c r="AD182" s="1020">
        <v>1463</v>
      </c>
      <c r="AE182" s="1019">
        <v>1505</v>
      </c>
      <c r="AF182" s="1020">
        <v>1548</v>
      </c>
      <c r="AG182" s="1020">
        <v>1591</v>
      </c>
      <c r="AH182" s="1020">
        <v>1634</v>
      </c>
      <c r="AI182" s="1019">
        <v>1675</v>
      </c>
      <c r="AJ182" s="1020">
        <v>1716</v>
      </c>
      <c r="AK182" s="1019">
        <v>1755</v>
      </c>
      <c r="AL182" s="1020">
        <v>1796</v>
      </c>
      <c r="AM182" s="1019">
        <v>1838</v>
      </c>
      <c r="AN182" s="1023">
        <v>1855</v>
      </c>
    </row>
    <row r="183" spans="2:40" x14ac:dyDescent="0.3">
      <c r="B183" s="3"/>
      <c r="C183" s="15"/>
      <c r="F183" s="745">
        <v>57</v>
      </c>
      <c r="G183" s="1031">
        <v>510</v>
      </c>
      <c r="H183" s="1020">
        <v>555</v>
      </c>
      <c r="I183" s="1020">
        <v>600</v>
      </c>
      <c r="J183" s="1020">
        <v>640</v>
      </c>
      <c r="K183" s="1020">
        <v>683</v>
      </c>
      <c r="L183" s="1020">
        <v>725</v>
      </c>
      <c r="M183" s="1020">
        <v>769</v>
      </c>
      <c r="N183" s="1020">
        <v>811</v>
      </c>
      <c r="O183" s="1020">
        <v>855</v>
      </c>
      <c r="P183" s="1020">
        <v>896</v>
      </c>
      <c r="Q183" s="1020">
        <v>940</v>
      </c>
      <c r="R183" s="1020">
        <v>981</v>
      </c>
      <c r="S183" s="1020">
        <v>1026</v>
      </c>
      <c r="T183" s="1020">
        <v>1066</v>
      </c>
      <c r="U183" s="1020">
        <v>1109</v>
      </c>
      <c r="V183" s="1020">
        <v>1151</v>
      </c>
      <c r="W183" s="1020">
        <v>1195</v>
      </c>
      <c r="X183" s="1020">
        <v>1236</v>
      </c>
      <c r="Y183" s="1020">
        <v>1280</v>
      </c>
      <c r="Z183" s="1020">
        <v>1321</v>
      </c>
      <c r="AA183" s="1020">
        <v>1365</v>
      </c>
      <c r="AB183" s="1020">
        <v>1405</v>
      </c>
      <c r="AC183" s="1020">
        <v>1446</v>
      </c>
      <c r="AD183" s="1017">
        <v>1489</v>
      </c>
      <c r="AE183" s="1017">
        <v>1531</v>
      </c>
      <c r="AF183" s="1017">
        <v>1575</v>
      </c>
      <c r="AG183" s="1020">
        <v>1619</v>
      </c>
      <c r="AH183" s="1017">
        <v>1660</v>
      </c>
      <c r="AI183" s="1020">
        <v>1705</v>
      </c>
      <c r="AJ183" s="1017">
        <v>1745</v>
      </c>
      <c r="AK183" s="1020">
        <v>1786</v>
      </c>
      <c r="AL183" s="1017">
        <v>1829</v>
      </c>
      <c r="AM183" s="1020">
        <v>1871</v>
      </c>
      <c r="AN183" s="1021">
        <v>1888</v>
      </c>
    </row>
    <row r="184" spans="2:40" x14ac:dyDescent="0.3">
      <c r="B184" s="3"/>
      <c r="C184" s="15"/>
      <c r="F184" s="745">
        <v>58</v>
      </c>
      <c r="G184" s="1035">
        <v>523</v>
      </c>
      <c r="H184" s="1020">
        <v>566</v>
      </c>
      <c r="I184" s="1019">
        <v>609</v>
      </c>
      <c r="J184" s="1020">
        <v>651</v>
      </c>
      <c r="K184" s="1019">
        <v>693</v>
      </c>
      <c r="L184" s="1020">
        <v>738</v>
      </c>
      <c r="M184" s="1019">
        <v>783</v>
      </c>
      <c r="N184" s="1020">
        <v>828</v>
      </c>
      <c r="O184" s="1019">
        <v>871</v>
      </c>
      <c r="P184" s="1020">
        <v>913</v>
      </c>
      <c r="Q184" s="1019">
        <v>953</v>
      </c>
      <c r="R184" s="1020">
        <v>998</v>
      </c>
      <c r="S184" s="1019">
        <v>1043</v>
      </c>
      <c r="T184" s="1020">
        <v>1086</v>
      </c>
      <c r="U184" s="1019">
        <v>1129</v>
      </c>
      <c r="V184" s="1020">
        <v>1174</v>
      </c>
      <c r="W184" s="1019">
        <v>1215</v>
      </c>
      <c r="X184" s="1020">
        <v>1259</v>
      </c>
      <c r="Y184" s="1019">
        <v>1299</v>
      </c>
      <c r="Z184" s="1020">
        <v>1344</v>
      </c>
      <c r="AA184" s="1019">
        <v>1385</v>
      </c>
      <c r="AB184" s="1020">
        <v>1431</v>
      </c>
      <c r="AC184" s="1019">
        <v>1474</v>
      </c>
      <c r="AD184" s="1020">
        <v>1518</v>
      </c>
      <c r="AE184" s="1019">
        <v>1559</v>
      </c>
      <c r="AF184" s="1020">
        <v>1603</v>
      </c>
      <c r="AG184" s="1020">
        <v>1644</v>
      </c>
      <c r="AH184" s="1020">
        <v>1689</v>
      </c>
      <c r="AI184" s="1019">
        <v>1734</v>
      </c>
      <c r="AJ184" s="1020">
        <v>1776</v>
      </c>
      <c r="AK184" s="1019">
        <v>1820</v>
      </c>
      <c r="AL184" s="1020">
        <v>1863</v>
      </c>
      <c r="AM184" s="1019">
        <v>1906</v>
      </c>
      <c r="AN184" s="1023">
        <v>1921</v>
      </c>
    </row>
    <row r="185" spans="2:40" x14ac:dyDescent="0.3">
      <c r="B185" s="3"/>
      <c r="C185" s="15"/>
      <c r="F185" s="745">
        <v>59</v>
      </c>
      <c r="G185" s="1031">
        <v>530</v>
      </c>
      <c r="H185" s="1020">
        <v>575</v>
      </c>
      <c r="I185" s="1020">
        <v>619</v>
      </c>
      <c r="J185" s="1020">
        <v>663</v>
      </c>
      <c r="K185" s="1020">
        <v>705</v>
      </c>
      <c r="L185" s="1020">
        <v>753</v>
      </c>
      <c r="M185" s="1020">
        <v>798</v>
      </c>
      <c r="N185" s="1020">
        <v>841</v>
      </c>
      <c r="O185" s="1020">
        <v>885</v>
      </c>
      <c r="P185" s="1020">
        <v>928</v>
      </c>
      <c r="Q185" s="1020">
        <v>971</v>
      </c>
      <c r="R185" s="1020">
        <v>1015</v>
      </c>
      <c r="S185" s="1020">
        <v>1060</v>
      </c>
      <c r="T185" s="1020">
        <v>1103</v>
      </c>
      <c r="U185" s="1020">
        <v>1148</v>
      </c>
      <c r="V185" s="1020">
        <v>1191</v>
      </c>
      <c r="W185" s="1020">
        <v>1236</v>
      </c>
      <c r="X185" s="1020">
        <v>1281</v>
      </c>
      <c r="Y185" s="1020">
        <v>1323</v>
      </c>
      <c r="Z185" s="1020">
        <v>1368</v>
      </c>
      <c r="AA185" s="1020">
        <v>1411</v>
      </c>
      <c r="AB185" s="1020">
        <v>1455</v>
      </c>
      <c r="AC185" s="1020">
        <v>1500</v>
      </c>
      <c r="AD185" s="1017">
        <v>1543</v>
      </c>
      <c r="AE185" s="1017">
        <v>1586</v>
      </c>
      <c r="AF185" s="1017">
        <v>1631</v>
      </c>
      <c r="AG185" s="1020">
        <v>1673</v>
      </c>
      <c r="AH185" s="1017">
        <v>1719</v>
      </c>
      <c r="AI185" s="1020">
        <v>1763</v>
      </c>
      <c r="AJ185" s="1017">
        <v>1806</v>
      </c>
      <c r="AK185" s="1020">
        <v>1851</v>
      </c>
      <c r="AL185" s="1017">
        <v>1894</v>
      </c>
      <c r="AM185" s="1020">
        <v>1939</v>
      </c>
      <c r="AN185" s="1021">
        <v>1953</v>
      </c>
    </row>
    <row r="186" spans="2:40" x14ac:dyDescent="0.3">
      <c r="B186" s="3"/>
      <c r="C186" s="15"/>
      <c r="F186" s="745">
        <v>60</v>
      </c>
      <c r="G186" s="1035">
        <v>541</v>
      </c>
      <c r="H186" s="1020">
        <v>585</v>
      </c>
      <c r="I186" s="1019">
        <v>629</v>
      </c>
      <c r="J186" s="1020">
        <v>674</v>
      </c>
      <c r="K186" s="1019">
        <v>720</v>
      </c>
      <c r="L186" s="1020">
        <v>765</v>
      </c>
      <c r="M186" s="1019">
        <v>811</v>
      </c>
      <c r="N186" s="1020">
        <v>856</v>
      </c>
      <c r="O186" s="1019">
        <v>898</v>
      </c>
      <c r="P186" s="1020">
        <v>944</v>
      </c>
      <c r="Q186" s="1019">
        <v>989</v>
      </c>
      <c r="R186" s="1020">
        <v>1033</v>
      </c>
      <c r="S186" s="1019">
        <v>1076</v>
      </c>
      <c r="T186" s="1020">
        <v>1121</v>
      </c>
      <c r="U186" s="1019">
        <v>1165</v>
      </c>
      <c r="V186" s="1020">
        <v>1211</v>
      </c>
      <c r="W186" s="1019">
        <v>1260</v>
      </c>
      <c r="X186" s="1020">
        <v>1303</v>
      </c>
      <c r="Y186" s="1019">
        <v>1348</v>
      </c>
      <c r="Z186" s="1020">
        <v>1394</v>
      </c>
      <c r="AA186" s="1019">
        <v>1436</v>
      </c>
      <c r="AB186" s="1020">
        <v>1481</v>
      </c>
      <c r="AC186" s="1019">
        <v>1524</v>
      </c>
      <c r="AD186" s="1020">
        <v>1570</v>
      </c>
      <c r="AE186" s="1019">
        <v>1614</v>
      </c>
      <c r="AF186" s="1020">
        <v>1659</v>
      </c>
      <c r="AG186" s="1020">
        <v>1704</v>
      </c>
      <c r="AH186" s="1020">
        <v>1749</v>
      </c>
      <c r="AI186" s="1019">
        <v>1794</v>
      </c>
      <c r="AJ186" s="1020">
        <v>1838</v>
      </c>
      <c r="AK186" s="1019">
        <v>1883</v>
      </c>
      <c r="AL186" s="1020">
        <v>1925</v>
      </c>
      <c r="AM186" s="1019">
        <v>1970</v>
      </c>
      <c r="AN186" s="1023">
        <v>1984</v>
      </c>
    </row>
    <row r="187" spans="2:40" x14ac:dyDescent="0.3">
      <c r="B187" s="3"/>
      <c r="C187" s="15"/>
      <c r="F187" s="745">
        <v>61</v>
      </c>
      <c r="G187" s="1031">
        <v>551</v>
      </c>
      <c r="H187" s="1020">
        <v>594</v>
      </c>
      <c r="I187" s="1020">
        <v>639</v>
      </c>
      <c r="J187" s="1020">
        <v>685</v>
      </c>
      <c r="K187" s="1020">
        <v>729</v>
      </c>
      <c r="L187" s="1020">
        <v>776</v>
      </c>
      <c r="M187" s="1020">
        <v>823</v>
      </c>
      <c r="N187" s="1020">
        <v>868</v>
      </c>
      <c r="O187" s="1020">
        <v>914</v>
      </c>
      <c r="P187" s="1020">
        <v>959</v>
      </c>
      <c r="Q187" s="1020">
        <v>1006</v>
      </c>
      <c r="R187" s="1020">
        <v>1049</v>
      </c>
      <c r="S187" s="1020">
        <v>1095</v>
      </c>
      <c r="T187" s="1020">
        <v>1140</v>
      </c>
      <c r="U187" s="1020">
        <v>1184</v>
      </c>
      <c r="V187" s="1020">
        <v>1231</v>
      </c>
      <c r="W187" s="1020">
        <v>1279</v>
      </c>
      <c r="X187" s="1020">
        <v>1323</v>
      </c>
      <c r="Y187" s="1020">
        <v>1369</v>
      </c>
      <c r="Z187" s="1020">
        <v>1414</v>
      </c>
      <c r="AA187" s="1020">
        <v>1459</v>
      </c>
      <c r="AB187" s="1020">
        <v>1505</v>
      </c>
      <c r="AC187" s="1020">
        <v>1550</v>
      </c>
      <c r="AD187" s="1017">
        <v>1596</v>
      </c>
      <c r="AE187" s="1017">
        <v>1640</v>
      </c>
      <c r="AF187" s="1017">
        <v>1686</v>
      </c>
      <c r="AG187" s="1020">
        <v>1733</v>
      </c>
      <c r="AH187" s="1017">
        <v>1776</v>
      </c>
      <c r="AI187" s="1020">
        <v>1824</v>
      </c>
      <c r="AJ187" s="1017">
        <v>1869</v>
      </c>
      <c r="AK187" s="1020">
        <v>1913</v>
      </c>
      <c r="AL187" s="1017">
        <v>1959</v>
      </c>
      <c r="AM187" s="1020">
        <v>2003</v>
      </c>
      <c r="AN187" s="1021">
        <v>2018</v>
      </c>
    </row>
    <row r="188" spans="2:40" x14ac:dyDescent="0.3">
      <c r="B188" s="3"/>
      <c r="C188" s="15"/>
      <c r="F188" s="745">
        <v>62</v>
      </c>
      <c r="G188" s="1035">
        <v>560</v>
      </c>
      <c r="H188" s="1020">
        <v>605</v>
      </c>
      <c r="I188" s="1019">
        <v>648</v>
      </c>
      <c r="J188" s="1020">
        <v>694</v>
      </c>
      <c r="K188" s="1019">
        <v>738</v>
      </c>
      <c r="L188" s="1020">
        <v>786</v>
      </c>
      <c r="M188" s="1019">
        <v>834</v>
      </c>
      <c r="N188" s="1020">
        <v>883</v>
      </c>
      <c r="O188" s="1019">
        <v>929</v>
      </c>
      <c r="P188" s="1020">
        <v>976</v>
      </c>
      <c r="Q188" s="1019">
        <v>1020</v>
      </c>
      <c r="R188" s="1020">
        <v>1066</v>
      </c>
      <c r="S188" s="1019">
        <v>1113</v>
      </c>
      <c r="T188" s="1020">
        <v>1159</v>
      </c>
      <c r="U188" s="1019">
        <v>1204</v>
      </c>
      <c r="V188" s="1020">
        <v>1250</v>
      </c>
      <c r="W188" s="1019">
        <v>1295</v>
      </c>
      <c r="X188" s="1020">
        <v>1343</v>
      </c>
      <c r="Y188" s="1019">
        <v>1389</v>
      </c>
      <c r="Z188" s="1020">
        <v>1435</v>
      </c>
      <c r="AA188" s="1019">
        <v>1481</v>
      </c>
      <c r="AB188" s="1020">
        <v>1529</v>
      </c>
      <c r="AC188" s="1019">
        <v>1576</v>
      </c>
      <c r="AD188" s="1020">
        <v>1623</v>
      </c>
      <c r="AE188" s="1019">
        <v>1666</v>
      </c>
      <c r="AF188" s="1020">
        <v>1714</v>
      </c>
      <c r="AG188" s="1020">
        <v>1760</v>
      </c>
      <c r="AH188" s="1020">
        <v>1806</v>
      </c>
      <c r="AI188" s="1019">
        <v>1853</v>
      </c>
      <c r="AJ188" s="1020">
        <v>1898</v>
      </c>
      <c r="AK188" s="1019">
        <v>1945</v>
      </c>
      <c r="AL188" s="1020">
        <v>1991</v>
      </c>
      <c r="AM188" s="1019">
        <v>2036</v>
      </c>
      <c r="AN188" s="1023">
        <v>2051</v>
      </c>
    </row>
    <row r="189" spans="2:40" x14ac:dyDescent="0.3">
      <c r="B189" s="3"/>
      <c r="C189" s="15"/>
      <c r="F189" s="745">
        <v>63</v>
      </c>
      <c r="G189" s="1031">
        <v>568</v>
      </c>
      <c r="H189" s="1020">
        <v>614</v>
      </c>
      <c r="I189" s="1020">
        <v>660</v>
      </c>
      <c r="J189" s="1020">
        <v>705</v>
      </c>
      <c r="K189" s="1020">
        <v>750</v>
      </c>
      <c r="L189" s="1020">
        <v>799</v>
      </c>
      <c r="M189" s="1020">
        <v>846</v>
      </c>
      <c r="N189" s="1020">
        <v>895</v>
      </c>
      <c r="O189" s="1020">
        <v>944</v>
      </c>
      <c r="P189" s="1020">
        <v>990</v>
      </c>
      <c r="Q189" s="1020">
        <v>1036</v>
      </c>
      <c r="R189" s="1020">
        <v>1084</v>
      </c>
      <c r="S189" s="1020">
        <v>1129</v>
      </c>
      <c r="T189" s="1020">
        <v>1176</v>
      </c>
      <c r="U189" s="1020">
        <v>1223</v>
      </c>
      <c r="V189" s="1020">
        <v>1270</v>
      </c>
      <c r="W189" s="1020">
        <v>1318</v>
      </c>
      <c r="X189" s="1020">
        <v>1366</v>
      </c>
      <c r="Y189" s="1020">
        <v>1413</v>
      </c>
      <c r="Z189" s="1020">
        <v>1459</v>
      </c>
      <c r="AA189" s="1020">
        <v>1506</v>
      </c>
      <c r="AB189" s="1020">
        <v>1553</v>
      </c>
      <c r="AC189" s="1020">
        <v>1601</v>
      </c>
      <c r="AD189" s="1017">
        <v>1648</v>
      </c>
      <c r="AE189" s="1017">
        <v>1693</v>
      </c>
      <c r="AF189" s="1017">
        <v>1740</v>
      </c>
      <c r="AG189" s="1020">
        <v>1789</v>
      </c>
      <c r="AH189" s="1017">
        <v>1835</v>
      </c>
      <c r="AI189" s="1020">
        <v>1883</v>
      </c>
      <c r="AJ189" s="1017">
        <v>1928</v>
      </c>
      <c r="AK189" s="1020">
        <v>1976</v>
      </c>
      <c r="AL189" s="1017">
        <v>2024</v>
      </c>
      <c r="AM189" s="1020">
        <v>2069</v>
      </c>
      <c r="AN189" s="1021">
        <v>2083</v>
      </c>
    </row>
    <row r="190" spans="2:40" x14ac:dyDescent="0.3">
      <c r="B190" s="3"/>
      <c r="C190" s="15"/>
      <c r="F190" s="745">
        <v>64</v>
      </c>
      <c r="G190" s="1035">
        <v>575</v>
      </c>
      <c r="H190" s="1020">
        <v>623</v>
      </c>
      <c r="I190" s="1019">
        <v>671</v>
      </c>
      <c r="J190" s="1020">
        <v>719</v>
      </c>
      <c r="K190" s="1019">
        <v>763</v>
      </c>
      <c r="L190" s="1020">
        <v>811</v>
      </c>
      <c r="M190" s="1019">
        <v>860</v>
      </c>
      <c r="N190" s="1020">
        <v>908</v>
      </c>
      <c r="O190" s="1019">
        <v>958</v>
      </c>
      <c r="P190" s="1020">
        <v>1006</v>
      </c>
      <c r="Q190" s="1019">
        <v>1053</v>
      </c>
      <c r="R190" s="1020">
        <v>1099</v>
      </c>
      <c r="S190" s="1019">
        <v>1146</v>
      </c>
      <c r="T190" s="1020">
        <v>1195</v>
      </c>
      <c r="U190" s="1019">
        <v>1241</v>
      </c>
      <c r="V190" s="1020">
        <v>1290</v>
      </c>
      <c r="W190" s="1019">
        <v>1343</v>
      </c>
      <c r="X190" s="1020">
        <v>1389</v>
      </c>
      <c r="Y190" s="1019">
        <v>1436</v>
      </c>
      <c r="Z190" s="1020">
        <v>1485</v>
      </c>
      <c r="AA190" s="1019">
        <v>1531</v>
      </c>
      <c r="AB190" s="1020">
        <v>1579</v>
      </c>
      <c r="AC190" s="1019">
        <v>1625</v>
      </c>
      <c r="AD190" s="1020">
        <v>1671</v>
      </c>
      <c r="AE190" s="1019">
        <v>1719</v>
      </c>
      <c r="AF190" s="1020">
        <v>1769</v>
      </c>
      <c r="AG190" s="1020">
        <v>1819</v>
      </c>
      <c r="AH190" s="1020">
        <v>1864</v>
      </c>
      <c r="AI190" s="1019">
        <v>1910</v>
      </c>
      <c r="AJ190" s="1020">
        <v>1959</v>
      </c>
      <c r="AK190" s="1019">
        <v>2006</v>
      </c>
      <c r="AL190" s="1020">
        <v>2055</v>
      </c>
      <c r="AM190" s="1019">
        <v>2104</v>
      </c>
      <c r="AN190" s="1023">
        <v>2114</v>
      </c>
    </row>
    <row r="191" spans="2:40" x14ac:dyDescent="0.3">
      <c r="B191" s="3"/>
      <c r="C191" s="15"/>
      <c r="F191" s="745">
        <v>65</v>
      </c>
      <c r="G191" s="1031">
        <v>584</v>
      </c>
      <c r="H191" s="1020">
        <v>631</v>
      </c>
      <c r="I191" s="1020">
        <v>679</v>
      </c>
      <c r="J191" s="1020">
        <v>728</v>
      </c>
      <c r="K191" s="1020">
        <v>778</v>
      </c>
      <c r="L191" s="1020">
        <v>826</v>
      </c>
      <c r="M191" s="1020">
        <v>874</v>
      </c>
      <c r="N191" s="1020">
        <v>924</v>
      </c>
      <c r="O191" s="1020">
        <v>974</v>
      </c>
      <c r="P191" s="1020">
        <v>1020</v>
      </c>
      <c r="Q191" s="1020">
        <v>1069</v>
      </c>
      <c r="R191" s="1020">
        <v>1116</v>
      </c>
      <c r="S191" s="1020">
        <v>1165</v>
      </c>
      <c r="T191" s="1020">
        <v>1213</v>
      </c>
      <c r="U191" s="1020">
        <v>1261</v>
      </c>
      <c r="V191" s="1020">
        <v>1311</v>
      </c>
      <c r="W191" s="1020">
        <v>1361</v>
      </c>
      <c r="X191" s="1020">
        <v>1410</v>
      </c>
      <c r="Y191" s="1020">
        <v>1458</v>
      </c>
      <c r="Z191" s="1020">
        <v>1506</v>
      </c>
      <c r="AA191" s="1020">
        <v>1555</v>
      </c>
      <c r="AB191" s="1020">
        <v>1603</v>
      </c>
      <c r="AC191" s="1020">
        <v>1651</v>
      </c>
      <c r="AD191" s="1017">
        <v>1699</v>
      </c>
      <c r="AE191" s="1017">
        <v>1748</v>
      </c>
      <c r="AF191" s="1017">
        <v>1795</v>
      </c>
      <c r="AG191" s="1020">
        <v>1845</v>
      </c>
      <c r="AH191" s="1017">
        <v>1893</v>
      </c>
      <c r="AI191" s="1020">
        <v>1940</v>
      </c>
      <c r="AJ191" s="1017">
        <v>1989</v>
      </c>
      <c r="AK191" s="1020">
        <v>2038</v>
      </c>
      <c r="AL191" s="1017">
        <v>2086</v>
      </c>
      <c r="AM191" s="1020">
        <v>2136</v>
      </c>
      <c r="AN191" s="1021">
        <v>2158</v>
      </c>
    </row>
    <row r="192" spans="2:40" x14ac:dyDescent="0.3">
      <c r="B192" s="3"/>
      <c r="C192" s="15"/>
      <c r="F192" s="745">
        <v>66</v>
      </c>
      <c r="G192" s="1035">
        <v>590</v>
      </c>
      <c r="H192" s="1020">
        <v>640</v>
      </c>
      <c r="I192" s="1019">
        <v>689</v>
      </c>
      <c r="J192" s="1020">
        <v>741</v>
      </c>
      <c r="K192" s="1019">
        <v>791</v>
      </c>
      <c r="L192" s="1020">
        <v>841</v>
      </c>
      <c r="M192" s="1019">
        <v>890</v>
      </c>
      <c r="N192" s="1020">
        <v>940</v>
      </c>
      <c r="O192" s="1019">
        <v>989</v>
      </c>
      <c r="P192" s="1020">
        <v>1036</v>
      </c>
      <c r="Q192" s="1019">
        <v>1085</v>
      </c>
      <c r="R192" s="1020">
        <v>1134</v>
      </c>
      <c r="S192" s="1019">
        <v>1183</v>
      </c>
      <c r="T192" s="1020">
        <v>1233</v>
      </c>
      <c r="U192" s="1019">
        <v>1281</v>
      </c>
      <c r="V192" s="1020">
        <v>1331</v>
      </c>
      <c r="W192" s="1019">
        <v>1381</v>
      </c>
      <c r="X192" s="1020">
        <v>1431</v>
      </c>
      <c r="Y192" s="1019">
        <v>1480</v>
      </c>
      <c r="Z192" s="1020">
        <v>1529</v>
      </c>
      <c r="AA192" s="1019">
        <v>1579</v>
      </c>
      <c r="AB192" s="1020">
        <v>1628</v>
      </c>
      <c r="AC192" s="1019">
        <v>1676</v>
      </c>
      <c r="AD192" s="1020">
        <v>1725</v>
      </c>
      <c r="AE192" s="1019">
        <v>1775</v>
      </c>
      <c r="AF192" s="1020">
        <v>1824</v>
      </c>
      <c r="AG192" s="1020">
        <v>1871</v>
      </c>
      <c r="AH192" s="1020">
        <v>1950</v>
      </c>
      <c r="AI192" s="1019">
        <v>1970</v>
      </c>
      <c r="AJ192" s="1020">
        <v>2020</v>
      </c>
      <c r="AK192" s="1019">
        <v>2069</v>
      </c>
      <c r="AL192" s="1020">
        <v>2119</v>
      </c>
      <c r="AM192" s="1019">
        <v>2168</v>
      </c>
      <c r="AN192" s="1023">
        <v>2200</v>
      </c>
    </row>
    <row r="193" spans="2:40" x14ac:dyDescent="0.3">
      <c r="B193" s="3"/>
      <c r="C193" s="15"/>
      <c r="F193" s="1009">
        <v>67</v>
      </c>
      <c r="G193" s="1031">
        <v>610</v>
      </c>
      <c r="H193" s="1020">
        <v>663</v>
      </c>
      <c r="I193" s="1020">
        <v>714</v>
      </c>
      <c r="J193" s="1020">
        <v>765</v>
      </c>
      <c r="K193" s="1020">
        <v>818</v>
      </c>
      <c r="L193" s="1020">
        <v>870</v>
      </c>
      <c r="M193" s="1020">
        <v>919</v>
      </c>
      <c r="N193" s="1020">
        <v>973</v>
      </c>
      <c r="O193" s="1020">
        <v>1024</v>
      </c>
      <c r="P193" s="1020">
        <v>1074</v>
      </c>
      <c r="Q193" s="1020">
        <v>1124</v>
      </c>
      <c r="R193" s="1020">
        <v>1174</v>
      </c>
      <c r="S193" s="1020">
        <v>1225</v>
      </c>
      <c r="T193" s="1020">
        <v>1275</v>
      </c>
      <c r="U193" s="1020">
        <v>1324</v>
      </c>
      <c r="V193" s="1020">
        <v>1378</v>
      </c>
      <c r="W193" s="1020">
        <v>1430</v>
      </c>
      <c r="X193" s="1020">
        <v>1480</v>
      </c>
      <c r="Y193" s="1020">
        <v>1530</v>
      </c>
      <c r="Z193" s="1020">
        <v>1581</v>
      </c>
      <c r="AA193" s="1020">
        <v>1634</v>
      </c>
      <c r="AB193" s="1020">
        <v>1685</v>
      </c>
      <c r="AC193" s="1020">
        <v>1738</v>
      </c>
      <c r="AD193" s="1017">
        <v>1786</v>
      </c>
      <c r="AE193" s="1017">
        <v>1836</v>
      </c>
      <c r="AF193" s="1017">
        <v>1886</v>
      </c>
      <c r="AG193" s="1020">
        <v>1938</v>
      </c>
      <c r="AH193" s="1017">
        <v>1989</v>
      </c>
      <c r="AI193" s="1020">
        <v>2038</v>
      </c>
      <c r="AJ193" s="1017">
        <v>2089</v>
      </c>
      <c r="AK193" s="1020">
        <v>2141</v>
      </c>
      <c r="AL193" s="1017">
        <v>2193</v>
      </c>
      <c r="AM193" s="1020">
        <v>2244</v>
      </c>
      <c r="AN193" s="1021">
        <v>2278</v>
      </c>
    </row>
    <row r="194" spans="2:40" ht="15" thickBot="1" x14ac:dyDescent="0.35">
      <c r="B194" s="3"/>
      <c r="C194" s="15"/>
      <c r="F194" s="798">
        <v>68</v>
      </c>
      <c r="G194" s="1036">
        <v>631</v>
      </c>
      <c r="H194" s="1026">
        <v>686</v>
      </c>
      <c r="I194" s="1027">
        <v>741</v>
      </c>
      <c r="J194" s="1026">
        <v>794</v>
      </c>
      <c r="K194" s="1027">
        <v>846</v>
      </c>
      <c r="L194" s="1026">
        <v>898</v>
      </c>
      <c r="M194" s="1027">
        <v>949</v>
      </c>
      <c r="N194" s="1026">
        <v>1003</v>
      </c>
      <c r="O194" s="1027">
        <v>1059</v>
      </c>
      <c r="P194" s="1026">
        <v>1111</v>
      </c>
      <c r="Q194" s="1027">
        <v>1161</v>
      </c>
      <c r="R194" s="1026">
        <v>1214</v>
      </c>
      <c r="S194" s="1027">
        <v>1265</v>
      </c>
      <c r="T194" s="1026">
        <v>1318</v>
      </c>
      <c r="U194" s="1027">
        <v>1370</v>
      </c>
      <c r="V194" s="1026">
        <v>1424</v>
      </c>
      <c r="W194" s="1027">
        <v>1479</v>
      </c>
      <c r="X194" s="1026">
        <v>1530</v>
      </c>
      <c r="Y194" s="1027">
        <v>1581</v>
      </c>
      <c r="Z194" s="1026">
        <v>1635</v>
      </c>
      <c r="AA194" s="1027">
        <v>1689</v>
      </c>
      <c r="AB194" s="1026">
        <v>1744</v>
      </c>
      <c r="AC194" s="1027">
        <v>1799</v>
      </c>
      <c r="AD194" s="1026">
        <v>1849</v>
      </c>
      <c r="AE194" s="1027">
        <v>1896</v>
      </c>
      <c r="AF194" s="1026">
        <v>1950</v>
      </c>
      <c r="AG194" s="1026">
        <v>2004</v>
      </c>
      <c r="AH194" s="1026">
        <v>2056</v>
      </c>
      <c r="AI194" s="1027">
        <v>2108</v>
      </c>
      <c r="AJ194" s="1026">
        <v>2160</v>
      </c>
      <c r="AK194" s="1027">
        <v>2214</v>
      </c>
      <c r="AL194" s="1026">
        <v>2265</v>
      </c>
      <c r="AM194" s="1027">
        <v>2318</v>
      </c>
      <c r="AN194" s="1028">
        <v>2353</v>
      </c>
    </row>
    <row r="195" spans="2:40" x14ac:dyDescent="0.3">
      <c r="B195" s="3"/>
      <c r="C195" s="15"/>
      <c r="F195" s="3"/>
      <c r="G195" s="669"/>
      <c r="H195" s="670"/>
      <c r="I195" s="669"/>
      <c r="J195" s="670"/>
      <c r="K195" s="669"/>
      <c r="L195" s="670"/>
      <c r="M195" s="669"/>
      <c r="N195" s="670"/>
      <c r="O195" s="669"/>
      <c r="P195" s="670"/>
      <c r="Q195" s="669"/>
      <c r="R195" s="670"/>
      <c r="S195" s="669"/>
      <c r="T195" s="670"/>
      <c r="U195" s="669"/>
      <c r="V195" s="670"/>
      <c r="W195" s="669"/>
      <c r="X195" s="670"/>
      <c r="Y195" s="669"/>
      <c r="Z195" s="670"/>
      <c r="AA195" s="669"/>
      <c r="AB195" s="670"/>
      <c r="AC195" s="669"/>
      <c r="AD195" s="670"/>
      <c r="AE195" s="669"/>
      <c r="AF195" s="670"/>
      <c r="AG195" s="670"/>
      <c r="AH195" s="670"/>
      <c r="AI195" s="669"/>
      <c r="AJ195" s="670"/>
      <c r="AK195" s="669"/>
      <c r="AL195" s="670"/>
      <c r="AM195" s="669"/>
      <c r="AN195" s="669"/>
    </row>
    <row r="196" spans="2:40" x14ac:dyDescent="0.3">
      <c r="B196" s="3"/>
      <c r="C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spans="2:40" x14ac:dyDescent="0.3">
      <c r="B197" s="3"/>
      <c r="C197" s="15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2:40" x14ac:dyDescent="0.3">
      <c r="B198" s="3"/>
      <c r="C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spans="2:40" x14ac:dyDescent="0.3">
      <c r="B199" s="6"/>
      <c r="C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3"/>
    </row>
    <row r="200" spans="2:40" x14ac:dyDescent="0.3">
      <c r="C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3"/>
    </row>
    <row r="201" spans="2:40" x14ac:dyDescent="0.3">
      <c r="C201" s="15"/>
      <c r="D201" s="3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3"/>
    </row>
    <row r="202" spans="2:40" x14ac:dyDescent="0.3">
      <c r="B202" s="3"/>
      <c r="C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3"/>
    </row>
    <row r="203" spans="2:40" x14ac:dyDescent="0.3">
      <c r="B203" s="3"/>
      <c r="C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3"/>
    </row>
    <row r="204" spans="2:40" x14ac:dyDescent="0.3">
      <c r="B204" s="3"/>
      <c r="C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3"/>
    </row>
    <row r="205" spans="2:40" x14ac:dyDescent="0.3">
      <c r="B205" s="3"/>
      <c r="C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3"/>
    </row>
    <row r="206" spans="2:40" x14ac:dyDescent="0.3">
      <c r="B206" s="3"/>
      <c r="C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3"/>
    </row>
    <row r="207" spans="2:40" x14ac:dyDescent="0.3">
      <c r="B207" s="3"/>
      <c r="C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3"/>
    </row>
    <row r="208" spans="2:40" x14ac:dyDescent="0.3">
      <c r="C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3"/>
    </row>
    <row r="209" spans="3:38" x14ac:dyDescent="0.3">
      <c r="C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3"/>
    </row>
    <row r="210" spans="3:38" x14ac:dyDescent="0.3">
      <c r="C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3"/>
    </row>
    <row r="211" spans="3:38" x14ac:dyDescent="0.3">
      <c r="C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3"/>
    </row>
    <row r="212" spans="3:38" x14ac:dyDescent="0.3">
      <c r="C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3"/>
    </row>
    <row r="213" spans="3:38" x14ac:dyDescent="0.3">
      <c r="C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3"/>
    </row>
    <row r="214" spans="3:38" x14ac:dyDescent="0.3">
      <c r="C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3"/>
    </row>
    <row r="215" spans="3:38" x14ac:dyDescent="0.3">
      <c r="C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3"/>
    </row>
    <row r="216" spans="3:38" x14ac:dyDescent="0.3">
      <c r="C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3"/>
    </row>
    <row r="217" spans="3:38" x14ac:dyDescent="0.3">
      <c r="C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3"/>
    </row>
    <row r="218" spans="3:38" x14ac:dyDescent="0.3">
      <c r="C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3"/>
    </row>
    <row r="219" spans="3:38" x14ac:dyDescent="0.3">
      <c r="C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3"/>
    </row>
    <row r="220" spans="3:38" x14ac:dyDescent="0.3">
      <c r="C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3"/>
    </row>
    <row r="221" spans="3:38" x14ac:dyDescent="0.3">
      <c r="C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3"/>
    </row>
    <row r="222" spans="3:38" x14ac:dyDescent="0.3">
      <c r="C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3"/>
    </row>
    <row r="223" spans="3:38" x14ac:dyDescent="0.3">
      <c r="C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3"/>
    </row>
    <row r="224" spans="3:38" x14ac:dyDescent="0.3">
      <c r="C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3"/>
    </row>
    <row r="225" spans="2:39" x14ac:dyDescent="0.3">
      <c r="C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3"/>
    </row>
    <row r="226" spans="2:39" x14ac:dyDescent="0.3">
      <c r="C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3"/>
    </row>
    <row r="227" spans="2:39" x14ac:dyDescent="0.3">
      <c r="C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3"/>
    </row>
    <row r="228" spans="2:39" x14ac:dyDescent="0.3">
      <c r="C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3"/>
    </row>
    <row r="229" spans="2:39" x14ac:dyDescent="0.3">
      <c r="C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3"/>
    </row>
    <row r="230" spans="2:39" x14ac:dyDescent="0.3"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3"/>
      <c r="AM230" s="13"/>
    </row>
    <row r="231" spans="2:39" x14ac:dyDescent="0.3"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3"/>
      <c r="AM231" s="13"/>
    </row>
    <row r="232" spans="2:39" x14ac:dyDescent="0.3"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3"/>
      <c r="AM232" s="13"/>
    </row>
    <row r="233" spans="2:39" x14ac:dyDescent="0.3"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3"/>
      <c r="AM233" s="13"/>
    </row>
    <row r="234" spans="2:39" x14ac:dyDescent="0.3"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3"/>
      <c r="AM234" s="13"/>
    </row>
    <row r="235" spans="2:39" x14ac:dyDescent="0.3"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3"/>
      <c r="AM235" s="13"/>
    </row>
    <row r="236" spans="2:39" x14ac:dyDescent="0.3">
      <c r="B236" s="3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3"/>
      <c r="AM236" s="13"/>
    </row>
    <row r="237" spans="2:39" x14ac:dyDescent="0.3">
      <c r="E237" s="13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3"/>
      <c r="AM237" s="13"/>
    </row>
    <row r="238" spans="2:39" x14ac:dyDescent="0.3"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3"/>
      <c r="AM238" s="13"/>
    </row>
    <row r="239" spans="2:39" x14ac:dyDescent="0.3"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3"/>
      <c r="AM239" s="13"/>
    </row>
    <row r="240" spans="2:39" x14ac:dyDescent="0.3"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3"/>
      <c r="AM240" s="13"/>
    </row>
    <row r="241" spans="4:39" x14ac:dyDescent="0.3"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3"/>
      <c r="AM241" s="13"/>
    </row>
    <row r="242" spans="4:39" x14ac:dyDescent="0.3"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3"/>
      <c r="AM242" s="13"/>
    </row>
    <row r="243" spans="4:39" x14ac:dyDescent="0.3"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3"/>
      <c r="AM243" s="13"/>
    </row>
    <row r="244" spans="4:39" x14ac:dyDescent="0.3"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3"/>
      <c r="AM244" s="13"/>
    </row>
    <row r="245" spans="4:39" x14ac:dyDescent="0.3"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3"/>
      <c r="AM245" s="13"/>
    </row>
    <row r="246" spans="4:39" x14ac:dyDescent="0.3"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3"/>
      <c r="AM246" s="13"/>
    </row>
    <row r="247" spans="4:39" x14ac:dyDescent="0.3"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3"/>
      <c r="AM247" s="13"/>
    </row>
    <row r="248" spans="4:39" x14ac:dyDescent="0.3"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3"/>
      <c r="AM248" s="13"/>
    </row>
    <row r="249" spans="4:39" x14ac:dyDescent="0.3"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3"/>
      <c r="AM249" s="13"/>
    </row>
    <row r="250" spans="4:39" x14ac:dyDescent="0.3"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3"/>
      <c r="AM250" s="13"/>
    </row>
    <row r="251" spans="4:39" x14ac:dyDescent="0.3"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3"/>
      <c r="AM251" s="13"/>
    </row>
    <row r="252" spans="4:39" x14ac:dyDescent="0.3"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3"/>
      <c r="AM252" s="13"/>
    </row>
    <row r="253" spans="4:39" x14ac:dyDescent="0.3"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3"/>
      <c r="AM253" s="13"/>
    </row>
    <row r="254" spans="4:39" x14ac:dyDescent="0.3"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3"/>
      <c r="AM254" s="13"/>
    </row>
    <row r="255" spans="4:39" x14ac:dyDescent="0.3"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3"/>
      <c r="AM255" s="13"/>
    </row>
    <row r="256" spans="4:39" x14ac:dyDescent="0.3"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3"/>
      <c r="AM256" s="13"/>
    </row>
    <row r="257" spans="4:39" x14ac:dyDescent="0.3"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3"/>
      <c r="AM257" s="13"/>
    </row>
    <row r="258" spans="4:39" x14ac:dyDescent="0.3"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3"/>
      <c r="AM258" s="13"/>
    </row>
    <row r="259" spans="4:39" x14ac:dyDescent="0.3"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3"/>
      <c r="AM259" s="13"/>
    </row>
    <row r="260" spans="4:39" x14ac:dyDescent="0.3"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3"/>
      <c r="AM260" s="13"/>
    </row>
    <row r="261" spans="4:39" x14ac:dyDescent="0.3"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3"/>
      <c r="AM261" s="13"/>
    </row>
    <row r="262" spans="4:39" x14ac:dyDescent="0.3"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3"/>
      <c r="AM262" s="13"/>
    </row>
    <row r="263" spans="4:39" x14ac:dyDescent="0.3"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3"/>
      <c r="AM263" s="13"/>
    </row>
    <row r="264" spans="4:39" x14ac:dyDescent="0.3"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3"/>
      <c r="AM264" s="13"/>
    </row>
    <row r="265" spans="4:39" x14ac:dyDescent="0.3"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3"/>
      <c r="AM265" s="13"/>
    </row>
    <row r="266" spans="4:39" x14ac:dyDescent="0.3"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3"/>
    </row>
    <row r="267" spans="4:39" x14ac:dyDescent="0.3"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3"/>
    </row>
    <row r="268" spans="4:39" x14ac:dyDescent="0.3"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3"/>
    </row>
    <row r="269" spans="4:39" x14ac:dyDescent="0.3"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3"/>
    </row>
    <row r="270" spans="4:39" x14ac:dyDescent="0.3"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3"/>
    </row>
    <row r="271" spans="4:39" x14ac:dyDescent="0.3"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3"/>
    </row>
    <row r="272" spans="4:39" x14ac:dyDescent="0.3"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3"/>
    </row>
    <row r="273" spans="4:38" x14ac:dyDescent="0.3"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3"/>
    </row>
    <row r="274" spans="4:38" x14ac:dyDescent="0.3"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3"/>
    </row>
    <row r="275" spans="4:38" x14ac:dyDescent="0.3"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3"/>
    </row>
    <row r="276" spans="4:38" x14ac:dyDescent="0.3"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3"/>
    </row>
    <row r="277" spans="4:38" x14ac:dyDescent="0.3"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3"/>
    </row>
    <row r="278" spans="4:38" x14ac:dyDescent="0.3"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3"/>
    </row>
    <row r="279" spans="4:38" x14ac:dyDescent="0.3"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3"/>
    </row>
    <row r="280" spans="4:38" x14ac:dyDescent="0.3"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3"/>
    </row>
    <row r="281" spans="4:38" x14ac:dyDescent="0.3"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3"/>
    </row>
    <row r="282" spans="4:38" x14ac:dyDescent="0.3"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3"/>
    </row>
    <row r="283" spans="4:38" x14ac:dyDescent="0.3"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3"/>
    </row>
    <row r="284" spans="4:38" x14ac:dyDescent="0.3"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3"/>
    </row>
    <row r="285" spans="4:38" x14ac:dyDescent="0.3"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3"/>
    </row>
    <row r="286" spans="4:38" x14ac:dyDescent="0.3"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3"/>
    </row>
    <row r="287" spans="4:38" x14ac:dyDescent="0.3"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3"/>
    </row>
    <row r="288" spans="4:38" x14ac:dyDescent="0.3"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3"/>
    </row>
    <row r="289" spans="4:38" x14ac:dyDescent="0.3"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3"/>
    </row>
    <row r="290" spans="4:38" x14ac:dyDescent="0.3"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3"/>
    </row>
    <row r="291" spans="4:38" x14ac:dyDescent="0.3"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3"/>
    </row>
    <row r="292" spans="4:38" x14ac:dyDescent="0.3"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3"/>
    </row>
    <row r="293" spans="4:38" x14ac:dyDescent="0.3"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3"/>
    </row>
    <row r="294" spans="4:38" x14ac:dyDescent="0.3"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3"/>
    </row>
    <row r="295" spans="4:38" x14ac:dyDescent="0.3"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3"/>
    </row>
    <row r="296" spans="4:38" x14ac:dyDescent="0.3"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3"/>
    </row>
    <row r="297" spans="4:38" x14ac:dyDescent="0.3"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3"/>
    </row>
    <row r="298" spans="4:38" x14ac:dyDescent="0.3"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3"/>
    </row>
    <row r="299" spans="4:38" x14ac:dyDescent="0.3"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3"/>
    </row>
    <row r="300" spans="4:38" x14ac:dyDescent="0.3"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3"/>
    </row>
    <row r="301" spans="4:38" x14ac:dyDescent="0.3"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3"/>
    </row>
    <row r="302" spans="4:38" x14ac:dyDescent="0.3"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3"/>
    </row>
    <row r="303" spans="4:38" x14ac:dyDescent="0.3"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3"/>
    </row>
    <row r="304" spans="4:38" x14ac:dyDescent="0.3"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3"/>
    </row>
    <row r="305" spans="4:38" x14ac:dyDescent="0.3"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3"/>
    </row>
    <row r="306" spans="4:38" x14ac:dyDescent="0.3"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3"/>
    </row>
    <row r="307" spans="4:38" x14ac:dyDescent="0.3"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3"/>
    </row>
    <row r="308" spans="4:38" x14ac:dyDescent="0.3"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3"/>
    </row>
    <row r="309" spans="4:38" x14ac:dyDescent="0.3"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3"/>
    </row>
    <row r="310" spans="4:38" x14ac:dyDescent="0.3"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3"/>
    </row>
    <row r="311" spans="4:38" x14ac:dyDescent="0.3"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3"/>
    </row>
    <row r="312" spans="4:38" x14ac:dyDescent="0.3"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3"/>
    </row>
    <row r="313" spans="4:38" x14ac:dyDescent="0.3"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3"/>
    </row>
    <row r="314" spans="4:38" x14ac:dyDescent="0.3"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3"/>
    </row>
    <row r="315" spans="4:38" x14ac:dyDescent="0.3"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3"/>
    </row>
    <row r="316" spans="4:38" x14ac:dyDescent="0.3"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3"/>
    </row>
    <row r="317" spans="4:38" x14ac:dyDescent="0.3"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3"/>
    </row>
    <row r="318" spans="4:38" x14ac:dyDescent="0.3"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3"/>
    </row>
    <row r="319" spans="4:38" x14ac:dyDescent="0.3"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3"/>
    </row>
    <row r="320" spans="4:38" x14ac:dyDescent="0.3"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3"/>
    </row>
    <row r="321" spans="4:37" x14ac:dyDescent="0.3"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spans="4:37" x14ac:dyDescent="0.3"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spans="4:37" x14ac:dyDescent="0.3"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spans="4:37" x14ac:dyDescent="0.3">
      <c r="D324" s="15"/>
      <c r="E324" s="15"/>
    </row>
    <row r="325" spans="4:37" x14ac:dyDescent="0.3">
      <c r="D325" s="15"/>
      <c r="E325" s="15"/>
    </row>
    <row r="326" spans="4:37" x14ac:dyDescent="0.3">
      <c r="D326" s="15"/>
      <c r="E326" s="15"/>
    </row>
    <row r="327" spans="4:37" x14ac:dyDescent="0.3">
      <c r="D327" s="15"/>
      <c r="E327" s="15"/>
    </row>
    <row r="328" spans="4:37" x14ac:dyDescent="0.3">
      <c r="D328" s="15"/>
      <c r="E328" s="15"/>
    </row>
    <row r="329" spans="4:37" x14ac:dyDescent="0.3">
      <c r="D329" s="15"/>
      <c r="E329" s="15"/>
    </row>
    <row r="330" spans="4:37" x14ac:dyDescent="0.3">
      <c r="D330" s="15"/>
      <c r="E330" s="15"/>
    </row>
    <row r="331" spans="4:37" x14ac:dyDescent="0.3">
      <c r="D331" s="15"/>
      <c r="E331" s="15"/>
    </row>
    <row r="332" spans="4:37" x14ac:dyDescent="0.3">
      <c r="D332" s="15"/>
      <c r="E332" s="15"/>
    </row>
    <row r="333" spans="4:37" x14ac:dyDescent="0.3">
      <c r="D333" s="15"/>
      <c r="E333" s="15"/>
    </row>
    <row r="334" spans="4:37" x14ac:dyDescent="0.3">
      <c r="D334" s="15"/>
      <c r="E334" s="15"/>
    </row>
    <row r="335" spans="4:37" x14ac:dyDescent="0.3">
      <c r="D335" s="15"/>
      <c r="E335" s="15"/>
    </row>
    <row r="336" spans="4:37" x14ac:dyDescent="0.3">
      <c r="D336" s="15"/>
      <c r="E336" s="15"/>
    </row>
    <row r="337" spans="4:5" x14ac:dyDescent="0.3">
      <c r="D337" s="15"/>
      <c r="E337" s="15"/>
    </row>
    <row r="338" spans="4:5" x14ac:dyDescent="0.3">
      <c r="D338" s="15"/>
      <c r="E338" s="15"/>
    </row>
    <row r="339" spans="4:5" x14ac:dyDescent="0.3">
      <c r="D339" s="15"/>
      <c r="E339" s="15"/>
    </row>
    <row r="340" spans="4:5" x14ac:dyDescent="0.3">
      <c r="D340" s="15"/>
      <c r="E340" s="15"/>
    </row>
    <row r="341" spans="4:5" x14ac:dyDescent="0.3">
      <c r="D341" s="15"/>
      <c r="E341" s="15"/>
    </row>
    <row r="342" spans="4:5" x14ac:dyDescent="0.3">
      <c r="D342" s="15"/>
      <c r="E342" s="15"/>
    </row>
    <row r="343" spans="4:5" x14ac:dyDescent="0.3">
      <c r="D343" s="15"/>
      <c r="E343" s="15"/>
    </row>
    <row r="344" spans="4:5" x14ac:dyDescent="0.3">
      <c r="D344" s="15"/>
      <c r="E344" s="15"/>
    </row>
    <row r="345" spans="4:5" x14ac:dyDescent="0.3">
      <c r="D345" s="15"/>
      <c r="E345" s="15"/>
    </row>
    <row r="346" spans="4:5" x14ac:dyDescent="0.3">
      <c r="D346" s="15"/>
      <c r="E346" s="15"/>
    </row>
    <row r="347" spans="4:5" x14ac:dyDescent="0.3">
      <c r="D347" s="15"/>
      <c r="E347" s="15"/>
    </row>
    <row r="348" spans="4:5" x14ac:dyDescent="0.3">
      <c r="D348" s="15"/>
      <c r="E348" s="15"/>
    </row>
    <row r="349" spans="4:5" x14ac:dyDescent="0.3">
      <c r="D349" s="15"/>
      <c r="E349" s="15"/>
    </row>
    <row r="350" spans="4:5" x14ac:dyDescent="0.3">
      <c r="D350" s="15"/>
      <c r="E350" s="15"/>
    </row>
    <row r="351" spans="4:5" x14ac:dyDescent="0.3">
      <c r="D351" s="15"/>
      <c r="E351" s="15"/>
    </row>
    <row r="352" spans="4:5" x14ac:dyDescent="0.3">
      <c r="D352" s="15"/>
      <c r="E352" s="15"/>
    </row>
    <row r="353" spans="4:5" x14ac:dyDescent="0.3">
      <c r="D353" s="15"/>
      <c r="E353" s="15"/>
    </row>
    <row r="354" spans="4:5" x14ac:dyDescent="0.3">
      <c r="D354" s="15"/>
      <c r="E354" s="15"/>
    </row>
    <row r="355" spans="4:5" x14ac:dyDescent="0.3">
      <c r="D355" s="15"/>
      <c r="E355" s="15"/>
    </row>
    <row r="356" spans="4:5" x14ac:dyDescent="0.3">
      <c r="D356" s="15"/>
      <c r="E356" s="15"/>
    </row>
    <row r="357" spans="4:5" x14ac:dyDescent="0.3">
      <c r="D357" s="15"/>
      <c r="E357" s="15"/>
    </row>
    <row r="358" spans="4:5" x14ac:dyDescent="0.3">
      <c r="D358" s="15"/>
      <c r="E358" s="15"/>
    </row>
    <row r="359" spans="4:5" x14ac:dyDescent="0.3">
      <c r="D359" s="15"/>
      <c r="E359" s="15"/>
    </row>
    <row r="360" spans="4:5" x14ac:dyDescent="0.3">
      <c r="D360" s="15"/>
      <c r="E360" s="15"/>
    </row>
    <row r="361" spans="4:5" x14ac:dyDescent="0.3">
      <c r="D361" s="15"/>
      <c r="E361" s="15"/>
    </row>
    <row r="362" spans="4:5" x14ac:dyDescent="0.3">
      <c r="D362" s="15"/>
      <c r="E362" s="15"/>
    </row>
    <row r="363" spans="4:5" x14ac:dyDescent="0.3">
      <c r="D363" s="15"/>
      <c r="E363" s="15"/>
    </row>
  </sheetData>
  <mergeCells count="10">
    <mergeCell ref="I1:J1"/>
    <mergeCell ref="I2:J2"/>
    <mergeCell ref="O5:P5"/>
    <mergeCell ref="C18:D18"/>
    <mergeCell ref="G18:H18"/>
    <mergeCell ref="K18:L18"/>
    <mergeCell ref="E4:F4"/>
    <mergeCell ref="C5:D5"/>
    <mergeCell ref="G5:H5"/>
    <mergeCell ref="K5:L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012C-4023-4B73-B2FA-A7762D200C4C}">
  <sheetPr>
    <tabColor theme="0" tint="-0.499984740745262"/>
  </sheetPr>
  <dimension ref="A1:AQ175"/>
  <sheetViews>
    <sheetView zoomScaleNormal="100" workbookViewId="0">
      <selection activeCell="J14" sqref="J14"/>
    </sheetView>
  </sheetViews>
  <sheetFormatPr defaultRowHeight="14.4" x14ac:dyDescent="0.3"/>
  <cols>
    <col min="3" max="3" width="12" customWidth="1"/>
    <col min="4" max="4" width="12.5546875" customWidth="1"/>
    <col min="5" max="5" width="12.33203125" customWidth="1"/>
    <col min="6" max="6" width="12.33203125" bestFit="1" customWidth="1"/>
    <col min="7" max="7" width="12.33203125" customWidth="1"/>
    <col min="8" max="8" width="11.6640625" bestFit="1" customWidth="1"/>
    <col min="9" max="9" width="12.6640625" customWidth="1"/>
    <col min="10" max="10" width="12.5546875" customWidth="1"/>
    <col min="11" max="11" width="12" customWidth="1"/>
    <col min="12" max="12" width="11.5546875" bestFit="1" customWidth="1"/>
    <col min="13" max="13" width="11.44140625" bestFit="1" customWidth="1"/>
    <col min="14" max="15" width="11.5546875" bestFit="1" customWidth="1"/>
    <col min="16" max="16" width="13.5546875" customWidth="1"/>
    <col min="17" max="17" width="11.5546875" bestFit="1" customWidth="1"/>
    <col min="18" max="18" width="14" customWidth="1"/>
    <col min="19" max="19" width="11.44140625" bestFit="1" customWidth="1"/>
    <col min="20" max="20" width="11.33203125" bestFit="1" customWidth="1"/>
    <col min="21" max="21" width="13.44140625" customWidth="1"/>
    <col min="22" max="43" width="11.33203125" bestFit="1" customWidth="1"/>
  </cols>
  <sheetData>
    <row r="1" spans="1:26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26" ht="21.6" thickBot="1" x14ac:dyDescent="0.45">
      <c r="A2" s="130" t="s">
        <v>585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6" s="819" customFormat="1" ht="15.6" x14ac:dyDescent="0.3">
      <c r="F3" s="1037"/>
      <c r="R3" s="1038"/>
      <c r="S3" s="1038"/>
      <c r="T3" s="1039"/>
      <c r="U3" s="1040"/>
    </row>
    <row r="4" spans="1:26" ht="15" thickBot="1" x14ac:dyDescent="0.35">
      <c r="A4" s="6" t="s">
        <v>167</v>
      </c>
      <c r="E4" t="s">
        <v>150</v>
      </c>
      <c r="G4" t="s">
        <v>151</v>
      </c>
      <c r="M4" s="6" t="s">
        <v>168</v>
      </c>
      <c r="P4" t="s">
        <v>150</v>
      </c>
      <c r="R4" t="s">
        <v>151</v>
      </c>
    </row>
    <row r="5" spans="1:26" ht="15" thickBot="1" x14ac:dyDescent="0.35">
      <c r="C5" s="362" t="s">
        <v>105</v>
      </c>
      <c r="D5" s="27" t="s">
        <v>106</v>
      </c>
      <c r="E5" s="27" t="s">
        <v>107</v>
      </c>
      <c r="F5" s="74" t="s">
        <v>108</v>
      </c>
      <c r="N5" s="362" t="s">
        <v>105</v>
      </c>
      <c r="O5" s="27" t="s">
        <v>106</v>
      </c>
      <c r="P5" s="27" t="s">
        <v>107</v>
      </c>
      <c r="Q5" s="74" t="s">
        <v>108</v>
      </c>
    </row>
    <row r="6" spans="1:26" x14ac:dyDescent="0.3">
      <c r="B6" s="8">
        <v>9</v>
      </c>
      <c r="C6" s="547">
        <v>391</v>
      </c>
      <c r="D6" s="769">
        <v>432</v>
      </c>
      <c r="E6" s="595"/>
      <c r="F6" s="588"/>
      <c r="M6" s="8">
        <v>12</v>
      </c>
      <c r="N6" s="527">
        <v>500</v>
      </c>
      <c r="O6" s="528">
        <v>553</v>
      </c>
      <c r="P6" s="528">
        <v>606</v>
      </c>
      <c r="Q6" s="540">
        <v>667</v>
      </c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3">
      <c r="B7" s="14">
        <v>10</v>
      </c>
      <c r="C7" s="1042">
        <v>413</v>
      </c>
      <c r="D7" s="1043">
        <v>457</v>
      </c>
      <c r="E7" s="585"/>
      <c r="F7" s="589"/>
      <c r="M7" s="14">
        <v>13</v>
      </c>
      <c r="N7" s="1048">
        <v>503</v>
      </c>
      <c r="O7" s="539">
        <v>556</v>
      </c>
      <c r="P7" s="539">
        <v>609</v>
      </c>
      <c r="Q7" s="1049">
        <v>670</v>
      </c>
      <c r="R7" s="15"/>
      <c r="S7" s="15"/>
      <c r="T7" s="15"/>
      <c r="U7" s="15"/>
      <c r="W7" s="15"/>
      <c r="X7" s="15"/>
      <c r="Y7" s="15"/>
      <c r="Z7" s="15"/>
    </row>
    <row r="8" spans="1:26" x14ac:dyDescent="0.3">
      <c r="B8" s="14">
        <v>11</v>
      </c>
      <c r="C8" s="1042">
        <v>434</v>
      </c>
      <c r="D8" s="1043">
        <v>480</v>
      </c>
      <c r="E8" s="585"/>
      <c r="F8" s="589"/>
      <c r="M8" s="14">
        <v>14</v>
      </c>
      <c r="N8" s="1048">
        <v>505</v>
      </c>
      <c r="O8" s="539">
        <v>559</v>
      </c>
      <c r="P8" s="539">
        <v>612</v>
      </c>
      <c r="Q8" s="1049">
        <v>673</v>
      </c>
      <c r="R8" s="15"/>
      <c r="S8" s="15"/>
      <c r="T8" s="15"/>
      <c r="U8" s="15"/>
      <c r="W8" s="15"/>
      <c r="X8" s="15"/>
      <c r="Y8" s="15"/>
      <c r="Z8" s="15"/>
    </row>
    <row r="9" spans="1:26" ht="15" thickBot="1" x14ac:dyDescent="0.35">
      <c r="B9" s="14">
        <v>12</v>
      </c>
      <c r="C9" s="1042">
        <v>461</v>
      </c>
      <c r="D9" s="1043">
        <v>509</v>
      </c>
      <c r="E9" s="585"/>
      <c r="F9" s="589"/>
      <c r="M9" s="14">
        <v>15</v>
      </c>
      <c r="N9" s="1048">
        <v>508</v>
      </c>
      <c r="O9" s="539">
        <v>562</v>
      </c>
      <c r="P9" s="539">
        <v>615</v>
      </c>
      <c r="Q9" s="1049">
        <v>676</v>
      </c>
      <c r="R9" s="15"/>
      <c r="S9" s="15"/>
      <c r="T9" s="15"/>
      <c r="U9" s="15"/>
      <c r="W9" s="15"/>
      <c r="X9" s="15"/>
      <c r="Y9" s="15"/>
      <c r="Z9" s="15"/>
    </row>
    <row r="10" spans="1:26" x14ac:dyDescent="0.3">
      <c r="B10" s="14">
        <v>13</v>
      </c>
      <c r="C10" s="597">
        <v>480</v>
      </c>
      <c r="D10" s="591">
        <v>532</v>
      </c>
      <c r="E10" s="321">
        <v>581</v>
      </c>
      <c r="F10" s="769">
        <v>630</v>
      </c>
      <c r="M10" s="14">
        <v>16</v>
      </c>
      <c r="N10" s="1048">
        <v>511</v>
      </c>
      <c r="O10" s="539">
        <v>565</v>
      </c>
      <c r="P10" s="539">
        <v>618</v>
      </c>
      <c r="Q10" s="1049">
        <v>679</v>
      </c>
      <c r="R10" s="15"/>
      <c r="S10" s="15"/>
      <c r="T10" s="15"/>
      <c r="U10" s="15"/>
      <c r="W10" s="15"/>
      <c r="X10" s="15"/>
      <c r="Y10" s="15"/>
      <c r="Z10" s="15"/>
    </row>
    <row r="11" spans="1:26" x14ac:dyDescent="0.3">
      <c r="B11" s="14">
        <v>14</v>
      </c>
      <c r="C11" s="1042">
        <v>510</v>
      </c>
      <c r="D11" s="1041">
        <v>565</v>
      </c>
      <c r="E11" s="1041">
        <v>616</v>
      </c>
      <c r="F11" s="1043">
        <v>670</v>
      </c>
      <c r="M11" s="14">
        <v>17</v>
      </c>
      <c r="N11" s="1048">
        <v>536</v>
      </c>
      <c r="O11" s="539">
        <v>593</v>
      </c>
      <c r="P11" s="539">
        <v>651</v>
      </c>
      <c r="Q11" s="1049">
        <v>712</v>
      </c>
      <c r="R11" s="15"/>
      <c r="S11" s="15"/>
      <c r="T11" s="15"/>
      <c r="U11" s="15"/>
      <c r="W11" s="15"/>
      <c r="X11" s="15"/>
      <c r="Y11" s="15"/>
      <c r="Z11" s="15"/>
    </row>
    <row r="12" spans="1:26" x14ac:dyDescent="0.3">
      <c r="B12" s="14">
        <v>15</v>
      </c>
      <c r="C12" s="1042">
        <v>540</v>
      </c>
      <c r="D12" s="1041">
        <v>596</v>
      </c>
      <c r="E12" s="1041">
        <v>654</v>
      </c>
      <c r="F12" s="1043">
        <v>714</v>
      </c>
      <c r="M12" s="14">
        <v>18</v>
      </c>
      <c r="N12" s="1048">
        <v>567</v>
      </c>
      <c r="O12" s="539">
        <v>625</v>
      </c>
      <c r="P12" s="539">
        <v>687</v>
      </c>
      <c r="Q12" s="1049">
        <v>754</v>
      </c>
      <c r="R12" s="15"/>
      <c r="S12" s="15"/>
      <c r="T12" s="15"/>
      <c r="U12" s="15"/>
      <c r="W12" s="15"/>
      <c r="X12" s="15"/>
      <c r="Y12" s="15"/>
      <c r="Z12" s="15"/>
    </row>
    <row r="13" spans="1:26" x14ac:dyDescent="0.3">
      <c r="B13" s="14">
        <v>16</v>
      </c>
      <c r="C13" s="1042">
        <v>567</v>
      </c>
      <c r="D13" s="1041">
        <v>627</v>
      </c>
      <c r="E13" s="1041">
        <v>686</v>
      </c>
      <c r="F13" s="1043">
        <v>755</v>
      </c>
      <c r="M13" s="14">
        <v>19</v>
      </c>
      <c r="N13" s="1048">
        <v>590</v>
      </c>
      <c r="O13" s="539">
        <v>653</v>
      </c>
      <c r="P13" s="539">
        <v>718</v>
      </c>
      <c r="Q13" s="1049">
        <v>788</v>
      </c>
      <c r="R13" s="15"/>
      <c r="S13" s="15"/>
      <c r="T13" s="15"/>
      <c r="U13" s="15"/>
      <c r="W13" s="15"/>
      <c r="X13" s="15"/>
      <c r="Y13" s="15"/>
      <c r="Z13" s="15"/>
    </row>
    <row r="14" spans="1:26" x14ac:dyDescent="0.3">
      <c r="B14" s="14">
        <v>17</v>
      </c>
      <c r="C14" s="1042">
        <v>595</v>
      </c>
      <c r="D14" s="1041">
        <v>658</v>
      </c>
      <c r="E14" s="1041">
        <v>724</v>
      </c>
      <c r="F14" s="1043">
        <v>791</v>
      </c>
      <c r="M14" s="14">
        <v>20</v>
      </c>
      <c r="N14" s="1048">
        <v>617</v>
      </c>
      <c r="O14" s="539">
        <v>684</v>
      </c>
      <c r="P14" s="539">
        <v>752</v>
      </c>
      <c r="Q14" s="1049">
        <v>825</v>
      </c>
      <c r="R14" s="15"/>
      <c r="S14" s="15"/>
      <c r="T14" s="15"/>
      <c r="U14" s="15"/>
      <c r="W14" s="15"/>
      <c r="X14" s="15"/>
      <c r="Y14" s="15"/>
      <c r="Z14" s="15"/>
    </row>
    <row r="15" spans="1:26" x14ac:dyDescent="0.3">
      <c r="B15" s="14">
        <v>18</v>
      </c>
      <c r="C15" s="1042">
        <v>629</v>
      </c>
      <c r="D15" s="1041">
        <v>695</v>
      </c>
      <c r="E15" s="1041">
        <v>763</v>
      </c>
      <c r="F15" s="1043">
        <v>837</v>
      </c>
      <c r="M15" s="14">
        <v>21</v>
      </c>
      <c r="N15" s="1048">
        <v>644</v>
      </c>
      <c r="O15" s="539">
        <v>716</v>
      </c>
      <c r="P15" s="539">
        <v>786</v>
      </c>
      <c r="Q15" s="1049">
        <v>866</v>
      </c>
      <c r="R15" s="15"/>
      <c r="S15" s="15"/>
      <c r="T15" s="15"/>
      <c r="U15" s="15"/>
      <c r="W15" s="15"/>
      <c r="X15" s="15"/>
      <c r="Y15" s="15"/>
      <c r="Z15" s="15"/>
    </row>
    <row r="16" spans="1:26" x14ac:dyDescent="0.3">
      <c r="B16" s="14">
        <v>19</v>
      </c>
      <c r="C16" s="1042">
        <v>655</v>
      </c>
      <c r="D16" s="1041">
        <v>726</v>
      </c>
      <c r="E16" s="1041">
        <v>798</v>
      </c>
      <c r="F16" s="1043">
        <v>876</v>
      </c>
      <c r="L16" s="526"/>
      <c r="M16" s="14">
        <v>22</v>
      </c>
      <c r="N16" s="1048">
        <v>679</v>
      </c>
      <c r="O16" s="539">
        <v>754</v>
      </c>
      <c r="P16" s="539">
        <v>828</v>
      </c>
      <c r="Q16" s="1049">
        <v>906</v>
      </c>
      <c r="R16" s="15"/>
      <c r="S16" s="15"/>
      <c r="T16" s="15"/>
      <c r="U16" s="15"/>
      <c r="W16" s="15"/>
      <c r="X16" s="15"/>
      <c r="Y16" s="15"/>
      <c r="Z16" s="15"/>
    </row>
    <row r="17" spans="2:26" x14ac:dyDescent="0.3">
      <c r="B17" s="14">
        <v>20</v>
      </c>
      <c r="C17" s="1042">
        <v>685</v>
      </c>
      <c r="D17" s="1041">
        <v>760</v>
      </c>
      <c r="E17" s="1041">
        <v>835</v>
      </c>
      <c r="F17" s="1043">
        <v>916</v>
      </c>
      <c r="L17" s="526"/>
      <c r="M17" s="14">
        <v>23</v>
      </c>
      <c r="N17" s="1048">
        <v>717</v>
      </c>
      <c r="O17" s="539">
        <v>795</v>
      </c>
      <c r="P17" s="539">
        <v>873</v>
      </c>
      <c r="Q17" s="1049">
        <v>955</v>
      </c>
      <c r="R17" s="15"/>
      <c r="S17" s="15"/>
      <c r="T17" s="15"/>
      <c r="U17" s="15"/>
      <c r="W17" s="15"/>
      <c r="X17" s="15"/>
      <c r="Y17" s="15"/>
      <c r="Z17" s="15"/>
    </row>
    <row r="18" spans="2:26" x14ac:dyDescent="0.3">
      <c r="B18" s="14">
        <v>21</v>
      </c>
      <c r="C18" s="1042">
        <v>716</v>
      </c>
      <c r="D18" s="1041">
        <v>795</v>
      </c>
      <c r="E18" s="1041">
        <v>874</v>
      </c>
      <c r="F18" s="1043">
        <v>962</v>
      </c>
      <c r="L18" s="526"/>
      <c r="M18" s="14">
        <v>24</v>
      </c>
      <c r="N18" s="1048">
        <v>764</v>
      </c>
      <c r="O18" s="539">
        <v>847</v>
      </c>
      <c r="P18" s="539">
        <v>929</v>
      </c>
      <c r="Q18" s="1049">
        <v>1019</v>
      </c>
      <c r="R18" s="15"/>
      <c r="S18" s="15"/>
      <c r="T18" s="15"/>
      <c r="U18" s="15"/>
      <c r="W18" s="15"/>
      <c r="X18" s="15"/>
      <c r="Y18" s="15"/>
      <c r="Z18" s="15"/>
    </row>
    <row r="19" spans="2:26" x14ac:dyDescent="0.3">
      <c r="B19" s="14">
        <v>22</v>
      </c>
      <c r="C19" s="1042">
        <v>755</v>
      </c>
      <c r="D19" s="1041">
        <v>838</v>
      </c>
      <c r="E19" s="1041">
        <v>919</v>
      </c>
      <c r="F19" s="1043">
        <v>1007</v>
      </c>
      <c r="L19" s="526"/>
      <c r="M19" s="14">
        <v>25</v>
      </c>
      <c r="N19" s="1048">
        <v>817</v>
      </c>
      <c r="O19" s="539">
        <v>903</v>
      </c>
      <c r="P19" s="539">
        <v>985</v>
      </c>
      <c r="Q19" s="1049">
        <v>1075</v>
      </c>
      <c r="R19" s="15"/>
      <c r="S19" s="15"/>
      <c r="T19" s="15"/>
      <c r="U19" s="15"/>
      <c r="W19" s="15"/>
      <c r="X19" s="15"/>
      <c r="Y19" s="15"/>
      <c r="Z19" s="15"/>
    </row>
    <row r="20" spans="2:26" x14ac:dyDescent="0.3">
      <c r="B20" s="14">
        <v>23</v>
      </c>
      <c r="C20" s="1042">
        <v>797</v>
      </c>
      <c r="D20" s="1041">
        <v>883</v>
      </c>
      <c r="E20" s="1041">
        <v>969</v>
      </c>
      <c r="F20" s="1043">
        <v>1061</v>
      </c>
      <c r="L20" s="526"/>
      <c r="M20" s="14">
        <v>26</v>
      </c>
      <c r="N20" s="1048">
        <v>861</v>
      </c>
      <c r="O20" s="539">
        <v>950</v>
      </c>
      <c r="P20" s="539">
        <v>1038</v>
      </c>
      <c r="Q20" s="1049">
        <v>1134</v>
      </c>
      <c r="R20" s="15"/>
      <c r="S20" s="15"/>
      <c r="T20" s="15"/>
      <c r="U20" s="15"/>
      <c r="W20" s="15"/>
      <c r="X20" s="15"/>
      <c r="Y20" s="15"/>
      <c r="Z20" s="15"/>
    </row>
    <row r="21" spans="2:26" x14ac:dyDescent="0.3">
      <c r="B21" s="14">
        <v>24</v>
      </c>
      <c r="C21" s="1042">
        <v>850</v>
      </c>
      <c r="D21" s="1041">
        <v>940</v>
      </c>
      <c r="E21" s="1041">
        <v>1032</v>
      </c>
      <c r="F21" s="1043">
        <v>1133</v>
      </c>
      <c r="L21" s="526"/>
      <c r="M21" s="14">
        <v>27</v>
      </c>
      <c r="N21" s="1048">
        <v>907</v>
      </c>
      <c r="O21" s="539">
        <v>999</v>
      </c>
      <c r="P21" s="539">
        <v>1092</v>
      </c>
      <c r="Q21" s="1049">
        <v>1192</v>
      </c>
      <c r="R21" s="15"/>
      <c r="S21" s="15"/>
      <c r="T21" s="15"/>
      <c r="U21" s="15"/>
      <c r="W21" s="15"/>
      <c r="X21" s="15"/>
      <c r="Y21" s="15"/>
      <c r="Z21" s="15"/>
    </row>
    <row r="22" spans="2:26" x14ac:dyDescent="0.3">
      <c r="B22" s="14">
        <v>25</v>
      </c>
      <c r="C22" s="1042">
        <v>908</v>
      </c>
      <c r="D22" s="1041">
        <v>1003</v>
      </c>
      <c r="E22" s="1041">
        <v>1094</v>
      </c>
      <c r="F22" s="1043">
        <v>1195</v>
      </c>
      <c r="L22" s="526"/>
      <c r="M22" s="14">
        <v>28</v>
      </c>
      <c r="N22" s="1048">
        <v>955</v>
      </c>
      <c r="O22" s="539">
        <v>1052</v>
      </c>
      <c r="P22" s="539">
        <v>1149</v>
      </c>
      <c r="Q22" s="1049">
        <v>1254</v>
      </c>
      <c r="R22" s="15"/>
      <c r="S22" s="15"/>
      <c r="T22" s="15"/>
      <c r="U22" s="15"/>
      <c r="W22" s="15"/>
      <c r="X22" s="15"/>
      <c r="Y22" s="15"/>
      <c r="Z22" s="15"/>
    </row>
    <row r="23" spans="2:26" x14ac:dyDescent="0.3">
      <c r="B23" s="14">
        <v>26</v>
      </c>
      <c r="C23" s="1042">
        <v>957</v>
      </c>
      <c r="D23" s="1041">
        <v>1055</v>
      </c>
      <c r="E23" s="1041">
        <v>1153</v>
      </c>
      <c r="F23" s="1043">
        <v>1259</v>
      </c>
      <c r="L23" s="526"/>
      <c r="M23" s="14">
        <v>29</v>
      </c>
      <c r="N23" s="1048">
        <v>1006</v>
      </c>
      <c r="O23" s="539">
        <v>1107</v>
      </c>
      <c r="P23" s="539">
        <v>1207</v>
      </c>
      <c r="Q23" s="1049">
        <v>1311</v>
      </c>
      <c r="R23" s="15"/>
      <c r="S23" s="15"/>
      <c r="T23" s="15"/>
      <c r="U23" s="15"/>
      <c r="W23" s="15"/>
      <c r="X23" s="15"/>
      <c r="Y23" s="15"/>
      <c r="Z23" s="15"/>
    </row>
    <row r="24" spans="2:26" x14ac:dyDescent="0.3">
      <c r="B24" s="14">
        <v>27</v>
      </c>
      <c r="C24" s="1042">
        <v>1008</v>
      </c>
      <c r="D24" s="1041">
        <v>1111</v>
      </c>
      <c r="E24" s="1041">
        <v>1214</v>
      </c>
      <c r="F24" s="1043">
        <v>1324</v>
      </c>
      <c r="L24" s="526"/>
      <c r="M24" s="14">
        <v>30</v>
      </c>
      <c r="N24" s="1048">
        <v>1055</v>
      </c>
      <c r="O24" s="539">
        <v>1160</v>
      </c>
      <c r="P24" s="539">
        <v>1262</v>
      </c>
      <c r="Q24" s="1049">
        <v>1372</v>
      </c>
      <c r="R24" s="15"/>
      <c r="S24" s="15"/>
      <c r="T24" s="15"/>
      <c r="U24" s="15"/>
      <c r="W24" s="15"/>
      <c r="X24" s="15"/>
      <c r="Y24" s="15"/>
      <c r="Z24" s="15"/>
    </row>
    <row r="25" spans="2:26" x14ac:dyDescent="0.3">
      <c r="B25" s="14">
        <v>28</v>
      </c>
      <c r="C25" s="1042">
        <v>1061</v>
      </c>
      <c r="D25" s="1041">
        <v>1169</v>
      </c>
      <c r="E25" s="1041">
        <v>1277</v>
      </c>
      <c r="F25" s="1043">
        <v>1394</v>
      </c>
      <c r="L25" s="526"/>
      <c r="M25" s="14">
        <v>31</v>
      </c>
      <c r="N25" s="1048">
        <v>1113</v>
      </c>
      <c r="O25" s="539">
        <v>1221</v>
      </c>
      <c r="P25" s="539">
        <v>1328</v>
      </c>
      <c r="Q25" s="1049">
        <v>1444</v>
      </c>
      <c r="R25" s="15"/>
      <c r="S25" s="15"/>
      <c r="T25" s="15"/>
      <c r="U25" s="15"/>
      <c r="W25" s="15"/>
      <c r="X25" s="15"/>
      <c r="Y25" s="15"/>
      <c r="Z25" s="15"/>
    </row>
    <row r="26" spans="2:26" x14ac:dyDescent="0.3">
      <c r="B26" s="14">
        <v>29</v>
      </c>
      <c r="C26" s="1042">
        <v>1117</v>
      </c>
      <c r="D26" s="1041">
        <v>1229</v>
      </c>
      <c r="E26" s="1041">
        <v>1342</v>
      </c>
      <c r="F26" s="1043">
        <v>1457</v>
      </c>
      <c r="L26" s="526"/>
      <c r="M26" s="14">
        <v>32</v>
      </c>
      <c r="N26" s="1048">
        <v>1174</v>
      </c>
      <c r="O26" s="539">
        <v>1286</v>
      </c>
      <c r="P26" s="539">
        <v>1397</v>
      </c>
      <c r="Q26" s="1049">
        <v>1512</v>
      </c>
      <c r="R26" s="15"/>
      <c r="S26" s="15"/>
      <c r="T26" s="15"/>
      <c r="U26" s="15"/>
      <c r="W26" s="15"/>
      <c r="X26" s="15"/>
      <c r="Y26" s="15"/>
      <c r="Z26" s="15"/>
    </row>
    <row r="27" spans="2:26" x14ac:dyDescent="0.3">
      <c r="B27" s="14">
        <v>30</v>
      </c>
      <c r="C27" s="1042">
        <v>1172</v>
      </c>
      <c r="D27" s="1041">
        <v>1289</v>
      </c>
      <c r="E27" s="1041">
        <v>1402</v>
      </c>
      <c r="F27" s="1043">
        <v>1524</v>
      </c>
      <c r="M27" s="14">
        <v>33</v>
      </c>
      <c r="N27" s="1048">
        <v>1239</v>
      </c>
      <c r="O27" s="539">
        <v>1356</v>
      </c>
      <c r="P27" s="539">
        <v>1470</v>
      </c>
      <c r="Q27" s="1049">
        <v>1590</v>
      </c>
      <c r="R27" s="15"/>
      <c r="S27" s="15"/>
      <c r="T27" s="15"/>
      <c r="U27" s="15"/>
      <c r="W27" s="15"/>
      <c r="X27" s="15"/>
      <c r="Y27" s="15"/>
      <c r="Z27" s="15"/>
    </row>
    <row r="28" spans="2:26" x14ac:dyDescent="0.3">
      <c r="B28" s="14">
        <v>31</v>
      </c>
      <c r="C28" s="1042">
        <v>1237</v>
      </c>
      <c r="D28" s="1041">
        <v>1356</v>
      </c>
      <c r="E28" s="1041">
        <v>1476</v>
      </c>
      <c r="F28" s="1043">
        <v>1604</v>
      </c>
      <c r="M28" s="14">
        <v>34</v>
      </c>
      <c r="N28" s="1048">
        <v>1305</v>
      </c>
      <c r="O28" s="539">
        <v>1428</v>
      </c>
      <c r="P28" s="539">
        <v>1548</v>
      </c>
      <c r="Q28" s="1049">
        <v>1672</v>
      </c>
      <c r="R28" s="15"/>
      <c r="S28" s="15"/>
      <c r="T28" s="15"/>
      <c r="U28" s="15"/>
      <c r="W28" s="15"/>
      <c r="X28" s="15"/>
      <c r="Y28" s="15"/>
      <c r="Z28" s="15"/>
    </row>
    <row r="29" spans="2:26" x14ac:dyDescent="0.3">
      <c r="B29" s="14">
        <v>32</v>
      </c>
      <c r="C29" s="1042">
        <v>1304</v>
      </c>
      <c r="D29" s="1041">
        <v>1429</v>
      </c>
      <c r="E29" s="1041">
        <v>1552</v>
      </c>
      <c r="F29" s="1043">
        <v>1681</v>
      </c>
      <c r="M29" s="14">
        <v>35</v>
      </c>
      <c r="N29" s="1048">
        <v>1373</v>
      </c>
      <c r="O29" s="539">
        <v>1503</v>
      </c>
      <c r="P29" s="539">
        <v>1627</v>
      </c>
      <c r="Q29" s="1049">
        <v>1759</v>
      </c>
      <c r="R29" s="15"/>
      <c r="S29" s="15"/>
      <c r="T29" s="15"/>
      <c r="U29" s="15"/>
      <c r="W29" s="15"/>
      <c r="X29" s="15"/>
      <c r="Y29" s="15"/>
      <c r="Z29" s="15"/>
    </row>
    <row r="30" spans="2:26" x14ac:dyDescent="0.3">
      <c r="B30" s="14">
        <v>33</v>
      </c>
      <c r="C30" s="1042">
        <v>1376</v>
      </c>
      <c r="D30" s="1041">
        <v>1507</v>
      </c>
      <c r="E30" s="1041">
        <v>1633</v>
      </c>
      <c r="F30" s="1043">
        <v>1767</v>
      </c>
      <c r="M30" s="14">
        <v>36</v>
      </c>
      <c r="N30" s="1048">
        <v>1447</v>
      </c>
      <c r="O30" s="539">
        <v>1581</v>
      </c>
      <c r="P30" s="539">
        <v>1710</v>
      </c>
      <c r="Q30" s="1049">
        <v>1849</v>
      </c>
      <c r="R30" s="15"/>
      <c r="S30" s="15"/>
      <c r="T30" s="15"/>
      <c r="U30" s="15"/>
      <c r="W30" s="15"/>
      <c r="X30" s="15"/>
      <c r="Y30" s="15"/>
      <c r="Z30" s="15"/>
    </row>
    <row r="31" spans="2:26" x14ac:dyDescent="0.3">
      <c r="B31" s="14">
        <v>34</v>
      </c>
      <c r="C31" s="1042">
        <v>1450</v>
      </c>
      <c r="D31" s="1041">
        <v>1587</v>
      </c>
      <c r="E31" s="1041">
        <v>1719</v>
      </c>
      <c r="F31" s="1043">
        <v>1858</v>
      </c>
      <c r="M31" s="14">
        <v>37</v>
      </c>
      <c r="N31" s="1048">
        <v>1505</v>
      </c>
      <c r="O31" s="539">
        <v>1643</v>
      </c>
      <c r="P31" s="539">
        <v>1775</v>
      </c>
      <c r="Q31" s="1049">
        <v>1918</v>
      </c>
      <c r="R31" s="15"/>
      <c r="S31" s="15"/>
      <c r="T31" s="15"/>
      <c r="U31" s="15"/>
      <c r="W31" s="15"/>
      <c r="X31" s="15"/>
      <c r="Y31" s="15"/>
      <c r="Z31" s="15"/>
    </row>
    <row r="32" spans="2:26" x14ac:dyDescent="0.3">
      <c r="B32" s="14">
        <v>35</v>
      </c>
      <c r="C32" s="1042">
        <v>1526</v>
      </c>
      <c r="D32" s="1041">
        <v>1669</v>
      </c>
      <c r="E32" s="1041">
        <v>1808</v>
      </c>
      <c r="F32" s="1043">
        <v>1954</v>
      </c>
      <c r="M32" s="14">
        <v>38</v>
      </c>
      <c r="N32" s="1048">
        <v>1565</v>
      </c>
      <c r="O32" s="539">
        <v>1706</v>
      </c>
      <c r="P32" s="539">
        <v>1844</v>
      </c>
      <c r="Q32" s="1049">
        <v>1990</v>
      </c>
      <c r="R32" s="15"/>
      <c r="S32" s="15"/>
      <c r="T32" s="15"/>
      <c r="U32" s="15"/>
      <c r="W32" s="15"/>
      <c r="X32" s="15"/>
      <c r="Y32" s="15"/>
      <c r="Z32" s="15"/>
    </row>
    <row r="33" spans="2:26" ht="15" thickBot="1" x14ac:dyDescent="0.35">
      <c r="B33" s="14">
        <v>36</v>
      </c>
      <c r="C33" s="1044">
        <v>1608</v>
      </c>
      <c r="D33" s="1046">
        <v>1757</v>
      </c>
      <c r="E33" s="1046">
        <v>1900</v>
      </c>
      <c r="F33" s="1045">
        <v>2054</v>
      </c>
      <c r="M33" s="14">
        <v>39</v>
      </c>
      <c r="N33" s="1048">
        <v>1629</v>
      </c>
      <c r="O33" s="539">
        <v>1772</v>
      </c>
      <c r="P33" s="539">
        <v>1915</v>
      </c>
      <c r="Q33" s="1049">
        <v>2064</v>
      </c>
      <c r="R33" s="15"/>
      <c r="S33" s="15"/>
      <c r="T33" s="15"/>
      <c r="U33" s="15"/>
      <c r="W33" s="15"/>
      <c r="X33" s="15"/>
      <c r="Y33" s="15"/>
      <c r="Z33" s="15"/>
    </row>
    <row r="34" spans="2:26" ht="15" thickBot="1" x14ac:dyDescent="0.35">
      <c r="B34" s="274" t="s">
        <v>623</v>
      </c>
      <c r="C34" s="329" t="s">
        <v>65</v>
      </c>
      <c r="D34" s="569"/>
      <c r="E34" s="569"/>
      <c r="F34" s="276"/>
      <c r="M34" s="14">
        <v>40</v>
      </c>
      <c r="N34" s="1048">
        <v>1695</v>
      </c>
      <c r="O34" s="539">
        <v>1840</v>
      </c>
      <c r="P34" s="539">
        <v>1988</v>
      </c>
      <c r="Q34" s="1049">
        <v>2142</v>
      </c>
      <c r="R34" s="15"/>
      <c r="S34" s="15"/>
      <c r="T34" s="15"/>
      <c r="U34" s="15"/>
      <c r="W34" s="15"/>
      <c r="X34" s="15"/>
      <c r="Y34" s="15"/>
      <c r="Z34" s="15"/>
    </row>
    <row r="35" spans="2:26" x14ac:dyDescent="0.3">
      <c r="B35" s="6" t="s">
        <v>151</v>
      </c>
      <c r="M35" s="14">
        <v>41</v>
      </c>
      <c r="N35" s="1048">
        <v>1763</v>
      </c>
      <c r="O35" s="539">
        <v>1912</v>
      </c>
      <c r="P35" s="539">
        <v>2064</v>
      </c>
      <c r="Q35" s="1049">
        <v>2224</v>
      </c>
      <c r="R35" s="15"/>
      <c r="S35" s="15"/>
      <c r="T35" s="15"/>
      <c r="U35" s="15"/>
      <c r="W35" s="15"/>
      <c r="X35" s="15"/>
      <c r="Y35" s="15"/>
      <c r="Z35" s="15"/>
    </row>
    <row r="36" spans="2:26" x14ac:dyDescent="0.3">
      <c r="B36" s="3"/>
      <c r="M36" s="14">
        <v>42</v>
      </c>
      <c r="N36" s="1048">
        <v>1834</v>
      </c>
      <c r="O36" s="539">
        <v>1985</v>
      </c>
      <c r="P36" s="539">
        <v>2142</v>
      </c>
      <c r="Q36" s="1049">
        <v>2308</v>
      </c>
      <c r="R36" s="15"/>
      <c r="S36" s="15"/>
      <c r="T36" s="15"/>
      <c r="U36" s="15"/>
      <c r="W36" s="15"/>
      <c r="X36" s="15"/>
      <c r="Y36" s="15"/>
      <c r="Z36" s="15"/>
    </row>
    <row r="37" spans="2:26" x14ac:dyDescent="0.3">
      <c r="B37" s="3"/>
      <c r="M37" s="14">
        <v>43</v>
      </c>
      <c r="N37" s="1048">
        <v>1907</v>
      </c>
      <c r="O37" s="539">
        <v>2063</v>
      </c>
      <c r="P37" s="539">
        <v>2225</v>
      </c>
      <c r="Q37" s="1049">
        <v>2395</v>
      </c>
      <c r="R37" s="15"/>
      <c r="S37" s="15"/>
      <c r="T37" s="15"/>
      <c r="U37" s="15"/>
      <c r="W37" s="15"/>
      <c r="X37" s="15"/>
      <c r="Y37" s="15"/>
      <c r="Z37" s="15"/>
    </row>
    <row r="38" spans="2:26" x14ac:dyDescent="0.3">
      <c r="B38" s="3"/>
      <c r="M38" s="14">
        <v>44</v>
      </c>
      <c r="N38" s="1048">
        <v>1984</v>
      </c>
      <c r="O38" s="539">
        <v>2142</v>
      </c>
      <c r="P38" s="539">
        <v>2310</v>
      </c>
      <c r="Q38" s="1049">
        <v>2485</v>
      </c>
      <c r="R38" s="15"/>
      <c r="S38" s="15"/>
      <c r="T38" s="15"/>
      <c r="U38" s="15"/>
      <c r="W38" s="15"/>
      <c r="X38" s="15"/>
      <c r="Y38" s="15"/>
      <c r="Z38" s="15"/>
    </row>
    <row r="39" spans="2:26" x14ac:dyDescent="0.3">
      <c r="B39" s="3"/>
      <c r="M39" s="14">
        <v>45</v>
      </c>
      <c r="N39" s="1048">
        <v>2064</v>
      </c>
      <c r="O39" s="539">
        <v>2227</v>
      </c>
      <c r="P39" s="539">
        <v>2398</v>
      </c>
      <c r="Q39" s="1049">
        <v>2578</v>
      </c>
      <c r="R39" s="15"/>
      <c r="S39" s="15"/>
      <c r="T39" s="15"/>
      <c r="U39" s="15"/>
      <c r="W39" s="15"/>
      <c r="X39" s="15"/>
      <c r="Y39" s="15"/>
      <c r="Z39" s="15"/>
    </row>
    <row r="40" spans="2:26" x14ac:dyDescent="0.3">
      <c r="B40" s="3"/>
      <c r="M40" s="14">
        <v>46</v>
      </c>
      <c r="N40" s="1048">
        <v>2148</v>
      </c>
      <c r="O40" s="539">
        <v>2312</v>
      </c>
      <c r="P40" s="539">
        <v>2491</v>
      </c>
      <c r="Q40" s="1049">
        <v>2676</v>
      </c>
      <c r="R40" s="15"/>
      <c r="S40" s="15"/>
      <c r="T40" s="15"/>
      <c r="U40" s="15"/>
      <c r="W40" s="15"/>
      <c r="X40" s="15"/>
      <c r="Y40" s="15"/>
      <c r="Z40" s="15"/>
    </row>
    <row r="41" spans="2:26" x14ac:dyDescent="0.3">
      <c r="B41" s="3"/>
      <c r="G41" s="3"/>
      <c r="H41" s="3"/>
      <c r="I41" s="3"/>
      <c r="J41" s="3"/>
      <c r="K41" s="3"/>
      <c r="M41" s="725">
        <v>47</v>
      </c>
      <c r="N41" s="1050">
        <v>2234</v>
      </c>
      <c r="O41" s="1047">
        <v>2402</v>
      </c>
      <c r="P41" s="1047">
        <v>2585</v>
      </c>
      <c r="Q41" s="1051">
        <v>2777</v>
      </c>
      <c r="R41" s="15"/>
      <c r="S41" s="15"/>
      <c r="T41" s="15"/>
      <c r="U41" s="15"/>
      <c r="W41" s="15"/>
      <c r="X41" s="15"/>
      <c r="Y41" s="15"/>
      <c r="Z41" s="15"/>
    </row>
    <row r="42" spans="2:26" x14ac:dyDescent="0.3">
      <c r="B42" s="3"/>
      <c r="G42" s="3"/>
      <c r="H42" s="3"/>
      <c r="I42" s="3"/>
      <c r="J42" s="3"/>
      <c r="K42" s="3"/>
      <c r="M42" s="14">
        <v>48</v>
      </c>
      <c r="N42" s="1048">
        <v>2323</v>
      </c>
      <c r="O42" s="539">
        <v>2496</v>
      </c>
      <c r="P42" s="539">
        <v>2684</v>
      </c>
      <c r="Q42" s="1049">
        <v>2882</v>
      </c>
      <c r="R42" s="15"/>
      <c r="S42" s="15"/>
      <c r="T42" s="15"/>
      <c r="U42" s="15"/>
      <c r="W42" s="15"/>
      <c r="X42" s="15"/>
      <c r="Y42" s="15"/>
      <c r="Z42" s="15"/>
    </row>
    <row r="43" spans="2:26" x14ac:dyDescent="0.3">
      <c r="B43" s="3"/>
      <c r="G43" s="3"/>
      <c r="H43" s="3"/>
      <c r="I43" s="3"/>
      <c r="J43" s="3"/>
      <c r="K43" s="3"/>
      <c r="M43" s="725">
        <v>49</v>
      </c>
      <c r="N43" s="1050">
        <v>2417</v>
      </c>
      <c r="O43" s="1047">
        <v>2592</v>
      </c>
      <c r="P43" s="1047">
        <v>2787</v>
      </c>
      <c r="Q43" s="1051">
        <v>2991</v>
      </c>
      <c r="R43" s="15"/>
      <c r="S43" s="15"/>
      <c r="T43" s="15"/>
      <c r="U43" s="15"/>
      <c r="W43" s="15"/>
      <c r="X43" s="15"/>
      <c r="Y43" s="15"/>
      <c r="Z43" s="15"/>
    </row>
    <row r="44" spans="2:26" x14ac:dyDescent="0.3">
      <c r="B44" s="3"/>
      <c r="G44" s="3"/>
      <c r="H44" s="3"/>
      <c r="I44" s="3"/>
      <c r="J44" s="3"/>
      <c r="K44" s="3"/>
      <c r="M44" s="725">
        <v>50</v>
      </c>
      <c r="N44" s="1050">
        <v>2515</v>
      </c>
      <c r="O44" s="1047">
        <v>2693</v>
      </c>
      <c r="P44" s="1047">
        <v>2893</v>
      </c>
      <c r="Q44" s="1051">
        <v>3103</v>
      </c>
      <c r="R44" s="15"/>
      <c r="S44" s="15"/>
      <c r="T44" s="15"/>
      <c r="U44" s="15"/>
      <c r="W44" s="15"/>
      <c r="X44" s="15"/>
      <c r="Y44" s="15"/>
      <c r="Z44" s="15"/>
    </row>
    <row r="45" spans="2:26" x14ac:dyDescent="0.3">
      <c r="B45" s="3"/>
      <c r="G45" s="3"/>
      <c r="H45" s="3"/>
      <c r="I45" s="3"/>
      <c r="J45" s="3"/>
      <c r="K45" s="3"/>
      <c r="M45" s="725">
        <v>51</v>
      </c>
      <c r="N45" s="1050">
        <v>2616</v>
      </c>
      <c r="O45" s="1047">
        <v>2796</v>
      </c>
      <c r="P45" s="1047">
        <v>3004</v>
      </c>
      <c r="Q45" s="1051">
        <v>3220</v>
      </c>
      <c r="R45" s="15"/>
      <c r="S45" s="15"/>
      <c r="T45" s="15"/>
      <c r="U45" s="15"/>
      <c r="W45" s="15"/>
      <c r="X45" s="15"/>
      <c r="Y45" s="15"/>
      <c r="Z45" s="15"/>
    </row>
    <row r="46" spans="2:26" x14ac:dyDescent="0.3">
      <c r="B46" s="3"/>
      <c r="G46" s="3"/>
      <c r="H46" s="3"/>
      <c r="I46" s="3"/>
      <c r="J46" s="3"/>
      <c r="K46" s="3"/>
      <c r="M46" s="14">
        <v>52</v>
      </c>
      <c r="N46" s="1048">
        <v>2721</v>
      </c>
      <c r="O46" s="539">
        <v>2905</v>
      </c>
      <c r="P46" s="539">
        <v>3119</v>
      </c>
      <c r="Q46" s="1049">
        <v>3342</v>
      </c>
      <c r="R46" s="15"/>
      <c r="S46" s="15"/>
      <c r="T46" s="15"/>
      <c r="U46" s="15"/>
      <c r="W46" s="15"/>
      <c r="X46" s="15"/>
      <c r="Y46" s="15"/>
      <c r="Z46" s="15"/>
    </row>
    <row r="47" spans="2:26" x14ac:dyDescent="0.3">
      <c r="B47" s="3"/>
      <c r="G47" s="3"/>
      <c r="H47" s="3"/>
      <c r="I47" s="3"/>
      <c r="J47" s="3"/>
      <c r="K47" s="3"/>
      <c r="M47" s="725">
        <v>53</v>
      </c>
      <c r="N47" s="1050">
        <v>2830</v>
      </c>
      <c r="O47" s="1047">
        <v>3017</v>
      </c>
      <c r="P47" s="1047">
        <v>3238</v>
      </c>
      <c r="Q47" s="1051">
        <v>3466</v>
      </c>
      <c r="R47" s="15"/>
      <c r="S47" s="15"/>
      <c r="T47" s="15"/>
      <c r="U47" s="15"/>
      <c r="W47" s="15"/>
      <c r="X47" s="15"/>
      <c r="Y47" s="15"/>
      <c r="Z47" s="15"/>
    </row>
    <row r="48" spans="2:26" x14ac:dyDescent="0.3">
      <c r="B48" s="3"/>
      <c r="G48" s="3"/>
      <c r="H48" s="3"/>
      <c r="I48" s="3"/>
      <c r="J48" s="3"/>
      <c r="K48" s="3"/>
      <c r="M48" s="725">
        <v>54</v>
      </c>
      <c r="N48" s="1050">
        <v>2944</v>
      </c>
      <c r="O48" s="1047">
        <v>3134</v>
      </c>
      <c r="P48" s="1047">
        <v>3361</v>
      </c>
      <c r="Q48" s="1051">
        <v>3597</v>
      </c>
      <c r="R48" s="15"/>
      <c r="S48" s="15"/>
      <c r="T48" s="15"/>
      <c r="U48" s="15"/>
      <c r="W48" s="15"/>
      <c r="X48" s="15"/>
      <c r="Y48" s="15"/>
      <c r="Z48" s="15"/>
    </row>
    <row r="49" spans="1:26" x14ac:dyDescent="0.3">
      <c r="B49" s="3"/>
      <c r="G49" s="3"/>
      <c r="H49" s="3"/>
      <c r="I49" s="3"/>
      <c r="J49" s="3"/>
      <c r="K49" s="3"/>
      <c r="M49" s="725">
        <v>55</v>
      </c>
      <c r="N49" s="1050">
        <v>3063</v>
      </c>
      <c r="O49" s="1047">
        <v>3255</v>
      </c>
      <c r="P49" s="1047">
        <v>3489</v>
      </c>
      <c r="Q49" s="1051">
        <v>3733</v>
      </c>
      <c r="R49" s="15"/>
      <c r="S49" s="15"/>
      <c r="T49" s="15"/>
      <c r="U49" s="15"/>
      <c r="W49" s="15"/>
      <c r="X49" s="15"/>
      <c r="Y49" s="15"/>
      <c r="Z49" s="15"/>
    </row>
    <row r="50" spans="1:26" x14ac:dyDescent="0.3">
      <c r="B50" s="3"/>
      <c r="G50" s="3"/>
      <c r="H50" s="3"/>
      <c r="I50" s="3"/>
      <c r="J50" s="3"/>
      <c r="K50" s="3"/>
      <c r="M50" s="14">
        <v>56</v>
      </c>
      <c r="N50" s="1048">
        <v>3186</v>
      </c>
      <c r="O50" s="539">
        <v>3382</v>
      </c>
      <c r="P50" s="539">
        <v>3622</v>
      </c>
      <c r="Q50" s="1049">
        <v>3873</v>
      </c>
      <c r="R50" s="15"/>
      <c r="S50" s="15"/>
      <c r="T50" s="15"/>
      <c r="U50" s="15"/>
      <c r="W50" s="15"/>
      <c r="X50" s="15"/>
      <c r="Y50" s="15"/>
      <c r="Z50" s="15"/>
    </row>
    <row r="51" spans="1:26" x14ac:dyDescent="0.3">
      <c r="B51" s="3"/>
      <c r="M51" s="725">
        <v>57</v>
      </c>
      <c r="N51" s="1050">
        <v>3313</v>
      </c>
      <c r="O51" s="1047">
        <v>3512</v>
      </c>
      <c r="P51" s="1047">
        <v>3761</v>
      </c>
      <c r="Q51" s="1051">
        <v>4019</v>
      </c>
      <c r="R51" s="3"/>
      <c r="S51" s="3"/>
      <c r="T51" s="3"/>
    </row>
    <row r="52" spans="1:26" x14ac:dyDescent="0.3">
      <c r="B52" s="3"/>
      <c r="M52" s="725">
        <v>58</v>
      </c>
      <c r="N52" s="1050">
        <v>3447</v>
      </c>
      <c r="O52" s="1047">
        <v>3647</v>
      </c>
      <c r="P52" s="1047">
        <v>3903</v>
      </c>
      <c r="Q52" s="1051">
        <v>4170</v>
      </c>
      <c r="R52" s="142"/>
      <c r="S52" s="143"/>
      <c r="T52" s="593"/>
    </row>
    <row r="53" spans="1:26" x14ac:dyDescent="0.3">
      <c r="B53" s="3"/>
      <c r="M53" s="725">
        <v>59</v>
      </c>
      <c r="N53" s="1050">
        <v>3584</v>
      </c>
      <c r="O53" s="1047">
        <v>3788</v>
      </c>
      <c r="P53" s="1047">
        <v>4053</v>
      </c>
      <c r="Q53" s="1051">
        <v>4327</v>
      </c>
      <c r="R53" s="142"/>
      <c r="S53" s="143"/>
      <c r="T53" s="142"/>
    </row>
    <row r="54" spans="1:26" ht="16.5" customHeight="1" thickBot="1" x14ac:dyDescent="0.35">
      <c r="M54" s="20">
        <v>60</v>
      </c>
      <c r="N54" s="1052">
        <v>3728</v>
      </c>
      <c r="O54" s="1053">
        <v>3935</v>
      </c>
      <c r="P54" s="1053">
        <v>4207</v>
      </c>
      <c r="Q54" s="1054">
        <v>4491</v>
      </c>
    </row>
    <row r="55" spans="1:26" ht="15" thickBot="1" x14ac:dyDescent="0.35">
      <c r="B55" s="3"/>
      <c r="C55" s="3"/>
      <c r="D55" s="3"/>
      <c r="E55" s="3"/>
      <c r="F55" s="3"/>
      <c r="M55" s="345" t="s">
        <v>621</v>
      </c>
      <c r="N55" s="1638" t="s">
        <v>65</v>
      </c>
      <c r="O55" s="1639"/>
      <c r="P55" s="1639"/>
      <c r="Q55" s="1640"/>
      <c r="R55" s="3"/>
      <c r="S55" s="3"/>
      <c r="T55" s="3"/>
      <c r="U55" s="3"/>
    </row>
    <row r="56" spans="1:26" x14ac:dyDescent="0.3">
      <c r="B56" s="3"/>
      <c r="C56" s="3"/>
      <c r="D56" s="3"/>
      <c r="E56" s="3"/>
      <c r="F56" s="3"/>
      <c r="M56" s="3"/>
      <c r="N56" s="3"/>
      <c r="O56" s="3"/>
      <c r="P56" s="3"/>
      <c r="Q56" s="3"/>
      <c r="R56" s="3"/>
      <c r="S56" s="3"/>
      <c r="T56" s="3"/>
      <c r="U56" s="3"/>
    </row>
    <row r="57" spans="1:26" ht="15" thickBot="1" x14ac:dyDescent="0.35">
      <c r="A57" s="6" t="s">
        <v>169</v>
      </c>
      <c r="M57" s="3"/>
      <c r="N57" s="535"/>
      <c r="O57" s="535"/>
      <c r="P57" s="535"/>
      <c r="Q57" s="535"/>
      <c r="R57" s="3"/>
      <c r="T57" s="6"/>
    </row>
    <row r="58" spans="1:26" ht="15" thickBot="1" x14ac:dyDescent="0.35">
      <c r="C58" s="1638" t="s">
        <v>103</v>
      </c>
      <c r="D58" s="1639"/>
      <c r="E58" s="1640"/>
      <c r="F58" s="1638" t="s">
        <v>105</v>
      </c>
      <c r="G58" s="1639"/>
      <c r="H58" s="1640"/>
      <c r="M58" s="3"/>
      <c r="N58" s="535"/>
      <c r="O58" s="535"/>
      <c r="P58" s="535"/>
      <c r="Q58" s="535"/>
      <c r="R58" s="3"/>
    </row>
    <row r="59" spans="1:26" ht="15" thickBot="1" x14ac:dyDescent="0.35">
      <c r="C59" s="347" t="s">
        <v>163</v>
      </c>
      <c r="D59" s="573">
        <v>4.3999999999999997E-2</v>
      </c>
      <c r="E59" s="594">
        <v>0.1</v>
      </c>
      <c r="F59" s="347" t="s">
        <v>163</v>
      </c>
      <c r="G59" s="575">
        <v>4.3999999999999997E-2</v>
      </c>
      <c r="H59" s="576">
        <v>0.105</v>
      </c>
      <c r="M59" s="3"/>
      <c r="N59" s="535"/>
      <c r="O59" s="535"/>
      <c r="P59" s="535"/>
      <c r="Q59" s="535"/>
      <c r="R59" s="142"/>
    </row>
    <row r="60" spans="1:26" ht="15" thickBot="1" x14ac:dyDescent="0.35">
      <c r="C60" s="362" t="s">
        <v>158</v>
      </c>
      <c r="D60" s="27" t="s">
        <v>159</v>
      </c>
      <c r="E60" s="350" t="s">
        <v>160</v>
      </c>
      <c r="F60" s="362" t="s">
        <v>158</v>
      </c>
      <c r="G60" s="27" t="s">
        <v>159</v>
      </c>
      <c r="H60" s="350" t="s">
        <v>160</v>
      </c>
      <c r="M60" s="3"/>
      <c r="N60" s="535"/>
      <c r="O60" s="535"/>
      <c r="P60" s="535"/>
      <c r="Q60" s="535"/>
      <c r="R60" s="142"/>
    </row>
    <row r="61" spans="1:26" x14ac:dyDescent="0.3">
      <c r="B61" s="8">
        <v>6</v>
      </c>
      <c r="C61" s="547">
        <v>337</v>
      </c>
      <c r="D61" s="555">
        <v>351.82800000000003</v>
      </c>
      <c r="E61" s="556">
        <v>370.70000000000005</v>
      </c>
      <c r="F61" s="595"/>
      <c r="G61" s="595"/>
      <c r="H61" s="588"/>
      <c r="I61" s="325"/>
      <c r="J61" s="325"/>
      <c r="M61" s="3"/>
      <c r="N61" s="3"/>
      <c r="O61" s="3"/>
      <c r="P61" s="3"/>
      <c r="Q61" s="3"/>
      <c r="S61" s="325"/>
      <c r="T61" s="325"/>
    </row>
    <row r="62" spans="1:26" x14ac:dyDescent="0.3">
      <c r="B62" s="14">
        <v>7</v>
      </c>
      <c r="C62" s="1042">
        <v>356</v>
      </c>
      <c r="D62" s="583">
        <v>371.66399999999999</v>
      </c>
      <c r="E62" s="584">
        <v>391.6</v>
      </c>
      <c r="F62" s="585"/>
      <c r="G62" s="585"/>
      <c r="H62" s="589"/>
      <c r="I62" s="325"/>
      <c r="J62" s="325"/>
      <c r="S62" s="325"/>
      <c r="T62" s="325"/>
    </row>
    <row r="63" spans="1:26" ht="15" thickBot="1" x14ac:dyDescent="0.35">
      <c r="B63" s="14">
        <v>8</v>
      </c>
      <c r="C63" s="1042">
        <v>371</v>
      </c>
      <c r="D63" s="583">
        <v>387.32400000000001</v>
      </c>
      <c r="E63" s="584">
        <v>408.1</v>
      </c>
      <c r="F63" s="596"/>
      <c r="G63" s="596"/>
      <c r="H63" s="590"/>
      <c r="I63" s="325"/>
      <c r="J63" s="325"/>
      <c r="K63" s="6" t="s">
        <v>170</v>
      </c>
      <c r="O63" s="6"/>
      <c r="S63" s="325"/>
      <c r="T63" s="325"/>
    </row>
    <row r="64" spans="1:26" ht="15" thickBot="1" x14ac:dyDescent="0.35">
      <c r="B64" s="14">
        <v>9</v>
      </c>
      <c r="C64" s="1042">
        <v>394</v>
      </c>
      <c r="D64" s="583">
        <v>411.33600000000001</v>
      </c>
      <c r="E64" s="584">
        <v>433.40000000000003</v>
      </c>
      <c r="F64" s="1079">
        <v>436</v>
      </c>
      <c r="G64" s="567">
        <v>455.18400000000003</v>
      </c>
      <c r="H64" s="568">
        <v>479.6</v>
      </c>
      <c r="I64" s="325"/>
      <c r="J64" s="325"/>
      <c r="L64" s="1638" t="s">
        <v>103</v>
      </c>
      <c r="M64" s="1639"/>
      <c r="N64" s="1640"/>
      <c r="O64" s="1638" t="s">
        <v>105</v>
      </c>
      <c r="P64" s="1639"/>
      <c r="Q64" s="1640"/>
      <c r="S64" s="325"/>
      <c r="T64" s="325"/>
    </row>
    <row r="65" spans="2:20" ht="15" thickBot="1" x14ac:dyDescent="0.35">
      <c r="B65" s="14">
        <v>10</v>
      </c>
      <c r="C65" s="1042">
        <v>416</v>
      </c>
      <c r="D65" s="583">
        <v>434.30400000000003</v>
      </c>
      <c r="E65" s="584">
        <v>457.6</v>
      </c>
      <c r="F65" s="1079">
        <v>462</v>
      </c>
      <c r="G65" s="567">
        <v>482.32800000000003</v>
      </c>
      <c r="H65" s="568">
        <v>508.20000000000005</v>
      </c>
      <c r="I65" s="325"/>
      <c r="J65" s="325"/>
      <c r="L65" s="341" t="s">
        <v>163</v>
      </c>
      <c r="M65" s="575">
        <v>5.8000000000000003E-2</v>
      </c>
      <c r="N65" s="578">
        <v>0.14000000000000001</v>
      </c>
      <c r="O65" s="347" t="s">
        <v>163</v>
      </c>
      <c r="P65" s="575">
        <v>5.7000000000000002E-2</v>
      </c>
      <c r="Q65" s="576">
        <v>0.14199999999999999</v>
      </c>
      <c r="S65" s="325"/>
      <c r="T65" s="325"/>
    </row>
    <row r="66" spans="2:20" ht="15" thickBot="1" x14ac:dyDescent="0.35">
      <c r="B66" s="14">
        <v>11</v>
      </c>
      <c r="C66" s="1042">
        <v>437</v>
      </c>
      <c r="D66" s="583">
        <v>456.22800000000001</v>
      </c>
      <c r="E66" s="584">
        <v>480.70000000000005</v>
      </c>
      <c r="F66" s="1079">
        <v>486</v>
      </c>
      <c r="G66" s="567">
        <v>507.38400000000001</v>
      </c>
      <c r="H66" s="568">
        <v>534.6</v>
      </c>
      <c r="I66" s="325"/>
      <c r="J66" s="325"/>
      <c r="L66" s="362" t="s">
        <v>158</v>
      </c>
      <c r="M66" s="27" t="s">
        <v>159</v>
      </c>
      <c r="N66" s="350" t="s">
        <v>160</v>
      </c>
      <c r="O66" s="362" t="s">
        <v>158</v>
      </c>
      <c r="P66" s="27" t="s">
        <v>159</v>
      </c>
      <c r="Q66" s="350" t="s">
        <v>160</v>
      </c>
      <c r="S66" s="325"/>
      <c r="T66" s="325"/>
    </row>
    <row r="67" spans="2:20" x14ac:dyDescent="0.3">
      <c r="B67" s="14">
        <v>12</v>
      </c>
      <c r="C67" s="1042">
        <v>463</v>
      </c>
      <c r="D67" s="583">
        <v>483.37200000000001</v>
      </c>
      <c r="E67" s="584">
        <v>509.30000000000007</v>
      </c>
      <c r="F67" s="1079">
        <v>513</v>
      </c>
      <c r="G67" s="567">
        <v>535.572</v>
      </c>
      <c r="H67" s="568">
        <v>564.30000000000007</v>
      </c>
      <c r="I67" s="325"/>
      <c r="J67" s="325"/>
      <c r="K67" s="22">
        <v>12</v>
      </c>
      <c r="L67" s="1563">
        <v>532</v>
      </c>
      <c r="M67" s="555">
        <f>L67*1.058</f>
        <v>562.85599999999999</v>
      </c>
      <c r="N67" s="1082">
        <f>L67*1.14</f>
        <v>606.4799999999999</v>
      </c>
      <c r="O67" s="547">
        <v>590</v>
      </c>
      <c r="P67" s="555">
        <f>O67*1.057</f>
        <v>623.63</v>
      </c>
      <c r="Q67" s="556">
        <f>O67*1.142</f>
        <v>673.78</v>
      </c>
      <c r="S67" s="325"/>
      <c r="T67" s="325"/>
    </row>
    <row r="68" spans="2:20" x14ac:dyDescent="0.3">
      <c r="B68" s="14">
        <v>13</v>
      </c>
      <c r="C68" s="1042">
        <v>487</v>
      </c>
      <c r="D68" s="583">
        <v>508.428</v>
      </c>
      <c r="E68" s="584">
        <v>535.70000000000005</v>
      </c>
      <c r="F68" s="1079">
        <v>540</v>
      </c>
      <c r="G68" s="567">
        <v>563.76</v>
      </c>
      <c r="H68" s="568">
        <v>594</v>
      </c>
      <c r="I68" s="325"/>
      <c r="J68" s="325"/>
      <c r="K68" s="16">
        <v>13</v>
      </c>
      <c r="L68" s="1564">
        <v>535</v>
      </c>
      <c r="M68" s="583">
        <f t="shared" ref="M68:M70" si="0">L68*1.058</f>
        <v>566.03</v>
      </c>
      <c r="N68" s="1083">
        <f t="shared" ref="N68:N70" si="1">L68*1.14</f>
        <v>609.9</v>
      </c>
      <c r="O68" s="1042">
        <v>593</v>
      </c>
      <c r="P68" s="583">
        <f t="shared" ref="P68:P70" si="2">O68*1.057</f>
        <v>626.80099999999993</v>
      </c>
      <c r="Q68" s="584">
        <f t="shared" ref="Q68:Q70" si="3">O68*1.142</f>
        <v>677.2059999999999</v>
      </c>
      <c r="S68" s="325"/>
      <c r="T68" s="325"/>
    </row>
    <row r="69" spans="2:20" x14ac:dyDescent="0.3">
      <c r="B69" s="14">
        <v>14</v>
      </c>
      <c r="C69" s="1042">
        <v>515</v>
      </c>
      <c r="D69" s="583">
        <v>537.66</v>
      </c>
      <c r="E69" s="584">
        <v>566.5</v>
      </c>
      <c r="F69" s="1079">
        <v>569</v>
      </c>
      <c r="G69" s="567">
        <v>594.03600000000006</v>
      </c>
      <c r="H69" s="568">
        <v>625.90000000000009</v>
      </c>
      <c r="I69" s="325"/>
      <c r="J69" s="325"/>
      <c r="K69" s="16">
        <v>14</v>
      </c>
      <c r="L69" s="1564">
        <v>538</v>
      </c>
      <c r="M69" s="583">
        <f t="shared" si="0"/>
        <v>569.20400000000006</v>
      </c>
      <c r="N69" s="1083">
        <f t="shared" si="1"/>
        <v>613.31999999999994</v>
      </c>
      <c r="O69" s="1042">
        <v>596</v>
      </c>
      <c r="P69" s="583">
        <f t="shared" si="2"/>
        <v>629.97199999999998</v>
      </c>
      <c r="Q69" s="584">
        <f t="shared" si="3"/>
        <v>680.63199999999995</v>
      </c>
      <c r="S69" s="325"/>
      <c r="T69" s="325"/>
    </row>
    <row r="70" spans="2:20" x14ac:dyDescent="0.3">
      <c r="B70" s="14">
        <v>15</v>
      </c>
      <c r="C70" s="1042">
        <v>543</v>
      </c>
      <c r="D70" s="583">
        <v>566.89200000000005</v>
      </c>
      <c r="E70" s="584">
        <v>597.30000000000007</v>
      </c>
      <c r="F70" s="1079">
        <v>601</v>
      </c>
      <c r="G70" s="567">
        <v>627.44400000000007</v>
      </c>
      <c r="H70" s="568">
        <v>661.1</v>
      </c>
      <c r="I70" s="325"/>
      <c r="J70" s="325"/>
      <c r="K70" s="16">
        <v>15</v>
      </c>
      <c r="L70" s="1564">
        <v>541</v>
      </c>
      <c r="M70" s="583">
        <f t="shared" si="0"/>
        <v>572.37800000000004</v>
      </c>
      <c r="N70" s="1083">
        <f t="shared" si="1"/>
        <v>616.7399999999999</v>
      </c>
      <c r="O70" s="1042">
        <v>599</v>
      </c>
      <c r="P70" s="583">
        <f t="shared" si="2"/>
        <v>633.14299999999992</v>
      </c>
      <c r="Q70" s="584">
        <f t="shared" si="3"/>
        <v>684.05799999999999</v>
      </c>
      <c r="S70" s="325"/>
      <c r="T70" s="325"/>
    </row>
    <row r="71" spans="2:20" x14ac:dyDescent="0.3">
      <c r="B71" s="14">
        <v>16</v>
      </c>
      <c r="C71" s="1042">
        <v>572</v>
      </c>
      <c r="D71" s="583">
        <v>597.16800000000001</v>
      </c>
      <c r="E71" s="584">
        <v>629.20000000000005</v>
      </c>
      <c r="F71" s="1079">
        <v>633</v>
      </c>
      <c r="G71" s="567">
        <v>660.85199999999998</v>
      </c>
      <c r="H71" s="568">
        <v>696.30000000000007</v>
      </c>
      <c r="I71" s="325"/>
      <c r="J71" s="325"/>
      <c r="K71" s="16">
        <v>16</v>
      </c>
      <c r="L71" s="1564">
        <v>544</v>
      </c>
      <c r="M71" s="583">
        <v>575.55200000000002</v>
      </c>
      <c r="N71" s="1083">
        <v>620.16</v>
      </c>
      <c r="O71" s="1042">
        <v>602</v>
      </c>
      <c r="P71" s="583">
        <v>636.31399999999996</v>
      </c>
      <c r="Q71" s="584">
        <v>687.48399999999992</v>
      </c>
      <c r="S71" s="325"/>
      <c r="T71" s="325"/>
    </row>
    <row r="72" spans="2:20" x14ac:dyDescent="0.3">
      <c r="B72" s="14">
        <v>17</v>
      </c>
      <c r="C72" s="1042">
        <v>599</v>
      </c>
      <c r="D72" s="583">
        <v>625.35599999999999</v>
      </c>
      <c r="E72" s="584">
        <v>658.90000000000009</v>
      </c>
      <c r="F72" s="1079">
        <v>664</v>
      </c>
      <c r="G72" s="567">
        <v>693.21600000000001</v>
      </c>
      <c r="H72" s="568">
        <v>730.40000000000009</v>
      </c>
      <c r="I72" s="325"/>
      <c r="J72" s="325"/>
      <c r="K72" s="16">
        <v>17</v>
      </c>
      <c r="L72" s="1564">
        <v>569</v>
      </c>
      <c r="M72" s="583">
        <v>602.00200000000007</v>
      </c>
      <c r="N72" s="1083">
        <v>648.66</v>
      </c>
      <c r="O72" s="1042">
        <v>630</v>
      </c>
      <c r="P72" s="583">
        <v>665.91</v>
      </c>
      <c r="Q72" s="584">
        <v>719.45999999999992</v>
      </c>
      <c r="S72" s="325"/>
      <c r="T72" s="325"/>
    </row>
    <row r="73" spans="2:20" x14ac:dyDescent="0.3">
      <c r="B73" s="14">
        <v>18</v>
      </c>
      <c r="C73" s="1042">
        <v>633</v>
      </c>
      <c r="D73" s="583">
        <v>660.85199999999998</v>
      </c>
      <c r="E73" s="584">
        <v>696.30000000000007</v>
      </c>
      <c r="F73" s="1079">
        <v>701</v>
      </c>
      <c r="G73" s="567">
        <v>731.84400000000005</v>
      </c>
      <c r="H73" s="568">
        <v>771.1</v>
      </c>
      <c r="I73" s="325"/>
      <c r="J73" s="325"/>
      <c r="K73" s="16">
        <v>18</v>
      </c>
      <c r="L73" s="1564">
        <v>602</v>
      </c>
      <c r="M73" s="583">
        <v>636.91600000000005</v>
      </c>
      <c r="N73" s="1083">
        <v>686.28</v>
      </c>
      <c r="O73" s="1042">
        <v>666</v>
      </c>
      <c r="P73" s="583">
        <v>703.96199999999999</v>
      </c>
      <c r="Q73" s="584">
        <v>760.57199999999989</v>
      </c>
      <c r="S73" s="325"/>
      <c r="T73" s="325"/>
    </row>
    <row r="74" spans="2:20" x14ac:dyDescent="0.3">
      <c r="B74" s="14">
        <v>19</v>
      </c>
      <c r="C74" s="1042">
        <v>664</v>
      </c>
      <c r="D74" s="583">
        <v>693.21600000000001</v>
      </c>
      <c r="E74" s="584">
        <v>730.40000000000009</v>
      </c>
      <c r="F74" s="1079">
        <v>734</v>
      </c>
      <c r="G74" s="567">
        <v>766.29600000000005</v>
      </c>
      <c r="H74" s="568">
        <v>807.40000000000009</v>
      </c>
      <c r="I74" s="325"/>
      <c r="J74" s="325"/>
      <c r="K74" s="16">
        <v>19</v>
      </c>
      <c r="L74" s="1564">
        <v>630</v>
      </c>
      <c r="M74" s="583">
        <v>666.54000000000008</v>
      </c>
      <c r="N74" s="1083">
        <v>718.19999999999993</v>
      </c>
      <c r="O74" s="1042">
        <v>698</v>
      </c>
      <c r="P74" s="583">
        <v>737.78599999999994</v>
      </c>
      <c r="Q74" s="584">
        <v>797.11599999999999</v>
      </c>
      <c r="S74" s="325"/>
      <c r="T74" s="325"/>
    </row>
    <row r="75" spans="2:20" x14ac:dyDescent="0.3">
      <c r="B75" s="14">
        <v>20</v>
      </c>
      <c r="C75" s="1042">
        <v>698</v>
      </c>
      <c r="D75" s="583">
        <v>728.71199999999999</v>
      </c>
      <c r="E75" s="584">
        <v>767.80000000000007</v>
      </c>
      <c r="F75" s="1079">
        <v>771</v>
      </c>
      <c r="G75" s="567">
        <v>804.92399999999998</v>
      </c>
      <c r="H75" s="568">
        <v>848.1</v>
      </c>
      <c r="I75" s="325"/>
      <c r="J75" s="325"/>
      <c r="K75" s="16">
        <v>20</v>
      </c>
      <c r="L75" s="1564">
        <v>662</v>
      </c>
      <c r="M75" s="583">
        <v>700.39600000000007</v>
      </c>
      <c r="N75" s="1083">
        <v>754.68</v>
      </c>
      <c r="O75" s="1042">
        <v>732</v>
      </c>
      <c r="P75" s="583">
        <v>773.72399999999993</v>
      </c>
      <c r="Q75" s="584">
        <v>835.94399999999996</v>
      </c>
      <c r="S75" s="325"/>
      <c r="T75" s="325"/>
    </row>
    <row r="76" spans="2:20" x14ac:dyDescent="0.3">
      <c r="B76" s="14">
        <v>21</v>
      </c>
      <c r="C76" s="1042">
        <v>731</v>
      </c>
      <c r="D76" s="583">
        <v>763.16399999999999</v>
      </c>
      <c r="E76" s="584">
        <v>804.1</v>
      </c>
      <c r="F76" s="1079">
        <v>809</v>
      </c>
      <c r="G76" s="567">
        <v>844.596</v>
      </c>
      <c r="H76" s="568">
        <v>889.90000000000009</v>
      </c>
      <c r="I76" s="325"/>
      <c r="J76" s="325"/>
      <c r="K76" s="16">
        <v>21</v>
      </c>
      <c r="L76" s="1564">
        <v>695</v>
      </c>
      <c r="M76" s="583">
        <v>735.31000000000006</v>
      </c>
      <c r="N76" s="1083">
        <v>792.3</v>
      </c>
      <c r="O76" s="1042">
        <v>769</v>
      </c>
      <c r="P76" s="583">
        <v>812.83299999999997</v>
      </c>
      <c r="Q76" s="584">
        <v>878.19799999999998</v>
      </c>
      <c r="S76" s="325"/>
      <c r="T76" s="325"/>
    </row>
    <row r="77" spans="2:20" x14ac:dyDescent="0.3">
      <c r="B77" s="14">
        <v>22</v>
      </c>
      <c r="C77" s="1042">
        <v>771</v>
      </c>
      <c r="D77" s="583">
        <v>804.92399999999998</v>
      </c>
      <c r="E77" s="584">
        <v>848.1</v>
      </c>
      <c r="F77" s="1079">
        <v>852</v>
      </c>
      <c r="G77" s="567">
        <v>889.48800000000006</v>
      </c>
      <c r="H77" s="568">
        <v>937.2</v>
      </c>
      <c r="I77" s="325"/>
      <c r="J77" s="325"/>
      <c r="K77" s="16">
        <v>22</v>
      </c>
      <c r="L77" s="1564">
        <v>732</v>
      </c>
      <c r="M77" s="583">
        <v>774.45600000000002</v>
      </c>
      <c r="N77" s="1083">
        <v>834.4799999999999</v>
      </c>
      <c r="O77" s="1042">
        <v>809</v>
      </c>
      <c r="P77" s="583">
        <v>855.11299999999994</v>
      </c>
      <c r="Q77" s="584">
        <v>923.87799999999993</v>
      </c>
      <c r="S77" s="325"/>
      <c r="T77" s="325"/>
    </row>
    <row r="78" spans="2:20" x14ac:dyDescent="0.3">
      <c r="B78" s="14">
        <v>23</v>
      </c>
      <c r="C78" s="1042">
        <v>810</v>
      </c>
      <c r="D78" s="583">
        <v>845.64</v>
      </c>
      <c r="E78" s="584">
        <v>891.00000000000011</v>
      </c>
      <c r="F78" s="1079">
        <v>892</v>
      </c>
      <c r="G78" s="567">
        <v>931.24800000000005</v>
      </c>
      <c r="H78" s="568">
        <v>981.2</v>
      </c>
      <c r="I78" s="325"/>
      <c r="J78" s="325"/>
      <c r="K78" s="16">
        <v>23</v>
      </c>
      <c r="L78" s="1564">
        <v>770</v>
      </c>
      <c r="M78" s="583">
        <v>814.66000000000008</v>
      </c>
      <c r="N78" s="1083">
        <v>877.8</v>
      </c>
      <c r="O78" s="1042">
        <v>848</v>
      </c>
      <c r="P78" s="583">
        <v>896.3359999999999</v>
      </c>
      <c r="Q78" s="584">
        <v>968.41599999999994</v>
      </c>
      <c r="S78" s="325"/>
      <c r="T78" s="325"/>
    </row>
    <row r="79" spans="2:20" x14ac:dyDescent="0.3">
      <c r="B79" s="14">
        <v>24</v>
      </c>
      <c r="C79" s="1042">
        <v>863</v>
      </c>
      <c r="D79" s="583">
        <v>900.97199999999998</v>
      </c>
      <c r="E79" s="584">
        <v>949.30000000000007</v>
      </c>
      <c r="F79" s="1079">
        <v>950</v>
      </c>
      <c r="G79" s="567">
        <v>991.80000000000007</v>
      </c>
      <c r="H79" s="568">
        <v>1045</v>
      </c>
      <c r="I79" s="325"/>
      <c r="J79" s="325"/>
      <c r="K79" s="16">
        <v>24</v>
      </c>
      <c r="L79" s="1564">
        <v>821</v>
      </c>
      <c r="M79" s="583">
        <v>868.61800000000005</v>
      </c>
      <c r="N79" s="1083">
        <v>935.93999999999994</v>
      </c>
      <c r="O79" s="1042">
        <v>902</v>
      </c>
      <c r="P79" s="583">
        <v>953.41399999999999</v>
      </c>
      <c r="Q79" s="584">
        <v>1030.0839999999998</v>
      </c>
      <c r="S79" s="325"/>
      <c r="T79" s="325"/>
    </row>
    <row r="80" spans="2:20" x14ac:dyDescent="0.3">
      <c r="B80" s="14">
        <v>25</v>
      </c>
      <c r="C80" s="1042">
        <v>908</v>
      </c>
      <c r="D80" s="583">
        <v>947.952</v>
      </c>
      <c r="E80" s="584">
        <v>998.80000000000007</v>
      </c>
      <c r="F80" s="1079">
        <v>996</v>
      </c>
      <c r="G80" s="567">
        <v>1039.8240000000001</v>
      </c>
      <c r="H80" s="568">
        <v>1095.6000000000001</v>
      </c>
      <c r="I80" s="325"/>
      <c r="J80" s="325"/>
      <c r="K80" s="16">
        <v>25</v>
      </c>
      <c r="L80" s="1564">
        <v>862</v>
      </c>
      <c r="M80" s="583">
        <v>911.99600000000009</v>
      </c>
      <c r="N80" s="1083">
        <v>982.68</v>
      </c>
      <c r="O80" s="1042">
        <v>946</v>
      </c>
      <c r="P80" s="583">
        <v>999.92199999999991</v>
      </c>
      <c r="Q80" s="584">
        <v>1080.3319999999999</v>
      </c>
      <c r="S80" s="325"/>
      <c r="T80" s="325"/>
    </row>
    <row r="81" spans="1:20" x14ac:dyDescent="0.3">
      <c r="B81" s="14">
        <v>26</v>
      </c>
      <c r="C81" s="1042">
        <v>955</v>
      </c>
      <c r="D81" s="583">
        <v>997.02</v>
      </c>
      <c r="E81" s="584">
        <v>1050.5</v>
      </c>
      <c r="F81" s="1079">
        <v>1047</v>
      </c>
      <c r="G81" s="567">
        <v>1093.068</v>
      </c>
      <c r="H81" s="568">
        <v>1151.7</v>
      </c>
      <c r="I81" s="325"/>
      <c r="J81" s="325"/>
      <c r="K81" s="16">
        <v>26</v>
      </c>
      <c r="L81" s="1564">
        <v>907</v>
      </c>
      <c r="M81" s="583">
        <v>959.60599999999999</v>
      </c>
      <c r="N81" s="1083">
        <v>1033.98</v>
      </c>
      <c r="O81" s="1042">
        <v>995</v>
      </c>
      <c r="P81" s="583">
        <v>1051.7149999999999</v>
      </c>
      <c r="Q81" s="584">
        <v>1136.29</v>
      </c>
      <c r="S81" s="325"/>
      <c r="T81" s="325"/>
    </row>
    <row r="82" spans="1:20" x14ac:dyDescent="0.3">
      <c r="B82" s="14">
        <v>27</v>
      </c>
      <c r="C82" s="1042">
        <v>1006</v>
      </c>
      <c r="D82" s="583">
        <v>1050.2640000000001</v>
      </c>
      <c r="E82" s="584">
        <v>1106.6000000000001</v>
      </c>
      <c r="F82" s="1079">
        <v>1102</v>
      </c>
      <c r="G82" s="567">
        <v>1150.4880000000001</v>
      </c>
      <c r="H82" s="568">
        <v>1212.2</v>
      </c>
      <c r="I82" s="325"/>
      <c r="J82" s="325"/>
      <c r="K82" s="16">
        <v>27</v>
      </c>
      <c r="L82" s="1564">
        <v>956</v>
      </c>
      <c r="M82" s="583">
        <v>1011.4480000000001</v>
      </c>
      <c r="N82" s="1083">
        <v>1089.8399999999999</v>
      </c>
      <c r="O82" s="1042">
        <v>1047</v>
      </c>
      <c r="P82" s="583">
        <v>1106.6789999999999</v>
      </c>
      <c r="Q82" s="584">
        <v>1195.674</v>
      </c>
    </row>
    <row r="83" spans="1:20" x14ac:dyDescent="0.3">
      <c r="B83" s="14">
        <v>28</v>
      </c>
      <c r="C83" s="1042">
        <v>1057</v>
      </c>
      <c r="D83" s="583">
        <v>1103.508</v>
      </c>
      <c r="E83" s="584">
        <v>1162.7</v>
      </c>
      <c r="F83" s="1079">
        <v>1159</v>
      </c>
      <c r="G83" s="567">
        <v>1209.9960000000001</v>
      </c>
      <c r="H83" s="568">
        <v>1274.9000000000001</v>
      </c>
      <c r="I83" s="325"/>
      <c r="J83" s="325"/>
      <c r="K83" s="16">
        <v>28</v>
      </c>
      <c r="L83" s="1564">
        <v>1004</v>
      </c>
      <c r="M83" s="583">
        <v>1062.232</v>
      </c>
      <c r="N83" s="1083">
        <v>1144.56</v>
      </c>
      <c r="O83" s="1042">
        <v>1100</v>
      </c>
      <c r="P83" s="583">
        <v>1162.7</v>
      </c>
      <c r="Q83" s="584">
        <v>1256.1999999999998</v>
      </c>
    </row>
    <row r="84" spans="1:20" x14ac:dyDescent="0.3">
      <c r="B84" s="14">
        <v>29</v>
      </c>
      <c r="C84" s="1042">
        <v>1111</v>
      </c>
      <c r="D84" s="583">
        <v>1159.884</v>
      </c>
      <c r="E84" s="584">
        <v>1222.1000000000001</v>
      </c>
      <c r="F84" s="1079">
        <v>1218</v>
      </c>
      <c r="G84" s="567">
        <v>1271.5920000000001</v>
      </c>
      <c r="H84" s="568">
        <v>1339.8000000000002</v>
      </c>
      <c r="I84" s="325"/>
      <c r="J84" s="325"/>
      <c r="K84" s="16">
        <v>29</v>
      </c>
      <c r="L84" s="1564">
        <v>1056</v>
      </c>
      <c r="M84" s="583">
        <v>1117.248</v>
      </c>
      <c r="N84" s="1083">
        <v>1203.8399999999999</v>
      </c>
      <c r="O84" s="1042">
        <v>1156</v>
      </c>
      <c r="P84" s="583">
        <v>1221.8919999999998</v>
      </c>
      <c r="Q84" s="584">
        <v>1320.1519999999998</v>
      </c>
    </row>
    <row r="85" spans="1:20" x14ac:dyDescent="0.3">
      <c r="B85" s="14">
        <v>30</v>
      </c>
      <c r="C85" s="1042">
        <v>1167</v>
      </c>
      <c r="D85" s="583">
        <v>1218.348</v>
      </c>
      <c r="E85" s="584">
        <v>1283.7</v>
      </c>
      <c r="F85" s="1079">
        <v>1277</v>
      </c>
      <c r="G85" s="567">
        <v>1333.1880000000001</v>
      </c>
      <c r="H85" s="568">
        <v>1404.7</v>
      </c>
      <c r="I85" s="325"/>
      <c r="J85" s="325"/>
      <c r="K85" s="16">
        <v>30</v>
      </c>
      <c r="L85" s="1564">
        <v>1109</v>
      </c>
      <c r="M85" s="583">
        <v>1173.3220000000001</v>
      </c>
      <c r="N85" s="1083">
        <v>1264.26</v>
      </c>
      <c r="O85" s="1042">
        <v>1214</v>
      </c>
      <c r="P85" s="583">
        <v>1283.1979999999999</v>
      </c>
      <c r="Q85" s="584">
        <v>1386.3879999999999</v>
      </c>
    </row>
    <row r="86" spans="1:20" x14ac:dyDescent="0.3">
      <c r="B86" s="14">
        <v>31</v>
      </c>
      <c r="C86" s="1042">
        <v>1231</v>
      </c>
      <c r="D86" s="583">
        <v>1285.164</v>
      </c>
      <c r="E86" s="584">
        <v>1354.1000000000001</v>
      </c>
      <c r="F86" s="1079">
        <v>1349</v>
      </c>
      <c r="G86" s="567">
        <v>1408.356</v>
      </c>
      <c r="H86" s="568">
        <v>1483.9</v>
      </c>
      <c r="I86" s="325"/>
      <c r="J86" s="325"/>
      <c r="K86" s="16">
        <v>31</v>
      </c>
      <c r="L86" s="1564">
        <v>1170</v>
      </c>
      <c r="M86" s="583">
        <v>1237.8600000000001</v>
      </c>
      <c r="N86" s="1083">
        <v>1333.8</v>
      </c>
      <c r="O86" s="1042">
        <v>1281</v>
      </c>
      <c r="P86" s="583">
        <v>1354.0169999999998</v>
      </c>
      <c r="Q86" s="584">
        <v>1462.9019999999998</v>
      </c>
    </row>
    <row r="87" spans="1:20" x14ac:dyDescent="0.3">
      <c r="B87" s="14">
        <v>32</v>
      </c>
      <c r="C87" s="1042">
        <v>1295</v>
      </c>
      <c r="D87" s="583">
        <v>1351.98</v>
      </c>
      <c r="E87" s="584">
        <v>1424.5000000000002</v>
      </c>
      <c r="F87" s="1079">
        <v>1413</v>
      </c>
      <c r="G87" s="567">
        <v>1475.172</v>
      </c>
      <c r="H87" s="568">
        <v>1554.3000000000002</v>
      </c>
      <c r="I87" s="325"/>
      <c r="J87" s="325"/>
      <c r="K87" s="16">
        <v>32</v>
      </c>
      <c r="L87" s="1564">
        <v>1230</v>
      </c>
      <c r="M87" s="583">
        <v>1301.3400000000001</v>
      </c>
      <c r="N87" s="1083">
        <v>1402.1999999999998</v>
      </c>
      <c r="O87" s="1042">
        <v>1343</v>
      </c>
      <c r="P87" s="583">
        <v>1419.5509999999999</v>
      </c>
      <c r="Q87" s="584">
        <v>1533.7059999999999</v>
      </c>
    </row>
    <row r="88" spans="1:20" x14ac:dyDescent="0.3">
      <c r="B88" s="14">
        <v>33</v>
      </c>
      <c r="C88" s="1042">
        <v>1362</v>
      </c>
      <c r="D88" s="583">
        <v>1421.9280000000001</v>
      </c>
      <c r="E88" s="584">
        <v>1498.2</v>
      </c>
      <c r="F88" s="1079">
        <v>1490</v>
      </c>
      <c r="G88" s="567">
        <v>1555.56</v>
      </c>
      <c r="H88" s="568">
        <v>1639.0000000000002</v>
      </c>
      <c r="I88" s="325"/>
      <c r="J88" s="325"/>
      <c r="K88" s="16">
        <v>33</v>
      </c>
      <c r="L88" s="1564">
        <v>1295</v>
      </c>
      <c r="M88" s="583">
        <v>1370.1100000000001</v>
      </c>
      <c r="N88" s="1083">
        <v>1476.3</v>
      </c>
      <c r="O88" s="1042">
        <v>1415</v>
      </c>
      <c r="P88" s="583">
        <v>1495.655</v>
      </c>
      <c r="Q88" s="584">
        <v>1615.9299999999998</v>
      </c>
    </row>
    <row r="89" spans="1:20" x14ac:dyDescent="0.3">
      <c r="B89" s="14">
        <v>34</v>
      </c>
      <c r="C89" s="1042">
        <v>1430</v>
      </c>
      <c r="D89" s="583">
        <v>1492.92</v>
      </c>
      <c r="E89" s="584">
        <v>1573.0000000000002</v>
      </c>
      <c r="F89" s="1079">
        <v>1564</v>
      </c>
      <c r="G89" s="567">
        <v>1632.816</v>
      </c>
      <c r="H89" s="568">
        <v>1720.4</v>
      </c>
      <c r="I89" s="325"/>
      <c r="J89" s="325"/>
      <c r="K89" s="16">
        <v>34</v>
      </c>
      <c r="L89" s="1564">
        <v>1358</v>
      </c>
      <c r="M89" s="583">
        <v>1436.7640000000001</v>
      </c>
      <c r="N89" s="1083">
        <v>1548.12</v>
      </c>
      <c r="O89" s="1042">
        <v>1486</v>
      </c>
      <c r="P89" s="583">
        <v>1570.702</v>
      </c>
      <c r="Q89" s="584">
        <v>1697.0119999999999</v>
      </c>
    </row>
    <row r="90" spans="1:20" x14ac:dyDescent="0.3">
      <c r="B90" s="14">
        <v>35</v>
      </c>
      <c r="C90" s="1042">
        <v>1505</v>
      </c>
      <c r="D90" s="583">
        <v>1571.22</v>
      </c>
      <c r="E90" s="584">
        <v>1655.5000000000002</v>
      </c>
      <c r="F90" s="1079">
        <v>1642</v>
      </c>
      <c r="G90" s="567">
        <v>1714.248</v>
      </c>
      <c r="H90" s="568">
        <v>1806.2</v>
      </c>
      <c r="I90" s="325"/>
      <c r="J90" s="325"/>
      <c r="K90" s="16">
        <v>35</v>
      </c>
      <c r="L90" s="1564">
        <v>1430</v>
      </c>
      <c r="M90" s="583">
        <v>1512.94</v>
      </c>
      <c r="N90" s="1083">
        <v>1630.1999999999998</v>
      </c>
      <c r="O90" s="1042">
        <v>1560</v>
      </c>
      <c r="P90" s="583">
        <v>1648.9199999999998</v>
      </c>
      <c r="Q90" s="584">
        <v>1781.5199999999998</v>
      </c>
    </row>
    <row r="91" spans="1:20" ht="15" thickBot="1" x14ac:dyDescent="0.35">
      <c r="B91" s="31">
        <v>36</v>
      </c>
      <c r="C91" s="1044">
        <v>1588</v>
      </c>
      <c r="D91" s="1080">
        <v>1657.8720000000001</v>
      </c>
      <c r="E91" s="1081">
        <v>1746.8000000000002</v>
      </c>
      <c r="F91" s="1079">
        <v>1727</v>
      </c>
      <c r="G91" s="567">
        <v>1802.9880000000001</v>
      </c>
      <c r="H91" s="568">
        <v>1899.7</v>
      </c>
      <c r="I91" s="325"/>
      <c r="J91" s="325"/>
      <c r="K91" s="19">
        <v>36</v>
      </c>
      <c r="L91" s="1565">
        <v>1509</v>
      </c>
      <c r="M91" s="1080">
        <v>1596.5220000000002</v>
      </c>
      <c r="N91" s="1084">
        <v>1720.2599999999998</v>
      </c>
      <c r="O91" s="1044">
        <v>1641</v>
      </c>
      <c r="P91" s="1080">
        <v>1734.5369999999998</v>
      </c>
      <c r="Q91" s="1081">
        <v>1874.0219999999999</v>
      </c>
    </row>
    <row r="92" spans="1:20" ht="15" thickBot="1" x14ac:dyDescent="0.35">
      <c r="B92" s="274">
        <v>37</v>
      </c>
      <c r="C92" s="1638" t="s">
        <v>65</v>
      </c>
      <c r="D92" s="1639"/>
      <c r="E92" s="1639"/>
      <c r="F92" s="1639"/>
      <c r="G92" s="1639"/>
      <c r="H92" s="1640"/>
      <c r="K92" s="345">
        <v>37</v>
      </c>
      <c r="L92" s="1638" t="s">
        <v>65</v>
      </c>
      <c r="M92" s="1639"/>
      <c r="N92" s="1639"/>
      <c r="O92" s="1639"/>
      <c r="P92" s="1639"/>
      <c r="Q92" s="1640"/>
    </row>
    <row r="93" spans="1:20" x14ac:dyDescent="0.3">
      <c r="B93" s="3"/>
      <c r="I93" s="3"/>
      <c r="K93" s="3"/>
      <c r="R93" s="3"/>
    </row>
    <row r="94" spans="1:20" ht="15" thickBot="1" x14ac:dyDescent="0.35">
      <c r="B94" s="1061" t="s">
        <v>171</v>
      </c>
      <c r="C94" s="1062"/>
      <c r="D94" s="1062"/>
      <c r="E94" s="1062"/>
      <c r="F94" s="1062"/>
      <c r="G94" s="705"/>
      <c r="H94" s="1062"/>
      <c r="I94" s="1062"/>
      <c r="J94" s="706"/>
      <c r="K94" s="706"/>
      <c r="L94" s="706"/>
      <c r="M94" s="706"/>
      <c r="N94" s="706"/>
    </row>
    <row r="95" spans="1:20" ht="15" thickBot="1" x14ac:dyDescent="0.35">
      <c r="A95" s="598"/>
      <c r="B95" s="1062"/>
      <c r="C95" s="1703" t="s">
        <v>102</v>
      </c>
      <c r="D95" s="1704"/>
      <c r="E95" s="1705"/>
      <c r="F95" s="1703" t="s">
        <v>103</v>
      </c>
      <c r="G95" s="1704"/>
      <c r="H95" s="1705"/>
      <c r="I95" s="1670" t="s">
        <v>104</v>
      </c>
      <c r="J95" s="1671"/>
      <c r="K95" s="1672"/>
      <c r="L95" s="1670" t="s">
        <v>105</v>
      </c>
      <c r="M95" s="1671"/>
      <c r="N95" s="1672"/>
    </row>
    <row r="96" spans="1:20" ht="15" thickBot="1" x14ac:dyDescent="0.35">
      <c r="A96" s="598"/>
      <c r="B96" s="1062"/>
      <c r="C96" s="1063">
        <v>0.15</v>
      </c>
      <c r="D96" s="1064">
        <v>0.2</v>
      </c>
      <c r="E96" s="1065">
        <v>0.25</v>
      </c>
      <c r="F96" s="1063">
        <v>0.15</v>
      </c>
      <c r="G96" s="1064">
        <v>0.2</v>
      </c>
      <c r="H96" s="1065">
        <v>0.25</v>
      </c>
      <c r="I96" s="1063">
        <v>0.15</v>
      </c>
      <c r="J96" s="1064">
        <v>0.2</v>
      </c>
      <c r="K96" s="1065">
        <v>0.25</v>
      </c>
      <c r="L96" s="1063">
        <v>0.15</v>
      </c>
      <c r="M96" s="1064">
        <v>0.2</v>
      </c>
      <c r="N96" s="1065">
        <v>0.25</v>
      </c>
    </row>
    <row r="97" spans="1:23" ht="15" thickBot="1" x14ac:dyDescent="0.35">
      <c r="A97" s="598"/>
      <c r="B97" s="1062"/>
      <c r="C97" s="1066" t="s">
        <v>158</v>
      </c>
      <c r="D97" s="1067" t="s">
        <v>159</v>
      </c>
      <c r="E97" s="1068" t="s">
        <v>160</v>
      </c>
      <c r="F97" s="1069" t="s">
        <v>158</v>
      </c>
      <c r="G97" s="1067" t="s">
        <v>159</v>
      </c>
      <c r="H97" s="1068" t="s">
        <v>160</v>
      </c>
      <c r="I97" s="752" t="s">
        <v>158</v>
      </c>
      <c r="J97" s="754" t="s">
        <v>159</v>
      </c>
      <c r="K97" s="789" t="s">
        <v>160</v>
      </c>
      <c r="L97" s="752" t="s">
        <v>158</v>
      </c>
      <c r="M97" s="754" t="s">
        <v>159</v>
      </c>
      <c r="N97" s="789" t="s">
        <v>160</v>
      </c>
    </row>
    <row r="98" spans="1:23" x14ac:dyDescent="0.3">
      <c r="A98" s="598"/>
      <c r="B98" s="1070">
        <v>3</v>
      </c>
      <c r="C98" s="1071">
        <v>282.89999999999998</v>
      </c>
      <c r="D98" s="1072">
        <v>295.2</v>
      </c>
      <c r="E98" s="1073">
        <v>307.5</v>
      </c>
      <c r="F98" s="1071">
        <v>289.79999999999995</v>
      </c>
      <c r="G98" s="1072">
        <v>302.39999999999998</v>
      </c>
      <c r="H98" s="1074">
        <v>315</v>
      </c>
      <c r="I98" s="1696"/>
      <c r="J98" s="1696"/>
      <c r="K98" s="1697"/>
      <c r="L98" s="1700"/>
      <c r="M98" s="1696"/>
      <c r="N98" s="1697"/>
    </row>
    <row r="99" spans="1:23" x14ac:dyDescent="0.3">
      <c r="A99" s="598"/>
      <c r="B99" s="1075">
        <v>4</v>
      </c>
      <c r="C99" s="1093">
        <v>297.84999999999997</v>
      </c>
      <c r="D99" s="1092">
        <v>310.8</v>
      </c>
      <c r="E99" s="1098">
        <v>323.75</v>
      </c>
      <c r="F99" s="1093">
        <v>303.59999999999997</v>
      </c>
      <c r="G99" s="1092">
        <v>316.8</v>
      </c>
      <c r="H99" s="1094">
        <v>330</v>
      </c>
      <c r="I99" s="1698"/>
      <c r="J99" s="1698"/>
      <c r="K99" s="1699"/>
      <c r="L99" s="1701"/>
      <c r="M99" s="1698"/>
      <c r="N99" s="1699"/>
    </row>
    <row r="100" spans="1:23" x14ac:dyDescent="0.3">
      <c r="A100" s="598"/>
      <c r="B100" s="1075">
        <v>5</v>
      </c>
      <c r="C100" s="1093">
        <v>312.79999999999995</v>
      </c>
      <c r="D100" s="1092">
        <v>326.39999999999998</v>
      </c>
      <c r="E100" s="1098">
        <v>340</v>
      </c>
      <c r="F100" s="1093">
        <v>320.84999999999997</v>
      </c>
      <c r="G100" s="1092">
        <v>334.8</v>
      </c>
      <c r="H100" s="1094">
        <v>348.75</v>
      </c>
      <c r="I100" s="1698"/>
      <c r="J100" s="1698"/>
      <c r="K100" s="1699"/>
      <c r="L100" s="1701"/>
      <c r="M100" s="1698"/>
      <c r="N100" s="1699"/>
    </row>
    <row r="101" spans="1:23" x14ac:dyDescent="0.3">
      <c r="A101" s="598"/>
      <c r="B101" s="1075">
        <v>6</v>
      </c>
      <c r="C101" s="1093">
        <v>328.9</v>
      </c>
      <c r="D101" s="1092">
        <v>343.2</v>
      </c>
      <c r="E101" s="1098">
        <v>357.5</v>
      </c>
      <c r="F101" s="1093">
        <v>335.79999999999995</v>
      </c>
      <c r="G101" s="1092">
        <v>350.4</v>
      </c>
      <c r="H101" s="1094">
        <v>365</v>
      </c>
      <c r="I101" s="1698"/>
      <c r="J101" s="1698"/>
      <c r="K101" s="1699"/>
      <c r="L101" s="1701"/>
      <c r="M101" s="1698"/>
      <c r="N101" s="1699"/>
    </row>
    <row r="102" spans="1:23" ht="15" thickBot="1" x14ac:dyDescent="0.35">
      <c r="A102" s="598"/>
      <c r="B102" s="1075">
        <v>7</v>
      </c>
      <c r="C102" s="1093">
        <v>347.29999999999995</v>
      </c>
      <c r="D102" s="1092">
        <v>362.4</v>
      </c>
      <c r="E102" s="1098">
        <v>377.5</v>
      </c>
      <c r="F102" s="1093">
        <v>353.04999999999995</v>
      </c>
      <c r="G102" s="1092">
        <v>368.4</v>
      </c>
      <c r="H102" s="1094">
        <v>383.75</v>
      </c>
      <c r="I102" s="1698"/>
      <c r="J102" s="1698"/>
      <c r="K102" s="1699"/>
      <c r="L102" s="1701"/>
      <c r="M102" s="1698"/>
      <c r="N102" s="1699"/>
    </row>
    <row r="103" spans="1:23" x14ac:dyDescent="0.3">
      <c r="A103" s="598"/>
      <c r="B103" s="1075">
        <v>8</v>
      </c>
      <c r="C103" s="1093">
        <v>362.25</v>
      </c>
      <c r="D103" s="1092">
        <v>378</v>
      </c>
      <c r="E103" s="1098">
        <v>393.75</v>
      </c>
      <c r="F103" s="1093">
        <v>370.29999999999995</v>
      </c>
      <c r="G103" s="1092">
        <v>386.4</v>
      </c>
      <c r="H103" s="1094">
        <v>402.5</v>
      </c>
      <c r="I103" s="1089">
        <v>385.24999999999994</v>
      </c>
      <c r="J103" s="1076">
        <v>402</v>
      </c>
      <c r="K103" s="1077">
        <v>418.75</v>
      </c>
      <c r="L103" s="1089">
        <v>412.84999999999997</v>
      </c>
      <c r="M103" s="1076">
        <v>430.8</v>
      </c>
      <c r="N103" s="1077">
        <v>448.75</v>
      </c>
    </row>
    <row r="104" spans="1:23" x14ac:dyDescent="0.3">
      <c r="A104" s="598"/>
      <c r="B104" s="1075">
        <v>9</v>
      </c>
      <c r="C104" s="1093">
        <v>380.65</v>
      </c>
      <c r="D104" s="1092">
        <v>397.2</v>
      </c>
      <c r="E104" s="1098">
        <v>413.75</v>
      </c>
      <c r="F104" s="1093">
        <v>388.7</v>
      </c>
      <c r="G104" s="1092">
        <v>405.59999999999997</v>
      </c>
      <c r="H104" s="1094">
        <v>422.5</v>
      </c>
      <c r="I104" s="1090">
        <v>404.79999999999995</v>
      </c>
      <c r="J104" s="1085">
        <v>422.4</v>
      </c>
      <c r="K104" s="1086">
        <v>440</v>
      </c>
      <c r="L104" s="1090">
        <v>432.4</v>
      </c>
      <c r="M104" s="1085">
        <v>451.2</v>
      </c>
      <c r="N104" s="1086">
        <v>470</v>
      </c>
    </row>
    <row r="105" spans="1:23" x14ac:dyDescent="0.3">
      <c r="A105" s="598"/>
      <c r="B105" s="1075">
        <v>10</v>
      </c>
      <c r="C105" s="1093">
        <v>400.2</v>
      </c>
      <c r="D105" s="1092">
        <v>417.59999999999997</v>
      </c>
      <c r="E105" s="1098">
        <v>435</v>
      </c>
      <c r="F105" s="1093">
        <v>409.4</v>
      </c>
      <c r="G105" s="1092">
        <v>427.2</v>
      </c>
      <c r="H105" s="1094">
        <v>445</v>
      </c>
      <c r="I105" s="1090">
        <v>425.49999999999994</v>
      </c>
      <c r="J105" s="1085">
        <v>444</v>
      </c>
      <c r="K105" s="1086">
        <v>462.5</v>
      </c>
      <c r="L105" s="1090">
        <v>455.4</v>
      </c>
      <c r="M105" s="1085">
        <v>475.2</v>
      </c>
      <c r="N105" s="1086">
        <v>495</v>
      </c>
    </row>
    <row r="106" spans="1:23" x14ac:dyDescent="0.3">
      <c r="A106" s="598"/>
      <c r="B106" s="1075">
        <v>11</v>
      </c>
      <c r="C106" s="1093">
        <v>419.74999999999994</v>
      </c>
      <c r="D106" s="1092">
        <v>438</v>
      </c>
      <c r="E106" s="1098">
        <v>456.25</v>
      </c>
      <c r="F106" s="1093">
        <v>427.79999999999995</v>
      </c>
      <c r="G106" s="1092">
        <v>446.4</v>
      </c>
      <c r="H106" s="1094">
        <v>465</v>
      </c>
      <c r="I106" s="1090">
        <v>446.2</v>
      </c>
      <c r="J106" s="1085">
        <v>465.59999999999997</v>
      </c>
      <c r="K106" s="1086">
        <v>485</v>
      </c>
      <c r="L106" s="1090">
        <v>478.4</v>
      </c>
      <c r="M106" s="1085">
        <v>499.2</v>
      </c>
      <c r="N106" s="1086">
        <v>520</v>
      </c>
    </row>
    <row r="107" spans="1:23" ht="15" thickBot="1" x14ac:dyDescent="0.35">
      <c r="A107" s="598"/>
      <c r="B107" s="1078">
        <v>12</v>
      </c>
      <c r="C107" s="1095">
        <v>441.59999999999997</v>
      </c>
      <c r="D107" s="1096">
        <v>460.79999999999995</v>
      </c>
      <c r="E107" s="1099">
        <v>480</v>
      </c>
      <c r="F107" s="1095">
        <v>451.95</v>
      </c>
      <c r="G107" s="1096">
        <v>471.59999999999997</v>
      </c>
      <c r="H107" s="1097">
        <v>491.25</v>
      </c>
      <c r="I107" s="1091">
        <v>468.04999999999995</v>
      </c>
      <c r="J107" s="1087">
        <v>488.4</v>
      </c>
      <c r="K107" s="1088">
        <v>508.75</v>
      </c>
      <c r="L107" s="1091">
        <v>501.4</v>
      </c>
      <c r="M107" s="1087">
        <v>523.19999999999993</v>
      </c>
      <c r="N107" s="1088">
        <v>545</v>
      </c>
    </row>
    <row r="108" spans="1:23" ht="15" thickBot="1" x14ac:dyDescent="0.35">
      <c r="B108" s="798" t="s">
        <v>172</v>
      </c>
      <c r="C108" s="1702" t="s">
        <v>65</v>
      </c>
      <c r="D108" s="1674"/>
      <c r="E108" s="1674"/>
      <c r="F108" s="1674"/>
      <c r="G108" s="1674"/>
      <c r="H108" s="1674"/>
      <c r="I108" s="1674"/>
      <c r="J108" s="1674"/>
      <c r="K108" s="1674"/>
      <c r="L108" s="1674"/>
      <c r="M108" s="1674"/>
      <c r="N108" s="1675"/>
    </row>
    <row r="110" spans="1:23" ht="21.6" thickBot="1" x14ac:dyDescent="0.45">
      <c r="B110" s="105" t="s">
        <v>586</v>
      </c>
      <c r="G110" s="6"/>
      <c r="I110" s="1673"/>
      <c r="J110" s="1673"/>
      <c r="K110" s="361"/>
      <c r="M110" s="13"/>
      <c r="N110" s="361"/>
    </row>
    <row r="111" spans="1:23" ht="15" thickBot="1" x14ac:dyDescent="0.35">
      <c r="B111" s="351" t="s">
        <v>15</v>
      </c>
      <c r="C111" s="362">
        <v>10</v>
      </c>
      <c r="D111" s="26">
        <v>11</v>
      </c>
      <c r="E111" s="27">
        <v>12</v>
      </c>
      <c r="F111" s="27">
        <v>13</v>
      </c>
      <c r="G111" s="27">
        <v>14</v>
      </c>
      <c r="H111" s="27">
        <v>15</v>
      </c>
      <c r="I111" s="27">
        <v>16</v>
      </c>
      <c r="J111" s="27">
        <v>17</v>
      </c>
      <c r="K111" s="27">
        <v>18</v>
      </c>
      <c r="L111" s="27">
        <v>19</v>
      </c>
      <c r="M111" s="27">
        <v>20</v>
      </c>
      <c r="N111" s="27">
        <v>21</v>
      </c>
      <c r="O111" s="27">
        <v>22</v>
      </c>
      <c r="P111" s="27">
        <v>23</v>
      </c>
      <c r="Q111" s="27">
        <v>24</v>
      </c>
      <c r="R111" s="363">
        <v>26</v>
      </c>
      <c r="S111" s="363">
        <v>28</v>
      </c>
      <c r="T111" s="363">
        <v>30</v>
      </c>
      <c r="U111" s="756">
        <v>32</v>
      </c>
      <c r="V111" s="755">
        <v>34</v>
      </c>
      <c r="W111" s="778">
        <v>36</v>
      </c>
    </row>
    <row r="112" spans="1:23" x14ac:dyDescent="0.3">
      <c r="B112" s="8">
        <v>10</v>
      </c>
      <c r="C112" s="354">
        <v>231.92</v>
      </c>
      <c r="D112" s="779">
        <v>255.11199999999999</v>
      </c>
      <c r="E112" s="779">
        <v>278.30399999999997</v>
      </c>
      <c r="F112" s="779">
        <v>301.49599999999998</v>
      </c>
      <c r="G112" s="779">
        <v>324.68799999999999</v>
      </c>
      <c r="H112" s="779">
        <v>347.88</v>
      </c>
      <c r="I112" s="779">
        <v>371.072</v>
      </c>
      <c r="J112" s="779">
        <v>394.26400000000001</v>
      </c>
      <c r="K112" s="779">
        <v>417.45599999999996</v>
      </c>
      <c r="L112" s="779">
        <v>440.64799999999997</v>
      </c>
      <c r="M112" s="779">
        <v>463.84</v>
      </c>
      <c r="N112" s="779">
        <v>487.03199999999998</v>
      </c>
      <c r="O112" s="779">
        <v>510.22399999999999</v>
      </c>
      <c r="P112" s="779">
        <v>533.41599999999994</v>
      </c>
      <c r="Q112" s="779">
        <v>556.60799999999995</v>
      </c>
      <c r="R112" s="779">
        <v>602.99199999999996</v>
      </c>
      <c r="S112" s="779">
        <v>649.37599999999998</v>
      </c>
      <c r="T112" s="779">
        <v>695.76</v>
      </c>
      <c r="U112" s="759">
        <v>742.14400000000001</v>
      </c>
      <c r="V112" s="759">
        <v>788.52800000000002</v>
      </c>
      <c r="W112" s="780">
        <v>834.91199999999992</v>
      </c>
    </row>
    <row r="113" spans="2:23" x14ac:dyDescent="0.3">
      <c r="B113" s="14">
        <v>11</v>
      </c>
      <c r="C113" s="661">
        <v>255.11199999999999</v>
      </c>
      <c r="D113" s="662">
        <v>280.6232</v>
      </c>
      <c r="E113" s="662">
        <v>306.13439999999997</v>
      </c>
      <c r="F113" s="662">
        <v>331.6456</v>
      </c>
      <c r="G113" s="662">
        <v>357.15679999999998</v>
      </c>
      <c r="H113" s="662">
        <v>382.66800000000001</v>
      </c>
      <c r="I113" s="662">
        <v>408.17919999999998</v>
      </c>
      <c r="J113" s="662">
        <v>433.69040000000001</v>
      </c>
      <c r="K113" s="662">
        <v>459.20159999999998</v>
      </c>
      <c r="L113" s="662">
        <v>484.71279999999996</v>
      </c>
      <c r="M113" s="662">
        <v>510.22399999999999</v>
      </c>
      <c r="N113" s="662">
        <v>535.73519999999996</v>
      </c>
      <c r="O113" s="662">
        <v>561.24639999999999</v>
      </c>
      <c r="P113" s="662">
        <v>586.75760000000002</v>
      </c>
      <c r="Q113" s="662">
        <v>612.26879999999994</v>
      </c>
      <c r="R113" s="662">
        <v>663.2912</v>
      </c>
      <c r="S113" s="662">
        <v>714.31359999999995</v>
      </c>
      <c r="T113" s="662">
        <v>765.33600000000001</v>
      </c>
      <c r="U113" s="758">
        <v>816.35839999999996</v>
      </c>
      <c r="V113" s="758">
        <v>867.38080000000002</v>
      </c>
      <c r="W113" s="36">
        <v>918.40319999999997</v>
      </c>
    </row>
    <row r="114" spans="2:23" x14ac:dyDescent="0.3">
      <c r="B114" s="14">
        <v>12</v>
      </c>
      <c r="C114" s="661">
        <v>278.30399999999997</v>
      </c>
      <c r="D114" s="662">
        <v>306.13439999999997</v>
      </c>
      <c r="E114" s="662">
        <v>333.96479999999997</v>
      </c>
      <c r="F114" s="662">
        <v>361.79519999999997</v>
      </c>
      <c r="G114" s="662">
        <v>389.62559999999996</v>
      </c>
      <c r="H114" s="662">
        <v>417.45599999999996</v>
      </c>
      <c r="I114" s="662">
        <v>445.28639999999996</v>
      </c>
      <c r="J114" s="662">
        <v>473.11680000000001</v>
      </c>
      <c r="K114" s="662">
        <v>500.94720000000001</v>
      </c>
      <c r="L114" s="662">
        <v>528.77760000000001</v>
      </c>
      <c r="M114" s="662">
        <v>556.60799999999995</v>
      </c>
      <c r="N114" s="662">
        <v>584.4384</v>
      </c>
      <c r="O114" s="662">
        <v>612.26879999999994</v>
      </c>
      <c r="P114" s="662">
        <v>640.0992</v>
      </c>
      <c r="Q114" s="662">
        <v>667.92959999999994</v>
      </c>
      <c r="R114" s="662">
        <v>723.59039999999993</v>
      </c>
      <c r="S114" s="662">
        <v>779.25119999999993</v>
      </c>
      <c r="T114" s="662">
        <v>834.91199999999992</v>
      </c>
      <c r="U114" s="758">
        <v>890.57279999999992</v>
      </c>
      <c r="V114" s="758">
        <v>946.23360000000002</v>
      </c>
      <c r="W114" s="36">
        <v>1001.8944</v>
      </c>
    </row>
    <row r="115" spans="2:23" x14ac:dyDescent="0.3">
      <c r="B115" s="14">
        <v>13</v>
      </c>
      <c r="C115" s="661">
        <v>301.49599999999998</v>
      </c>
      <c r="D115" s="662">
        <v>331.6456</v>
      </c>
      <c r="E115" s="662">
        <v>361.79519999999997</v>
      </c>
      <c r="F115" s="662">
        <v>391.94479999999999</v>
      </c>
      <c r="G115" s="662">
        <v>422.09440000000001</v>
      </c>
      <c r="H115" s="662">
        <v>452.24399999999997</v>
      </c>
      <c r="I115" s="662">
        <v>482.39359999999999</v>
      </c>
      <c r="J115" s="662">
        <v>512.54319999999996</v>
      </c>
      <c r="K115" s="662">
        <v>542.69280000000003</v>
      </c>
      <c r="L115" s="662">
        <v>572.8424</v>
      </c>
      <c r="M115" s="662">
        <v>602.99199999999996</v>
      </c>
      <c r="N115" s="662">
        <v>633.14159999999993</v>
      </c>
      <c r="O115" s="662">
        <v>663.2912</v>
      </c>
      <c r="P115" s="662">
        <v>693.44079999999997</v>
      </c>
      <c r="Q115" s="662">
        <v>723.59039999999993</v>
      </c>
      <c r="R115" s="662">
        <v>783.88959999999997</v>
      </c>
      <c r="S115" s="662">
        <v>844.18880000000001</v>
      </c>
      <c r="T115" s="662">
        <v>904.48799999999994</v>
      </c>
      <c r="U115" s="758">
        <v>964.78719999999998</v>
      </c>
      <c r="V115" s="758">
        <v>1025.0863999999999</v>
      </c>
      <c r="W115" s="36">
        <v>1085.3856000000001</v>
      </c>
    </row>
    <row r="116" spans="2:23" x14ac:dyDescent="0.3">
      <c r="B116" s="14">
        <v>14</v>
      </c>
      <c r="C116" s="661">
        <v>324.68799999999999</v>
      </c>
      <c r="D116" s="662">
        <v>357.15679999999998</v>
      </c>
      <c r="E116" s="662">
        <v>389.62559999999996</v>
      </c>
      <c r="F116" s="662">
        <v>422.09440000000001</v>
      </c>
      <c r="G116" s="662">
        <v>454.56319999999999</v>
      </c>
      <c r="H116" s="662">
        <v>487.03199999999998</v>
      </c>
      <c r="I116" s="662">
        <v>519.50080000000003</v>
      </c>
      <c r="J116" s="662">
        <v>551.96960000000001</v>
      </c>
      <c r="K116" s="662">
        <v>584.4384</v>
      </c>
      <c r="L116" s="662">
        <v>616.90719999999999</v>
      </c>
      <c r="M116" s="662">
        <v>649.37599999999998</v>
      </c>
      <c r="N116" s="662">
        <v>681.84479999999996</v>
      </c>
      <c r="O116" s="662">
        <v>714.31359999999995</v>
      </c>
      <c r="P116" s="662">
        <v>746.78239999999994</v>
      </c>
      <c r="Q116" s="662">
        <v>779.25119999999993</v>
      </c>
      <c r="R116" s="662">
        <v>844.18880000000001</v>
      </c>
      <c r="S116" s="662">
        <v>909.12639999999999</v>
      </c>
      <c r="T116" s="662">
        <v>974.06399999999996</v>
      </c>
      <c r="U116" s="758">
        <v>1039.0016000000001</v>
      </c>
      <c r="V116" s="758">
        <v>1103.9392</v>
      </c>
      <c r="W116" s="36">
        <v>1168.8768</v>
      </c>
    </row>
    <row r="117" spans="2:23" x14ac:dyDescent="0.3">
      <c r="B117" s="14">
        <v>15</v>
      </c>
      <c r="C117" s="661">
        <v>347.88</v>
      </c>
      <c r="D117" s="662">
        <v>382.66800000000001</v>
      </c>
      <c r="E117" s="662">
        <v>417.45599999999996</v>
      </c>
      <c r="F117" s="662">
        <v>452.24399999999997</v>
      </c>
      <c r="G117" s="662">
        <v>487.03199999999998</v>
      </c>
      <c r="H117" s="662">
        <v>521.81999999999994</v>
      </c>
      <c r="I117" s="662">
        <v>556.60799999999995</v>
      </c>
      <c r="J117" s="662">
        <v>591.39599999999996</v>
      </c>
      <c r="K117" s="662">
        <v>626.18399999999997</v>
      </c>
      <c r="L117" s="662">
        <v>660.97199999999998</v>
      </c>
      <c r="M117" s="662">
        <v>695.76</v>
      </c>
      <c r="N117" s="662">
        <v>730.548</v>
      </c>
      <c r="O117" s="662">
        <v>765.33600000000001</v>
      </c>
      <c r="P117" s="662">
        <v>800.12400000000002</v>
      </c>
      <c r="Q117" s="662">
        <v>834.91199999999992</v>
      </c>
      <c r="R117" s="662">
        <v>904.48799999999994</v>
      </c>
      <c r="S117" s="662">
        <v>974.06399999999996</v>
      </c>
      <c r="T117" s="662">
        <v>1043.6399999999999</v>
      </c>
      <c r="U117" s="758">
        <v>1113.2159999999999</v>
      </c>
      <c r="V117" s="758">
        <v>1182.7919999999999</v>
      </c>
      <c r="W117" s="36">
        <v>1252.3679999999999</v>
      </c>
    </row>
    <row r="118" spans="2:23" x14ac:dyDescent="0.3">
      <c r="B118" s="14">
        <v>16</v>
      </c>
      <c r="C118" s="661">
        <v>371.072</v>
      </c>
      <c r="D118" s="662">
        <v>408.17919999999998</v>
      </c>
      <c r="E118" s="662">
        <v>445.28639999999996</v>
      </c>
      <c r="F118" s="662">
        <v>482.39359999999999</v>
      </c>
      <c r="G118" s="662">
        <v>519.50080000000003</v>
      </c>
      <c r="H118" s="662">
        <v>556.60799999999995</v>
      </c>
      <c r="I118" s="662">
        <v>593.71519999999998</v>
      </c>
      <c r="J118" s="662">
        <v>630.82240000000002</v>
      </c>
      <c r="K118" s="662">
        <v>667.92959999999994</v>
      </c>
      <c r="L118" s="662">
        <v>705.03679999999997</v>
      </c>
      <c r="M118" s="662">
        <v>742.14400000000001</v>
      </c>
      <c r="N118" s="662">
        <v>779.25119999999993</v>
      </c>
      <c r="O118" s="662">
        <v>816.35839999999996</v>
      </c>
      <c r="P118" s="662">
        <v>853.46559999999999</v>
      </c>
      <c r="Q118" s="662">
        <v>890.57279999999992</v>
      </c>
      <c r="R118" s="662">
        <v>964.78719999999998</v>
      </c>
      <c r="S118" s="662">
        <v>1039.0016000000001</v>
      </c>
      <c r="T118" s="662">
        <v>1113.2159999999999</v>
      </c>
      <c r="U118" s="758">
        <v>1187.4304</v>
      </c>
      <c r="V118" s="758">
        <v>1261.6448</v>
      </c>
      <c r="W118" s="36">
        <v>1335.8591999999999</v>
      </c>
    </row>
    <row r="119" spans="2:23" x14ac:dyDescent="0.3">
      <c r="B119" s="14">
        <v>17</v>
      </c>
      <c r="C119" s="661">
        <v>394.26400000000001</v>
      </c>
      <c r="D119" s="662">
        <v>433.69040000000001</v>
      </c>
      <c r="E119" s="662">
        <v>473.11680000000001</v>
      </c>
      <c r="F119" s="662">
        <v>512.54319999999996</v>
      </c>
      <c r="G119" s="662">
        <v>551.96960000000001</v>
      </c>
      <c r="H119" s="662">
        <v>591.39599999999996</v>
      </c>
      <c r="I119" s="662">
        <v>630.82240000000002</v>
      </c>
      <c r="J119" s="662">
        <v>670.24879999999996</v>
      </c>
      <c r="K119" s="662">
        <v>709.67520000000002</v>
      </c>
      <c r="L119" s="662">
        <v>749.10159999999996</v>
      </c>
      <c r="M119" s="662">
        <v>788.52800000000002</v>
      </c>
      <c r="N119" s="662">
        <v>827.95439999999996</v>
      </c>
      <c r="O119" s="662">
        <v>867.38080000000002</v>
      </c>
      <c r="P119" s="662">
        <v>906.80719999999997</v>
      </c>
      <c r="Q119" s="662">
        <v>946.23360000000002</v>
      </c>
      <c r="R119" s="662">
        <v>1025.0863999999999</v>
      </c>
      <c r="S119" s="662">
        <v>1103.9392</v>
      </c>
      <c r="T119" s="662">
        <v>1182.7919999999999</v>
      </c>
      <c r="U119" s="758">
        <v>1261.6448</v>
      </c>
      <c r="V119" s="758">
        <v>1340.4975999999999</v>
      </c>
      <c r="W119" s="36">
        <v>1419.3504</v>
      </c>
    </row>
    <row r="120" spans="2:23" x14ac:dyDescent="0.3">
      <c r="B120" s="14">
        <v>18</v>
      </c>
      <c r="C120" s="661">
        <v>417.45599999999996</v>
      </c>
      <c r="D120" s="662">
        <v>459.20159999999998</v>
      </c>
      <c r="E120" s="662">
        <v>500.94720000000001</v>
      </c>
      <c r="F120" s="662">
        <v>542.69280000000003</v>
      </c>
      <c r="G120" s="662">
        <v>584.4384</v>
      </c>
      <c r="H120" s="662">
        <v>626.18399999999997</v>
      </c>
      <c r="I120" s="662">
        <v>667.92959999999994</v>
      </c>
      <c r="J120" s="662">
        <v>709.67520000000002</v>
      </c>
      <c r="K120" s="662">
        <v>751.42079999999999</v>
      </c>
      <c r="L120" s="662">
        <v>793.16639999999995</v>
      </c>
      <c r="M120" s="662">
        <v>834.91199999999992</v>
      </c>
      <c r="N120" s="662">
        <v>876.6576</v>
      </c>
      <c r="O120" s="662">
        <v>918.40319999999997</v>
      </c>
      <c r="P120" s="662">
        <v>960.14879999999994</v>
      </c>
      <c r="Q120" s="662">
        <v>1001.8944</v>
      </c>
      <c r="R120" s="662">
        <v>1085.3856000000001</v>
      </c>
      <c r="S120" s="662">
        <v>1168.8768</v>
      </c>
      <c r="T120" s="662">
        <v>1252.3679999999999</v>
      </c>
      <c r="U120" s="758">
        <v>1335.8591999999999</v>
      </c>
      <c r="V120" s="758">
        <v>1419.3504</v>
      </c>
      <c r="W120" s="36">
        <v>1502.8416</v>
      </c>
    </row>
    <row r="121" spans="2:23" x14ac:dyDescent="0.3">
      <c r="B121" s="773">
        <v>19</v>
      </c>
      <c r="C121" s="661">
        <v>440.64799999999997</v>
      </c>
      <c r="D121" s="662">
        <v>484.71279999999996</v>
      </c>
      <c r="E121" s="662">
        <v>528.77760000000001</v>
      </c>
      <c r="F121" s="662">
        <v>572.8424</v>
      </c>
      <c r="G121" s="662">
        <v>616.90719999999999</v>
      </c>
      <c r="H121" s="662">
        <v>660.97199999999998</v>
      </c>
      <c r="I121" s="662">
        <v>705.03679999999997</v>
      </c>
      <c r="J121" s="662">
        <v>749.10159999999996</v>
      </c>
      <c r="K121" s="662">
        <v>793.16639999999995</v>
      </c>
      <c r="L121" s="662">
        <v>837.23119999999994</v>
      </c>
      <c r="M121" s="662">
        <v>881.29599999999994</v>
      </c>
      <c r="N121" s="662">
        <v>925.36079999999993</v>
      </c>
      <c r="O121" s="662">
        <v>969.42559999999992</v>
      </c>
      <c r="P121" s="662">
        <v>1013.4904</v>
      </c>
      <c r="Q121" s="662">
        <v>1057.5552</v>
      </c>
      <c r="R121" s="662">
        <v>1145.6848</v>
      </c>
      <c r="S121" s="662">
        <v>1233.8144</v>
      </c>
      <c r="T121" s="662">
        <v>1321.944</v>
      </c>
      <c r="U121" s="758">
        <v>1410.0735999999999</v>
      </c>
      <c r="V121" s="758">
        <v>1498.2031999999999</v>
      </c>
      <c r="W121" s="36">
        <v>1586.3327999999999</v>
      </c>
    </row>
    <row r="122" spans="2:23" x14ac:dyDescent="0.3">
      <c r="B122" s="773">
        <v>20</v>
      </c>
      <c r="C122" s="661">
        <v>463.84</v>
      </c>
      <c r="D122" s="662">
        <v>510.22399999999999</v>
      </c>
      <c r="E122" s="662">
        <v>556.60799999999995</v>
      </c>
      <c r="F122" s="662">
        <v>602.99199999999996</v>
      </c>
      <c r="G122" s="662">
        <v>649.37599999999998</v>
      </c>
      <c r="H122" s="662">
        <v>695.76</v>
      </c>
      <c r="I122" s="662">
        <v>742.14400000000001</v>
      </c>
      <c r="J122" s="662">
        <v>788.52800000000002</v>
      </c>
      <c r="K122" s="662">
        <v>834.91199999999992</v>
      </c>
      <c r="L122" s="662">
        <v>881.29599999999994</v>
      </c>
      <c r="M122" s="662">
        <v>927.68</v>
      </c>
      <c r="N122" s="662">
        <v>974.06399999999996</v>
      </c>
      <c r="O122" s="662">
        <v>1020.448</v>
      </c>
      <c r="P122" s="662">
        <v>1066.8319999999999</v>
      </c>
      <c r="Q122" s="662">
        <v>1113.2159999999999</v>
      </c>
      <c r="R122" s="662">
        <v>1205.9839999999999</v>
      </c>
      <c r="S122" s="662">
        <v>1298.752</v>
      </c>
      <c r="T122" s="662">
        <v>1391.52</v>
      </c>
      <c r="U122" s="758">
        <v>1484.288</v>
      </c>
      <c r="V122" s="758">
        <v>1577.056</v>
      </c>
      <c r="W122" s="36">
        <v>1669.8239999999998</v>
      </c>
    </row>
    <row r="123" spans="2:23" x14ac:dyDescent="0.3">
      <c r="B123" s="773">
        <v>21</v>
      </c>
      <c r="C123" s="661">
        <v>487.03199999999998</v>
      </c>
      <c r="D123" s="662">
        <v>535.73519999999996</v>
      </c>
      <c r="E123" s="662">
        <v>584.4384</v>
      </c>
      <c r="F123" s="662">
        <v>633.14159999999993</v>
      </c>
      <c r="G123" s="662">
        <v>681.84479999999996</v>
      </c>
      <c r="H123" s="662">
        <v>730.548</v>
      </c>
      <c r="I123" s="662">
        <v>779.25119999999993</v>
      </c>
      <c r="J123" s="662">
        <v>827.95439999999996</v>
      </c>
      <c r="K123" s="662">
        <v>876.6576</v>
      </c>
      <c r="L123" s="662">
        <v>925.36079999999993</v>
      </c>
      <c r="M123" s="662">
        <v>974.06399999999996</v>
      </c>
      <c r="N123" s="662">
        <v>1022.7672</v>
      </c>
      <c r="O123" s="662">
        <v>1071.4703999999999</v>
      </c>
      <c r="P123" s="662">
        <v>1120.1736000000001</v>
      </c>
      <c r="Q123" s="662">
        <v>1168.8768</v>
      </c>
      <c r="R123" s="662">
        <v>1266.2831999999999</v>
      </c>
      <c r="S123" s="662">
        <v>1363.6895999999999</v>
      </c>
      <c r="T123" s="662">
        <v>1461.096</v>
      </c>
      <c r="U123" s="758">
        <v>1558.5023999999999</v>
      </c>
      <c r="V123" s="758">
        <v>1655.9087999999999</v>
      </c>
      <c r="W123" s="36">
        <v>1753.3152</v>
      </c>
    </row>
    <row r="124" spans="2:23" x14ac:dyDescent="0.3">
      <c r="B124" s="773">
        <v>22</v>
      </c>
      <c r="C124" s="661">
        <v>510.22399999999999</v>
      </c>
      <c r="D124" s="662">
        <v>561.24639999999999</v>
      </c>
      <c r="E124" s="662">
        <v>612.26879999999994</v>
      </c>
      <c r="F124" s="662">
        <v>663.2912</v>
      </c>
      <c r="G124" s="662">
        <v>714.31359999999995</v>
      </c>
      <c r="H124" s="662">
        <v>765.33600000000001</v>
      </c>
      <c r="I124" s="662">
        <v>816.35839999999996</v>
      </c>
      <c r="J124" s="662">
        <v>867.38080000000002</v>
      </c>
      <c r="K124" s="662">
        <v>918.40319999999997</v>
      </c>
      <c r="L124" s="662">
        <v>969.42559999999992</v>
      </c>
      <c r="M124" s="662">
        <v>1020.448</v>
      </c>
      <c r="N124" s="662">
        <v>1071.4703999999999</v>
      </c>
      <c r="O124" s="662">
        <v>1122.4928</v>
      </c>
      <c r="P124" s="662">
        <v>1173.5152</v>
      </c>
      <c r="Q124" s="662">
        <v>1224.5375999999999</v>
      </c>
      <c r="R124" s="662">
        <v>1326.5824</v>
      </c>
      <c r="S124" s="662">
        <v>1428.6271999999999</v>
      </c>
      <c r="T124" s="662">
        <v>1530.672</v>
      </c>
      <c r="U124" s="758">
        <v>1632.7167999999999</v>
      </c>
      <c r="V124" s="758">
        <v>1734.7616</v>
      </c>
      <c r="W124" s="36">
        <v>1836.8063999999999</v>
      </c>
    </row>
    <row r="125" spans="2:23" x14ac:dyDescent="0.3">
      <c r="B125" s="773">
        <v>23</v>
      </c>
      <c r="C125" s="661">
        <v>533.41599999999994</v>
      </c>
      <c r="D125" s="662">
        <v>586.75760000000002</v>
      </c>
      <c r="E125" s="662">
        <v>640.0992</v>
      </c>
      <c r="F125" s="662">
        <v>693.44079999999997</v>
      </c>
      <c r="G125" s="662">
        <v>746.78239999999994</v>
      </c>
      <c r="H125" s="662">
        <v>800.12400000000002</v>
      </c>
      <c r="I125" s="662">
        <v>853.46559999999999</v>
      </c>
      <c r="J125" s="662">
        <v>906.80719999999997</v>
      </c>
      <c r="K125" s="662">
        <v>960.14879999999994</v>
      </c>
      <c r="L125" s="662">
        <v>1013.4904</v>
      </c>
      <c r="M125" s="662">
        <v>1066.8319999999999</v>
      </c>
      <c r="N125" s="662">
        <v>1120.1736000000001</v>
      </c>
      <c r="O125" s="662">
        <v>1173.5152</v>
      </c>
      <c r="P125" s="662">
        <v>1226.8568</v>
      </c>
      <c r="Q125" s="662">
        <v>1280.1984</v>
      </c>
      <c r="R125" s="662">
        <v>1386.8815999999999</v>
      </c>
      <c r="S125" s="662">
        <v>1493.5647999999999</v>
      </c>
      <c r="T125" s="662">
        <v>1600.248</v>
      </c>
      <c r="U125" s="758">
        <v>1706.9312</v>
      </c>
      <c r="V125" s="758">
        <v>1813.6143999999999</v>
      </c>
      <c r="W125" s="36">
        <v>1920.2975999999999</v>
      </c>
    </row>
    <row r="126" spans="2:23" x14ac:dyDescent="0.3">
      <c r="B126" s="773">
        <v>24</v>
      </c>
      <c r="C126" s="661">
        <v>556.60799999999995</v>
      </c>
      <c r="D126" s="662">
        <v>612.26879999999994</v>
      </c>
      <c r="E126" s="662">
        <v>667.92959999999994</v>
      </c>
      <c r="F126" s="662">
        <v>723.59039999999993</v>
      </c>
      <c r="G126" s="662">
        <v>779.25119999999993</v>
      </c>
      <c r="H126" s="662">
        <v>834.91199999999992</v>
      </c>
      <c r="I126" s="662">
        <v>890.57279999999992</v>
      </c>
      <c r="J126" s="662">
        <v>946.23360000000002</v>
      </c>
      <c r="K126" s="662">
        <v>1001.8944</v>
      </c>
      <c r="L126" s="662">
        <v>1057.5552</v>
      </c>
      <c r="M126" s="662">
        <v>1113.2159999999999</v>
      </c>
      <c r="N126" s="662">
        <v>1168.8768</v>
      </c>
      <c r="O126" s="662">
        <v>1224.5375999999999</v>
      </c>
      <c r="P126" s="662">
        <v>1280.1984</v>
      </c>
      <c r="Q126" s="662">
        <v>1335.8591999999999</v>
      </c>
      <c r="R126" s="662">
        <v>1447.1807999999999</v>
      </c>
      <c r="S126" s="662">
        <v>1558.5023999999999</v>
      </c>
      <c r="T126" s="662">
        <v>1669.8239999999998</v>
      </c>
      <c r="U126" s="758">
        <v>1781.1455999999998</v>
      </c>
      <c r="V126" s="758">
        <v>1892.4672</v>
      </c>
      <c r="W126" s="36">
        <v>2003.7888</v>
      </c>
    </row>
    <row r="127" spans="2:23" x14ac:dyDescent="0.3">
      <c r="B127" s="774">
        <v>25</v>
      </c>
      <c r="C127" s="661">
        <v>579.79999999999995</v>
      </c>
      <c r="D127" s="662">
        <v>637.78</v>
      </c>
      <c r="E127" s="662">
        <v>695.76</v>
      </c>
      <c r="F127" s="662">
        <v>753.74</v>
      </c>
      <c r="G127" s="662">
        <v>811.72</v>
      </c>
      <c r="H127" s="662">
        <v>869.69999999999993</v>
      </c>
      <c r="I127" s="662">
        <v>927.68</v>
      </c>
      <c r="J127" s="662">
        <v>985.66</v>
      </c>
      <c r="K127" s="662">
        <v>1043.6399999999999</v>
      </c>
      <c r="L127" s="662">
        <v>1101.6199999999999</v>
      </c>
      <c r="M127" s="662">
        <v>1159.5999999999999</v>
      </c>
      <c r="N127" s="662">
        <v>1217.58</v>
      </c>
      <c r="O127" s="662">
        <v>1275.56</v>
      </c>
      <c r="P127" s="662">
        <v>1333.54</v>
      </c>
      <c r="Q127" s="662">
        <v>1391.52</v>
      </c>
      <c r="R127" s="662">
        <v>1507.48</v>
      </c>
      <c r="S127" s="662">
        <v>1623.44</v>
      </c>
      <c r="T127" s="662">
        <v>1739.3999999999999</v>
      </c>
      <c r="U127" s="758">
        <v>1855.36</v>
      </c>
      <c r="V127" s="758">
        <v>1971.32</v>
      </c>
      <c r="W127" s="36">
        <v>2087.2799999999997</v>
      </c>
    </row>
    <row r="128" spans="2:23" x14ac:dyDescent="0.3">
      <c r="B128" s="775">
        <v>26</v>
      </c>
      <c r="C128" s="661">
        <v>602.99199999999996</v>
      </c>
      <c r="D128" s="662">
        <v>663.2912</v>
      </c>
      <c r="E128" s="662">
        <v>723.59039999999993</v>
      </c>
      <c r="F128" s="662">
        <v>783.88959999999997</v>
      </c>
      <c r="G128" s="662">
        <v>844.18880000000001</v>
      </c>
      <c r="H128" s="662">
        <v>904.48799999999994</v>
      </c>
      <c r="I128" s="662">
        <v>964.78719999999998</v>
      </c>
      <c r="J128" s="662">
        <v>1025.0863999999999</v>
      </c>
      <c r="K128" s="662">
        <v>1085.3856000000001</v>
      </c>
      <c r="L128" s="662">
        <v>1145.6848</v>
      </c>
      <c r="M128" s="662">
        <v>1205.9839999999999</v>
      </c>
      <c r="N128" s="662">
        <v>1266.2831999999999</v>
      </c>
      <c r="O128" s="662">
        <v>1326.5824</v>
      </c>
      <c r="P128" s="662">
        <v>1386.8815999999999</v>
      </c>
      <c r="Q128" s="662">
        <v>1447.1807999999999</v>
      </c>
      <c r="R128" s="662">
        <v>1567.7791999999999</v>
      </c>
      <c r="S128" s="662">
        <v>1688.3776</v>
      </c>
      <c r="T128" s="662">
        <v>1808.9759999999999</v>
      </c>
      <c r="U128" s="758">
        <v>1929.5744</v>
      </c>
      <c r="V128" s="758">
        <v>2050.1727999999998</v>
      </c>
      <c r="W128" s="36">
        <v>2170.7712000000001</v>
      </c>
    </row>
    <row r="129" spans="2:43" x14ac:dyDescent="0.3">
      <c r="B129" s="775">
        <v>27</v>
      </c>
      <c r="C129" s="661">
        <v>626.18399999999997</v>
      </c>
      <c r="D129" s="662">
        <v>688.80240000000003</v>
      </c>
      <c r="E129" s="662">
        <v>751.42079999999999</v>
      </c>
      <c r="F129" s="662">
        <v>814.03919999999994</v>
      </c>
      <c r="G129" s="662">
        <v>876.6576</v>
      </c>
      <c r="H129" s="662">
        <v>939.27599999999995</v>
      </c>
      <c r="I129" s="662">
        <v>1001.8944</v>
      </c>
      <c r="J129" s="662">
        <v>1064.5128</v>
      </c>
      <c r="K129" s="662">
        <v>1127.1312</v>
      </c>
      <c r="L129" s="662">
        <v>1189.7495999999999</v>
      </c>
      <c r="M129" s="662">
        <v>1252.3679999999999</v>
      </c>
      <c r="N129" s="662">
        <v>1314.9864</v>
      </c>
      <c r="O129" s="662">
        <v>1377.6048000000001</v>
      </c>
      <c r="P129" s="662">
        <v>1440.2231999999999</v>
      </c>
      <c r="Q129" s="662">
        <v>1502.8416</v>
      </c>
      <c r="R129" s="662">
        <v>1628.0783999999999</v>
      </c>
      <c r="S129" s="662">
        <v>1753.3152</v>
      </c>
      <c r="T129" s="662">
        <v>1878.5519999999999</v>
      </c>
      <c r="U129" s="758">
        <v>2003.7888</v>
      </c>
      <c r="V129" s="758">
        <v>2129.0255999999999</v>
      </c>
      <c r="W129" s="36">
        <v>2254.2624000000001</v>
      </c>
    </row>
    <row r="130" spans="2:43" x14ac:dyDescent="0.3">
      <c r="B130" s="775">
        <v>28</v>
      </c>
      <c r="C130" s="661">
        <v>649.37599999999998</v>
      </c>
      <c r="D130" s="662">
        <v>714.31359999999995</v>
      </c>
      <c r="E130" s="662">
        <v>779.25119999999993</v>
      </c>
      <c r="F130" s="662">
        <v>844.18880000000001</v>
      </c>
      <c r="G130" s="662">
        <v>909.12639999999999</v>
      </c>
      <c r="H130" s="662">
        <v>974.06399999999996</v>
      </c>
      <c r="I130" s="662">
        <v>1039.0016000000001</v>
      </c>
      <c r="J130" s="662">
        <v>1103.9392</v>
      </c>
      <c r="K130" s="662">
        <v>1168.8768</v>
      </c>
      <c r="L130" s="662">
        <v>1233.8144</v>
      </c>
      <c r="M130" s="662">
        <v>1298.752</v>
      </c>
      <c r="N130" s="662">
        <v>1363.6895999999999</v>
      </c>
      <c r="O130" s="662">
        <v>1428.6271999999999</v>
      </c>
      <c r="P130" s="662">
        <v>1493.5647999999999</v>
      </c>
      <c r="Q130" s="662">
        <v>1558.5023999999999</v>
      </c>
      <c r="R130" s="662">
        <v>1688.3776</v>
      </c>
      <c r="S130" s="662">
        <v>1818.2528</v>
      </c>
      <c r="T130" s="662">
        <v>1948.1279999999999</v>
      </c>
      <c r="U130" s="758">
        <v>2078.0032000000001</v>
      </c>
      <c r="V130" s="758">
        <v>2207.8784000000001</v>
      </c>
      <c r="W130" s="36">
        <v>2337.7536</v>
      </c>
    </row>
    <row r="131" spans="2:43" x14ac:dyDescent="0.3">
      <c r="B131" s="775">
        <v>29</v>
      </c>
      <c r="C131" s="661">
        <v>672.56799999999998</v>
      </c>
      <c r="D131" s="662">
        <v>739.82479999999998</v>
      </c>
      <c r="E131" s="662">
        <v>807.08159999999998</v>
      </c>
      <c r="F131" s="662">
        <v>874.33839999999998</v>
      </c>
      <c r="G131" s="662">
        <v>941.59519999999998</v>
      </c>
      <c r="H131" s="662">
        <v>1008.852</v>
      </c>
      <c r="I131" s="662">
        <v>1076.1088</v>
      </c>
      <c r="J131" s="662">
        <v>1143.3655999999999</v>
      </c>
      <c r="K131" s="662">
        <v>1210.6224</v>
      </c>
      <c r="L131" s="662">
        <v>1277.8791999999999</v>
      </c>
      <c r="M131" s="662">
        <v>1345.136</v>
      </c>
      <c r="N131" s="662">
        <v>1412.3927999999999</v>
      </c>
      <c r="O131" s="662">
        <v>1479.6496</v>
      </c>
      <c r="P131" s="662">
        <v>1546.9063999999998</v>
      </c>
      <c r="Q131" s="662">
        <v>1614.1632</v>
      </c>
      <c r="R131" s="662">
        <v>1748.6768</v>
      </c>
      <c r="S131" s="662">
        <v>1883.1904</v>
      </c>
      <c r="T131" s="662">
        <v>2017.704</v>
      </c>
      <c r="U131" s="758">
        <v>2152.2175999999999</v>
      </c>
      <c r="V131" s="758">
        <v>2286.7311999999997</v>
      </c>
      <c r="W131" s="36">
        <v>2421.2447999999999</v>
      </c>
    </row>
    <row r="132" spans="2:43" x14ac:dyDescent="0.3">
      <c r="B132" s="776">
        <v>30</v>
      </c>
      <c r="C132" s="661">
        <v>695.76</v>
      </c>
      <c r="D132" s="662">
        <v>765.33600000000001</v>
      </c>
      <c r="E132" s="662">
        <v>834.91199999999992</v>
      </c>
      <c r="F132" s="662">
        <v>904.48799999999994</v>
      </c>
      <c r="G132" s="662">
        <v>974.06399999999996</v>
      </c>
      <c r="H132" s="662">
        <v>1043.6399999999999</v>
      </c>
      <c r="I132" s="662">
        <v>1113.2159999999999</v>
      </c>
      <c r="J132" s="662">
        <v>1182.7919999999999</v>
      </c>
      <c r="K132" s="662">
        <v>1252.3679999999999</v>
      </c>
      <c r="L132" s="662">
        <v>1321.944</v>
      </c>
      <c r="M132" s="662">
        <v>1391.52</v>
      </c>
      <c r="N132" s="662">
        <v>1461.096</v>
      </c>
      <c r="O132" s="662">
        <v>1530.672</v>
      </c>
      <c r="P132" s="662">
        <v>1600.248</v>
      </c>
      <c r="Q132" s="662">
        <v>1669.8239999999998</v>
      </c>
      <c r="R132" s="662">
        <v>1808.9759999999999</v>
      </c>
      <c r="S132" s="662">
        <v>1948.1279999999999</v>
      </c>
      <c r="T132" s="662">
        <v>2087.2799999999997</v>
      </c>
      <c r="U132" s="758">
        <v>2226.4319999999998</v>
      </c>
      <c r="V132" s="758">
        <v>2365.5839999999998</v>
      </c>
      <c r="W132" s="36">
        <v>2504.7359999999999</v>
      </c>
    </row>
    <row r="133" spans="2:43" x14ac:dyDescent="0.3">
      <c r="B133" s="775">
        <v>31</v>
      </c>
      <c r="C133" s="661">
        <v>718.952</v>
      </c>
      <c r="D133" s="662">
        <v>790.84719999999993</v>
      </c>
      <c r="E133" s="662">
        <v>862.74239999999998</v>
      </c>
      <c r="F133" s="662">
        <v>934.63760000000002</v>
      </c>
      <c r="G133" s="662">
        <v>1006.5328</v>
      </c>
      <c r="H133" s="662">
        <v>1078.4279999999999</v>
      </c>
      <c r="I133" s="662">
        <v>1150.3232</v>
      </c>
      <c r="J133" s="662">
        <v>1222.2184</v>
      </c>
      <c r="K133" s="662">
        <v>1294.1135999999999</v>
      </c>
      <c r="L133" s="662">
        <v>1366.0088000000001</v>
      </c>
      <c r="M133" s="662">
        <v>1437.904</v>
      </c>
      <c r="N133" s="662">
        <v>1509.7991999999999</v>
      </c>
      <c r="O133" s="662">
        <v>1581.6943999999999</v>
      </c>
      <c r="P133" s="662">
        <v>1653.5896</v>
      </c>
      <c r="Q133" s="662">
        <v>1725.4848</v>
      </c>
      <c r="R133" s="662">
        <v>1869.2752</v>
      </c>
      <c r="S133" s="662">
        <v>2013.0655999999999</v>
      </c>
      <c r="T133" s="662">
        <v>2156.8559999999998</v>
      </c>
      <c r="U133" s="758">
        <v>2300.6464000000001</v>
      </c>
      <c r="V133" s="758">
        <v>2444.4367999999999</v>
      </c>
      <c r="W133" s="36">
        <v>2588.2271999999998</v>
      </c>
    </row>
    <row r="134" spans="2:43" x14ac:dyDescent="0.3">
      <c r="B134" s="776">
        <v>32</v>
      </c>
      <c r="C134" s="661">
        <v>742.14400000000001</v>
      </c>
      <c r="D134" s="662">
        <v>816.35839999999996</v>
      </c>
      <c r="E134" s="662">
        <v>890.57279999999992</v>
      </c>
      <c r="F134" s="662">
        <v>964.78719999999998</v>
      </c>
      <c r="G134" s="662">
        <v>1039.0016000000001</v>
      </c>
      <c r="H134" s="662">
        <v>1113.2159999999999</v>
      </c>
      <c r="I134" s="662">
        <v>1187.4304</v>
      </c>
      <c r="J134" s="662">
        <v>1261.6448</v>
      </c>
      <c r="K134" s="662">
        <v>1335.8591999999999</v>
      </c>
      <c r="L134" s="662">
        <v>1410.0735999999999</v>
      </c>
      <c r="M134" s="662">
        <v>1484.288</v>
      </c>
      <c r="N134" s="662">
        <v>1558.5023999999999</v>
      </c>
      <c r="O134" s="662">
        <v>1632.7167999999999</v>
      </c>
      <c r="P134" s="662">
        <v>1706.9312</v>
      </c>
      <c r="Q134" s="662">
        <v>1781.1455999999998</v>
      </c>
      <c r="R134" s="662">
        <v>1929.5744</v>
      </c>
      <c r="S134" s="662">
        <v>2078.0032000000001</v>
      </c>
      <c r="T134" s="662">
        <v>2226.4319999999998</v>
      </c>
      <c r="U134" s="758">
        <v>2374.8607999999999</v>
      </c>
      <c r="V134" s="758">
        <v>2523.2896000000001</v>
      </c>
      <c r="W134" s="36">
        <v>2671.7183999999997</v>
      </c>
    </row>
    <row r="135" spans="2:43" x14ac:dyDescent="0.3">
      <c r="B135" s="776">
        <v>33</v>
      </c>
      <c r="C135" s="661">
        <v>765.33600000000001</v>
      </c>
      <c r="D135" s="662">
        <v>841.86959999999999</v>
      </c>
      <c r="E135" s="662">
        <v>918.40319999999997</v>
      </c>
      <c r="F135" s="662">
        <v>994.93679999999995</v>
      </c>
      <c r="G135" s="662">
        <v>1071.4703999999999</v>
      </c>
      <c r="H135" s="662">
        <v>1148.0039999999999</v>
      </c>
      <c r="I135" s="662">
        <v>1224.5375999999999</v>
      </c>
      <c r="J135" s="662">
        <v>1301.0711999999999</v>
      </c>
      <c r="K135" s="662">
        <v>1377.6048000000001</v>
      </c>
      <c r="L135" s="662">
        <v>1454.1384</v>
      </c>
      <c r="M135" s="662">
        <v>1530.672</v>
      </c>
      <c r="N135" s="662">
        <v>1607.2056</v>
      </c>
      <c r="O135" s="662">
        <v>1683.7392</v>
      </c>
      <c r="P135" s="662">
        <v>1760.2728</v>
      </c>
      <c r="Q135" s="662">
        <v>1836.8063999999999</v>
      </c>
      <c r="R135" s="662">
        <v>1989.8735999999999</v>
      </c>
      <c r="S135" s="662">
        <v>2142.9407999999999</v>
      </c>
      <c r="T135" s="662">
        <v>2296.0079999999998</v>
      </c>
      <c r="U135" s="758">
        <v>2449.0751999999998</v>
      </c>
      <c r="V135" s="758">
        <v>2602.1423999999997</v>
      </c>
      <c r="W135" s="36">
        <v>2755.2096000000001</v>
      </c>
    </row>
    <row r="136" spans="2:43" x14ac:dyDescent="0.3">
      <c r="B136" s="776">
        <v>34</v>
      </c>
      <c r="C136" s="661">
        <v>788.52800000000002</v>
      </c>
      <c r="D136" s="662">
        <v>867.38080000000002</v>
      </c>
      <c r="E136" s="662">
        <v>946.23360000000002</v>
      </c>
      <c r="F136" s="662">
        <v>1025.0863999999999</v>
      </c>
      <c r="G136" s="662">
        <v>1103.9392</v>
      </c>
      <c r="H136" s="662">
        <v>1182.7919999999999</v>
      </c>
      <c r="I136" s="662">
        <v>1261.6448</v>
      </c>
      <c r="J136" s="662">
        <v>1340.4975999999999</v>
      </c>
      <c r="K136" s="662">
        <v>1419.3504</v>
      </c>
      <c r="L136" s="662">
        <v>1498.2031999999999</v>
      </c>
      <c r="M136" s="662">
        <v>1577.056</v>
      </c>
      <c r="N136" s="662">
        <v>1655.9087999999999</v>
      </c>
      <c r="O136" s="662">
        <v>1734.7616</v>
      </c>
      <c r="P136" s="662">
        <v>1813.6143999999999</v>
      </c>
      <c r="Q136" s="662">
        <v>1892.4672</v>
      </c>
      <c r="R136" s="662">
        <v>2050.1727999999998</v>
      </c>
      <c r="S136" s="662">
        <v>2207.8784000000001</v>
      </c>
      <c r="T136" s="662">
        <v>2365.5839999999998</v>
      </c>
      <c r="U136" s="758">
        <v>2523.2896000000001</v>
      </c>
      <c r="V136" s="758">
        <v>2680.9951999999998</v>
      </c>
      <c r="W136" s="36">
        <v>2838.7008000000001</v>
      </c>
    </row>
    <row r="137" spans="2:43" x14ac:dyDescent="0.3">
      <c r="B137" s="776">
        <v>35</v>
      </c>
      <c r="C137" s="661">
        <v>811.72</v>
      </c>
      <c r="D137" s="662">
        <v>892.89199999999994</v>
      </c>
      <c r="E137" s="662">
        <v>974.06399999999996</v>
      </c>
      <c r="F137" s="662">
        <v>1055.2359999999999</v>
      </c>
      <c r="G137" s="662">
        <v>1136.4079999999999</v>
      </c>
      <c r="H137" s="662">
        <v>1217.58</v>
      </c>
      <c r="I137" s="662">
        <v>1298.752</v>
      </c>
      <c r="J137" s="662">
        <v>1379.924</v>
      </c>
      <c r="K137" s="662">
        <v>1461.096</v>
      </c>
      <c r="L137" s="662">
        <v>1542.268</v>
      </c>
      <c r="M137" s="662">
        <v>1623.44</v>
      </c>
      <c r="N137" s="662">
        <v>1704.6119999999999</v>
      </c>
      <c r="O137" s="662">
        <v>1785.7839999999999</v>
      </c>
      <c r="P137" s="662">
        <v>1866.9559999999999</v>
      </c>
      <c r="Q137" s="662">
        <v>1948.1279999999999</v>
      </c>
      <c r="R137" s="662">
        <v>2110.4719999999998</v>
      </c>
      <c r="S137" s="662">
        <v>2272.8159999999998</v>
      </c>
      <c r="T137" s="662">
        <v>2435.16</v>
      </c>
      <c r="U137" s="758">
        <v>2597.5039999999999</v>
      </c>
      <c r="V137" s="758">
        <v>2759.848</v>
      </c>
      <c r="W137" s="36">
        <v>2922.192</v>
      </c>
    </row>
    <row r="138" spans="2:43" ht="15" thickBot="1" x14ac:dyDescent="0.35">
      <c r="B138" s="777">
        <v>36</v>
      </c>
      <c r="C138" s="781">
        <v>834.91199999999992</v>
      </c>
      <c r="D138" s="667">
        <v>918.40319999999997</v>
      </c>
      <c r="E138" s="667">
        <v>1001.8944</v>
      </c>
      <c r="F138" s="667">
        <v>1085.3856000000001</v>
      </c>
      <c r="G138" s="667">
        <v>1168.8768</v>
      </c>
      <c r="H138" s="667">
        <v>1252.3679999999999</v>
      </c>
      <c r="I138" s="667">
        <v>1335.8591999999999</v>
      </c>
      <c r="J138" s="667">
        <v>1419.3504</v>
      </c>
      <c r="K138" s="667">
        <v>1502.8416</v>
      </c>
      <c r="L138" s="667">
        <v>1586.3327999999999</v>
      </c>
      <c r="M138" s="667">
        <v>1669.8239999999998</v>
      </c>
      <c r="N138" s="667">
        <v>1753.3152</v>
      </c>
      <c r="O138" s="667">
        <v>1836.8063999999999</v>
      </c>
      <c r="P138" s="667">
        <v>1920.2975999999999</v>
      </c>
      <c r="Q138" s="667">
        <v>2003.7888</v>
      </c>
      <c r="R138" s="667">
        <v>2170.7712000000001</v>
      </c>
      <c r="S138" s="667">
        <v>2337.7536</v>
      </c>
      <c r="T138" s="667">
        <v>2504.7359999999999</v>
      </c>
      <c r="U138" s="764">
        <v>2671.7183999999997</v>
      </c>
      <c r="V138" s="764">
        <v>2838.7008000000001</v>
      </c>
      <c r="W138" s="668">
        <v>3005.6831999999999</v>
      </c>
    </row>
    <row r="140" spans="2:43" ht="21.6" thickBot="1" x14ac:dyDescent="0.45">
      <c r="B140" s="105" t="s">
        <v>587</v>
      </c>
      <c r="G140" s="6"/>
      <c r="H140" s="356"/>
      <c r="J140" s="357"/>
    </row>
    <row r="141" spans="2:43" ht="15" thickBot="1" x14ac:dyDescent="0.35">
      <c r="B141" s="351" t="s">
        <v>15</v>
      </c>
      <c r="C141" s="358">
        <v>16</v>
      </c>
      <c r="D141" s="795">
        <v>17</v>
      </c>
      <c r="E141" s="359">
        <v>18</v>
      </c>
      <c r="F141" s="795">
        <v>19</v>
      </c>
      <c r="G141" s="359">
        <v>20</v>
      </c>
      <c r="H141" s="795">
        <v>21</v>
      </c>
      <c r="I141" s="359">
        <v>22</v>
      </c>
      <c r="J141" s="795">
        <v>23</v>
      </c>
      <c r="K141" s="359">
        <v>24</v>
      </c>
      <c r="L141" s="795">
        <v>25</v>
      </c>
      <c r="M141" s="359">
        <v>26</v>
      </c>
      <c r="N141" s="795">
        <v>27</v>
      </c>
      <c r="O141" s="359">
        <v>28</v>
      </c>
      <c r="P141" s="795">
        <v>29</v>
      </c>
      <c r="Q141" s="359">
        <v>30</v>
      </c>
      <c r="R141" s="795">
        <v>31</v>
      </c>
      <c r="S141" s="359">
        <v>32</v>
      </c>
      <c r="T141" s="795">
        <v>33</v>
      </c>
      <c r="U141" s="359">
        <v>34</v>
      </c>
      <c r="V141" s="795">
        <v>35</v>
      </c>
      <c r="W141" s="359">
        <v>36</v>
      </c>
      <c r="X141" s="795">
        <v>37</v>
      </c>
      <c r="Y141" s="359">
        <v>38</v>
      </c>
      <c r="Z141" s="795">
        <v>39</v>
      </c>
      <c r="AA141" s="359">
        <v>40</v>
      </c>
      <c r="AB141" s="795">
        <v>41</v>
      </c>
      <c r="AC141" s="359">
        <v>42</v>
      </c>
      <c r="AD141" s="795">
        <v>43</v>
      </c>
      <c r="AE141" s="359">
        <v>44</v>
      </c>
      <c r="AF141" s="795">
        <v>45</v>
      </c>
      <c r="AG141" s="359">
        <v>46</v>
      </c>
      <c r="AH141" s="795">
        <v>47</v>
      </c>
      <c r="AI141" s="359">
        <v>48</v>
      </c>
      <c r="AJ141" s="795">
        <v>49</v>
      </c>
      <c r="AK141" s="795">
        <v>50</v>
      </c>
      <c r="AL141" s="795">
        <v>51</v>
      </c>
      <c r="AM141" s="795">
        <v>52</v>
      </c>
      <c r="AN141" s="795">
        <v>53</v>
      </c>
      <c r="AO141" s="795">
        <v>54</v>
      </c>
      <c r="AP141" s="795">
        <v>55</v>
      </c>
      <c r="AQ141" s="795">
        <v>56</v>
      </c>
    </row>
    <row r="142" spans="2:43" x14ac:dyDescent="0.3">
      <c r="B142" s="8">
        <v>16</v>
      </c>
      <c r="C142" s="603">
        <v>567.09119999999996</v>
      </c>
      <c r="D142" s="1102">
        <v>602.53440000000001</v>
      </c>
      <c r="E142" s="1103">
        <v>637.97759999999994</v>
      </c>
      <c r="F142" s="1102">
        <v>673.42079999999999</v>
      </c>
      <c r="G142" s="1103">
        <v>708.86399999999992</v>
      </c>
      <c r="H142" s="1102">
        <v>744.30719999999997</v>
      </c>
      <c r="I142" s="1103">
        <v>779.7503999999999</v>
      </c>
      <c r="J142" s="1102">
        <v>815.19359999999995</v>
      </c>
      <c r="K142" s="1103">
        <v>850.63679999999999</v>
      </c>
      <c r="L142" s="1102">
        <v>886.07999999999993</v>
      </c>
      <c r="M142" s="1103">
        <v>921.52319999999997</v>
      </c>
      <c r="N142" s="1102">
        <v>956.96639999999991</v>
      </c>
      <c r="O142" s="1103">
        <v>992.40959999999995</v>
      </c>
      <c r="P142" s="1102">
        <v>1027.8527999999999</v>
      </c>
      <c r="Q142" s="1103">
        <v>1063.2959999999998</v>
      </c>
      <c r="R142" s="1102">
        <v>1098.7392</v>
      </c>
      <c r="S142" s="1103">
        <v>1134.1823999999999</v>
      </c>
      <c r="T142" s="1102">
        <v>1169.6255999999998</v>
      </c>
      <c r="U142" s="1103">
        <v>1205.0688</v>
      </c>
      <c r="V142" s="1102">
        <v>1240.5119999999999</v>
      </c>
      <c r="W142" s="1103">
        <v>1275.9551999999999</v>
      </c>
      <c r="X142" s="1102">
        <v>1311.3983999999998</v>
      </c>
      <c r="Y142" s="1103">
        <v>1346.8416</v>
      </c>
      <c r="Z142" s="1102">
        <v>1382.2847999999999</v>
      </c>
      <c r="AA142" s="1103">
        <v>1417.7279999999998</v>
      </c>
      <c r="AB142" s="1102">
        <v>1453.1712</v>
      </c>
      <c r="AC142" s="1103">
        <v>1488.6143999999999</v>
      </c>
      <c r="AD142" s="1102">
        <v>1524.0575999999999</v>
      </c>
      <c r="AE142" s="1103">
        <v>1559.5007999999998</v>
      </c>
      <c r="AF142" s="1102">
        <v>1594.944</v>
      </c>
      <c r="AG142" s="1103">
        <v>1630.3871999999999</v>
      </c>
      <c r="AH142" s="1102">
        <v>1665.8303999999998</v>
      </c>
      <c r="AI142" s="1103">
        <v>1701.2736</v>
      </c>
      <c r="AJ142" s="1102">
        <v>1736.7167999999999</v>
      </c>
      <c r="AK142" s="1102">
        <v>1772.1599999999999</v>
      </c>
      <c r="AL142" s="1102">
        <v>1807.6031999999998</v>
      </c>
      <c r="AM142" s="1102">
        <v>1843.0463999999999</v>
      </c>
      <c r="AN142" s="1102">
        <v>1878.4895999999999</v>
      </c>
      <c r="AO142" s="1102">
        <v>1913.9327999999998</v>
      </c>
      <c r="AP142" s="1102">
        <v>1949.3759999999997</v>
      </c>
      <c r="AQ142" s="1104">
        <v>1984.8191999999999</v>
      </c>
    </row>
    <row r="143" spans="2:43" x14ac:dyDescent="0.3">
      <c r="B143" s="14">
        <v>17</v>
      </c>
      <c r="C143" s="1105">
        <v>602.53440000000001</v>
      </c>
      <c r="D143" s="1101">
        <v>640.19279999999992</v>
      </c>
      <c r="E143" s="1100">
        <v>677.85119999999995</v>
      </c>
      <c r="F143" s="1101">
        <v>715.50959999999998</v>
      </c>
      <c r="G143" s="1100">
        <v>753.16799999999989</v>
      </c>
      <c r="H143" s="1101">
        <v>790.82639999999992</v>
      </c>
      <c r="I143" s="1100">
        <v>828.48479999999995</v>
      </c>
      <c r="J143" s="1101">
        <v>866.14319999999998</v>
      </c>
      <c r="K143" s="1100">
        <v>903.80159999999989</v>
      </c>
      <c r="L143" s="1101">
        <v>941.45999999999992</v>
      </c>
      <c r="M143" s="1100">
        <v>979.11839999999995</v>
      </c>
      <c r="N143" s="1101">
        <v>1016.7768</v>
      </c>
      <c r="O143" s="1100">
        <v>1054.4351999999999</v>
      </c>
      <c r="P143" s="1101">
        <v>1092.0935999999999</v>
      </c>
      <c r="Q143" s="1100">
        <v>1129.752</v>
      </c>
      <c r="R143" s="1101">
        <v>1167.4104</v>
      </c>
      <c r="S143" s="1100">
        <v>1205.0688</v>
      </c>
      <c r="T143" s="1101">
        <v>1242.7271999999998</v>
      </c>
      <c r="U143" s="1100">
        <v>1280.3855999999998</v>
      </c>
      <c r="V143" s="1101">
        <v>1318.0439999999999</v>
      </c>
      <c r="W143" s="1100">
        <v>1355.7023999999999</v>
      </c>
      <c r="X143" s="1101">
        <v>1393.3607999999999</v>
      </c>
      <c r="Y143" s="1100">
        <v>1431.0192</v>
      </c>
      <c r="Z143" s="1101">
        <v>1468.6776</v>
      </c>
      <c r="AA143" s="1100">
        <v>1506.3359999999998</v>
      </c>
      <c r="AB143" s="1101">
        <v>1543.9943999999998</v>
      </c>
      <c r="AC143" s="1100">
        <v>1581.6527999999998</v>
      </c>
      <c r="AD143" s="1101">
        <v>1619.3111999999999</v>
      </c>
      <c r="AE143" s="1100">
        <v>1656.9695999999999</v>
      </c>
      <c r="AF143" s="1101">
        <v>1694.6279999999999</v>
      </c>
      <c r="AG143" s="1100">
        <v>1732.2864</v>
      </c>
      <c r="AH143" s="1101">
        <v>1769.9447999999998</v>
      </c>
      <c r="AI143" s="1100">
        <v>1807.6031999999998</v>
      </c>
      <c r="AJ143" s="1101">
        <v>1845.2615999999998</v>
      </c>
      <c r="AK143" s="1101">
        <v>1882.9199999999998</v>
      </c>
      <c r="AL143" s="1101">
        <v>1920.5783999999999</v>
      </c>
      <c r="AM143" s="1101">
        <v>1958.2367999999999</v>
      </c>
      <c r="AN143" s="1101">
        <v>1995.8951999999999</v>
      </c>
      <c r="AO143" s="1101">
        <v>2033.5536</v>
      </c>
      <c r="AP143" s="1101">
        <v>2071.212</v>
      </c>
      <c r="AQ143" s="1106">
        <v>2108.8703999999998</v>
      </c>
    </row>
    <row r="144" spans="2:43" x14ac:dyDescent="0.3">
      <c r="B144" s="14">
        <v>18</v>
      </c>
      <c r="C144" s="1105">
        <v>637.97759999999994</v>
      </c>
      <c r="D144" s="1101">
        <v>677.85119999999995</v>
      </c>
      <c r="E144" s="1100">
        <v>717.72479999999996</v>
      </c>
      <c r="F144" s="1101">
        <v>757.59839999999997</v>
      </c>
      <c r="G144" s="1100">
        <v>797.47199999999998</v>
      </c>
      <c r="H144" s="1101">
        <v>837.34559999999999</v>
      </c>
      <c r="I144" s="1100">
        <v>877.21919999999989</v>
      </c>
      <c r="J144" s="1101">
        <v>917.0927999999999</v>
      </c>
      <c r="K144" s="1100">
        <v>956.96639999999991</v>
      </c>
      <c r="L144" s="1101">
        <v>996.83999999999992</v>
      </c>
      <c r="M144" s="1100">
        <v>1036.7135999999998</v>
      </c>
      <c r="N144" s="1101">
        <v>1076.5871999999999</v>
      </c>
      <c r="O144" s="1100">
        <v>1116.4607999999998</v>
      </c>
      <c r="P144" s="1101">
        <v>1156.3344</v>
      </c>
      <c r="Q144" s="1100">
        <v>1196.2079999999999</v>
      </c>
      <c r="R144" s="1101">
        <v>1236.0816</v>
      </c>
      <c r="S144" s="1100">
        <v>1275.9551999999999</v>
      </c>
      <c r="T144" s="1101">
        <v>1315.8288</v>
      </c>
      <c r="U144" s="1100">
        <v>1355.7023999999999</v>
      </c>
      <c r="V144" s="1101">
        <v>1395.5759999999998</v>
      </c>
      <c r="W144" s="1100">
        <v>1435.4495999999999</v>
      </c>
      <c r="X144" s="1101">
        <v>1475.3231999999998</v>
      </c>
      <c r="Y144" s="1100">
        <v>1515.1967999999999</v>
      </c>
      <c r="Z144" s="1101">
        <v>1555.0703999999998</v>
      </c>
      <c r="AA144" s="1100">
        <v>1594.944</v>
      </c>
      <c r="AB144" s="1101">
        <v>1634.8175999999999</v>
      </c>
      <c r="AC144" s="1100">
        <v>1674.6912</v>
      </c>
      <c r="AD144" s="1101">
        <v>1714.5647999999999</v>
      </c>
      <c r="AE144" s="1100">
        <v>1754.4383999999998</v>
      </c>
      <c r="AF144" s="1101">
        <v>1794.3119999999999</v>
      </c>
      <c r="AG144" s="1100">
        <v>1834.1855999999998</v>
      </c>
      <c r="AH144" s="1101">
        <v>1874.0591999999999</v>
      </c>
      <c r="AI144" s="1100">
        <v>1913.9327999999998</v>
      </c>
      <c r="AJ144" s="1101">
        <v>1953.8063999999999</v>
      </c>
      <c r="AK144" s="1101">
        <v>1993.6799999999998</v>
      </c>
      <c r="AL144" s="1101">
        <v>2033.5536</v>
      </c>
      <c r="AM144" s="1101">
        <v>2073.4271999999996</v>
      </c>
      <c r="AN144" s="1101">
        <v>2113.3008</v>
      </c>
      <c r="AO144" s="1101">
        <v>2153.1743999999999</v>
      </c>
      <c r="AP144" s="1101">
        <v>2193.0479999999998</v>
      </c>
      <c r="AQ144" s="1106">
        <v>2232.9215999999997</v>
      </c>
    </row>
    <row r="145" spans="2:43" x14ac:dyDescent="0.3">
      <c r="B145" s="14">
        <v>19</v>
      </c>
      <c r="C145" s="1105">
        <v>673.42079999999999</v>
      </c>
      <c r="D145" s="1101">
        <v>715.50959999999998</v>
      </c>
      <c r="E145" s="1100">
        <v>757.59839999999997</v>
      </c>
      <c r="F145" s="1101">
        <v>799.68719999999996</v>
      </c>
      <c r="G145" s="1100">
        <v>841.77599999999995</v>
      </c>
      <c r="H145" s="1101">
        <v>883.86479999999995</v>
      </c>
      <c r="I145" s="1100">
        <v>925.95359999999994</v>
      </c>
      <c r="J145" s="1101">
        <v>968.04239999999993</v>
      </c>
      <c r="K145" s="1100">
        <v>1010.1311999999999</v>
      </c>
      <c r="L145" s="1101">
        <v>1052.22</v>
      </c>
      <c r="M145" s="1100">
        <v>1094.3088</v>
      </c>
      <c r="N145" s="1101">
        <v>1136.3976</v>
      </c>
      <c r="O145" s="1100">
        <v>1178.4864</v>
      </c>
      <c r="P145" s="1101">
        <v>1220.5752</v>
      </c>
      <c r="Q145" s="1100">
        <v>1262.664</v>
      </c>
      <c r="R145" s="1101">
        <v>1304.7528</v>
      </c>
      <c r="S145" s="1100">
        <v>1346.8416</v>
      </c>
      <c r="T145" s="1101">
        <v>1388.9304</v>
      </c>
      <c r="U145" s="1100">
        <v>1431.0192</v>
      </c>
      <c r="V145" s="1101">
        <v>1473.1079999999999</v>
      </c>
      <c r="W145" s="1100">
        <v>1515.1967999999999</v>
      </c>
      <c r="X145" s="1101">
        <v>1557.2855999999999</v>
      </c>
      <c r="Y145" s="1100">
        <v>1599.3743999999999</v>
      </c>
      <c r="Z145" s="1101">
        <v>1641.4631999999999</v>
      </c>
      <c r="AA145" s="1100">
        <v>1683.5519999999999</v>
      </c>
      <c r="AB145" s="1101">
        <v>1725.6407999999999</v>
      </c>
      <c r="AC145" s="1100">
        <v>1767.7295999999999</v>
      </c>
      <c r="AD145" s="1101">
        <v>1809.8183999999999</v>
      </c>
      <c r="AE145" s="1100">
        <v>1851.9071999999999</v>
      </c>
      <c r="AF145" s="1101">
        <v>1893.9959999999999</v>
      </c>
      <c r="AG145" s="1100">
        <v>1936.0847999999999</v>
      </c>
      <c r="AH145" s="1101">
        <v>1978.1735999999999</v>
      </c>
      <c r="AI145" s="1100">
        <v>2020.2623999999998</v>
      </c>
      <c r="AJ145" s="1101">
        <v>2062.3512000000001</v>
      </c>
      <c r="AK145" s="1101">
        <v>2104.44</v>
      </c>
      <c r="AL145" s="1101">
        <v>2146.5288</v>
      </c>
      <c r="AM145" s="1101">
        <v>2188.6176</v>
      </c>
      <c r="AN145" s="1101">
        <v>2230.7064</v>
      </c>
      <c r="AO145" s="1101">
        <v>2272.7952</v>
      </c>
      <c r="AP145" s="1101">
        <v>2314.884</v>
      </c>
      <c r="AQ145" s="1106">
        <v>2356.9728</v>
      </c>
    </row>
    <row r="146" spans="2:43" x14ac:dyDescent="0.3">
      <c r="B146" s="14">
        <v>20</v>
      </c>
      <c r="C146" s="1105">
        <v>708.86399999999992</v>
      </c>
      <c r="D146" s="1101">
        <v>753.16799999999989</v>
      </c>
      <c r="E146" s="1100">
        <v>797.47199999999998</v>
      </c>
      <c r="F146" s="1101">
        <v>841.77599999999995</v>
      </c>
      <c r="G146" s="1100">
        <v>886.07999999999993</v>
      </c>
      <c r="H146" s="1101">
        <v>930.3839999999999</v>
      </c>
      <c r="I146" s="1100">
        <v>974.68799999999987</v>
      </c>
      <c r="J146" s="1101">
        <v>1018.992</v>
      </c>
      <c r="K146" s="1100">
        <v>1063.2959999999998</v>
      </c>
      <c r="L146" s="1101">
        <v>1107.5999999999999</v>
      </c>
      <c r="M146" s="1100">
        <v>1151.904</v>
      </c>
      <c r="N146" s="1101">
        <v>1196.2079999999999</v>
      </c>
      <c r="O146" s="1100">
        <v>1240.5119999999999</v>
      </c>
      <c r="P146" s="1101">
        <v>1284.8159999999998</v>
      </c>
      <c r="Q146" s="1100">
        <v>1329.12</v>
      </c>
      <c r="R146" s="1101">
        <v>1373.424</v>
      </c>
      <c r="S146" s="1100">
        <v>1417.7279999999998</v>
      </c>
      <c r="T146" s="1101">
        <v>1462.0319999999999</v>
      </c>
      <c r="U146" s="1100">
        <v>1506.3359999999998</v>
      </c>
      <c r="V146" s="1101">
        <v>1550.6399999999999</v>
      </c>
      <c r="W146" s="1100">
        <v>1594.944</v>
      </c>
      <c r="X146" s="1101">
        <v>1639.2479999999998</v>
      </c>
      <c r="Y146" s="1100">
        <v>1683.5519999999999</v>
      </c>
      <c r="Z146" s="1101">
        <v>1727.8559999999998</v>
      </c>
      <c r="AA146" s="1100">
        <v>1772.1599999999999</v>
      </c>
      <c r="AB146" s="1101">
        <v>1816.4639999999999</v>
      </c>
      <c r="AC146" s="1100">
        <v>1860.7679999999998</v>
      </c>
      <c r="AD146" s="1101">
        <v>1905.0719999999999</v>
      </c>
      <c r="AE146" s="1100">
        <v>1949.3759999999997</v>
      </c>
      <c r="AF146" s="1101">
        <v>1993.6799999999998</v>
      </c>
      <c r="AG146" s="1100">
        <v>2037.9839999999999</v>
      </c>
      <c r="AH146" s="1101">
        <v>2082.288</v>
      </c>
      <c r="AI146" s="1100">
        <v>2126.5919999999996</v>
      </c>
      <c r="AJ146" s="1101">
        <v>2170.8959999999997</v>
      </c>
      <c r="AK146" s="1101">
        <v>2215.1999999999998</v>
      </c>
      <c r="AL146" s="1101">
        <v>2259.5039999999999</v>
      </c>
      <c r="AM146" s="1101">
        <v>2303.808</v>
      </c>
      <c r="AN146" s="1101">
        <v>2348.1119999999996</v>
      </c>
      <c r="AO146" s="1101">
        <v>2392.4159999999997</v>
      </c>
      <c r="AP146" s="1101">
        <v>2436.7199999999998</v>
      </c>
      <c r="AQ146" s="1106">
        <v>2481.0239999999999</v>
      </c>
    </row>
    <row r="147" spans="2:43" x14ac:dyDescent="0.3">
      <c r="B147" s="14">
        <v>21</v>
      </c>
      <c r="C147" s="1105">
        <v>744.30719999999997</v>
      </c>
      <c r="D147" s="1101">
        <v>790.82639999999992</v>
      </c>
      <c r="E147" s="1100">
        <v>837.34559999999999</v>
      </c>
      <c r="F147" s="1101">
        <v>883.86479999999995</v>
      </c>
      <c r="G147" s="1100">
        <v>930.3839999999999</v>
      </c>
      <c r="H147" s="1101">
        <v>976.90319999999997</v>
      </c>
      <c r="I147" s="1100">
        <v>1023.4223999999999</v>
      </c>
      <c r="J147" s="1101">
        <v>1069.9415999999999</v>
      </c>
      <c r="K147" s="1100">
        <v>1116.4607999999998</v>
      </c>
      <c r="L147" s="1101">
        <v>1162.98</v>
      </c>
      <c r="M147" s="1100">
        <v>1209.4992</v>
      </c>
      <c r="N147" s="1101">
        <v>1256.0183999999999</v>
      </c>
      <c r="O147" s="1100">
        <v>1302.5375999999999</v>
      </c>
      <c r="P147" s="1101">
        <v>1349.0567999999998</v>
      </c>
      <c r="Q147" s="1100">
        <v>1395.5759999999998</v>
      </c>
      <c r="R147" s="1101">
        <v>1442.0952</v>
      </c>
      <c r="S147" s="1100">
        <v>1488.6143999999999</v>
      </c>
      <c r="T147" s="1101">
        <v>1535.1335999999999</v>
      </c>
      <c r="U147" s="1100">
        <v>1581.6527999999998</v>
      </c>
      <c r="V147" s="1101">
        <v>1628.1719999999998</v>
      </c>
      <c r="W147" s="1100">
        <v>1674.6912</v>
      </c>
      <c r="X147" s="1101">
        <v>1721.2103999999999</v>
      </c>
      <c r="Y147" s="1100">
        <v>1767.7295999999999</v>
      </c>
      <c r="Z147" s="1101">
        <v>1814.2487999999998</v>
      </c>
      <c r="AA147" s="1100">
        <v>1860.7679999999998</v>
      </c>
      <c r="AB147" s="1101">
        <v>1907.2871999999998</v>
      </c>
      <c r="AC147" s="1100">
        <v>1953.8063999999999</v>
      </c>
      <c r="AD147" s="1101">
        <v>2000.3255999999999</v>
      </c>
      <c r="AE147" s="1100">
        <v>2046.8447999999999</v>
      </c>
      <c r="AF147" s="1101">
        <v>2093.364</v>
      </c>
      <c r="AG147" s="1100">
        <v>2139.8831999999998</v>
      </c>
      <c r="AH147" s="1101">
        <v>2186.4023999999999</v>
      </c>
      <c r="AI147" s="1100">
        <v>2232.9215999999997</v>
      </c>
      <c r="AJ147" s="1101">
        <v>2279.4407999999999</v>
      </c>
      <c r="AK147" s="1101">
        <v>2325.96</v>
      </c>
      <c r="AL147" s="1101">
        <v>2372.4791999999998</v>
      </c>
      <c r="AM147" s="1101">
        <v>2418.9983999999999</v>
      </c>
      <c r="AN147" s="1101">
        <v>2465.5175999999997</v>
      </c>
      <c r="AO147" s="1101">
        <v>2512.0367999999999</v>
      </c>
      <c r="AP147" s="1101">
        <v>2558.5559999999996</v>
      </c>
      <c r="AQ147" s="1106">
        <v>2605.0751999999998</v>
      </c>
    </row>
    <row r="148" spans="2:43" x14ac:dyDescent="0.3">
      <c r="B148" s="14">
        <v>22</v>
      </c>
      <c r="C148" s="1105">
        <v>779.7503999999999</v>
      </c>
      <c r="D148" s="1101">
        <v>828.48479999999995</v>
      </c>
      <c r="E148" s="1100">
        <v>877.21919999999989</v>
      </c>
      <c r="F148" s="1101">
        <v>925.95359999999994</v>
      </c>
      <c r="G148" s="1100">
        <v>974.68799999999987</v>
      </c>
      <c r="H148" s="1101">
        <v>1023.4223999999999</v>
      </c>
      <c r="I148" s="1100">
        <v>1072.1568</v>
      </c>
      <c r="J148" s="1101">
        <v>1120.8912</v>
      </c>
      <c r="K148" s="1100">
        <v>1169.6255999999998</v>
      </c>
      <c r="L148" s="1101">
        <v>1218.3599999999999</v>
      </c>
      <c r="M148" s="1100">
        <v>1267.0944</v>
      </c>
      <c r="N148" s="1101">
        <v>1315.8288</v>
      </c>
      <c r="O148" s="1100">
        <v>1364.5631999999998</v>
      </c>
      <c r="P148" s="1101">
        <v>1413.2975999999999</v>
      </c>
      <c r="Q148" s="1100">
        <v>1462.0319999999999</v>
      </c>
      <c r="R148" s="1101">
        <v>1510.7664</v>
      </c>
      <c r="S148" s="1100">
        <v>1559.5007999999998</v>
      </c>
      <c r="T148" s="1101">
        <v>1608.2351999999998</v>
      </c>
      <c r="U148" s="1100">
        <v>1656.9695999999999</v>
      </c>
      <c r="V148" s="1101">
        <v>1705.704</v>
      </c>
      <c r="W148" s="1100">
        <v>1754.4383999999998</v>
      </c>
      <c r="X148" s="1101">
        <v>1803.1727999999998</v>
      </c>
      <c r="Y148" s="1100">
        <v>1851.9071999999999</v>
      </c>
      <c r="Z148" s="1101">
        <v>1900.6415999999999</v>
      </c>
      <c r="AA148" s="1100">
        <v>1949.3759999999997</v>
      </c>
      <c r="AB148" s="1101">
        <v>1998.1103999999998</v>
      </c>
      <c r="AC148" s="1100">
        <v>2046.8447999999999</v>
      </c>
      <c r="AD148" s="1101">
        <v>2095.5791999999997</v>
      </c>
      <c r="AE148" s="1100">
        <v>2144.3136</v>
      </c>
      <c r="AF148" s="1101">
        <v>2193.0479999999998</v>
      </c>
      <c r="AG148" s="1100">
        <v>2241.7824000000001</v>
      </c>
      <c r="AH148" s="1101">
        <v>2290.5167999999999</v>
      </c>
      <c r="AI148" s="1100">
        <v>2339.2511999999997</v>
      </c>
      <c r="AJ148" s="1101">
        <v>2387.9856</v>
      </c>
      <c r="AK148" s="1101">
        <v>2436.7199999999998</v>
      </c>
      <c r="AL148" s="1101">
        <v>2485.4543999999996</v>
      </c>
      <c r="AM148" s="1101">
        <v>2534.1887999999999</v>
      </c>
      <c r="AN148" s="1101">
        <v>2582.9231999999997</v>
      </c>
      <c r="AO148" s="1101">
        <v>2631.6576</v>
      </c>
      <c r="AP148" s="1101">
        <v>2680.3919999999998</v>
      </c>
      <c r="AQ148" s="1106">
        <v>2729.1263999999996</v>
      </c>
    </row>
    <row r="149" spans="2:43" x14ac:dyDescent="0.3">
      <c r="B149" s="14">
        <v>23</v>
      </c>
      <c r="C149" s="1105">
        <v>815.19359999999995</v>
      </c>
      <c r="D149" s="1101">
        <v>866.14319999999998</v>
      </c>
      <c r="E149" s="1100">
        <v>917.0927999999999</v>
      </c>
      <c r="F149" s="1101">
        <v>968.04239999999993</v>
      </c>
      <c r="G149" s="1100">
        <v>1018.992</v>
      </c>
      <c r="H149" s="1101">
        <v>1069.9415999999999</v>
      </c>
      <c r="I149" s="1100">
        <v>1120.8912</v>
      </c>
      <c r="J149" s="1101">
        <v>1171.8407999999999</v>
      </c>
      <c r="K149" s="1100">
        <v>1222.7903999999999</v>
      </c>
      <c r="L149" s="1101">
        <v>1273.74</v>
      </c>
      <c r="M149" s="1100">
        <v>1324.6895999999999</v>
      </c>
      <c r="N149" s="1101">
        <v>1375.6391999999998</v>
      </c>
      <c r="O149" s="1100">
        <v>1426.5888</v>
      </c>
      <c r="P149" s="1101">
        <v>1477.5383999999999</v>
      </c>
      <c r="Q149" s="1100">
        <v>1528.4879999999998</v>
      </c>
      <c r="R149" s="1101">
        <v>1579.4376</v>
      </c>
      <c r="S149" s="1100">
        <v>1630.3871999999999</v>
      </c>
      <c r="T149" s="1101">
        <v>1681.3367999999998</v>
      </c>
      <c r="U149" s="1100">
        <v>1732.2864</v>
      </c>
      <c r="V149" s="1101">
        <v>1783.2359999999999</v>
      </c>
      <c r="W149" s="1100">
        <v>1834.1855999999998</v>
      </c>
      <c r="X149" s="1101">
        <v>1885.1351999999999</v>
      </c>
      <c r="Y149" s="1100">
        <v>1936.0847999999999</v>
      </c>
      <c r="Z149" s="1101">
        <v>1987.0343999999998</v>
      </c>
      <c r="AA149" s="1100">
        <v>2037.9839999999999</v>
      </c>
      <c r="AB149" s="1101">
        <v>2088.9335999999998</v>
      </c>
      <c r="AC149" s="1100">
        <v>2139.8831999999998</v>
      </c>
      <c r="AD149" s="1101">
        <v>2190.8327999999997</v>
      </c>
      <c r="AE149" s="1100">
        <v>2241.7824000000001</v>
      </c>
      <c r="AF149" s="1101">
        <v>2292.732</v>
      </c>
      <c r="AG149" s="1100">
        <v>2343.6815999999999</v>
      </c>
      <c r="AH149" s="1101">
        <v>2394.6311999999998</v>
      </c>
      <c r="AI149" s="1100">
        <v>2445.5807999999997</v>
      </c>
      <c r="AJ149" s="1101">
        <v>2496.5303999999996</v>
      </c>
      <c r="AK149" s="1101">
        <v>2547.48</v>
      </c>
      <c r="AL149" s="1101">
        <v>2598.4295999999999</v>
      </c>
      <c r="AM149" s="1101">
        <v>2649.3791999999999</v>
      </c>
      <c r="AN149" s="1101">
        <v>2700.3287999999998</v>
      </c>
      <c r="AO149" s="1101">
        <v>2751.2783999999997</v>
      </c>
      <c r="AP149" s="1101">
        <v>2802.2279999999996</v>
      </c>
      <c r="AQ149" s="1106">
        <v>2853.1776</v>
      </c>
    </row>
    <row r="150" spans="2:43" x14ac:dyDescent="0.3">
      <c r="B150" s="14">
        <v>24</v>
      </c>
      <c r="C150" s="1105">
        <v>850.63679999999999</v>
      </c>
      <c r="D150" s="1101">
        <v>903.80159999999989</v>
      </c>
      <c r="E150" s="1100">
        <v>956.96639999999991</v>
      </c>
      <c r="F150" s="1101">
        <v>1010.1311999999999</v>
      </c>
      <c r="G150" s="1100">
        <v>1063.2959999999998</v>
      </c>
      <c r="H150" s="1101">
        <v>1116.4607999999998</v>
      </c>
      <c r="I150" s="1100">
        <v>1169.6255999999998</v>
      </c>
      <c r="J150" s="1101">
        <v>1222.7903999999999</v>
      </c>
      <c r="K150" s="1100">
        <v>1275.9551999999999</v>
      </c>
      <c r="L150" s="1101">
        <v>1329.12</v>
      </c>
      <c r="M150" s="1100">
        <v>1382.2847999999999</v>
      </c>
      <c r="N150" s="1101">
        <v>1435.4495999999999</v>
      </c>
      <c r="O150" s="1100">
        <v>1488.6143999999999</v>
      </c>
      <c r="P150" s="1101">
        <v>1541.7791999999999</v>
      </c>
      <c r="Q150" s="1100">
        <v>1594.944</v>
      </c>
      <c r="R150" s="1101">
        <v>1648.1088</v>
      </c>
      <c r="S150" s="1100">
        <v>1701.2736</v>
      </c>
      <c r="T150" s="1101">
        <v>1754.4383999999998</v>
      </c>
      <c r="U150" s="1100">
        <v>1807.6031999999998</v>
      </c>
      <c r="V150" s="1101">
        <v>1860.7679999999998</v>
      </c>
      <c r="W150" s="1100">
        <v>1913.9327999999998</v>
      </c>
      <c r="X150" s="1101">
        <v>1967.0975999999998</v>
      </c>
      <c r="Y150" s="1100">
        <v>2020.2623999999998</v>
      </c>
      <c r="Z150" s="1101">
        <v>2073.4271999999996</v>
      </c>
      <c r="AA150" s="1100">
        <v>2126.5919999999996</v>
      </c>
      <c r="AB150" s="1101">
        <v>2179.7567999999997</v>
      </c>
      <c r="AC150" s="1100">
        <v>2232.9215999999997</v>
      </c>
      <c r="AD150" s="1101">
        <v>2286.0863999999997</v>
      </c>
      <c r="AE150" s="1100">
        <v>2339.2511999999997</v>
      </c>
      <c r="AF150" s="1101">
        <v>2392.4159999999997</v>
      </c>
      <c r="AG150" s="1100">
        <v>2445.5807999999997</v>
      </c>
      <c r="AH150" s="1101">
        <v>2498.7455999999997</v>
      </c>
      <c r="AI150" s="1100">
        <v>2551.9103999999998</v>
      </c>
      <c r="AJ150" s="1101">
        <v>2605.0751999999998</v>
      </c>
      <c r="AK150" s="1101">
        <v>2658.24</v>
      </c>
      <c r="AL150" s="1101">
        <v>2711.4047999999998</v>
      </c>
      <c r="AM150" s="1101">
        <v>2764.5695999999998</v>
      </c>
      <c r="AN150" s="1101">
        <v>2817.7343999999998</v>
      </c>
      <c r="AO150" s="1101">
        <v>2870.8991999999998</v>
      </c>
      <c r="AP150" s="1101">
        <v>2924.0639999999999</v>
      </c>
      <c r="AQ150" s="1106">
        <v>2977.2287999999999</v>
      </c>
    </row>
    <row r="151" spans="2:43" x14ac:dyDescent="0.3">
      <c r="B151" s="14">
        <v>25</v>
      </c>
      <c r="C151" s="1105">
        <v>886.07999999999993</v>
      </c>
      <c r="D151" s="1101">
        <v>941.45999999999992</v>
      </c>
      <c r="E151" s="1100">
        <v>996.83999999999992</v>
      </c>
      <c r="F151" s="1101">
        <v>1052.22</v>
      </c>
      <c r="G151" s="1100">
        <v>1107.5999999999999</v>
      </c>
      <c r="H151" s="1101">
        <v>1162.98</v>
      </c>
      <c r="I151" s="1100">
        <v>1218.3599999999999</v>
      </c>
      <c r="J151" s="1101">
        <v>1273.74</v>
      </c>
      <c r="K151" s="1100">
        <v>1329.12</v>
      </c>
      <c r="L151" s="1101">
        <v>1384.5</v>
      </c>
      <c r="M151" s="1100">
        <v>1439.8799999999999</v>
      </c>
      <c r="N151" s="1101">
        <v>1495.26</v>
      </c>
      <c r="O151" s="1100">
        <v>1550.6399999999999</v>
      </c>
      <c r="P151" s="1101">
        <v>1606.02</v>
      </c>
      <c r="Q151" s="1100">
        <v>1661.3999999999999</v>
      </c>
      <c r="R151" s="1101">
        <v>1716.78</v>
      </c>
      <c r="S151" s="1100">
        <v>1772.1599999999999</v>
      </c>
      <c r="T151" s="1101">
        <v>1827.54</v>
      </c>
      <c r="U151" s="1100">
        <v>1882.9199999999998</v>
      </c>
      <c r="V151" s="1101">
        <v>1938.3</v>
      </c>
      <c r="W151" s="1100">
        <v>1993.6799999999998</v>
      </c>
      <c r="X151" s="1101">
        <v>2049.06</v>
      </c>
      <c r="Y151" s="1100">
        <v>2104.44</v>
      </c>
      <c r="Z151" s="1101">
        <v>2159.8199999999997</v>
      </c>
      <c r="AA151" s="1100">
        <v>2215.1999999999998</v>
      </c>
      <c r="AB151" s="1101">
        <v>2270.58</v>
      </c>
      <c r="AC151" s="1100">
        <v>2325.96</v>
      </c>
      <c r="AD151" s="1101">
        <v>2381.3399999999997</v>
      </c>
      <c r="AE151" s="1100">
        <v>2436.7199999999998</v>
      </c>
      <c r="AF151" s="1101">
        <v>2492.1</v>
      </c>
      <c r="AG151" s="1100">
        <v>2547.48</v>
      </c>
      <c r="AH151" s="1101">
        <v>2602.8599999999997</v>
      </c>
      <c r="AI151" s="1100">
        <v>2658.24</v>
      </c>
      <c r="AJ151" s="1101">
        <v>2713.62</v>
      </c>
      <c r="AK151" s="1101">
        <v>2769</v>
      </c>
      <c r="AL151" s="1101">
        <v>2824.3799999999997</v>
      </c>
      <c r="AM151" s="1101">
        <v>2879.7599999999998</v>
      </c>
      <c r="AN151" s="1101">
        <v>2935.14</v>
      </c>
      <c r="AO151" s="1101">
        <v>2990.52</v>
      </c>
      <c r="AP151" s="1101">
        <v>3045.8999999999996</v>
      </c>
      <c r="AQ151" s="1106">
        <v>3101.2799999999997</v>
      </c>
    </row>
    <row r="152" spans="2:43" x14ac:dyDescent="0.3">
      <c r="B152" s="14">
        <v>26</v>
      </c>
      <c r="C152" s="1105">
        <v>921.52319999999997</v>
      </c>
      <c r="D152" s="1101">
        <v>979.11839999999995</v>
      </c>
      <c r="E152" s="1100">
        <v>1036.7135999999998</v>
      </c>
      <c r="F152" s="1101">
        <v>1094.3088</v>
      </c>
      <c r="G152" s="1100">
        <v>1151.904</v>
      </c>
      <c r="H152" s="1101">
        <v>1209.4992</v>
      </c>
      <c r="I152" s="1100">
        <v>1267.0944</v>
      </c>
      <c r="J152" s="1101">
        <v>1324.6895999999999</v>
      </c>
      <c r="K152" s="1100">
        <v>1382.2847999999999</v>
      </c>
      <c r="L152" s="1101">
        <v>1439.8799999999999</v>
      </c>
      <c r="M152" s="1100">
        <v>1497.4751999999999</v>
      </c>
      <c r="N152" s="1101">
        <v>1555.0703999999998</v>
      </c>
      <c r="O152" s="1100">
        <v>1612.6655999999998</v>
      </c>
      <c r="P152" s="1101">
        <v>1670.2607999999998</v>
      </c>
      <c r="Q152" s="1100">
        <v>1727.8559999999998</v>
      </c>
      <c r="R152" s="1101">
        <v>1785.4512</v>
      </c>
      <c r="S152" s="1100">
        <v>1843.0463999999999</v>
      </c>
      <c r="T152" s="1101">
        <v>1900.6415999999999</v>
      </c>
      <c r="U152" s="1100">
        <v>1958.2367999999999</v>
      </c>
      <c r="V152" s="1101">
        <v>2015.8319999999999</v>
      </c>
      <c r="W152" s="1100">
        <v>2073.4271999999996</v>
      </c>
      <c r="X152" s="1101">
        <v>2131.0223999999998</v>
      </c>
      <c r="Y152" s="1100">
        <v>2188.6176</v>
      </c>
      <c r="Z152" s="1101">
        <v>2246.2127999999998</v>
      </c>
      <c r="AA152" s="1100">
        <v>2303.808</v>
      </c>
      <c r="AB152" s="1101">
        <v>2361.4031999999997</v>
      </c>
      <c r="AC152" s="1100">
        <v>2418.9983999999999</v>
      </c>
      <c r="AD152" s="1101">
        <v>2476.5935999999997</v>
      </c>
      <c r="AE152" s="1100">
        <v>2534.1887999999999</v>
      </c>
      <c r="AF152" s="1101">
        <v>2591.7839999999997</v>
      </c>
      <c r="AG152" s="1100">
        <v>2649.3791999999999</v>
      </c>
      <c r="AH152" s="1101">
        <v>2706.9743999999996</v>
      </c>
      <c r="AI152" s="1100">
        <v>2764.5695999999998</v>
      </c>
      <c r="AJ152" s="1101">
        <v>2822.1648</v>
      </c>
      <c r="AK152" s="1101">
        <v>2879.7599999999998</v>
      </c>
      <c r="AL152" s="1101">
        <v>2937.3552</v>
      </c>
      <c r="AM152" s="1101">
        <v>2994.9503999999997</v>
      </c>
      <c r="AN152" s="1101">
        <v>3052.5455999999999</v>
      </c>
      <c r="AO152" s="1101">
        <v>3110.1407999999997</v>
      </c>
      <c r="AP152" s="1101">
        <v>3167.7359999999999</v>
      </c>
      <c r="AQ152" s="1106">
        <v>3225.3311999999996</v>
      </c>
    </row>
    <row r="153" spans="2:43" x14ac:dyDescent="0.3">
      <c r="B153" s="14">
        <v>27</v>
      </c>
      <c r="C153" s="1105">
        <v>956.96639999999991</v>
      </c>
      <c r="D153" s="1101">
        <v>1016.7768</v>
      </c>
      <c r="E153" s="1100">
        <v>1076.5871999999999</v>
      </c>
      <c r="F153" s="1101">
        <v>1136.3976</v>
      </c>
      <c r="G153" s="1100">
        <v>1196.2079999999999</v>
      </c>
      <c r="H153" s="1101">
        <v>1256.0183999999999</v>
      </c>
      <c r="I153" s="1100">
        <v>1315.8288</v>
      </c>
      <c r="J153" s="1101">
        <v>1375.6391999999998</v>
      </c>
      <c r="K153" s="1100">
        <v>1435.4495999999999</v>
      </c>
      <c r="L153" s="1101">
        <v>1495.26</v>
      </c>
      <c r="M153" s="1100">
        <v>1555.0703999999998</v>
      </c>
      <c r="N153" s="1101">
        <v>1614.8807999999999</v>
      </c>
      <c r="O153" s="1100">
        <v>1674.6912</v>
      </c>
      <c r="P153" s="1101">
        <v>1734.5015999999998</v>
      </c>
      <c r="Q153" s="1100">
        <v>1794.3119999999999</v>
      </c>
      <c r="R153" s="1101">
        <v>1854.1224</v>
      </c>
      <c r="S153" s="1100">
        <v>1913.9327999999998</v>
      </c>
      <c r="T153" s="1101">
        <v>1973.7431999999999</v>
      </c>
      <c r="U153" s="1100">
        <v>2033.5536</v>
      </c>
      <c r="V153" s="1101">
        <v>2093.364</v>
      </c>
      <c r="W153" s="1100">
        <v>2153.1743999999999</v>
      </c>
      <c r="X153" s="1101">
        <v>2212.9847999999997</v>
      </c>
      <c r="Y153" s="1100">
        <v>2272.7952</v>
      </c>
      <c r="Z153" s="1101">
        <v>2332.6055999999999</v>
      </c>
      <c r="AA153" s="1100">
        <v>2392.4159999999997</v>
      </c>
      <c r="AB153" s="1101">
        <v>2452.2264</v>
      </c>
      <c r="AC153" s="1100">
        <v>2512.0367999999999</v>
      </c>
      <c r="AD153" s="1101">
        <v>2571.8471999999997</v>
      </c>
      <c r="AE153" s="1100">
        <v>2631.6576</v>
      </c>
      <c r="AF153" s="1101">
        <v>2691.4679999999998</v>
      </c>
      <c r="AG153" s="1100">
        <v>2751.2783999999997</v>
      </c>
      <c r="AH153" s="1101">
        <v>2811.0888</v>
      </c>
      <c r="AI153" s="1100">
        <v>2870.8991999999998</v>
      </c>
      <c r="AJ153" s="1101">
        <v>2930.7095999999997</v>
      </c>
      <c r="AK153" s="1101">
        <v>2990.52</v>
      </c>
      <c r="AL153" s="1101">
        <v>3050.3303999999998</v>
      </c>
      <c r="AM153" s="1101">
        <v>3110.1407999999997</v>
      </c>
      <c r="AN153" s="1101">
        <v>3169.9512</v>
      </c>
      <c r="AO153" s="1101">
        <v>3229.7615999999998</v>
      </c>
      <c r="AP153" s="1101">
        <v>3289.5719999999997</v>
      </c>
      <c r="AQ153" s="1106">
        <v>3349.3824</v>
      </c>
    </row>
    <row r="154" spans="2:43" x14ac:dyDescent="0.3">
      <c r="B154" s="14">
        <v>28</v>
      </c>
      <c r="C154" s="1105">
        <v>992.40959999999995</v>
      </c>
      <c r="D154" s="1101">
        <v>1054.4351999999999</v>
      </c>
      <c r="E154" s="1100">
        <v>1116.4607999999998</v>
      </c>
      <c r="F154" s="1101">
        <v>1178.4864</v>
      </c>
      <c r="G154" s="1100">
        <v>1240.5119999999999</v>
      </c>
      <c r="H154" s="1101">
        <v>1302.5375999999999</v>
      </c>
      <c r="I154" s="1100">
        <v>1364.5631999999998</v>
      </c>
      <c r="J154" s="1101">
        <v>1426.5888</v>
      </c>
      <c r="K154" s="1100">
        <v>1488.6143999999999</v>
      </c>
      <c r="L154" s="1101">
        <v>1550.6399999999999</v>
      </c>
      <c r="M154" s="1100">
        <v>1612.6655999999998</v>
      </c>
      <c r="N154" s="1101">
        <v>1674.6912</v>
      </c>
      <c r="O154" s="1100">
        <v>1736.7167999999999</v>
      </c>
      <c r="P154" s="1101">
        <v>1798.7423999999999</v>
      </c>
      <c r="Q154" s="1100">
        <v>1860.7679999999998</v>
      </c>
      <c r="R154" s="1101">
        <v>1922.7936</v>
      </c>
      <c r="S154" s="1100">
        <v>1984.8191999999999</v>
      </c>
      <c r="T154" s="1101">
        <v>2046.8447999999999</v>
      </c>
      <c r="U154" s="1100">
        <v>2108.8703999999998</v>
      </c>
      <c r="V154" s="1101">
        <v>2170.8959999999997</v>
      </c>
      <c r="W154" s="1100">
        <v>2232.9215999999997</v>
      </c>
      <c r="X154" s="1101">
        <v>2294.9471999999996</v>
      </c>
      <c r="Y154" s="1100">
        <v>2356.9728</v>
      </c>
      <c r="Z154" s="1101">
        <v>2418.9983999999999</v>
      </c>
      <c r="AA154" s="1100">
        <v>2481.0239999999999</v>
      </c>
      <c r="AB154" s="1101">
        <v>2543.0495999999998</v>
      </c>
      <c r="AC154" s="1100">
        <v>2605.0751999999998</v>
      </c>
      <c r="AD154" s="1101">
        <v>2667.1007999999997</v>
      </c>
      <c r="AE154" s="1100">
        <v>2729.1263999999996</v>
      </c>
      <c r="AF154" s="1101">
        <v>2791.1519999999996</v>
      </c>
      <c r="AG154" s="1100">
        <v>2853.1776</v>
      </c>
      <c r="AH154" s="1101">
        <v>2915.2031999999999</v>
      </c>
      <c r="AI154" s="1100">
        <v>2977.2287999999999</v>
      </c>
      <c r="AJ154" s="1101">
        <v>3039.2543999999998</v>
      </c>
      <c r="AK154" s="1101">
        <v>3101.2799999999997</v>
      </c>
      <c r="AL154" s="1101">
        <v>3163.3055999999997</v>
      </c>
      <c r="AM154" s="1101">
        <v>3225.3311999999996</v>
      </c>
      <c r="AN154" s="1101">
        <v>3287.3567999999996</v>
      </c>
      <c r="AO154" s="1101">
        <v>3349.3824</v>
      </c>
      <c r="AP154" s="1101">
        <v>3411.4079999999999</v>
      </c>
      <c r="AQ154" s="1106">
        <v>3473.4335999999998</v>
      </c>
    </row>
    <row r="155" spans="2:43" x14ac:dyDescent="0.3">
      <c r="B155" s="14">
        <v>29</v>
      </c>
      <c r="C155" s="1105">
        <v>1027.8527999999999</v>
      </c>
      <c r="D155" s="1101">
        <v>1092.0935999999999</v>
      </c>
      <c r="E155" s="1100">
        <v>1156.3344</v>
      </c>
      <c r="F155" s="1101">
        <v>1220.5752</v>
      </c>
      <c r="G155" s="1100">
        <v>1284.8159999999998</v>
      </c>
      <c r="H155" s="1101">
        <v>1349.0567999999998</v>
      </c>
      <c r="I155" s="1100">
        <v>1413.2975999999999</v>
      </c>
      <c r="J155" s="1101">
        <v>1477.5383999999999</v>
      </c>
      <c r="K155" s="1100">
        <v>1541.7791999999999</v>
      </c>
      <c r="L155" s="1101">
        <v>1606.02</v>
      </c>
      <c r="M155" s="1100">
        <v>1670.2607999999998</v>
      </c>
      <c r="N155" s="1101">
        <v>1734.5015999999998</v>
      </c>
      <c r="O155" s="1100">
        <v>1798.7423999999999</v>
      </c>
      <c r="P155" s="1101">
        <v>1862.9831999999999</v>
      </c>
      <c r="Q155" s="1100">
        <v>1927.2239999999999</v>
      </c>
      <c r="R155" s="1101">
        <v>1991.4647999999997</v>
      </c>
      <c r="S155" s="1100">
        <v>2055.7055999999998</v>
      </c>
      <c r="T155" s="1101">
        <v>2119.9463999999998</v>
      </c>
      <c r="U155" s="1100">
        <v>2184.1871999999998</v>
      </c>
      <c r="V155" s="1101">
        <v>2248.4279999999999</v>
      </c>
      <c r="W155" s="1100">
        <v>2312.6687999999999</v>
      </c>
      <c r="X155" s="1101">
        <v>2376.9096</v>
      </c>
      <c r="Y155" s="1100">
        <v>2441.1504</v>
      </c>
      <c r="Z155" s="1101">
        <v>2505.3912</v>
      </c>
      <c r="AA155" s="1100">
        <v>2569.6319999999996</v>
      </c>
      <c r="AB155" s="1101">
        <v>2633.8727999999996</v>
      </c>
      <c r="AC155" s="1100">
        <v>2698.1135999999997</v>
      </c>
      <c r="AD155" s="1101">
        <v>2762.3543999999997</v>
      </c>
      <c r="AE155" s="1100">
        <v>2826.5951999999997</v>
      </c>
      <c r="AF155" s="1101">
        <v>2890.8359999999998</v>
      </c>
      <c r="AG155" s="1100">
        <v>2955.0767999999998</v>
      </c>
      <c r="AH155" s="1101">
        <v>3019.3175999999999</v>
      </c>
      <c r="AI155" s="1100">
        <v>3083.5583999999999</v>
      </c>
      <c r="AJ155" s="1101">
        <v>3147.7991999999999</v>
      </c>
      <c r="AK155" s="1101">
        <v>3212.04</v>
      </c>
      <c r="AL155" s="1101">
        <v>3276.2807999999995</v>
      </c>
      <c r="AM155" s="1101">
        <v>3340.5215999999996</v>
      </c>
      <c r="AN155" s="1101">
        <v>3404.7623999999996</v>
      </c>
      <c r="AO155" s="1101">
        <v>3469.0031999999997</v>
      </c>
      <c r="AP155" s="1101">
        <v>3533.2439999999997</v>
      </c>
      <c r="AQ155" s="1106">
        <v>3597.4847999999997</v>
      </c>
    </row>
    <row r="156" spans="2:43" x14ac:dyDescent="0.3">
      <c r="B156" s="14">
        <v>30</v>
      </c>
      <c r="C156" s="1105">
        <v>1063.2959999999998</v>
      </c>
      <c r="D156" s="1101">
        <v>1129.752</v>
      </c>
      <c r="E156" s="1100">
        <v>1196.2079999999999</v>
      </c>
      <c r="F156" s="1101">
        <v>1262.664</v>
      </c>
      <c r="G156" s="1100">
        <v>1329.12</v>
      </c>
      <c r="H156" s="1101">
        <v>1395.5759999999998</v>
      </c>
      <c r="I156" s="1100">
        <v>1462.0319999999999</v>
      </c>
      <c r="J156" s="1101">
        <v>1528.4879999999998</v>
      </c>
      <c r="K156" s="1100">
        <v>1594.944</v>
      </c>
      <c r="L156" s="1101">
        <v>1661.3999999999999</v>
      </c>
      <c r="M156" s="1100">
        <v>1727.8559999999998</v>
      </c>
      <c r="N156" s="1101">
        <v>1794.3119999999999</v>
      </c>
      <c r="O156" s="1100">
        <v>1860.7679999999998</v>
      </c>
      <c r="P156" s="1101">
        <v>1927.2239999999999</v>
      </c>
      <c r="Q156" s="1100">
        <v>1993.6799999999998</v>
      </c>
      <c r="R156" s="1101">
        <v>2060.136</v>
      </c>
      <c r="S156" s="1100">
        <v>2126.5919999999996</v>
      </c>
      <c r="T156" s="1101">
        <v>2193.0479999999998</v>
      </c>
      <c r="U156" s="1100">
        <v>2259.5039999999999</v>
      </c>
      <c r="V156" s="1101">
        <v>2325.96</v>
      </c>
      <c r="W156" s="1100">
        <v>2392.4159999999997</v>
      </c>
      <c r="X156" s="1101">
        <v>2458.8719999999998</v>
      </c>
      <c r="Y156" s="1100">
        <v>2525.328</v>
      </c>
      <c r="Z156" s="1101">
        <v>2591.7839999999997</v>
      </c>
      <c r="AA156" s="1100">
        <v>2658.24</v>
      </c>
      <c r="AB156" s="1101">
        <v>2724.6959999999999</v>
      </c>
      <c r="AC156" s="1100">
        <v>2791.1519999999996</v>
      </c>
      <c r="AD156" s="1101">
        <v>2857.6079999999997</v>
      </c>
      <c r="AE156" s="1100">
        <v>2924.0639999999999</v>
      </c>
      <c r="AF156" s="1101">
        <v>2990.52</v>
      </c>
      <c r="AG156" s="1100">
        <v>3056.9759999999997</v>
      </c>
      <c r="AH156" s="1101">
        <v>3123.4319999999998</v>
      </c>
      <c r="AI156" s="1100">
        <v>3189.8879999999999</v>
      </c>
      <c r="AJ156" s="1101">
        <v>3256.3439999999996</v>
      </c>
      <c r="AK156" s="1101">
        <v>3322.7999999999997</v>
      </c>
      <c r="AL156" s="1101">
        <v>3389.2559999999999</v>
      </c>
      <c r="AM156" s="1101">
        <v>3455.7119999999995</v>
      </c>
      <c r="AN156" s="1101">
        <v>3522.1679999999997</v>
      </c>
      <c r="AO156" s="1101">
        <v>3588.6239999999998</v>
      </c>
      <c r="AP156" s="1101">
        <v>3655.08</v>
      </c>
      <c r="AQ156" s="1106">
        <v>3721.5359999999996</v>
      </c>
    </row>
    <row r="157" spans="2:43" x14ac:dyDescent="0.3">
      <c r="B157" s="14">
        <v>31</v>
      </c>
      <c r="C157" s="1105">
        <v>1098.7392</v>
      </c>
      <c r="D157" s="1101">
        <v>1167.4104</v>
      </c>
      <c r="E157" s="1100">
        <v>1236.0816</v>
      </c>
      <c r="F157" s="1101">
        <v>1304.7528</v>
      </c>
      <c r="G157" s="1100">
        <v>1373.424</v>
      </c>
      <c r="H157" s="1101">
        <v>1442.0952</v>
      </c>
      <c r="I157" s="1100">
        <v>1510.7664</v>
      </c>
      <c r="J157" s="1101">
        <v>1579.4376</v>
      </c>
      <c r="K157" s="1100">
        <v>1648.1088</v>
      </c>
      <c r="L157" s="1101">
        <v>1716.78</v>
      </c>
      <c r="M157" s="1100">
        <v>1785.4512</v>
      </c>
      <c r="N157" s="1101">
        <v>1854.1224</v>
      </c>
      <c r="O157" s="1100">
        <v>1922.7936</v>
      </c>
      <c r="P157" s="1101">
        <v>1991.4647999999997</v>
      </c>
      <c r="Q157" s="1100">
        <v>2060.136</v>
      </c>
      <c r="R157" s="1101">
        <v>2128.8071999999997</v>
      </c>
      <c r="S157" s="1100">
        <v>2197.4784</v>
      </c>
      <c r="T157" s="1101">
        <v>2266.1495999999997</v>
      </c>
      <c r="U157" s="1100">
        <v>2334.8208</v>
      </c>
      <c r="V157" s="1101">
        <v>2403.4919999999997</v>
      </c>
      <c r="W157" s="1100">
        <v>2472.1632</v>
      </c>
      <c r="X157" s="1101">
        <v>2540.8343999999997</v>
      </c>
      <c r="Y157" s="1100">
        <v>2609.5056</v>
      </c>
      <c r="Z157" s="1101">
        <v>2678.1767999999997</v>
      </c>
      <c r="AA157" s="1100">
        <v>2746.848</v>
      </c>
      <c r="AB157" s="1101">
        <v>2815.5191999999997</v>
      </c>
      <c r="AC157" s="1100">
        <v>2884.1904</v>
      </c>
      <c r="AD157" s="1101">
        <v>2952.8615999999997</v>
      </c>
      <c r="AE157" s="1100">
        <v>3021.5328</v>
      </c>
      <c r="AF157" s="1101">
        <v>3090.2039999999997</v>
      </c>
      <c r="AG157" s="1100">
        <v>3158.8751999999999</v>
      </c>
      <c r="AH157" s="1101">
        <v>3227.5463999999997</v>
      </c>
      <c r="AI157" s="1100">
        <v>3296.2175999999999</v>
      </c>
      <c r="AJ157" s="1101">
        <v>3364.8887999999997</v>
      </c>
      <c r="AK157" s="1101">
        <v>3433.56</v>
      </c>
      <c r="AL157" s="1101">
        <v>3502.2311999999997</v>
      </c>
      <c r="AM157" s="1101">
        <v>3570.9023999999999</v>
      </c>
      <c r="AN157" s="1101">
        <v>3639.5735999999997</v>
      </c>
      <c r="AO157" s="1101">
        <v>3708.2447999999999</v>
      </c>
      <c r="AP157" s="1101">
        <v>3776.9159999999997</v>
      </c>
      <c r="AQ157" s="1106">
        <v>3845.5871999999999</v>
      </c>
    </row>
    <row r="158" spans="2:43" x14ac:dyDescent="0.3">
      <c r="B158" s="14">
        <v>32</v>
      </c>
      <c r="C158" s="1105">
        <v>1134.1823999999999</v>
      </c>
      <c r="D158" s="1101">
        <v>1205.0688</v>
      </c>
      <c r="E158" s="1100">
        <v>1275.9551999999999</v>
      </c>
      <c r="F158" s="1101">
        <v>1346.8416</v>
      </c>
      <c r="G158" s="1100">
        <v>1417.7279999999998</v>
      </c>
      <c r="H158" s="1101">
        <v>1488.6143999999999</v>
      </c>
      <c r="I158" s="1100">
        <v>1559.5007999999998</v>
      </c>
      <c r="J158" s="1101">
        <v>1630.3871999999999</v>
      </c>
      <c r="K158" s="1100">
        <v>1701.2736</v>
      </c>
      <c r="L158" s="1101">
        <v>1772.1599999999999</v>
      </c>
      <c r="M158" s="1100">
        <v>1843.0463999999999</v>
      </c>
      <c r="N158" s="1101">
        <v>1913.9327999999998</v>
      </c>
      <c r="O158" s="1100">
        <v>1984.8191999999999</v>
      </c>
      <c r="P158" s="1101">
        <v>2055.7055999999998</v>
      </c>
      <c r="Q158" s="1100">
        <v>2126.5919999999996</v>
      </c>
      <c r="R158" s="1101">
        <v>2197.4784</v>
      </c>
      <c r="S158" s="1100">
        <v>2268.3647999999998</v>
      </c>
      <c r="T158" s="1101">
        <v>2339.2511999999997</v>
      </c>
      <c r="U158" s="1100">
        <v>2410.1376</v>
      </c>
      <c r="V158" s="1101">
        <v>2481.0239999999999</v>
      </c>
      <c r="W158" s="1100">
        <v>2551.9103999999998</v>
      </c>
      <c r="X158" s="1101">
        <v>2622.7967999999996</v>
      </c>
      <c r="Y158" s="1100">
        <v>2693.6831999999999</v>
      </c>
      <c r="Z158" s="1101">
        <v>2764.5695999999998</v>
      </c>
      <c r="AA158" s="1100">
        <v>2835.4559999999997</v>
      </c>
      <c r="AB158" s="1101">
        <v>2906.3424</v>
      </c>
      <c r="AC158" s="1100">
        <v>2977.2287999999999</v>
      </c>
      <c r="AD158" s="1101">
        <v>3048.1151999999997</v>
      </c>
      <c r="AE158" s="1100">
        <v>3119.0015999999996</v>
      </c>
      <c r="AF158" s="1101">
        <v>3189.8879999999999</v>
      </c>
      <c r="AG158" s="1100">
        <v>3260.7743999999998</v>
      </c>
      <c r="AH158" s="1101">
        <v>3331.6607999999997</v>
      </c>
      <c r="AI158" s="1100">
        <v>3402.5472</v>
      </c>
      <c r="AJ158" s="1101">
        <v>3473.4335999999998</v>
      </c>
      <c r="AK158" s="1101">
        <v>3544.3199999999997</v>
      </c>
      <c r="AL158" s="1101">
        <v>3615.2063999999996</v>
      </c>
      <c r="AM158" s="1101">
        <v>3686.0927999999999</v>
      </c>
      <c r="AN158" s="1101">
        <v>3756.9791999999998</v>
      </c>
      <c r="AO158" s="1101">
        <v>3827.8655999999996</v>
      </c>
      <c r="AP158" s="1101">
        <v>3898.7519999999995</v>
      </c>
      <c r="AQ158" s="1106">
        <v>3969.6383999999998</v>
      </c>
    </row>
    <row r="159" spans="2:43" x14ac:dyDescent="0.3">
      <c r="B159" s="14">
        <v>33</v>
      </c>
      <c r="C159" s="1105">
        <v>1169.6255999999998</v>
      </c>
      <c r="D159" s="1101">
        <v>1242.7271999999998</v>
      </c>
      <c r="E159" s="1100">
        <v>1315.8288</v>
      </c>
      <c r="F159" s="1101">
        <v>1388.9304</v>
      </c>
      <c r="G159" s="1100">
        <v>1462.0319999999999</v>
      </c>
      <c r="H159" s="1101">
        <v>1535.1335999999999</v>
      </c>
      <c r="I159" s="1100">
        <v>1608.2351999999998</v>
      </c>
      <c r="J159" s="1101">
        <v>1681.3367999999998</v>
      </c>
      <c r="K159" s="1100">
        <v>1754.4383999999998</v>
      </c>
      <c r="L159" s="1101">
        <v>1827.54</v>
      </c>
      <c r="M159" s="1100">
        <v>1900.6415999999999</v>
      </c>
      <c r="N159" s="1101">
        <v>1973.7431999999999</v>
      </c>
      <c r="O159" s="1100">
        <v>2046.8447999999999</v>
      </c>
      <c r="P159" s="1101">
        <v>2119.9463999999998</v>
      </c>
      <c r="Q159" s="1100">
        <v>2193.0479999999998</v>
      </c>
      <c r="R159" s="1101">
        <v>2266.1495999999997</v>
      </c>
      <c r="S159" s="1100">
        <v>2339.2511999999997</v>
      </c>
      <c r="T159" s="1101">
        <v>2412.3527999999997</v>
      </c>
      <c r="U159" s="1100">
        <v>2485.4543999999996</v>
      </c>
      <c r="V159" s="1101">
        <v>2558.5559999999996</v>
      </c>
      <c r="W159" s="1100">
        <v>2631.6576</v>
      </c>
      <c r="X159" s="1101">
        <v>2704.7592</v>
      </c>
      <c r="Y159" s="1100">
        <v>2777.8607999999999</v>
      </c>
      <c r="Z159" s="1101">
        <v>2850.9623999999999</v>
      </c>
      <c r="AA159" s="1100">
        <v>2924.0639999999999</v>
      </c>
      <c r="AB159" s="1101">
        <v>2997.1655999999998</v>
      </c>
      <c r="AC159" s="1100">
        <v>3070.2671999999998</v>
      </c>
      <c r="AD159" s="1101">
        <v>3143.3687999999997</v>
      </c>
      <c r="AE159" s="1100">
        <v>3216.4703999999997</v>
      </c>
      <c r="AF159" s="1101">
        <v>3289.5719999999997</v>
      </c>
      <c r="AG159" s="1100">
        <v>3362.6735999999996</v>
      </c>
      <c r="AH159" s="1101">
        <v>3435.7751999999996</v>
      </c>
      <c r="AI159" s="1100">
        <v>3508.8767999999995</v>
      </c>
      <c r="AJ159" s="1101">
        <v>3581.9783999999995</v>
      </c>
      <c r="AK159" s="1101">
        <v>3655.08</v>
      </c>
      <c r="AL159" s="1101">
        <v>3728.1815999999999</v>
      </c>
      <c r="AM159" s="1101">
        <v>3801.2831999999999</v>
      </c>
      <c r="AN159" s="1101">
        <v>3874.3847999999998</v>
      </c>
      <c r="AO159" s="1101">
        <v>3947.4863999999998</v>
      </c>
      <c r="AP159" s="1101">
        <v>4020.5879999999997</v>
      </c>
      <c r="AQ159" s="1106">
        <v>4093.6895999999997</v>
      </c>
    </row>
    <row r="160" spans="2:43" x14ac:dyDescent="0.3">
      <c r="B160" s="14">
        <v>34</v>
      </c>
      <c r="C160" s="1105">
        <v>1205.0688</v>
      </c>
      <c r="D160" s="1101">
        <v>1280.3855999999998</v>
      </c>
      <c r="E160" s="1100">
        <v>1355.7023999999999</v>
      </c>
      <c r="F160" s="1101">
        <v>1431.0192</v>
      </c>
      <c r="G160" s="1100">
        <v>1506.3359999999998</v>
      </c>
      <c r="H160" s="1101">
        <v>1581.6527999999998</v>
      </c>
      <c r="I160" s="1100">
        <v>1656.9695999999999</v>
      </c>
      <c r="J160" s="1101">
        <v>1732.2864</v>
      </c>
      <c r="K160" s="1100">
        <v>1807.6031999999998</v>
      </c>
      <c r="L160" s="1101">
        <v>1882.9199999999998</v>
      </c>
      <c r="M160" s="1100">
        <v>1958.2367999999999</v>
      </c>
      <c r="N160" s="1101">
        <v>2033.5536</v>
      </c>
      <c r="O160" s="1100">
        <v>2108.8703999999998</v>
      </c>
      <c r="P160" s="1101">
        <v>2184.1871999999998</v>
      </c>
      <c r="Q160" s="1100">
        <v>2259.5039999999999</v>
      </c>
      <c r="R160" s="1101">
        <v>2334.8208</v>
      </c>
      <c r="S160" s="1100">
        <v>2410.1376</v>
      </c>
      <c r="T160" s="1101">
        <v>2485.4543999999996</v>
      </c>
      <c r="U160" s="1100">
        <v>2560.7711999999997</v>
      </c>
      <c r="V160" s="1101">
        <v>2636.0879999999997</v>
      </c>
      <c r="W160" s="1100">
        <v>2711.4047999999998</v>
      </c>
      <c r="X160" s="1101">
        <v>2786.7215999999999</v>
      </c>
      <c r="Y160" s="1100">
        <v>2862.0383999999999</v>
      </c>
      <c r="Z160" s="1101">
        <v>2937.3552</v>
      </c>
      <c r="AA160" s="1100">
        <v>3012.6719999999996</v>
      </c>
      <c r="AB160" s="1101">
        <v>3087.9887999999996</v>
      </c>
      <c r="AC160" s="1100">
        <v>3163.3055999999997</v>
      </c>
      <c r="AD160" s="1101">
        <v>3238.6223999999997</v>
      </c>
      <c r="AE160" s="1100">
        <v>3313.9391999999998</v>
      </c>
      <c r="AF160" s="1101">
        <v>3389.2559999999999</v>
      </c>
      <c r="AG160" s="1100">
        <v>3464.5727999999999</v>
      </c>
      <c r="AH160" s="1101">
        <v>3539.8895999999995</v>
      </c>
      <c r="AI160" s="1100">
        <v>3615.2063999999996</v>
      </c>
      <c r="AJ160" s="1101">
        <v>3690.5231999999996</v>
      </c>
      <c r="AK160" s="1101">
        <v>3765.8399999999997</v>
      </c>
      <c r="AL160" s="1101">
        <v>3841.1567999999997</v>
      </c>
      <c r="AM160" s="1101">
        <v>3916.4735999999998</v>
      </c>
      <c r="AN160" s="1101">
        <v>3991.7903999999999</v>
      </c>
      <c r="AO160" s="1101">
        <v>4067.1071999999999</v>
      </c>
      <c r="AP160" s="1101">
        <v>4142.424</v>
      </c>
      <c r="AQ160" s="1106">
        <v>4217.7407999999996</v>
      </c>
    </row>
    <row r="161" spans="2:43" x14ac:dyDescent="0.3">
      <c r="B161" s="14">
        <v>35</v>
      </c>
      <c r="C161" s="1105">
        <v>1240.5119999999999</v>
      </c>
      <c r="D161" s="1101">
        <v>1318.0439999999999</v>
      </c>
      <c r="E161" s="1100">
        <v>1395.5759999999998</v>
      </c>
      <c r="F161" s="1101">
        <v>1473.1079999999999</v>
      </c>
      <c r="G161" s="1100">
        <v>1550.6399999999999</v>
      </c>
      <c r="H161" s="1101">
        <v>1628.1719999999998</v>
      </c>
      <c r="I161" s="1100">
        <v>1705.704</v>
      </c>
      <c r="J161" s="1101">
        <v>1783.2359999999999</v>
      </c>
      <c r="K161" s="1100">
        <v>1860.7679999999998</v>
      </c>
      <c r="L161" s="1101">
        <v>1938.3</v>
      </c>
      <c r="M161" s="1100">
        <v>2015.8319999999999</v>
      </c>
      <c r="N161" s="1101">
        <v>2093.364</v>
      </c>
      <c r="O161" s="1100">
        <v>2170.8959999999997</v>
      </c>
      <c r="P161" s="1101">
        <v>2248.4279999999999</v>
      </c>
      <c r="Q161" s="1100">
        <v>2325.96</v>
      </c>
      <c r="R161" s="1101">
        <v>2403.4919999999997</v>
      </c>
      <c r="S161" s="1100">
        <v>2481.0239999999999</v>
      </c>
      <c r="T161" s="1101">
        <v>2558.5559999999996</v>
      </c>
      <c r="U161" s="1100">
        <v>2636.0879999999997</v>
      </c>
      <c r="V161" s="1101">
        <v>2713.62</v>
      </c>
      <c r="W161" s="1100">
        <v>2791.1519999999996</v>
      </c>
      <c r="X161" s="1101">
        <v>2868.6839999999997</v>
      </c>
      <c r="Y161" s="1100">
        <v>2946.2159999999999</v>
      </c>
      <c r="Z161" s="1101">
        <v>3023.7479999999996</v>
      </c>
      <c r="AA161" s="1100">
        <v>3101.2799999999997</v>
      </c>
      <c r="AB161" s="1101">
        <v>3178.8119999999999</v>
      </c>
      <c r="AC161" s="1100">
        <v>3256.3439999999996</v>
      </c>
      <c r="AD161" s="1101">
        <v>3333.8759999999997</v>
      </c>
      <c r="AE161" s="1100">
        <v>3411.4079999999999</v>
      </c>
      <c r="AF161" s="1101">
        <v>3488.9399999999996</v>
      </c>
      <c r="AG161" s="1100">
        <v>3566.4719999999998</v>
      </c>
      <c r="AH161" s="1101">
        <v>3644.0039999999999</v>
      </c>
      <c r="AI161" s="1100">
        <v>3721.5359999999996</v>
      </c>
      <c r="AJ161" s="1101">
        <v>3799.0679999999998</v>
      </c>
      <c r="AK161" s="1101">
        <v>3876.6</v>
      </c>
      <c r="AL161" s="1101">
        <v>3954.1319999999996</v>
      </c>
      <c r="AM161" s="1101">
        <v>4031.6639999999998</v>
      </c>
      <c r="AN161" s="1101">
        <v>4109.1959999999999</v>
      </c>
      <c r="AO161" s="1101">
        <v>4186.7280000000001</v>
      </c>
      <c r="AP161" s="1101">
        <v>4264.2599999999993</v>
      </c>
      <c r="AQ161" s="1106">
        <v>4341.7919999999995</v>
      </c>
    </row>
    <row r="162" spans="2:43" x14ac:dyDescent="0.3">
      <c r="B162" s="14">
        <v>36</v>
      </c>
      <c r="C162" s="1105">
        <v>1275.9551999999999</v>
      </c>
      <c r="D162" s="1101">
        <v>1355.7023999999999</v>
      </c>
      <c r="E162" s="1100">
        <v>1435.4495999999999</v>
      </c>
      <c r="F162" s="1101">
        <v>1515.1967999999999</v>
      </c>
      <c r="G162" s="1100">
        <v>1594.944</v>
      </c>
      <c r="H162" s="1101">
        <v>1674.6912</v>
      </c>
      <c r="I162" s="1100">
        <v>1754.4383999999998</v>
      </c>
      <c r="J162" s="1101">
        <v>1834.1855999999998</v>
      </c>
      <c r="K162" s="1100">
        <v>1913.9327999999998</v>
      </c>
      <c r="L162" s="1101">
        <v>1993.6799999999998</v>
      </c>
      <c r="M162" s="1100">
        <v>2073.4271999999996</v>
      </c>
      <c r="N162" s="1101">
        <v>2153.1743999999999</v>
      </c>
      <c r="O162" s="1100">
        <v>2232.9215999999997</v>
      </c>
      <c r="P162" s="1101">
        <v>2312.6687999999999</v>
      </c>
      <c r="Q162" s="1100">
        <v>2392.4159999999997</v>
      </c>
      <c r="R162" s="1101">
        <v>2472.1632</v>
      </c>
      <c r="S162" s="1100">
        <v>2551.9103999999998</v>
      </c>
      <c r="T162" s="1101">
        <v>2631.6576</v>
      </c>
      <c r="U162" s="1100">
        <v>2711.4047999999998</v>
      </c>
      <c r="V162" s="1101">
        <v>2791.1519999999996</v>
      </c>
      <c r="W162" s="1100">
        <v>2870.8991999999998</v>
      </c>
      <c r="X162" s="1101">
        <v>2950.6463999999996</v>
      </c>
      <c r="Y162" s="1100">
        <v>3030.3935999999999</v>
      </c>
      <c r="Z162" s="1101">
        <v>3110.1407999999997</v>
      </c>
      <c r="AA162" s="1100">
        <v>3189.8879999999999</v>
      </c>
      <c r="AB162" s="1101">
        <v>3269.6351999999997</v>
      </c>
      <c r="AC162" s="1100">
        <v>3349.3824</v>
      </c>
      <c r="AD162" s="1101">
        <v>3429.1295999999998</v>
      </c>
      <c r="AE162" s="1100">
        <v>3508.8767999999995</v>
      </c>
      <c r="AF162" s="1101">
        <v>3588.6239999999998</v>
      </c>
      <c r="AG162" s="1100">
        <v>3668.3711999999996</v>
      </c>
      <c r="AH162" s="1101">
        <v>3748.1183999999998</v>
      </c>
      <c r="AI162" s="1100">
        <v>3827.8655999999996</v>
      </c>
      <c r="AJ162" s="1101">
        <v>3907.6127999999999</v>
      </c>
      <c r="AK162" s="1101">
        <v>3987.3599999999997</v>
      </c>
      <c r="AL162" s="1101">
        <v>4067.1071999999999</v>
      </c>
      <c r="AM162" s="1101">
        <v>4146.8543999999993</v>
      </c>
      <c r="AN162" s="1101">
        <v>4226.6016</v>
      </c>
      <c r="AO162" s="1101">
        <v>4306.3487999999998</v>
      </c>
      <c r="AP162" s="1101">
        <v>4386.0959999999995</v>
      </c>
      <c r="AQ162" s="1106">
        <v>4465.8431999999993</v>
      </c>
    </row>
    <row r="163" spans="2:43" x14ac:dyDescent="0.3">
      <c r="B163" s="725">
        <v>37</v>
      </c>
      <c r="C163" s="1107">
        <v>1311.3983999999998</v>
      </c>
      <c r="D163" s="1101">
        <v>1393.3607999999999</v>
      </c>
      <c r="E163" s="1101">
        <v>1475.3231999999998</v>
      </c>
      <c r="F163" s="1101">
        <v>1557.2855999999999</v>
      </c>
      <c r="G163" s="1101">
        <v>1639.2479999999998</v>
      </c>
      <c r="H163" s="1101">
        <v>1721.2103999999999</v>
      </c>
      <c r="I163" s="1101">
        <v>1803.1727999999998</v>
      </c>
      <c r="J163" s="1101">
        <v>1885.1351999999999</v>
      </c>
      <c r="K163" s="1101">
        <v>1967.0975999999998</v>
      </c>
      <c r="L163" s="1101">
        <v>2049.06</v>
      </c>
      <c r="M163" s="1101">
        <v>2131.0223999999998</v>
      </c>
      <c r="N163" s="1101">
        <v>2212.9847999999997</v>
      </c>
      <c r="O163" s="1101">
        <v>2294.9471999999996</v>
      </c>
      <c r="P163" s="1101">
        <v>2376.9096</v>
      </c>
      <c r="Q163" s="1101">
        <v>2458.8719999999998</v>
      </c>
      <c r="R163" s="1101">
        <v>2540.8343999999997</v>
      </c>
      <c r="S163" s="1101">
        <v>2622.7967999999996</v>
      </c>
      <c r="T163" s="1101">
        <v>2704.7592</v>
      </c>
      <c r="U163" s="1101">
        <v>2786.7215999999999</v>
      </c>
      <c r="V163" s="1101">
        <v>2868.6839999999997</v>
      </c>
      <c r="W163" s="1101">
        <v>2950.6463999999996</v>
      </c>
      <c r="X163" s="1101">
        <v>3032.6088</v>
      </c>
      <c r="Y163" s="1101">
        <v>3114.5711999999999</v>
      </c>
      <c r="Z163" s="1101">
        <v>3196.5335999999998</v>
      </c>
      <c r="AA163" s="1101">
        <v>3278.4959999999996</v>
      </c>
      <c r="AB163" s="1101">
        <v>3360.4583999999995</v>
      </c>
      <c r="AC163" s="1101">
        <v>3442.4207999999999</v>
      </c>
      <c r="AD163" s="1101">
        <v>3524.3831999999998</v>
      </c>
      <c r="AE163" s="1101">
        <v>3606.3455999999996</v>
      </c>
      <c r="AF163" s="1101">
        <v>3688.3079999999995</v>
      </c>
      <c r="AG163" s="1101">
        <v>3770.2703999999999</v>
      </c>
      <c r="AH163" s="1101">
        <v>3852.2327999999998</v>
      </c>
      <c r="AI163" s="1101">
        <v>3934.1951999999997</v>
      </c>
      <c r="AJ163" s="1101">
        <v>4016.1575999999995</v>
      </c>
      <c r="AK163" s="1101">
        <v>4098.12</v>
      </c>
      <c r="AL163" s="1101">
        <v>4180.0823999999993</v>
      </c>
      <c r="AM163" s="1101">
        <v>4262.0447999999997</v>
      </c>
      <c r="AN163" s="1101">
        <v>4344.0072</v>
      </c>
      <c r="AO163" s="1101">
        <v>4425.9695999999994</v>
      </c>
      <c r="AP163" s="1101">
        <v>4507.9319999999998</v>
      </c>
      <c r="AQ163" s="1106">
        <v>4589.8943999999992</v>
      </c>
    </row>
    <row r="164" spans="2:43" x14ac:dyDescent="0.3">
      <c r="B164" s="14">
        <v>38</v>
      </c>
      <c r="C164" s="1105">
        <v>1346.8416</v>
      </c>
      <c r="D164" s="1101">
        <v>1431.0192</v>
      </c>
      <c r="E164" s="1100">
        <v>1515.1967999999999</v>
      </c>
      <c r="F164" s="1101">
        <v>1599.3743999999999</v>
      </c>
      <c r="G164" s="1100">
        <v>1683.5519999999999</v>
      </c>
      <c r="H164" s="1101">
        <v>1767.7295999999999</v>
      </c>
      <c r="I164" s="1100">
        <v>1851.9071999999999</v>
      </c>
      <c r="J164" s="1101">
        <v>1936.0847999999999</v>
      </c>
      <c r="K164" s="1100">
        <v>2020.2623999999998</v>
      </c>
      <c r="L164" s="1101">
        <v>2104.44</v>
      </c>
      <c r="M164" s="1100">
        <v>2188.6176</v>
      </c>
      <c r="N164" s="1101">
        <v>2272.7952</v>
      </c>
      <c r="O164" s="1100">
        <v>2356.9728</v>
      </c>
      <c r="P164" s="1101">
        <v>2441.1504</v>
      </c>
      <c r="Q164" s="1100">
        <v>2525.328</v>
      </c>
      <c r="R164" s="1101">
        <v>2609.5056</v>
      </c>
      <c r="S164" s="1100">
        <v>2693.6831999999999</v>
      </c>
      <c r="T164" s="1101">
        <v>2777.8607999999999</v>
      </c>
      <c r="U164" s="1100">
        <v>2862.0383999999999</v>
      </c>
      <c r="V164" s="1101">
        <v>2946.2159999999999</v>
      </c>
      <c r="W164" s="1100">
        <v>3030.3935999999999</v>
      </c>
      <c r="X164" s="1101">
        <v>3114.5711999999999</v>
      </c>
      <c r="Y164" s="1100">
        <v>3198.7487999999998</v>
      </c>
      <c r="Z164" s="1101">
        <v>3282.9263999999998</v>
      </c>
      <c r="AA164" s="1100">
        <v>3367.1039999999998</v>
      </c>
      <c r="AB164" s="1101">
        <v>3451.2815999999998</v>
      </c>
      <c r="AC164" s="1100">
        <v>3535.4591999999998</v>
      </c>
      <c r="AD164" s="1101">
        <v>3619.6367999999998</v>
      </c>
      <c r="AE164" s="1100">
        <v>3703.8143999999998</v>
      </c>
      <c r="AF164" s="1101">
        <v>3787.9919999999997</v>
      </c>
      <c r="AG164" s="1100">
        <v>3872.1695999999997</v>
      </c>
      <c r="AH164" s="1101">
        <v>3956.3471999999997</v>
      </c>
      <c r="AI164" s="1100">
        <v>4040.5247999999997</v>
      </c>
      <c r="AJ164" s="1101">
        <v>4124.7024000000001</v>
      </c>
      <c r="AK164" s="1101">
        <v>4208.88</v>
      </c>
      <c r="AL164" s="1101">
        <v>4293.0576000000001</v>
      </c>
      <c r="AM164" s="1101">
        <v>4377.2352000000001</v>
      </c>
      <c r="AN164" s="1101">
        <v>4461.4128000000001</v>
      </c>
      <c r="AO164" s="1101">
        <v>4545.5904</v>
      </c>
      <c r="AP164" s="1101">
        <v>4629.768</v>
      </c>
      <c r="AQ164" s="1106">
        <v>4713.9456</v>
      </c>
    </row>
    <row r="165" spans="2:43" x14ac:dyDescent="0.3">
      <c r="B165" s="725">
        <v>39</v>
      </c>
      <c r="C165" s="1107">
        <v>1382.2847999999999</v>
      </c>
      <c r="D165" s="1101">
        <v>1468.6776</v>
      </c>
      <c r="E165" s="1101">
        <v>1555.0703999999998</v>
      </c>
      <c r="F165" s="1101">
        <v>1641.4631999999999</v>
      </c>
      <c r="G165" s="1101">
        <v>1727.8559999999998</v>
      </c>
      <c r="H165" s="1101">
        <v>1814.2487999999998</v>
      </c>
      <c r="I165" s="1101">
        <v>1900.6415999999999</v>
      </c>
      <c r="J165" s="1101">
        <v>1987.0343999999998</v>
      </c>
      <c r="K165" s="1101">
        <v>2073.4271999999996</v>
      </c>
      <c r="L165" s="1101">
        <v>2159.8199999999997</v>
      </c>
      <c r="M165" s="1101">
        <v>2246.2127999999998</v>
      </c>
      <c r="N165" s="1101">
        <v>2332.6055999999999</v>
      </c>
      <c r="O165" s="1101">
        <v>2418.9983999999999</v>
      </c>
      <c r="P165" s="1101">
        <v>2505.3912</v>
      </c>
      <c r="Q165" s="1101">
        <v>2591.7839999999997</v>
      </c>
      <c r="R165" s="1101">
        <v>2678.1767999999997</v>
      </c>
      <c r="S165" s="1101">
        <v>2764.5695999999998</v>
      </c>
      <c r="T165" s="1101">
        <v>2850.9623999999999</v>
      </c>
      <c r="U165" s="1101">
        <v>2937.3552</v>
      </c>
      <c r="V165" s="1101">
        <v>3023.7479999999996</v>
      </c>
      <c r="W165" s="1101">
        <v>3110.1407999999997</v>
      </c>
      <c r="X165" s="1101">
        <v>3196.5335999999998</v>
      </c>
      <c r="Y165" s="1101">
        <v>3282.9263999999998</v>
      </c>
      <c r="Z165" s="1101">
        <v>3369.3191999999999</v>
      </c>
      <c r="AA165" s="1101">
        <v>3455.7119999999995</v>
      </c>
      <c r="AB165" s="1101">
        <v>3542.1047999999996</v>
      </c>
      <c r="AC165" s="1101">
        <v>3628.4975999999997</v>
      </c>
      <c r="AD165" s="1101">
        <v>3714.8903999999998</v>
      </c>
      <c r="AE165" s="1101">
        <v>3801.2831999999999</v>
      </c>
      <c r="AF165" s="1101">
        <v>3887.6759999999999</v>
      </c>
      <c r="AG165" s="1101">
        <v>3974.0687999999996</v>
      </c>
      <c r="AH165" s="1101">
        <v>4060.4615999999996</v>
      </c>
      <c r="AI165" s="1101">
        <v>4146.8543999999993</v>
      </c>
      <c r="AJ165" s="1101">
        <v>4233.2471999999998</v>
      </c>
      <c r="AK165" s="1101">
        <v>4319.6399999999994</v>
      </c>
      <c r="AL165" s="1101">
        <v>4406.0328</v>
      </c>
      <c r="AM165" s="1101">
        <v>4492.4255999999996</v>
      </c>
      <c r="AN165" s="1101">
        <v>4578.8184000000001</v>
      </c>
      <c r="AO165" s="1101">
        <v>4665.2111999999997</v>
      </c>
      <c r="AP165" s="1101">
        <v>4751.6039999999994</v>
      </c>
      <c r="AQ165" s="1106">
        <v>4837.9967999999999</v>
      </c>
    </row>
    <row r="166" spans="2:43" x14ac:dyDescent="0.3">
      <c r="B166" s="14">
        <v>40</v>
      </c>
      <c r="C166" s="1105">
        <v>1417.7279999999998</v>
      </c>
      <c r="D166" s="1101">
        <v>1506.3359999999998</v>
      </c>
      <c r="E166" s="1100">
        <v>1594.944</v>
      </c>
      <c r="F166" s="1101">
        <v>1683.5519999999999</v>
      </c>
      <c r="G166" s="1100">
        <v>1772.1599999999999</v>
      </c>
      <c r="H166" s="1101">
        <v>1860.7679999999998</v>
      </c>
      <c r="I166" s="1100">
        <v>1949.3759999999997</v>
      </c>
      <c r="J166" s="1101">
        <v>2037.9839999999999</v>
      </c>
      <c r="K166" s="1100">
        <v>2126.5919999999996</v>
      </c>
      <c r="L166" s="1101">
        <v>2215.1999999999998</v>
      </c>
      <c r="M166" s="1100">
        <v>2303.808</v>
      </c>
      <c r="N166" s="1101">
        <v>2392.4159999999997</v>
      </c>
      <c r="O166" s="1100">
        <v>2481.0239999999999</v>
      </c>
      <c r="P166" s="1101">
        <v>2569.6319999999996</v>
      </c>
      <c r="Q166" s="1100">
        <v>2658.24</v>
      </c>
      <c r="R166" s="1101">
        <v>2746.848</v>
      </c>
      <c r="S166" s="1100">
        <v>2835.4559999999997</v>
      </c>
      <c r="T166" s="1101">
        <v>2924.0639999999999</v>
      </c>
      <c r="U166" s="1100">
        <v>3012.6719999999996</v>
      </c>
      <c r="V166" s="1101">
        <v>3101.2799999999997</v>
      </c>
      <c r="W166" s="1100">
        <v>3189.8879999999999</v>
      </c>
      <c r="X166" s="1101">
        <v>3278.4959999999996</v>
      </c>
      <c r="Y166" s="1100">
        <v>3367.1039999999998</v>
      </c>
      <c r="Z166" s="1101">
        <v>3455.7119999999995</v>
      </c>
      <c r="AA166" s="1100">
        <v>3544.3199999999997</v>
      </c>
      <c r="AB166" s="1101">
        <v>3632.9279999999999</v>
      </c>
      <c r="AC166" s="1100">
        <v>3721.5359999999996</v>
      </c>
      <c r="AD166" s="1101">
        <v>3810.1439999999998</v>
      </c>
      <c r="AE166" s="1100">
        <v>3898.7519999999995</v>
      </c>
      <c r="AF166" s="1101">
        <v>3987.3599999999997</v>
      </c>
      <c r="AG166" s="1100">
        <v>4075.9679999999998</v>
      </c>
      <c r="AH166" s="1101">
        <v>4164.576</v>
      </c>
      <c r="AI166" s="1100">
        <v>4253.1839999999993</v>
      </c>
      <c r="AJ166" s="1101">
        <v>4341.7919999999995</v>
      </c>
      <c r="AK166" s="1101">
        <v>4430.3999999999996</v>
      </c>
      <c r="AL166" s="1101">
        <v>4519.0079999999998</v>
      </c>
      <c r="AM166" s="1101">
        <v>4607.616</v>
      </c>
      <c r="AN166" s="1101">
        <v>4696.2239999999993</v>
      </c>
      <c r="AO166" s="1101">
        <v>4784.8319999999994</v>
      </c>
      <c r="AP166" s="1101">
        <v>4873.4399999999996</v>
      </c>
      <c r="AQ166" s="1106">
        <v>4962.0479999999998</v>
      </c>
    </row>
    <row r="167" spans="2:43" x14ac:dyDescent="0.3">
      <c r="B167" s="725">
        <v>41</v>
      </c>
      <c r="C167" s="1107">
        <v>1453.1712</v>
      </c>
      <c r="D167" s="1101">
        <v>1543.9943999999998</v>
      </c>
      <c r="E167" s="1101">
        <v>1634.8175999999999</v>
      </c>
      <c r="F167" s="1101">
        <v>1725.6407999999999</v>
      </c>
      <c r="G167" s="1101">
        <v>1816.4639999999999</v>
      </c>
      <c r="H167" s="1101">
        <v>1907.2871999999998</v>
      </c>
      <c r="I167" s="1101">
        <v>1998.1103999999998</v>
      </c>
      <c r="J167" s="1101">
        <v>2088.9335999999998</v>
      </c>
      <c r="K167" s="1101">
        <v>2179.7567999999997</v>
      </c>
      <c r="L167" s="1101">
        <v>2270.58</v>
      </c>
      <c r="M167" s="1101">
        <v>2361.4031999999997</v>
      </c>
      <c r="N167" s="1101">
        <v>2452.2264</v>
      </c>
      <c r="O167" s="1101">
        <v>2543.0495999999998</v>
      </c>
      <c r="P167" s="1101">
        <v>2633.8727999999996</v>
      </c>
      <c r="Q167" s="1101">
        <v>2724.6959999999999</v>
      </c>
      <c r="R167" s="1101">
        <v>2815.5191999999997</v>
      </c>
      <c r="S167" s="1101">
        <v>2906.3424</v>
      </c>
      <c r="T167" s="1101">
        <v>2997.1655999999998</v>
      </c>
      <c r="U167" s="1101">
        <v>3087.9887999999996</v>
      </c>
      <c r="V167" s="1101">
        <v>3178.8119999999999</v>
      </c>
      <c r="W167" s="1101">
        <v>3269.6351999999997</v>
      </c>
      <c r="X167" s="1101">
        <v>3360.4583999999995</v>
      </c>
      <c r="Y167" s="1101">
        <v>3451.2815999999998</v>
      </c>
      <c r="Z167" s="1101">
        <v>3542.1047999999996</v>
      </c>
      <c r="AA167" s="1101">
        <v>3632.9279999999999</v>
      </c>
      <c r="AB167" s="1101">
        <v>3723.7511999999997</v>
      </c>
      <c r="AC167" s="1101">
        <v>3814.5743999999995</v>
      </c>
      <c r="AD167" s="1101">
        <v>3905.3975999999998</v>
      </c>
      <c r="AE167" s="1101">
        <v>3996.2207999999996</v>
      </c>
      <c r="AF167" s="1101">
        <v>4087.0439999999999</v>
      </c>
      <c r="AG167" s="1101">
        <v>4177.8671999999997</v>
      </c>
      <c r="AH167" s="1101">
        <v>4268.6903999999995</v>
      </c>
      <c r="AI167" s="1101">
        <v>4359.5135999999993</v>
      </c>
      <c r="AJ167" s="1101">
        <v>4450.3368</v>
      </c>
      <c r="AK167" s="1101">
        <v>4541.16</v>
      </c>
      <c r="AL167" s="1101">
        <v>4631.9831999999997</v>
      </c>
      <c r="AM167" s="1101">
        <v>4722.8063999999995</v>
      </c>
      <c r="AN167" s="1101">
        <v>4813.6295999999993</v>
      </c>
      <c r="AO167" s="1101">
        <v>4904.4528</v>
      </c>
      <c r="AP167" s="1101">
        <v>4995.2759999999998</v>
      </c>
      <c r="AQ167" s="1106">
        <v>5086.0991999999997</v>
      </c>
    </row>
    <row r="168" spans="2:43" x14ac:dyDescent="0.3">
      <c r="B168" s="14">
        <v>42</v>
      </c>
      <c r="C168" s="1105">
        <v>1488.6143999999999</v>
      </c>
      <c r="D168" s="1101">
        <v>1581.6527999999998</v>
      </c>
      <c r="E168" s="1100">
        <v>1674.6912</v>
      </c>
      <c r="F168" s="1101">
        <v>1767.7295999999999</v>
      </c>
      <c r="G168" s="1100">
        <v>1860.7679999999998</v>
      </c>
      <c r="H168" s="1101">
        <v>1953.8063999999999</v>
      </c>
      <c r="I168" s="1100">
        <v>2046.8447999999999</v>
      </c>
      <c r="J168" s="1101">
        <v>2139.8831999999998</v>
      </c>
      <c r="K168" s="1100">
        <v>2232.9215999999997</v>
      </c>
      <c r="L168" s="1101">
        <v>2325.96</v>
      </c>
      <c r="M168" s="1100">
        <v>2418.9983999999999</v>
      </c>
      <c r="N168" s="1101">
        <v>2512.0367999999999</v>
      </c>
      <c r="O168" s="1100">
        <v>2605.0751999999998</v>
      </c>
      <c r="P168" s="1101">
        <v>2698.1135999999997</v>
      </c>
      <c r="Q168" s="1100">
        <v>2791.1519999999996</v>
      </c>
      <c r="R168" s="1101">
        <v>2884.1904</v>
      </c>
      <c r="S168" s="1100">
        <v>2977.2287999999999</v>
      </c>
      <c r="T168" s="1101">
        <v>3070.2671999999998</v>
      </c>
      <c r="U168" s="1100">
        <v>3163.3055999999997</v>
      </c>
      <c r="V168" s="1101">
        <v>3256.3439999999996</v>
      </c>
      <c r="W168" s="1100">
        <v>3349.3824</v>
      </c>
      <c r="X168" s="1101">
        <v>3442.4207999999999</v>
      </c>
      <c r="Y168" s="1100">
        <v>3535.4591999999998</v>
      </c>
      <c r="Z168" s="1101">
        <v>3628.4975999999997</v>
      </c>
      <c r="AA168" s="1100">
        <v>3721.5359999999996</v>
      </c>
      <c r="AB168" s="1101">
        <v>3814.5743999999995</v>
      </c>
      <c r="AC168" s="1100">
        <v>3907.6127999999999</v>
      </c>
      <c r="AD168" s="1101">
        <v>4000.6511999999998</v>
      </c>
      <c r="AE168" s="1100">
        <v>4093.6895999999997</v>
      </c>
      <c r="AF168" s="1101">
        <v>4186.7280000000001</v>
      </c>
      <c r="AG168" s="1100">
        <v>4279.7663999999995</v>
      </c>
      <c r="AH168" s="1101">
        <v>4372.8047999999999</v>
      </c>
      <c r="AI168" s="1100">
        <v>4465.8431999999993</v>
      </c>
      <c r="AJ168" s="1101">
        <v>4558.8815999999997</v>
      </c>
      <c r="AK168" s="1101">
        <v>4651.92</v>
      </c>
      <c r="AL168" s="1101">
        <v>4744.9583999999995</v>
      </c>
      <c r="AM168" s="1101">
        <v>4837.9967999999999</v>
      </c>
      <c r="AN168" s="1101">
        <v>4931.0351999999993</v>
      </c>
      <c r="AO168" s="1101">
        <v>5024.0735999999997</v>
      </c>
      <c r="AP168" s="1101">
        <v>5117.1119999999992</v>
      </c>
      <c r="AQ168" s="1106">
        <v>5210.1503999999995</v>
      </c>
    </row>
    <row r="169" spans="2:43" x14ac:dyDescent="0.3">
      <c r="B169" s="725">
        <v>43</v>
      </c>
      <c r="C169" s="1107">
        <v>1524.0575999999999</v>
      </c>
      <c r="D169" s="1101">
        <v>1619.3111999999999</v>
      </c>
      <c r="E169" s="1101">
        <v>1714.5647999999999</v>
      </c>
      <c r="F169" s="1101">
        <v>1809.8183999999999</v>
      </c>
      <c r="G169" s="1101">
        <v>1905.0719999999999</v>
      </c>
      <c r="H169" s="1101">
        <v>2000.3255999999999</v>
      </c>
      <c r="I169" s="1101">
        <v>2095.5791999999997</v>
      </c>
      <c r="J169" s="1101">
        <v>2190.8327999999997</v>
      </c>
      <c r="K169" s="1101">
        <v>2286.0863999999997</v>
      </c>
      <c r="L169" s="1101">
        <v>2381.3399999999997</v>
      </c>
      <c r="M169" s="1101">
        <v>2476.5935999999997</v>
      </c>
      <c r="N169" s="1101">
        <v>2571.8471999999997</v>
      </c>
      <c r="O169" s="1101">
        <v>2667.1007999999997</v>
      </c>
      <c r="P169" s="1101">
        <v>2762.3543999999997</v>
      </c>
      <c r="Q169" s="1101">
        <v>2857.6079999999997</v>
      </c>
      <c r="R169" s="1101">
        <v>2952.8615999999997</v>
      </c>
      <c r="S169" s="1101">
        <v>3048.1151999999997</v>
      </c>
      <c r="T169" s="1101">
        <v>3143.3687999999997</v>
      </c>
      <c r="U169" s="1101">
        <v>3238.6223999999997</v>
      </c>
      <c r="V169" s="1101">
        <v>3333.8759999999997</v>
      </c>
      <c r="W169" s="1101">
        <v>3429.1295999999998</v>
      </c>
      <c r="X169" s="1101">
        <v>3524.3831999999998</v>
      </c>
      <c r="Y169" s="1101">
        <v>3619.6367999999998</v>
      </c>
      <c r="Z169" s="1101">
        <v>3714.8903999999998</v>
      </c>
      <c r="AA169" s="1101">
        <v>3810.1439999999998</v>
      </c>
      <c r="AB169" s="1101">
        <v>3905.3975999999998</v>
      </c>
      <c r="AC169" s="1101">
        <v>4000.6511999999998</v>
      </c>
      <c r="AD169" s="1101">
        <v>4095.9047999999998</v>
      </c>
      <c r="AE169" s="1101">
        <v>4191.1583999999993</v>
      </c>
      <c r="AF169" s="1101">
        <v>4286.4119999999994</v>
      </c>
      <c r="AG169" s="1101">
        <v>4381.6655999999994</v>
      </c>
      <c r="AH169" s="1101">
        <v>4476.9191999999994</v>
      </c>
      <c r="AI169" s="1101">
        <v>4572.1727999999994</v>
      </c>
      <c r="AJ169" s="1101">
        <v>4667.4263999999994</v>
      </c>
      <c r="AK169" s="1101">
        <v>4762.6799999999994</v>
      </c>
      <c r="AL169" s="1101">
        <v>4857.9335999999994</v>
      </c>
      <c r="AM169" s="1101">
        <v>4953.1871999999994</v>
      </c>
      <c r="AN169" s="1101">
        <v>5048.4407999999994</v>
      </c>
      <c r="AO169" s="1101">
        <v>5143.6943999999994</v>
      </c>
      <c r="AP169" s="1101">
        <v>5238.9479999999994</v>
      </c>
      <c r="AQ169" s="1106">
        <v>5334.2015999999994</v>
      </c>
    </row>
    <row r="170" spans="2:43" x14ac:dyDescent="0.3">
      <c r="B170" s="14">
        <v>44</v>
      </c>
      <c r="C170" s="1105">
        <v>1559.5007999999998</v>
      </c>
      <c r="D170" s="1101">
        <v>1656.9695999999999</v>
      </c>
      <c r="E170" s="1100">
        <v>1754.4383999999998</v>
      </c>
      <c r="F170" s="1101">
        <v>1851.9071999999999</v>
      </c>
      <c r="G170" s="1100">
        <v>1949.3759999999997</v>
      </c>
      <c r="H170" s="1101">
        <v>2046.8447999999999</v>
      </c>
      <c r="I170" s="1100">
        <v>2144.3136</v>
      </c>
      <c r="J170" s="1101">
        <v>2241.7824000000001</v>
      </c>
      <c r="K170" s="1100">
        <v>2339.2511999999997</v>
      </c>
      <c r="L170" s="1101">
        <v>2436.7199999999998</v>
      </c>
      <c r="M170" s="1100">
        <v>2534.1887999999999</v>
      </c>
      <c r="N170" s="1101">
        <v>2631.6576</v>
      </c>
      <c r="O170" s="1100">
        <v>2729.1263999999996</v>
      </c>
      <c r="P170" s="1101">
        <v>2826.5951999999997</v>
      </c>
      <c r="Q170" s="1100">
        <v>2924.0639999999999</v>
      </c>
      <c r="R170" s="1101">
        <v>3021.5328</v>
      </c>
      <c r="S170" s="1100">
        <v>3119.0015999999996</v>
      </c>
      <c r="T170" s="1101">
        <v>3216.4703999999997</v>
      </c>
      <c r="U170" s="1100">
        <v>3313.9391999999998</v>
      </c>
      <c r="V170" s="1101">
        <v>3411.4079999999999</v>
      </c>
      <c r="W170" s="1100">
        <v>3508.8767999999995</v>
      </c>
      <c r="X170" s="1101">
        <v>3606.3455999999996</v>
      </c>
      <c r="Y170" s="1100">
        <v>3703.8143999999998</v>
      </c>
      <c r="Z170" s="1101">
        <v>3801.2831999999999</v>
      </c>
      <c r="AA170" s="1100">
        <v>3898.7519999999995</v>
      </c>
      <c r="AB170" s="1101">
        <v>3996.2207999999996</v>
      </c>
      <c r="AC170" s="1100">
        <v>4093.6895999999997</v>
      </c>
      <c r="AD170" s="1101">
        <v>4191.1583999999993</v>
      </c>
      <c r="AE170" s="1100">
        <v>4288.6271999999999</v>
      </c>
      <c r="AF170" s="1101">
        <v>4386.0959999999995</v>
      </c>
      <c r="AG170" s="1100">
        <v>4483.5648000000001</v>
      </c>
      <c r="AH170" s="1101">
        <v>4581.0335999999998</v>
      </c>
      <c r="AI170" s="1100">
        <v>4678.5023999999994</v>
      </c>
      <c r="AJ170" s="1101">
        <v>4775.9712</v>
      </c>
      <c r="AK170" s="1101">
        <v>4873.4399999999996</v>
      </c>
      <c r="AL170" s="1101">
        <v>4970.9087999999992</v>
      </c>
      <c r="AM170" s="1101">
        <v>5068.3775999999998</v>
      </c>
      <c r="AN170" s="1101">
        <v>5165.8463999999994</v>
      </c>
      <c r="AO170" s="1101">
        <v>5263.3152</v>
      </c>
      <c r="AP170" s="1101">
        <v>5360.7839999999997</v>
      </c>
      <c r="AQ170" s="1106">
        <v>5458.2527999999993</v>
      </c>
    </row>
    <row r="171" spans="2:43" x14ac:dyDescent="0.3">
      <c r="B171" s="725">
        <v>45</v>
      </c>
      <c r="C171" s="1107">
        <v>1594.944</v>
      </c>
      <c r="D171" s="1101">
        <v>1694.6279999999999</v>
      </c>
      <c r="E171" s="1101">
        <v>1794.3119999999999</v>
      </c>
      <c r="F171" s="1101">
        <v>1893.9959999999999</v>
      </c>
      <c r="G171" s="1101">
        <v>1993.6799999999998</v>
      </c>
      <c r="H171" s="1101">
        <v>2093.364</v>
      </c>
      <c r="I171" s="1101">
        <v>2193.0479999999998</v>
      </c>
      <c r="J171" s="1101">
        <v>2292.732</v>
      </c>
      <c r="K171" s="1101">
        <v>2392.4159999999997</v>
      </c>
      <c r="L171" s="1101">
        <v>2492.1</v>
      </c>
      <c r="M171" s="1101">
        <v>2591.7839999999997</v>
      </c>
      <c r="N171" s="1101">
        <v>2691.4679999999998</v>
      </c>
      <c r="O171" s="1101">
        <v>2791.1519999999996</v>
      </c>
      <c r="P171" s="1101">
        <v>2890.8359999999998</v>
      </c>
      <c r="Q171" s="1101">
        <v>2990.52</v>
      </c>
      <c r="R171" s="1101">
        <v>3090.2039999999997</v>
      </c>
      <c r="S171" s="1101">
        <v>3189.8879999999999</v>
      </c>
      <c r="T171" s="1101">
        <v>3289.5719999999997</v>
      </c>
      <c r="U171" s="1101">
        <v>3389.2559999999999</v>
      </c>
      <c r="V171" s="1101">
        <v>3488.9399999999996</v>
      </c>
      <c r="W171" s="1101">
        <v>3588.6239999999998</v>
      </c>
      <c r="X171" s="1101">
        <v>3688.3079999999995</v>
      </c>
      <c r="Y171" s="1101">
        <v>3787.9919999999997</v>
      </c>
      <c r="Z171" s="1101">
        <v>3887.6759999999999</v>
      </c>
      <c r="AA171" s="1101">
        <v>3987.3599999999997</v>
      </c>
      <c r="AB171" s="1101">
        <v>4087.0439999999999</v>
      </c>
      <c r="AC171" s="1101">
        <v>4186.7280000000001</v>
      </c>
      <c r="AD171" s="1101">
        <v>4286.4119999999994</v>
      </c>
      <c r="AE171" s="1101">
        <v>4386.0959999999995</v>
      </c>
      <c r="AF171" s="1101">
        <v>4485.78</v>
      </c>
      <c r="AG171" s="1101">
        <v>4585.4639999999999</v>
      </c>
      <c r="AH171" s="1101">
        <v>4685.1479999999992</v>
      </c>
      <c r="AI171" s="1101">
        <v>4784.8319999999994</v>
      </c>
      <c r="AJ171" s="1101">
        <v>4884.5159999999996</v>
      </c>
      <c r="AK171" s="1101">
        <v>4984.2</v>
      </c>
      <c r="AL171" s="1101">
        <v>5083.884</v>
      </c>
      <c r="AM171" s="1101">
        <v>5183.5679999999993</v>
      </c>
      <c r="AN171" s="1101">
        <v>5283.2519999999995</v>
      </c>
      <c r="AO171" s="1101">
        <v>5382.9359999999997</v>
      </c>
      <c r="AP171" s="1101">
        <v>5482.62</v>
      </c>
      <c r="AQ171" s="1106">
        <v>5582.3039999999992</v>
      </c>
    </row>
    <row r="172" spans="2:43" x14ac:dyDescent="0.3">
      <c r="B172" s="14">
        <v>46</v>
      </c>
      <c r="C172" s="1105">
        <v>1630.3871999999999</v>
      </c>
      <c r="D172" s="1101">
        <v>1732.2864</v>
      </c>
      <c r="E172" s="1100">
        <v>1834.1855999999998</v>
      </c>
      <c r="F172" s="1101">
        <v>1936.0847999999999</v>
      </c>
      <c r="G172" s="1100">
        <v>2037.9839999999999</v>
      </c>
      <c r="H172" s="1101">
        <v>2139.8831999999998</v>
      </c>
      <c r="I172" s="1100">
        <v>2241.7824000000001</v>
      </c>
      <c r="J172" s="1101">
        <v>2343.6815999999999</v>
      </c>
      <c r="K172" s="1100">
        <v>2445.5807999999997</v>
      </c>
      <c r="L172" s="1101">
        <v>2547.48</v>
      </c>
      <c r="M172" s="1100">
        <v>2649.3791999999999</v>
      </c>
      <c r="N172" s="1101">
        <v>2751.2783999999997</v>
      </c>
      <c r="O172" s="1100">
        <v>2853.1776</v>
      </c>
      <c r="P172" s="1101">
        <v>2955.0767999999998</v>
      </c>
      <c r="Q172" s="1100">
        <v>3056.9759999999997</v>
      </c>
      <c r="R172" s="1101">
        <v>3158.8751999999999</v>
      </c>
      <c r="S172" s="1100">
        <v>3260.7743999999998</v>
      </c>
      <c r="T172" s="1101">
        <v>3362.6735999999996</v>
      </c>
      <c r="U172" s="1100">
        <v>3464.5727999999999</v>
      </c>
      <c r="V172" s="1101">
        <v>3566.4719999999998</v>
      </c>
      <c r="W172" s="1100">
        <v>3668.3711999999996</v>
      </c>
      <c r="X172" s="1101">
        <v>3770.2703999999999</v>
      </c>
      <c r="Y172" s="1100">
        <v>3872.1695999999997</v>
      </c>
      <c r="Z172" s="1101">
        <v>3974.0687999999996</v>
      </c>
      <c r="AA172" s="1100">
        <v>4075.9679999999998</v>
      </c>
      <c r="AB172" s="1101">
        <v>4177.8671999999997</v>
      </c>
      <c r="AC172" s="1100">
        <v>4279.7663999999995</v>
      </c>
      <c r="AD172" s="1101">
        <v>4381.6655999999994</v>
      </c>
      <c r="AE172" s="1100">
        <v>4483.5648000000001</v>
      </c>
      <c r="AF172" s="1101">
        <v>4585.4639999999999</v>
      </c>
      <c r="AG172" s="1100">
        <v>4687.3631999999998</v>
      </c>
      <c r="AH172" s="1101">
        <v>4789.2623999999996</v>
      </c>
      <c r="AI172" s="1100">
        <v>4891.1615999999995</v>
      </c>
      <c r="AJ172" s="1101">
        <v>4993.0607999999993</v>
      </c>
      <c r="AK172" s="1101">
        <v>5094.96</v>
      </c>
      <c r="AL172" s="1101">
        <v>5196.8591999999999</v>
      </c>
      <c r="AM172" s="1101">
        <v>5298.7583999999997</v>
      </c>
      <c r="AN172" s="1101">
        <v>5400.6575999999995</v>
      </c>
      <c r="AO172" s="1101">
        <v>5502.5567999999994</v>
      </c>
      <c r="AP172" s="1101">
        <v>5604.4559999999992</v>
      </c>
      <c r="AQ172" s="1106">
        <v>5706.3552</v>
      </c>
    </row>
    <row r="173" spans="2:43" x14ac:dyDescent="0.3">
      <c r="B173" s="725">
        <v>47</v>
      </c>
      <c r="C173" s="1107">
        <v>1665.8303999999998</v>
      </c>
      <c r="D173" s="1101">
        <v>1769.9447999999998</v>
      </c>
      <c r="E173" s="1101">
        <v>1874.0591999999999</v>
      </c>
      <c r="F173" s="1101">
        <v>1978.1735999999999</v>
      </c>
      <c r="G173" s="1101">
        <v>2082.288</v>
      </c>
      <c r="H173" s="1101">
        <v>2186.4023999999999</v>
      </c>
      <c r="I173" s="1101">
        <v>2290.5167999999999</v>
      </c>
      <c r="J173" s="1101">
        <v>2394.6311999999998</v>
      </c>
      <c r="K173" s="1101">
        <v>2498.7455999999997</v>
      </c>
      <c r="L173" s="1101">
        <v>2602.8599999999997</v>
      </c>
      <c r="M173" s="1101">
        <v>2706.9743999999996</v>
      </c>
      <c r="N173" s="1101">
        <v>2811.0888</v>
      </c>
      <c r="O173" s="1101">
        <v>2915.2031999999999</v>
      </c>
      <c r="P173" s="1101">
        <v>3019.3175999999999</v>
      </c>
      <c r="Q173" s="1101">
        <v>3123.4319999999998</v>
      </c>
      <c r="R173" s="1101">
        <v>3227.5463999999997</v>
      </c>
      <c r="S173" s="1101">
        <v>3331.6607999999997</v>
      </c>
      <c r="T173" s="1101">
        <v>3435.7751999999996</v>
      </c>
      <c r="U173" s="1101">
        <v>3539.8895999999995</v>
      </c>
      <c r="V173" s="1101">
        <v>3644.0039999999999</v>
      </c>
      <c r="W173" s="1101">
        <v>3748.1183999999998</v>
      </c>
      <c r="X173" s="1101">
        <v>3852.2327999999998</v>
      </c>
      <c r="Y173" s="1101">
        <v>3956.3471999999997</v>
      </c>
      <c r="Z173" s="1101">
        <v>4060.4615999999996</v>
      </c>
      <c r="AA173" s="1101">
        <v>4164.576</v>
      </c>
      <c r="AB173" s="1101">
        <v>4268.6903999999995</v>
      </c>
      <c r="AC173" s="1101">
        <v>4372.8047999999999</v>
      </c>
      <c r="AD173" s="1101">
        <v>4476.9191999999994</v>
      </c>
      <c r="AE173" s="1101">
        <v>4581.0335999999998</v>
      </c>
      <c r="AF173" s="1101">
        <v>4685.1479999999992</v>
      </c>
      <c r="AG173" s="1101">
        <v>4789.2623999999996</v>
      </c>
      <c r="AH173" s="1101">
        <v>4893.3768</v>
      </c>
      <c r="AI173" s="1101">
        <v>4997.4911999999995</v>
      </c>
      <c r="AJ173" s="1101">
        <v>5101.6055999999999</v>
      </c>
      <c r="AK173" s="1101">
        <v>5205.7199999999993</v>
      </c>
      <c r="AL173" s="1101">
        <v>5309.8343999999997</v>
      </c>
      <c r="AM173" s="1101">
        <v>5413.9487999999992</v>
      </c>
      <c r="AN173" s="1101">
        <v>5518.0631999999996</v>
      </c>
      <c r="AO173" s="1101">
        <v>5622.1776</v>
      </c>
      <c r="AP173" s="1101">
        <v>5726.2919999999995</v>
      </c>
      <c r="AQ173" s="1106">
        <v>5830.4063999999998</v>
      </c>
    </row>
    <row r="174" spans="2:43" ht="15" thickBot="1" x14ac:dyDescent="0.35">
      <c r="B174" s="14">
        <v>48</v>
      </c>
      <c r="C174" s="1108">
        <v>1701.2736</v>
      </c>
      <c r="D174" s="1109">
        <v>1807.6031999999998</v>
      </c>
      <c r="E174" s="1110">
        <v>1913.9327999999998</v>
      </c>
      <c r="F174" s="1109">
        <v>2020.2623999999998</v>
      </c>
      <c r="G174" s="1110">
        <v>2126.5919999999996</v>
      </c>
      <c r="H174" s="1109">
        <v>2232.9215999999997</v>
      </c>
      <c r="I174" s="1110">
        <v>2339.2511999999997</v>
      </c>
      <c r="J174" s="1109">
        <v>2445.5807999999997</v>
      </c>
      <c r="K174" s="1110">
        <v>2551.9103999999998</v>
      </c>
      <c r="L174" s="1109">
        <v>2658.24</v>
      </c>
      <c r="M174" s="1110">
        <v>2764.5695999999998</v>
      </c>
      <c r="N174" s="1109">
        <v>2870.8991999999998</v>
      </c>
      <c r="O174" s="1110">
        <v>2977.2287999999999</v>
      </c>
      <c r="P174" s="1109">
        <v>3083.5583999999999</v>
      </c>
      <c r="Q174" s="1110">
        <v>3189.8879999999999</v>
      </c>
      <c r="R174" s="1109">
        <v>3296.2175999999999</v>
      </c>
      <c r="S174" s="1110">
        <v>3402.5472</v>
      </c>
      <c r="T174" s="1109">
        <v>3508.8767999999995</v>
      </c>
      <c r="U174" s="1110">
        <v>3615.2063999999996</v>
      </c>
      <c r="V174" s="1109">
        <v>3721.5359999999996</v>
      </c>
      <c r="W174" s="1110">
        <v>3827.8655999999996</v>
      </c>
      <c r="X174" s="1109">
        <v>3934.1951999999997</v>
      </c>
      <c r="Y174" s="1110">
        <v>4040.5247999999997</v>
      </c>
      <c r="Z174" s="1109">
        <v>4146.8543999999993</v>
      </c>
      <c r="AA174" s="1110">
        <v>4253.1839999999993</v>
      </c>
      <c r="AB174" s="1109">
        <v>4359.5135999999993</v>
      </c>
      <c r="AC174" s="1110">
        <v>4465.8431999999993</v>
      </c>
      <c r="AD174" s="1109">
        <v>4572.1727999999994</v>
      </c>
      <c r="AE174" s="1110">
        <v>4678.5023999999994</v>
      </c>
      <c r="AF174" s="1109">
        <v>4784.8319999999994</v>
      </c>
      <c r="AG174" s="1110">
        <v>4891.1615999999995</v>
      </c>
      <c r="AH174" s="1109">
        <v>4997.4911999999995</v>
      </c>
      <c r="AI174" s="1110">
        <v>5103.8207999999995</v>
      </c>
      <c r="AJ174" s="1109">
        <v>5210.1503999999995</v>
      </c>
      <c r="AK174" s="1109">
        <v>5316.48</v>
      </c>
      <c r="AL174" s="1109">
        <v>5422.8095999999996</v>
      </c>
      <c r="AM174" s="1109">
        <v>5529.1391999999996</v>
      </c>
      <c r="AN174" s="1109">
        <v>5635.4687999999996</v>
      </c>
      <c r="AO174" s="1109">
        <v>5741.7983999999997</v>
      </c>
      <c r="AP174" s="1109">
        <v>5848.1279999999997</v>
      </c>
      <c r="AQ174" s="1111">
        <v>5954.4575999999997</v>
      </c>
    </row>
    <row r="175" spans="2:43" ht="15" thickBot="1" x14ac:dyDescent="0.35">
      <c r="B175" s="1112"/>
      <c r="C175" s="347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348"/>
      <c r="AB175" s="348"/>
      <c r="AC175" s="348"/>
      <c r="AD175" s="348"/>
      <c r="AE175" s="348"/>
      <c r="AF175" s="348"/>
      <c r="AG175" s="348"/>
      <c r="AH175" s="348"/>
      <c r="AI175" s="348"/>
      <c r="AJ175" s="348"/>
      <c r="AK175" s="348"/>
      <c r="AL175" s="348"/>
      <c r="AM175" s="348"/>
      <c r="AN175" s="348"/>
      <c r="AO175" s="348"/>
      <c r="AP175" s="348"/>
      <c r="AQ175" s="349"/>
    </row>
  </sheetData>
  <mergeCells count="17">
    <mergeCell ref="C108:N108"/>
    <mergeCell ref="I110:J110"/>
    <mergeCell ref="L92:Q92"/>
    <mergeCell ref="C95:E95"/>
    <mergeCell ref="F95:H95"/>
    <mergeCell ref="I95:K95"/>
    <mergeCell ref="L95:N95"/>
    <mergeCell ref="L64:N64"/>
    <mergeCell ref="O64:Q64"/>
    <mergeCell ref="C92:H92"/>
    <mergeCell ref="I98:K102"/>
    <mergeCell ref="L98:N102"/>
    <mergeCell ref="N55:Q55"/>
    <mergeCell ref="I1:J1"/>
    <mergeCell ref="I2:J2"/>
    <mergeCell ref="C58:E58"/>
    <mergeCell ref="F58:H5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75A1-8976-44DC-B71E-380C7C7062C4}">
  <sheetPr>
    <tabColor theme="0" tint="-0.499984740745262"/>
  </sheetPr>
  <dimension ref="A1:Z207"/>
  <sheetViews>
    <sheetView zoomScaleNormal="100" workbookViewId="0">
      <selection activeCell="L8" sqref="L8"/>
    </sheetView>
  </sheetViews>
  <sheetFormatPr defaultRowHeight="14.4" x14ac:dyDescent="0.3"/>
  <cols>
    <col min="3" max="3" width="12" customWidth="1"/>
    <col min="4" max="4" width="25.5546875" customWidth="1"/>
    <col min="5" max="5" width="12.33203125" customWidth="1"/>
    <col min="6" max="6" width="11.6640625" customWidth="1"/>
    <col min="7" max="7" width="12.33203125" customWidth="1"/>
    <col min="8" max="8" width="27.44140625" customWidth="1"/>
    <col min="9" max="9" width="13.5546875" customWidth="1"/>
    <col min="10" max="10" width="10.5546875" bestFit="1" customWidth="1"/>
    <col min="11" max="11" width="12" customWidth="1"/>
    <col min="12" max="12" width="11.88671875" bestFit="1" customWidth="1"/>
    <col min="13" max="15" width="11.6640625" bestFit="1" customWidth="1"/>
    <col min="16" max="16" width="10.5546875" bestFit="1" customWidth="1"/>
    <col min="17" max="17" width="11.6640625" bestFit="1" customWidth="1"/>
    <col min="18" max="18" width="10.5546875" bestFit="1" customWidth="1"/>
    <col min="19" max="19" width="11.6640625" bestFit="1" customWidth="1"/>
    <col min="20" max="20" width="10.5546875" bestFit="1" customWidth="1"/>
  </cols>
  <sheetData>
    <row r="1" spans="1:18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18" ht="21.6" thickBot="1" x14ac:dyDescent="0.45">
      <c r="A2" s="130" t="s">
        <v>593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8" s="819" customFormat="1" ht="15.6" x14ac:dyDescent="0.3"/>
    <row r="4" spans="1:18" ht="15" thickBot="1" x14ac:dyDescent="0.35">
      <c r="B4" s="6" t="s">
        <v>250</v>
      </c>
      <c r="F4" s="6" t="s">
        <v>249</v>
      </c>
    </row>
    <row r="5" spans="1:18" ht="15" thickBot="1" x14ac:dyDescent="0.35">
      <c r="B5" s="6" t="s">
        <v>252</v>
      </c>
      <c r="C5" s="613"/>
      <c r="F5" s="6" t="s">
        <v>251</v>
      </c>
      <c r="G5" s="613"/>
    </row>
    <row r="6" spans="1:18" x14ac:dyDescent="0.3">
      <c r="B6" s="8">
        <v>6</v>
      </c>
      <c r="C6" s="615">
        <v>159</v>
      </c>
      <c r="E6" s="15"/>
      <c r="F6" s="8">
        <v>6</v>
      </c>
      <c r="G6" s="615">
        <v>159</v>
      </c>
      <c r="H6" s="7"/>
      <c r="J6" s="15"/>
    </row>
    <row r="7" spans="1:18" x14ac:dyDescent="0.3">
      <c r="B7" s="14">
        <f>B6+1</f>
        <v>7</v>
      </c>
      <c r="C7" s="619">
        <v>164</v>
      </c>
      <c r="E7" s="15"/>
      <c r="F7" s="14">
        <f t="shared" ref="F7:F28" si="0">F6+1</f>
        <v>7</v>
      </c>
      <c r="G7" s="619">
        <v>164</v>
      </c>
      <c r="J7" s="15"/>
    </row>
    <row r="8" spans="1:18" x14ac:dyDescent="0.3">
      <c r="B8" s="14">
        <f t="shared" ref="B8:B28" si="1">B7+1</f>
        <v>8</v>
      </c>
      <c r="C8" s="619">
        <v>167</v>
      </c>
      <c r="E8" s="15"/>
      <c r="F8" s="14">
        <f t="shared" si="0"/>
        <v>8</v>
      </c>
      <c r="G8" s="619">
        <v>167</v>
      </c>
      <c r="H8" s="7"/>
      <c r="J8" s="15"/>
    </row>
    <row r="9" spans="1:18" x14ac:dyDescent="0.3">
      <c r="B9" s="14">
        <f t="shared" si="1"/>
        <v>9</v>
      </c>
      <c r="C9" s="619">
        <v>171</v>
      </c>
      <c r="E9" s="15"/>
      <c r="F9" s="14">
        <f t="shared" si="0"/>
        <v>9</v>
      </c>
      <c r="G9" s="619">
        <v>171</v>
      </c>
      <c r="H9" s="7"/>
      <c r="J9" s="15"/>
      <c r="P9" s="7"/>
      <c r="Q9" s="17"/>
      <c r="R9" s="7"/>
    </row>
    <row r="10" spans="1:18" x14ac:dyDescent="0.3">
      <c r="B10" s="14">
        <f t="shared" si="1"/>
        <v>10</v>
      </c>
      <c r="C10" s="619">
        <v>179</v>
      </c>
      <c r="E10" s="15"/>
      <c r="F10" s="14">
        <f t="shared" si="0"/>
        <v>10</v>
      </c>
      <c r="G10" s="619">
        <v>179</v>
      </c>
      <c r="H10" s="7"/>
      <c r="J10" s="15"/>
      <c r="P10" s="7"/>
      <c r="Q10" s="17"/>
      <c r="R10" s="7"/>
    </row>
    <row r="11" spans="1:18" x14ac:dyDescent="0.3">
      <c r="B11" s="14">
        <f t="shared" si="1"/>
        <v>11</v>
      </c>
      <c r="C11" s="619">
        <v>196</v>
      </c>
      <c r="E11" s="15"/>
      <c r="F11" s="14">
        <f t="shared" si="0"/>
        <v>11</v>
      </c>
      <c r="G11" s="619">
        <v>196</v>
      </c>
      <c r="H11" s="7"/>
      <c r="J11" s="15"/>
      <c r="P11" s="7"/>
      <c r="Q11" s="17"/>
      <c r="R11" s="7"/>
    </row>
    <row r="12" spans="1:18" x14ac:dyDescent="0.3">
      <c r="B12" s="14">
        <f t="shared" si="1"/>
        <v>12</v>
      </c>
      <c r="C12" s="619">
        <v>207</v>
      </c>
      <c r="E12" s="15"/>
      <c r="F12" s="14">
        <f t="shared" si="0"/>
        <v>12</v>
      </c>
      <c r="G12" s="619">
        <v>207</v>
      </c>
      <c r="H12" s="7"/>
      <c r="J12" s="15"/>
      <c r="P12" s="7"/>
      <c r="Q12" s="17"/>
      <c r="R12" s="7"/>
    </row>
    <row r="13" spans="1:18" x14ac:dyDescent="0.3">
      <c r="B13" s="14">
        <f t="shared" si="1"/>
        <v>13</v>
      </c>
      <c r="C13" s="619">
        <v>219</v>
      </c>
      <c r="E13" s="15"/>
      <c r="F13" s="14">
        <f t="shared" si="0"/>
        <v>13</v>
      </c>
      <c r="G13" s="619">
        <v>219</v>
      </c>
      <c r="H13" s="7"/>
      <c r="J13" s="15"/>
      <c r="P13" s="7"/>
      <c r="Q13" s="17"/>
      <c r="R13" s="7"/>
    </row>
    <row r="14" spans="1:18" x14ac:dyDescent="0.3">
      <c r="B14" s="14">
        <f t="shared" si="1"/>
        <v>14</v>
      </c>
      <c r="C14" s="619">
        <v>232</v>
      </c>
      <c r="E14" s="15"/>
      <c r="F14" s="14">
        <f t="shared" si="0"/>
        <v>14</v>
      </c>
      <c r="G14" s="619">
        <v>232</v>
      </c>
      <c r="H14" s="7"/>
      <c r="J14" s="15"/>
      <c r="P14" s="7"/>
      <c r="Q14" s="17"/>
      <c r="R14" s="7"/>
    </row>
    <row r="15" spans="1:18" x14ac:dyDescent="0.3">
      <c r="B15" s="14">
        <f t="shared" si="1"/>
        <v>15</v>
      </c>
      <c r="C15" s="619">
        <v>250</v>
      </c>
      <c r="E15" s="15"/>
      <c r="F15" s="14">
        <f t="shared" si="0"/>
        <v>15</v>
      </c>
      <c r="G15" s="619">
        <v>250</v>
      </c>
      <c r="H15" s="7"/>
      <c r="J15" s="15"/>
      <c r="P15" s="7"/>
      <c r="Q15" s="17"/>
      <c r="R15" s="7"/>
    </row>
    <row r="16" spans="1:18" x14ac:dyDescent="0.3">
      <c r="B16" s="14">
        <f t="shared" si="1"/>
        <v>16</v>
      </c>
      <c r="C16" s="619">
        <v>277</v>
      </c>
      <c r="E16" s="15"/>
      <c r="F16" s="14">
        <f t="shared" si="0"/>
        <v>16</v>
      </c>
      <c r="G16" s="619">
        <v>277</v>
      </c>
      <c r="H16" s="7"/>
      <c r="J16" s="15"/>
      <c r="P16" s="7"/>
      <c r="Q16" s="17"/>
      <c r="R16" s="7"/>
    </row>
    <row r="17" spans="2:18" x14ac:dyDescent="0.3">
      <c r="B17" s="14">
        <f t="shared" si="1"/>
        <v>17</v>
      </c>
      <c r="C17" s="619">
        <v>305</v>
      </c>
      <c r="E17" s="15"/>
      <c r="F17" s="14">
        <f t="shared" si="0"/>
        <v>17</v>
      </c>
      <c r="G17" s="619">
        <v>305</v>
      </c>
      <c r="H17" s="7"/>
      <c r="J17" s="15"/>
      <c r="P17" s="7"/>
      <c r="Q17" s="17"/>
      <c r="R17" s="7"/>
    </row>
    <row r="18" spans="2:18" x14ac:dyDescent="0.3">
      <c r="B18" s="14">
        <f t="shared" si="1"/>
        <v>18</v>
      </c>
      <c r="C18" s="619">
        <v>332</v>
      </c>
      <c r="E18" s="15"/>
      <c r="F18" s="14">
        <f t="shared" si="0"/>
        <v>18</v>
      </c>
      <c r="G18" s="619">
        <v>332</v>
      </c>
      <c r="H18" s="7"/>
      <c r="J18" s="15"/>
      <c r="P18" s="7"/>
      <c r="Q18" s="17"/>
      <c r="R18" s="7"/>
    </row>
    <row r="19" spans="2:18" x14ac:dyDescent="0.3">
      <c r="B19" s="14">
        <f t="shared" si="1"/>
        <v>19</v>
      </c>
      <c r="C19" s="619">
        <v>364</v>
      </c>
      <c r="E19" s="15"/>
      <c r="F19" s="14">
        <f t="shared" si="0"/>
        <v>19</v>
      </c>
      <c r="G19" s="619">
        <v>364</v>
      </c>
      <c r="H19" s="7"/>
      <c r="J19" s="15"/>
      <c r="P19" s="7"/>
      <c r="Q19" s="17"/>
      <c r="R19" s="7"/>
    </row>
    <row r="20" spans="2:18" x14ac:dyDescent="0.3">
      <c r="B20" s="14">
        <f t="shared" si="1"/>
        <v>20</v>
      </c>
      <c r="C20" s="619">
        <v>398</v>
      </c>
      <c r="E20" s="15"/>
      <c r="F20" s="14">
        <f t="shared" si="0"/>
        <v>20</v>
      </c>
      <c r="G20" s="619">
        <v>398</v>
      </c>
      <c r="H20" s="7"/>
      <c r="J20" s="15"/>
      <c r="P20" s="7"/>
      <c r="Q20" s="17"/>
      <c r="R20" s="7"/>
    </row>
    <row r="21" spans="2:18" x14ac:dyDescent="0.3">
      <c r="B21" s="14">
        <f t="shared" si="1"/>
        <v>21</v>
      </c>
      <c r="C21" s="619">
        <v>431</v>
      </c>
      <c r="E21" s="15"/>
      <c r="F21" s="14">
        <f t="shared" si="0"/>
        <v>21</v>
      </c>
      <c r="G21" s="619">
        <v>431</v>
      </c>
      <c r="H21" s="7"/>
      <c r="J21" s="15"/>
      <c r="P21" s="7"/>
      <c r="Q21" s="17"/>
      <c r="R21" s="7"/>
    </row>
    <row r="22" spans="2:18" x14ac:dyDescent="0.3">
      <c r="B22" s="14">
        <f t="shared" si="1"/>
        <v>22</v>
      </c>
      <c r="C22" s="619">
        <v>473</v>
      </c>
      <c r="E22" s="15"/>
      <c r="F22" s="14">
        <f t="shared" si="0"/>
        <v>22</v>
      </c>
      <c r="G22" s="619">
        <v>473</v>
      </c>
      <c r="H22" s="7"/>
      <c r="J22" s="15"/>
      <c r="P22" s="7"/>
      <c r="Q22" s="17"/>
      <c r="R22" s="7"/>
    </row>
    <row r="23" spans="2:18" x14ac:dyDescent="0.3">
      <c r="B23" s="14">
        <f t="shared" si="1"/>
        <v>23</v>
      </c>
      <c r="C23" s="619">
        <v>507</v>
      </c>
      <c r="E23" s="15"/>
      <c r="F23" s="14">
        <f t="shared" si="0"/>
        <v>23</v>
      </c>
      <c r="G23" s="619">
        <v>507</v>
      </c>
      <c r="H23" s="7"/>
      <c r="J23" s="15"/>
      <c r="P23" s="7"/>
      <c r="Q23" s="17"/>
      <c r="R23" s="7"/>
    </row>
    <row r="24" spans="2:18" x14ac:dyDescent="0.3">
      <c r="B24" s="14">
        <f t="shared" si="1"/>
        <v>24</v>
      </c>
      <c r="C24" s="619">
        <v>557</v>
      </c>
      <c r="E24" s="15"/>
      <c r="F24" s="14">
        <f t="shared" si="0"/>
        <v>24</v>
      </c>
      <c r="G24" s="619">
        <v>557</v>
      </c>
      <c r="H24" s="7"/>
      <c r="J24" s="15"/>
      <c r="P24" s="7"/>
      <c r="Q24" s="17"/>
      <c r="R24" s="7"/>
    </row>
    <row r="25" spans="2:18" x14ac:dyDescent="0.3">
      <c r="B25" s="14">
        <f t="shared" si="1"/>
        <v>25</v>
      </c>
      <c r="C25" s="619">
        <v>601</v>
      </c>
      <c r="E25" s="15"/>
      <c r="F25" s="14">
        <f t="shared" si="0"/>
        <v>25</v>
      </c>
      <c r="G25" s="619">
        <v>601</v>
      </c>
      <c r="H25" s="7"/>
      <c r="J25" s="15"/>
      <c r="P25" s="7"/>
      <c r="Q25" s="17"/>
      <c r="R25" s="7"/>
    </row>
    <row r="26" spans="2:18" x14ac:dyDescent="0.3">
      <c r="B26" s="14">
        <f t="shared" si="1"/>
        <v>26</v>
      </c>
      <c r="C26" s="619">
        <v>646</v>
      </c>
      <c r="E26" s="15"/>
      <c r="F26" s="14">
        <f t="shared" si="0"/>
        <v>26</v>
      </c>
      <c r="G26" s="619">
        <v>646</v>
      </c>
      <c r="H26" s="7"/>
      <c r="J26" s="15"/>
      <c r="P26" s="7"/>
      <c r="Q26" s="17"/>
      <c r="R26" s="7"/>
    </row>
    <row r="27" spans="2:18" x14ac:dyDescent="0.3">
      <c r="B27" s="14">
        <f t="shared" si="1"/>
        <v>27</v>
      </c>
      <c r="C27" s="619">
        <v>692</v>
      </c>
      <c r="E27" s="15"/>
      <c r="F27" s="14">
        <f t="shared" si="0"/>
        <v>27</v>
      </c>
      <c r="G27" s="619">
        <v>692</v>
      </c>
      <c r="H27" s="7"/>
      <c r="J27" s="15"/>
      <c r="P27" s="7"/>
      <c r="Q27" s="17"/>
      <c r="R27" s="7"/>
    </row>
    <row r="28" spans="2:18" x14ac:dyDescent="0.3">
      <c r="B28" s="14">
        <f t="shared" si="1"/>
        <v>28</v>
      </c>
      <c r="C28" s="619">
        <v>759</v>
      </c>
      <c r="E28" s="15"/>
      <c r="F28" s="14">
        <f t="shared" si="0"/>
        <v>28</v>
      </c>
      <c r="G28" s="619">
        <v>759</v>
      </c>
      <c r="H28" s="7"/>
      <c r="J28" s="15"/>
      <c r="P28" s="7"/>
      <c r="Q28" s="17"/>
      <c r="R28" s="7"/>
    </row>
    <row r="29" spans="2:18" x14ac:dyDescent="0.3">
      <c r="B29" s="14">
        <v>29</v>
      </c>
      <c r="C29" s="619">
        <v>819</v>
      </c>
      <c r="E29" s="15"/>
      <c r="F29" s="14">
        <v>29</v>
      </c>
      <c r="G29" s="619">
        <v>819</v>
      </c>
      <c r="H29" s="7"/>
      <c r="I29" s="13"/>
      <c r="J29" s="15"/>
      <c r="P29" s="7"/>
      <c r="Q29" s="17"/>
      <c r="R29" s="7"/>
    </row>
    <row r="30" spans="2:18" x14ac:dyDescent="0.3">
      <c r="B30" s="14">
        <v>30</v>
      </c>
      <c r="C30" s="619">
        <v>883</v>
      </c>
      <c r="E30" s="15"/>
      <c r="F30" s="14">
        <v>30</v>
      </c>
      <c r="G30" s="619">
        <v>883</v>
      </c>
      <c r="H30" s="7"/>
      <c r="J30" s="15"/>
      <c r="P30" s="7"/>
      <c r="Q30" s="17"/>
      <c r="R30" s="7"/>
    </row>
    <row r="31" spans="2:18" x14ac:dyDescent="0.3">
      <c r="B31" s="14">
        <v>31</v>
      </c>
      <c r="C31" s="619">
        <v>941</v>
      </c>
      <c r="E31" s="15"/>
      <c r="F31" s="14">
        <v>31</v>
      </c>
      <c r="G31" s="619">
        <v>941</v>
      </c>
      <c r="H31" s="7"/>
      <c r="I31" s="13"/>
      <c r="J31" s="15"/>
      <c r="P31" s="7"/>
      <c r="Q31" s="17"/>
      <c r="R31" s="7"/>
    </row>
    <row r="32" spans="2:18" x14ac:dyDescent="0.3">
      <c r="B32" s="14">
        <v>32</v>
      </c>
      <c r="C32" s="619">
        <v>998</v>
      </c>
      <c r="E32" s="15"/>
      <c r="F32" s="14">
        <v>32</v>
      </c>
      <c r="G32" s="619">
        <v>998</v>
      </c>
      <c r="H32" s="7"/>
      <c r="J32" s="15"/>
      <c r="P32" s="7"/>
      <c r="Q32" s="17"/>
      <c r="R32" s="7"/>
    </row>
    <row r="33" spans="2:18" x14ac:dyDescent="0.3">
      <c r="B33" s="14">
        <v>33</v>
      </c>
      <c r="C33" s="619">
        <v>1042</v>
      </c>
      <c r="E33" s="15"/>
      <c r="F33" s="14">
        <v>33</v>
      </c>
      <c r="G33" s="619">
        <v>1042</v>
      </c>
      <c r="H33" s="7"/>
      <c r="J33" s="15"/>
      <c r="P33" s="7"/>
      <c r="Q33" s="17"/>
      <c r="R33" s="7"/>
    </row>
    <row r="34" spans="2:18" x14ac:dyDescent="0.3">
      <c r="B34" s="14">
        <v>34</v>
      </c>
      <c r="C34" s="619">
        <v>1085</v>
      </c>
      <c r="E34" s="15"/>
      <c r="F34" s="14">
        <v>34</v>
      </c>
      <c r="G34" s="619">
        <v>1085</v>
      </c>
      <c r="H34" s="7"/>
      <c r="J34" s="15"/>
      <c r="P34" s="7"/>
      <c r="Q34" s="17"/>
      <c r="R34" s="7"/>
    </row>
    <row r="35" spans="2:18" x14ac:dyDescent="0.3">
      <c r="B35" s="14">
        <v>35</v>
      </c>
      <c r="C35" s="619">
        <v>1133</v>
      </c>
      <c r="E35" s="15"/>
      <c r="F35" s="14">
        <v>35</v>
      </c>
      <c r="G35" s="619">
        <v>1133</v>
      </c>
      <c r="H35" s="7"/>
      <c r="I35" s="13"/>
      <c r="J35" s="15"/>
      <c r="P35" s="7"/>
      <c r="Q35" s="17"/>
      <c r="R35" s="7"/>
    </row>
    <row r="36" spans="2:18" x14ac:dyDescent="0.3">
      <c r="B36" s="14">
        <v>36</v>
      </c>
      <c r="C36" s="619">
        <v>1180</v>
      </c>
      <c r="E36" s="15"/>
      <c r="F36" s="14">
        <v>36</v>
      </c>
      <c r="G36" s="619">
        <v>1180</v>
      </c>
      <c r="H36" s="7"/>
      <c r="J36" s="15"/>
      <c r="P36" s="7"/>
      <c r="Q36" s="17"/>
      <c r="R36" s="7"/>
    </row>
    <row r="37" spans="2:18" x14ac:dyDescent="0.3">
      <c r="B37" s="14">
        <v>37</v>
      </c>
      <c r="C37" s="619">
        <v>1227</v>
      </c>
      <c r="E37" s="15"/>
      <c r="F37" s="14">
        <v>37</v>
      </c>
      <c r="G37" s="619">
        <v>1227</v>
      </c>
      <c r="H37" s="7"/>
      <c r="J37" s="15"/>
      <c r="P37" s="7"/>
      <c r="Q37" s="17"/>
      <c r="R37" s="7"/>
    </row>
    <row r="38" spans="2:18" x14ac:dyDescent="0.3">
      <c r="B38" s="16">
        <v>38</v>
      </c>
      <c r="C38" s="619">
        <v>1276</v>
      </c>
      <c r="E38" s="15"/>
      <c r="F38" s="16">
        <v>38</v>
      </c>
      <c r="G38" s="619">
        <v>1276</v>
      </c>
      <c r="H38" s="7"/>
      <c r="J38" s="15"/>
      <c r="P38" s="7"/>
      <c r="Q38" s="17"/>
      <c r="R38" s="7"/>
    </row>
    <row r="39" spans="2:18" x14ac:dyDescent="0.3">
      <c r="B39" s="16">
        <v>39</v>
      </c>
      <c r="C39" s="619">
        <v>1327</v>
      </c>
      <c r="E39" s="15"/>
      <c r="F39" s="16">
        <v>39</v>
      </c>
      <c r="G39" s="619">
        <v>1327</v>
      </c>
      <c r="H39" s="7"/>
      <c r="J39" s="15"/>
      <c r="P39" s="7"/>
      <c r="Q39" s="17"/>
      <c r="R39" s="7"/>
    </row>
    <row r="40" spans="2:18" x14ac:dyDescent="0.3">
      <c r="B40" s="16">
        <v>40</v>
      </c>
      <c r="C40" s="619">
        <v>1380</v>
      </c>
      <c r="E40" s="15"/>
      <c r="F40" s="16">
        <v>40</v>
      </c>
      <c r="G40" s="619">
        <v>1380</v>
      </c>
      <c r="H40" s="7"/>
      <c r="J40" s="15"/>
      <c r="P40" s="7"/>
      <c r="Q40" s="17"/>
      <c r="R40" s="7"/>
    </row>
    <row r="41" spans="2:18" x14ac:dyDescent="0.3">
      <c r="B41" s="16">
        <v>41</v>
      </c>
      <c r="C41" s="619">
        <v>1435</v>
      </c>
      <c r="E41" s="15"/>
      <c r="F41" s="16">
        <v>41</v>
      </c>
      <c r="G41" s="619">
        <v>1435</v>
      </c>
      <c r="H41" s="7"/>
      <c r="J41" s="15"/>
      <c r="P41" s="7"/>
      <c r="Q41" s="17"/>
      <c r="R41" s="7"/>
    </row>
    <row r="42" spans="2:18" x14ac:dyDescent="0.3">
      <c r="B42" s="16">
        <v>42</v>
      </c>
      <c r="C42" s="619">
        <v>1493</v>
      </c>
      <c r="E42" s="15"/>
      <c r="F42" s="16">
        <v>42</v>
      </c>
      <c r="G42" s="619">
        <v>1493</v>
      </c>
      <c r="H42" s="7"/>
      <c r="J42" s="15"/>
      <c r="P42" s="7"/>
      <c r="Q42" s="17"/>
      <c r="R42" s="7"/>
    </row>
    <row r="43" spans="2:18" x14ac:dyDescent="0.3">
      <c r="B43" s="16">
        <v>43</v>
      </c>
      <c r="C43" s="620">
        <v>1552</v>
      </c>
      <c r="E43" s="15"/>
      <c r="F43" s="16">
        <v>43</v>
      </c>
      <c r="G43" s="620">
        <v>1552</v>
      </c>
      <c r="H43" s="7"/>
      <c r="J43" s="15"/>
      <c r="P43" s="7"/>
      <c r="Q43" s="17"/>
      <c r="R43" s="7"/>
    </row>
    <row r="44" spans="2:18" x14ac:dyDescent="0.3">
      <c r="B44" s="16">
        <v>44</v>
      </c>
      <c r="C44" s="620">
        <v>1614</v>
      </c>
      <c r="E44" s="15"/>
      <c r="F44" s="16">
        <v>44</v>
      </c>
      <c r="G44" s="620">
        <v>1614</v>
      </c>
      <c r="H44" s="7"/>
      <c r="J44" s="15"/>
      <c r="P44" s="7"/>
      <c r="Q44" s="17"/>
      <c r="R44" s="7"/>
    </row>
    <row r="45" spans="2:18" ht="15" thickBot="1" x14ac:dyDescent="0.35">
      <c r="B45" s="19">
        <v>45</v>
      </c>
      <c r="C45" s="624">
        <v>1679</v>
      </c>
      <c r="E45" s="15"/>
      <c r="F45" s="19">
        <v>45</v>
      </c>
      <c r="G45" s="624">
        <v>1679</v>
      </c>
      <c r="H45" s="7"/>
      <c r="J45" s="15"/>
      <c r="P45" s="7"/>
      <c r="Q45" s="17"/>
      <c r="R45" s="7"/>
    </row>
    <row r="46" spans="2:18" x14ac:dyDescent="0.3">
      <c r="B46" s="3"/>
      <c r="C46" s="616"/>
      <c r="D46" s="616"/>
      <c r="E46" s="7"/>
      <c r="G46" s="3"/>
      <c r="H46" s="616"/>
      <c r="I46" s="616"/>
    </row>
    <row r="47" spans="2:18" ht="15" thickBot="1" x14ac:dyDescent="0.35">
      <c r="B47" s="6" t="s">
        <v>588</v>
      </c>
      <c r="E47" s="7"/>
      <c r="G47" s="3"/>
      <c r="H47" s="616"/>
      <c r="I47" s="616"/>
    </row>
    <row r="48" spans="2:18" ht="15" thickBot="1" x14ac:dyDescent="0.35">
      <c r="C48" s="3"/>
      <c r="D48" s="614" t="s">
        <v>253</v>
      </c>
      <c r="E48" s="7"/>
      <c r="G48" s="3"/>
      <c r="H48" s="616"/>
      <c r="I48" s="616"/>
    </row>
    <row r="49" spans="3:10" x14ac:dyDescent="0.3">
      <c r="C49" s="632">
        <v>6</v>
      </c>
      <c r="D49" s="633">
        <v>159</v>
      </c>
      <c r="E49" s="7"/>
      <c r="F49" s="15"/>
      <c r="G49" s="3"/>
      <c r="H49" s="621"/>
      <c r="I49" s="616"/>
      <c r="J49" s="13"/>
    </row>
    <row r="50" spans="3:10" x14ac:dyDescent="0.3">
      <c r="C50" s="634">
        <v>7</v>
      </c>
      <c r="D50" s="635">
        <v>164</v>
      </c>
      <c r="E50" s="7"/>
      <c r="F50" s="15"/>
      <c r="G50" s="3"/>
      <c r="H50" s="621"/>
      <c r="I50" s="616"/>
      <c r="J50" s="13"/>
    </row>
    <row r="51" spans="3:10" x14ac:dyDescent="0.3">
      <c r="C51" s="634">
        <v>8</v>
      </c>
      <c r="D51" s="635">
        <v>167</v>
      </c>
      <c r="E51" s="7"/>
      <c r="F51" s="15"/>
      <c r="G51" s="3"/>
      <c r="H51" s="621"/>
      <c r="I51" s="616"/>
      <c r="J51" s="13"/>
    </row>
    <row r="52" spans="3:10" x14ac:dyDescent="0.3">
      <c r="C52" s="634">
        <v>9</v>
      </c>
      <c r="D52" s="635">
        <v>171</v>
      </c>
      <c r="E52" s="7"/>
      <c r="F52" s="15"/>
      <c r="G52" s="3"/>
      <c r="H52" s="621"/>
      <c r="I52" s="616"/>
      <c r="J52" s="13"/>
    </row>
    <row r="53" spans="3:10" x14ac:dyDescent="0.3">
      <c r="C53" s="634">
        <v>10</v>
      </c>
      <c r="D53" s="635">
        <v>179</v>
      </c>
      <c r="E53" s="7"/>
      <c r="F53" s="15"/>
      <c r="G53" s="3"/>
      <c r="H53" s="621"/>
      <c r="I53" s="616"/>
      <c r="J53" s="13"/>
    </row>
    <row r="54" spans="3:10" x14ac:dyDescent="0.3">
      <c r="C54" s="634">
        <v>11</v>
      </c>
      <c r="D54" s="635">
        <v>196</v>
      </c>
      <c r="E54" s="7"/>
      <c r="F54" s="15"/>
      <c r="G54" s="3"/>
      <c r="H54" s="621"/>
      <c r="I54" s="616"/>
      <c r="J54" s="13"/>
    </row>
    <row r="55" spans="3:10" x14ac:dyDescent="0.3">
      <c r="C55" s="634">
        <v>12</v>
      </c>
      <c r="D55" s="635">
        <v>207</v>
      </c>
      <c r="E55" s="7"/>
      <c r="F55" s="15"/>
      <c r="G55" s="3"/>
      <c r="H55" s="621"/>
      <c r="I55" s="616"/>
      <c r="J55" s="13"/>
    </row>
    <row r="56" spans="3:10" x14ac:dyDescent="0.3">
      <c r="C56" s="634">
        <v>13</v>
      </c>
      <c r="D56" s="635">
        <v>219</v>
      </c>
      <c r="E56" s="7"/>
      <c r="F56" s="15"/>
      <c r="G56" s="3"/>
      <c r="H56" s="621"/>
      <c r="I56" s="616"/>
      <c r="J56" s="13"/>
    </row>
    <row r="57" spans="3:10" x14ac:dyDescent="0.3">
      <c r="C57" s="634">
        <v>14</v>
      </c>
      <c r="D57" s="635">
        <v>232</v>
      </c>
      <c r="E57" s="7"/>
      <c r="F57" s="15"/>
      <c r="G57" s="3"/>
      <c r="H57" s="621"/>
      <c r="I57" s="616"/>
      <c r="J57" s="13"/>
    </row>
    <row r="58" spans="3:10" x14ac:dyDescent="0.3">
      <c r="C58" s="634">
        <v>15</v>
      </c>
      <c r="D58" s="635">
        <v>250</v>
      </c>
      <c r="E58" s="7"/>
      <c r="F58" s="15"/>
      <c r="G58" s="3"/>
      <c r="H58" s="621"/>
      <c r="I58" s="616"/>
      <c r="J58" s="13"/>
    </row>
    <row r="59" spans="3:10" x14ac:dyDescent="0.3">
      <c r="C59" s="634">
        <v>16</v>
      </c>
      <c r="D59" s="635">
        <v>277</v>
      </c>
      <c r="E59" s="7"/>
      <c r="F59" s="15"/>
      <c r="G59" s="3"/>
      <c r="H59" s="621"/>
      <c r="I59" s="616"/>
      <c r="J59" s="13"/>
    </row>
    <row r="60" spans="3:10" x14ac:dyDescent="0.3">
      <c r="C60" s="634">
        <v>17</v>
      </c>
      <c r="D60" s="635">
        <v>305</v>
      </c>
      <c r="E60" s="7"/>
      <c r="F60" s="15"/>
      <c r="G60" s="3"/>
      <c r="H60" s="621"/>
      <c r="I60" s="616"/>
      <c r="J60" s="13"/>
    </row>
    <row r="61" spans="3:10" x14ac:dyDescent="0.3">
      <c r="C61" s="634">
        <v>18</v>
      </c>
      <c r="D61" s="635">
        <v>332</v>
      </c>
      <c r="E61" s="7"/>
      <c r="F61" s="15"/>
      <c r="G61" s="3"/>
      <c r="H61" s="621"/>
      <c r="I61" s="616"/>
      <c r="J61" s="13"/>
    </row>
    <row r="62" spans="3:10" x14ac:dyDescent="0.3">
      <c r="C62" s="634">
        <v>19</v>
      </c>
      <c r="D62" s="635">
        <v>364</v>
      </c>
      <c r="E62" s="7"/>
      <c r="F62" s="15"/>
      <c r="G62" s="3"/>
      <c r="H62" s="621"/>
      <c r="I62" s="616"/>
      <c r="J62" s="13"/>
    </row>
    <row r="63" spans="3:10" x14ac:dyDescent="0.3">
      <c r="C63" s="634">
        <v>20</v>
      </c>
      <c r="D63" s="635">
        <v>398</v>
      </c>
      <c r="E63" s="7"/>
      <c r="F63" s="15"/>
      <c r="G63" s="3"/>
      <c r="H63" s="621"/>
      <c r="I63" s="616"/>
      <c r="J63" s="13"/>
    </row>
    <row r="64" spans="3:10" x14ac:dyDescent="0.3">
      <c r="C64" s="634">
        <v>21</v>
      </c>
      <c r="D64" s="635">
        <v>431</v>
      </c>
      <c r="E64" s="7"/>
      <c r="F64" s="15"/>
      <c r="G64" s="3"/>
      <c r="H64" s="621"/>
      <c r="I64" s="616"/>
      <c r="J64" s="13"/>
    </row>
    <row r="65" spans="2:11" x14ac:dyDescent="0.3">
      <c r="C65" s="636">
        <v>22</v>
      </c>
      <c r="D65" s="635">
        <v>473</v>
      </c>
      <c r="E65" s="7"/>
      <c r="F65" s="15"/>
      <c r="G65" s="3"/>
      <c r="H65" s="621"/>
      <c r="I65" s="616"/>
      <c r="J65" s="13"/>
    </row>
    <row r="66" spans="2:11" x14ac:dyDescent="0.3">
      <c r="C66" s="636">
        <v>23</v>
      </c>
      <c r="D66" s="635">
        <v>507</v>
      </c>
      <c r="E66" s="7"/>
      <c r="F66" s="15"/>
      <c r="G66" s="3"/>
      <c r="H66" s="621"/>
      <c r="I66" s="616"/>
      <c r="J66" s="13"/>
    </row>
    <row r="67" spans="2:11" ht="15" thickBot="1" x14ac:dyDescent="0.35">
      <c r="C67" s="636">
        <v>24</v>
      </c>
      <c r="D67" s="637">
        <v>557</v>
      </c>
      <c r="E67" s="7"/>
      <c r="F67" s="15"/>
      <c r="G67" s="3"/>
      <c r="H67" s="621"/>
      <c r="I67" s="616"/>
      <c r="J67" s="13"/>
    </row>
    <row r="68" spans="2:11" ht="31.5" customHeight="1" thickBot="1" x14ac:dyDescent="0.35">
      <c r="C68" s="1566" t="s">
        <v>254</v>
      </c>
      <c r="D68" s="1567" t="s">
        <v>65</v>
      </c>
      <c r="E68" s="7"/>
      <c r="G68" s="3"/>
      <c r="H68" s="616"/>
      <c r="I68" s="616"/>
    </row>
    <row r="69" spans="2:11" x14ac:dyDescent="0.3">
      <c r="B69" s="3"/>
      <c r="C69" s="616"/>
      <c r="D69" s="616"/>
      <c r="E69" s="7"/>
      <c r="G69" s="3"/>
      <c r="H69" s="616"/>
      <c r="I69" s="616"/>
    </row>
    <row r="70" spans="2:11" ht="15" thickBot="1" x14ac:dyDescent="0.35">
      <c r="B70" s="6" t="s">
        <v>589</v>
      </c>
      <c r="F70" s="6" t="s">
        <v>590</v>
      </c>
    </row>
    <row r="71" spans="2:11" ht="15" thickBot="1" x14ac:dyDescent="0.35">
      <c r="D71" s="631" t="s">
        <v>241</v>
      </c>
      <c r="H71" s="631" t="s">
        <v>242</v>
      </c>
    </row>
    <row r="72" spans="2:11" x14ac:dyDescent="0.3">
      <c r="C72" s="8">
        <v>8</v>
      </c>
      <c r="D72" s="604">
        <v>384</v>
      </c>
      <c r="G72" s="8">
        <v>8</v>
      </c>
      <c r="H72" s="604">
        <v>384</v>
      </c>
      <c r="I72" s="15"/>
      <c r="J72" s="325"/>
      <c r="K72" s="325"/>
    </row>
    <row r="73" spans="2:11" x14ac:dyDescent="0.3">
      <c r="C73" s="14">
        <f>C72+1</f>
        <v>9</v>
      </c>
      <c r="D73" s="608">
        <v>411</v>
      </c>
      <c r="G73" s="14">
        <f t="shared" ref="G73:G88" si="2">G72+1</f>
        <v>9</v>
      </c>
      <c r="H73" s="608">
        <v>411</v>
      </c>
      <c r="I73" s="15"/>
      <c r="J73" s="325"/>
      <c r="K73" s="325"/>
    </row>
    <row r="74" spans="2:11" x14ac:dyDescent="0.3">
      <c r="C74" s="14">
        <f t="shared" ref="C74:C88" si="3">C73+1</f>
        <v>10</v>
      </c>
      <c r="D74" s="608">
        <v>439</v>
      </c>
      <c r="G74" s="14">
        <f t="shared" si="2"/>
        <v>10</v>
      </c>
      <c r="H74" s="608">
        <v>439</v>
      </c>
      <c r="I74" s="15"/>
      <c r="J74" s="325"/>
      <c r="K74" s="325"/>
    </row>
    <row r="75" spans="2:11" x14ac:dyDescent="0.3">
      <c r="C75" s="14">
        <f t="shared" si="3"/>
        <v>11</v>
      </c>
      <c r="D75" s="608">
        <v>460</v>
      </c>
      <c r="G75" s="14">
        <f t="shared" si="2"/>
        <v>11</v>
      </c>
      <c r="H75" s="608">
        <v>460</v>
      </c>
      <c r="I75" s="15"/>
      <c r="J75" s="325"/>
      <c r="K75" s="325"/>
    </row>
    <row r="76" spans="2:11" x14ac:dyDescent="0.3">
      <c r="C76" s="14">
        <f t="shared" si="3"/>
        <v>12</v>
      </c>
      <c r="D76" s="608">
        <v>496</v>
      </c>
      <c r="G76" s="14">
        <f t="shared" si="2"/>
        <v>12</v>
      </c>
      <c r="H76" s="608">
        <v>496</v>
      </c>
      <c r="I76" s="15"/>
      <c r="J76" s="325"/>
      <c r="K76" s="325"/>
    </row>
    <row r="77" spans="2:11" x14ac:dyDescent="0.3">
      <c r="C77" s="14">
        <f t="shared" si="3"/>
        <v>13</v>
      </c>
      <c r="D77" s="608">
        <v>546</v>
      </c>
      <c r="G77" s="14">
        <f t="shared" si="2"/>
        <v>13</v>
      </c>
      <c r="H77" s="608">
        <v>546</v>
      </c>
      <c r="I77" s="15"/>
      <c r="J77" s="325"/>
      <c r="K77" s="325"/>
    </row>
    <row r="78" spans="2:11" x14ac:dyDescent="0.3">
      <c r="C78" s="14">
        <f t="shared" si="3"/>
        <v>14</v>
      </c>
      <c r="D78" s="608">
        <v>590</v>
      </c>
      <c r="G78" s="14">
        <f t="shared" si="2"/>
        <v>14</v>
      </c>
      <c r="H78" s="608">
        <v>590</v>
      </c>
      <c r="I78" s="15"/>
      <c r="J78" s="325"/>
      <c r="K78" s="325"/>
    </row>
    <row r="79" spans="2:11" x14ac:dyDescent="0.3">
      <c r="C79" s="14">
        <f t="shared" si="3"/>
        <v>15</v>
      </c>
      <c r="D79" s="608">
        <v>633</v>
      </c>
      <c r="G79" s="14">
        <f t="shared" si="2"/>
        <v>15</v>
      </c>
      <c r="H79" s="608">
        <v>633</v>
      </c>
      <c r="I79" s="15"/>
      <c r="J79" s="325"/>
      <c r="K79" s="325"/>
    </row>
    <row r="80" spans="2:11" x14ac:dyDescent="0.3">
      <c r="C80" s="14">
        <f t="shared" si="3"/>
        <v>16</v>
      </c>
      <c r="D80" s="608">
        <v>660</v>
      </c>
      <c r="G80" s="14">
        <f t="shared" si="2"/>
        <v>16</v>
      </c>
      <c r="H80" s="608">
        <v>660</v>
      </c>
      <c r="I80" s="15"/>
      <c r="J80" s="325"/>
      <c r="K80" s="325"/>
    </row>
    <row r="81" spans="2:11" x14ac:dyDescent="0.3">
      <c r="C81" s="14">
        <f t="shared" si="3"/>
        <v>17</v>
      </c>
      <c r="D81" s="608">
        <v>714</v>
      </c>
      <c r="G81" s="14">
        <f t="shared" si="2"/>
        <v>17</v>
      </c>
      <c r="H81" s="608">
        <v>714</v>
      </c>
      <c r="I81" s="15"/>
      <c r="J81" s="325"/>
      <c r="K81" s="325"/>
    </row>
    <row r="82" spans="2:11" x14ac:dyDescent="0.3">
      <c r="C82" s="14">
        <f t="shared" si="3"/>
        <v>18</v>
      </c>
      <c r="D82" s="608">
        <v>742</v>
      </c>
      <c r="G82" s="14">
        <f t="shared" si="2"/>
        <v>18</v>
      </c>
      <c r="H82" s="608">
        <v>742</v>
      </c>
      <c r="I82" s="15"/>
      <c r="J82" s="325"/>
      <c r="K82" s="325"/>
    </row>
    <row r="83" spans="2:11" x14ac:dyDescent="0.3">
      <c r="C83" s="14">
        <f t="shared" si="3"/>
        <v>19</v>
      </c>
      <c r="D83" s="608">
        <v>866</v>
      </c>
      <c r="G83" s="14">
        <f t="shared" si="2"/>
        <v>19</v>
      </c>
      <c r="H83" s="608">
        <v>866</v>
      </c>
      <c r="I83" s="15"/>
      <c r="J83" s="325"/>
      <c r="K83" s="325"/>
    </row>
    <row r="84" spans="2:11" x14ac:dyDescent="0.3">
      <c r="C84" s="14">
        <f t="shared" si="3"/>
        <v>20</v>
      </c>
      <c r="D84" s="608">
        <v>926</v>
      </c>
      <c r="G84" s="14">
        <f t="shared" si="2"/>
        <v>20</v>
      </c>
      <c r="H84" s="608">
        <v>926</v>
      </c>
      <c r="I84" s="15"/>
      <c r="J84" s="325"/>
      <c r="K84" s="325"/>
    </row>
    <row r="85" spans="2:11" x14ac:dyDescent="0.3">
      <c r="C85" s="14">
        <f t="shared" si="3"/>
        <v>21</v>
      </c>
      <c r="D85" s="608">
        <v>968</v>
      </c>
      <c r="G85" s="14">
        <f t="shared" si="2"/>
        <v>21</v>
      </c>
      <c r="H85" s="608">
        <v>968</v>
      </c>
      <c r="I85" s="15"/>
      <c r="J85" s="325"/>
      <c r="K85" s="325"/>
    </row>
    <row r="86" spans="2:11" x14ac:dyDescent="0.3">
      <c r="C86" s="14">
        <f t="shared" si="3"/>
        <v>22</v>
      </c>
      <c r="D86" s="608">
        <v>1012</v>
      </c>
      <c r="G86" s="14">
        <f t="shared" si="2"/>
        <v>22</v>
      </c>
      <c r="H86" s="608">
        <v>1012</v>
      </c>
      <c r="I86" s="15"/>
      <c r="J86" s="325"/>
      <c r="K86" s="325"/>
    </row>
    <row r="87" spans="2:11" x14ac:dyDescent="0.3">
      <c r="C87" s="14">
        <f t="shared" si="3"/>
        <v>23</v>
      </c>
      <c r="D87" s="608">
        <v>1053</v>
      </c>
      <c r="G87" s="14">
        <f t="shared" si="2"/>
        <v>23</v>
      </c>
      <c r="H87" s="608">
        <v>1053</v>
      </c>
      <c r="I87" s="15"/>
      <c r="J87" s="325"/>
      <c r="K87" s="325"/>
    </row>
    <row r="88" spans="2:11" ht="15" thickBot="1" x14ac:dyDescent="0.35">
      <c r="C88" s="31">
        <f t="shared" si="3"/>
        <v>24</v>
      </c>
      <c r="D88" s="610">
        <v>1097</v>
      </c>
      <c r="G88" s="31">
        <f t="shared" si="2"/>
        <v>24</v>
      </c>
      <c r="H88" s="610">
        <v>1097</v>
      </c>
      <c r="I88" s="15"/>
      <c r="J88" s="325"/>
      <c r="K88" s="325"/>
    </row>
    <row r="89" spans="2:11" ht="36" customHeight="1" thickBot="1" x14ac:dyDescent="0.35">
      <c r="C89" s="1566" t="s">
        <v>254</v>
      </c>
      <c r="D89" s="1567" t="s">
        <v>65</v>
      </c>
      <c r="G89" s="1566" t="s">
        <v>254</v>
      </c>
      <c r="H89" s="1567" t="s">
        <v>65</v>
      </c>
      <c r="J89" s="7"/>
    </row>
    <row r="91" spans="2:11" ht="15" thickBot="1" x14ac:dyDescent="0.35">
      <c r="B91" s="6" t="s">
        <v>591</v>
      </c>
      <c r="F91" s="6" t="s">
        <v>592</v>
      </c>
    </row>
    <row r="92" spans="2:11" ht="15" thickBot="1" x14ac:dyDescent="0.35">
      <c r="D92" s="631" t="s">
        <v>247</v>
      </c>
      <c r="G92" t="s">
        <v>245</v>
      </c>
      <c r="H92" s="631" t="s">
        <v>248</v>
      </c>
    </row>
    <row r="93" spans="2:11" x14ac:dyDescent="0.3">
      <c r="C93" s="8">
        <v>8</v>
      </c>
      <c r="D93" s="548">
        <v>457</v>
      </c>
      <c r="G93" s="14">
        <v>8</v>
      </c>
      <c r="H93" s="604">
        <v>457</v>
      </c>
      <c r="J93" s="325"/>
      <c r="K93" s="325"/>
    </row>
    <row r="94" spans="2:11" x14ac:dyDescent="0.3">
      <c r="C94" s="14">
        <f>C93+1</f>
        <v>9</v>
      </c>
      <c r="D94" s="608">
        <v>491</v>
      </c>
      <c r="G94" s="14">
        <f t="shared" ref="G94:G109" si="4">G93+1</f>
        <v>9</v>
      </c>
      <c r="H94" s="608">
        <v>491</v>
      </c>
      <c r="J94" s="325"/>
      <c r="K94" s="325"/>
    </row>
    <row r="95" spans="2:11" x14ac:dyDescent="0.3">
      <c r="C95" s="14">
        <f t="shared" ref="C95:C109" si="5">C94+1</f>
        <v>10</v>
      </c>
      <c r="D95" s="608">
        <v>520</v>
      </c>
      <c r="G95" s="14">
        <f t="shared" si="4"/>
        <v>10</v>
      </c>
      <c r="H95" s="608">
        <v>520</v>
      </c>
      <c r="J95" s="325"/>
      <c r="K95" s="325"/>
    </row>
    <row r="96" spans="2:11" x14ac:dyDescent="0.3">
      <c r="C96" s="14">
        <f t="shared" si="5"/>
        <v>11</v>
      </c>
      <c r="D96" s="608">
        <v>549</v>
      </c>
      <c r="G96" s="14">
        <f t="shared" si="4"/>
        <v>11</v>
      </c>
      <c r="H96" s="608">
        <v>549</v>
      </c>
      <c r="J96" s="325"/>
      <c r="K96" s="325"/>
    </row>
    <row r="97" spans="2:11" x14ac:dyDescent="0.3">
      <c r="C97" s="14">
        <f t="shared" si="5"/>
        <v>12</v>
      </c>
      <c r="D97" s="608">
        <v>590</v>
      </c>
      <c r="G97" s="14">
        <f t="shared" si="4"/>
        <v>12</v>
      </c>
      <c r="H97" s="608">
        <v>590</v>
      </c>
      <c r="J97" s="325"/>
      <c r="K97" s="325"/>
    </row>
    <row r="98" spans="2:11" x14ac:dyDescent="0.3">
      <c r="C98" s="14">
        <f t="shared" si="5"/>
        <v>13</v>
      </c>
      <c r="D98" s="608">
        <v>651</v>
      </c>
      <c r="G98" s="14">
        <f t="shared" si="4"/>
        <v>13</v>
      </c>
      <c r="H98" s="608">
        <v>651</v>
      </c>
      <c r="J98" s="325"/>
      <c r="K98" s="325"/>
    </row>
    <row r="99" spans="2:11" x14ac:dyDescent="0.3">
      <c r="C99" s="14">
        <f t="shared" si="5"/>
        <v>14</v>
      </c>
      <c r="D99" s="608">
        <v>703</v>
      </c>
      <c r="G99" s="14">
        <f t="shared" si="4"/>
        <v>14</v>
      </c>
      <c r="H99" s="608">
        <v>703</v>
      </c>
      <c r="J99" s="325"/>
      <c r="K99" s="325"/>
    </row>
    <row r="100" spans="2:11" x14ac:dyDescent="0.3">
      <c r="C100" s="14">
        <f t="shared" si="5"/>
        <v>15</v>
      </c>
      <c r="D100" s="608">
        <v>755</v>
      </c>
      <c r="G100" s="14">
        <f t="shared" si="4"/>
        <v>15</v>
      </c>
      <c r="H100" s="608">
        <v>755</v>
      </c>
      <c r="J100" s="325"/>
      <c r="K100" s="325"/>
    </row>
    <row r="101" spans="2:11" x14ac:dyDescent="0.3">
      <c r="C101" s="14">
        <f t="shared" si="5"/>
        <v>16</v>
      </c>
      <c r="D101" s="608">
        <v>788</v>
      </c>
      <c r="G101" s="14">
        <f t="shared" si="4"/>
        <v>16</v>
      </c>
      <c r="H101" s="608">
        <v>788</v>
      </c>
      <c r="J101" s="325"/>
      <c r="K101" s="325"/>
    </row>
    <row r="102" spans="2:11" x14ac:dyDescent="0.3">
      <c r="C102" s="14">
        <f t="shared" si="5"/>
        <v>17</v>
      </c>
      <c r="D102" s="608">
        <v>854</v>
      </c>
      <c r="G102" s="14">
        <f t="shared" si="4"/>
        <v>17</v>
      </c>
      <c r="H102" s="608">
        <v>854</v>
      </c>
      <c r="J102" s="325"/>
      <c r="K102" s="325"/>
    </row>
    <row r="103" spans="2:11" x14ac:dyDescent="0.3">
      <c r="C103" s="14">
        <f t="shared" si="5"/>
        <v>18</v>
      </c>
      <c r="D103" s="608">
        <v>887</v>
      </c>
      <c r="G103" s="14">
        <f t="shared" si="4"/>
        <v>18</v>
      </c>
      <c r="H103" s="608">
        <v>887</v>
      </c>
      <c r="J103" s="325"/>
      <c r="K103" s="325"/>
    </row>
    <row r="104" spans="2:11" x14ac:dyDescent="0.3">
      <c r="C104" s="14">
        <f t="shared" si="5"/>
        <v>19</v>
      </c>
      <c r="D104" s="608">
        <v>1034</v>
      </c>
      <c r="G104" s="14">
        <f t="shared" si="4"/>
        <v>19</v>
      </c>
      <c r="H104" s="608">
        <v>1034</v>
      </c>
      <c r="J104" s="325"/>
      <c r="K104" s="325"/>
    </row>
    <row r="105" spans="2:11" x14ac:dyDescent="0.3">
      <c r="C105" s="14">
        <f t="shared" si="5"/>
        <v>20</v>
      </c>
      <c r="D105" s="608">
        <v>1109</v>
      </c>
      <c r="G105" s="14">
        <f t="shared" si="4"/>
        <v>20</v>
      </c>
      <c r="H105" s="608">
        <v>1109</v>
      </c>
      <c r="J105" s="325"/>
      <c r="K105" s="325"/>
    </row>
    <row r="106" spans="2:11" x14ac:dyDescent="0.3">
      <c r="C106" s="14">
        <f t="shared" si="5"/>
        <v>21</v>
      </c>
      <c r="D106" s="608">
        <v>1159</v>
      </c>
      <c r="G106" s="14">
        <f t="shared" si="4"/>
        <v>21</v>
      </c>
      <c r="H106" s="608">
        <v>1159</v>
      </c>
      <c r="J106" s="325"/>
      <c r="K106" s="325"/>
    </row>
    <row r="107" spans="2:11" x14ac:dyDescent="0.3">
      <c r="C107" s="14">
        <f t="shared" si="5"/>
        <v>22</v>
      </c>
      <c r="D107" s="608">
        <v>1209</v>
      </c>
      <c r="G107" s="14">
        <f t="shared" si="4"/>
        <v>22</v>
      </c>
      <c r="H107" s="608">
        <v>1209</v>
      </c>
      <c r="J107" s="325"/>
      <c r="K107" s="325"/>
    </row>
    <row r="108" spans="2:11" x14ac:dyDescent="0.3">
      <c r="C108" s="14">
        <f t="shared" si="5"/>
        <v>23</v>
      </c>
      <c r="D108" s="608">
        <v>1259</v>
      </c>
      <c r="G108" s="14">
        <f t="shared" si="4"/>
        <v>23</v>
      </c>
      <c r="H108" s="608">
        <v>1259</v>
      </c>
      <c r="J108" s="325"/>
      <c r="K108" s="325"/>
    </row>
    <row r="109" spans="2:11" ht="15" thickBot="1" x14ac:dyDescent="0.35">
      <c r="C109" s="31">
        <f t="shared" si="5"/>
        <v>24</v>
      </c>
      <c r="D109" s="610">
        <v>1311</v>
      </c>
      <c r="G109" s="14">
        <f t="shared" si="4"/>
        <v>24</v>
      </c>
      <c r="H109" s="610">
        <v>1311</v>
      </c>
      <c r="J109" s="325"/>
      <c r="K109" s="325"/>
    </row>
    <row r="110" spans="2:11" ht="36" customHeight="1" thickBot="1" x14ac:dyDescent="0.35">
      <c r="C110" s="1566" t="s">
        <v>254</v>
      </c>
      <c r="D110" s="1567" t="s">
        <v>65</v>
      </c>
      <c r="G110" s="1566" t="s">
        <v>254</v>
      </c>
      <c r="H110" s="1567" t="s">
        <v>65</v>
      </c>
      <c r="J110" s="7"/>
    </row>
    <row r="112" spans="2:11" ht="15" thickBot="1" x14ac:dyDescent="0.35">
      <c r="B112" s="6" t="s">
        <v>243</v>
      </c>
      <c r="F112" s="705" t="s">
        <v>608</v>
      </c>
      <c r="G112" s="706"/>
      <c r="H112" s="706"/>
    </row>
    <row r="113" spans="3:11" ht="15" thickBot="1" x14ac:dyDescent="0.35">
      <c r="D113" s="631" t="s">
        <v>244</v>
      </c>
      <c r="F113" s="706"/>
      <c r="G113" s="706" t="s">
        <v>245</v>
      </c>
      <c r="H113" s="1113" t="s">
        <v>246</v>
      </c>
    </row>
    <row r="114" spans="3:11" x14ac:dyDescent="0.3">
      <c r="C114" s="8">
        <v>8</v>
      </c>
      <c r="D114" s="604">
        <v>348</v>
      </c>
      <c r="E114" s="15"/>
      <c r="F114" s="706"/>
      <c r="G114" s="725">
        <v>8</v>
      </c>
      <c r="H114" s="1114">
        <v>387</v>
      </c>
      <c r="J114" s="15"/>
      <c r="K114" s="15"/>
    </row>
    <row r="115" spans="3:11" x14ac:dyDescent="0.3">
      <c r="C115" s="14">
        <f t="shared" ref="C115:C130" si="6">C114+1</f>
        <v>9</v>
      </c>
      <c r="D115" s="608">
        <v>375</v>
      </c>
      <c r="F115" s="706"/>
      <c r="G115" s="725">
        <f t="shared" ref="G115:G130" si="7">G114+1</f>
        <v>9</v>
      </c>
      <c r="H115" s="1115">
        <v>417</v>
      </c>
      <c r="J115" s="15"/>
      <c r="K115" s="15"/>
    </row>
    <row r="116" spans="3:11" x14ac:dyDescent="0.3">
      <c r="C116" s="14">
        <f t="shared" si="6"/>
        <v>10</v>
      </c>
      <c r="D116" s="608">
        <v>399</v>
      </c>
      <c r="F116" s="706"/>
      <c r="G116" s="725">
        <f t="shared" si="7"/>
        <v>10</v>
      </c>
      <c r="H116" s="1115">
        <v>444</v>
      </c>
      <c r="J116" s="15"/>
      <c r="K116" s="15"/>
    </row>
    <row r="117" spans="3:11" x14ac:dyDescent="0.3">
      <c r="C117" s="14">
        <f t="shared" si="6"/>
        <v>11</v>
      </c>
      <c r="D117" s="608">
        <v>418</v>
      </c>
      <c r="F117" s="706"/>
      <c r="G117" s="725">
        <f t="shared" si="7"/>
        <v>11</v>
      </c>
      <c r="H117" s="1115">
        <v>467</v>
      </c>
      <c r="J117" s="15"/>
      <c r="K117" s="15"/>
    </row>
    <row r="118" spans="3:11" x14ac:dyDescent="0.3">
      <c r="C118" s="14">
        <f t="shared" si="6"/>
        <v>12</v>
      </c>
      <c r="D118" s="608">
        <v>449</v>
      </c>
      <c r="F118" s="706"/>
      <c r="G118" s="725">
        <f t="shared" si="7"/>
        <v>12</v>
      </c>
      <c r="H118" s="1115">
        <v>501</v>
      </c>
      <c r="J118" s="15"/>
      <c r="K118" s="15"/>
    </row>
    <row r="119" spans="3:11" x14ac:dyDescent="0.3">
      <c r="C119" s="14">
        <f t="shared" si="6"/>
        <v>13</v>
      </c>
      <c r="D119" s="608">
        <v>496</v>
      </c>
      <c r="F119" s="706"/>
      <c r="G119" s="725">
        <f t="shared" si="7"/>
        <v>13</v>
      </c>
      <c r="H119" s="1115">
        <v>555</v>
      </c>
      <c r="J119" s="15"/>
      <c r="K119" s="15"/>
    </row>
    <row r="120" spans="3:11" x14ac:dyDescent="0.3">
      <c r="C120" s="14">
        <f t="shared" si="6"/>
        <v>14</v>
      </c>
      <c r="D120" s="608">
        <v>538</v>
      </c>
      <c r="F120" s="706"/>
      <c r="G120" s="725">
        <f t="shared" si="7"/>
        <v>14</v>
      </c>
      <c r="H120" s="1115">
        <v>599</v>
      </c>
      <c r="J120" s="15"/>
      <c r="K120" s="15"/>
    </row>
    <row r="121" spans="3:11" x14ac:dyDescent="0.3">
      <c r="C121" s="14">
        <f t="shared" si="6"/>
        <v>15</v>
      </c>
      <c r="D121" s="608">
        <v>573</v>
      </c>
      <c r="F121" s="706"/>
      <c r="G121" s="725">
        <f t="shared" si="7"/>
        <v>15</v>
      </c>
      <c r="H121" s="1115">
        <v>642</v>
      </c>
      <c r="J121" s="15"/>
      <c r="K121" s="15"/>
    </row>
    <row r="122" spans="3:11" x14ac:dyDescent="0.3">
      <c r="C122" s="14">
        <f t="shared" si="6"/>
        <v>16</v>
      </c>
      <c r="D122" s="608">
        <v>601</v>
      </c>
      <c r="F122" s="706"/>
      <c r="G122" s="725">
        <f t="shared" si="7"/>
        <v>16</v>
      </c>
      <c r="H122" s="1115">
        <v>670</v>
      </c>
      <c r="J122" s="15"/>
      <c r="K122" s="15"/>
    </row>
    <row r="123" spans="3:11" x14ac:dyDescent="0.3">
      <c r="C123" s="14">
        <f t="shared" si="6"/>
        <v>17</v>
      </c>
      <c r="D123" s="608">
        <v>650</v>
      </c>
      <c r="F123" s="706"/>
      <c r="G123" s="725">
        <f t="shared" si="7"/>
        <v>17</v>
      </c>
      <c r="H123" s="1115">
        <v>725</v>
      </c>
      <c r="J123" s="15"/>
      <c r="K123" s="15"/>
    </row>
    <row r="124" spans="3:11" x14ac:dyDescent="0.3">
      <c r="C124" s="14">
        <f t="shared" si="6"/>
        <v>18</v>
      </c>
      <c r="D124" s="608">
        <v>675</v>
      </c>
      <c r="F124" s="706"/>
      <c r="G124" s="725">
        <f t="shared" si="7"/>
        <v>18</v>
      </c>
      <c r="H124" s="1115">
        <v>755</v>
      </c>
      <c r="J124" s="15"/>
      <c r="K124" s="15"/>
    </row>
    <row r="125" spans="3:11" x14ac:dyDescent="0.3">
      <c r="C125" s="14">
        <f t="shared" si="6"/>
        <v>19</v>
      </c>
      <c r="D125" s="608">
        <v>786</v>
      </c>
      <c r="F125" s="706"/>
      <c r="G125" s="725">
        <f t="shared" si="7"/>
        <v>19</v>
      </c>
      <c r="H125" s="1115">
        <v>878</v>
      </c>
      <c r="J125" s="15"/>
      <c r="K125" s="15"/>
    </row>
    <row r="126" spans="3:11" x14ac:dyDescent="0.3">
      <c r="C126" s="14">
        <f t="shared" si="6"/>
        <v>20</v>
      </c>
      <c r="D126" s="608">
        <v>843</v>
      </c>
      <c r="F126" s="706"/>
      <c r="G126" s="725">
        <f t="shared" si="7"/>
        <v>20</v>
      </c>
      <c r="H126" s="1115">
        <v>941</v>
      </c>
      <c r="J126" s="15"/>
      <c r="K126" s="15"/>
    </row>
    <row r="127" spans="3:11" x14ac:dyDescent="0.3">
      <c r="C127" s="14">
        <f t="shared" si="6"/>
        <v>21</v>
      </c>
      <c r="D127" s="608">
        <v>879</v>
      </c>
      <c r="F127" s="706"/>
      <c r="G127" s="725">
        <f t="shared" si="7"/>
        <v>21</v>
      </c>
      <c r="H127" s="1115">
        <v>983</v>
      </c>
      <c r="J127" s="15"/>
      <c r="K127" s="15"/>
    </row>
    <row r="128" spans="3:11" x14ac:dyDescent="0.3">
      <c r="C128" s="14">
        <f t="shared" si="6"/>
        <v>22</v>
      </c>
      <c r="D128" s="608">
        <v>918</v>
      </c>
      <c r="F128" s="706"/>
      <c r="G128" s="725">
        <f t="shared" si="7"/>
        <v>22</v>
      </c>
      <c r="H128" s="1115">
        <v>1025</v>
      </c>
      <c r="J128" s="15"/>
      <c r="K128" s="15"/>
    </row>
    <row r="129" spans="1:20" x14ac:dyDescent="0.3">
      <c r="C129" s="14">
        <f t="shared" si="6"/>
        <v>23</v>
      </c>
      <c r="D129" s="608">
        <v>956</v>
      </c>
      <c r="F129" s="706"/>
      <c r="G129" s="725">
        <f t="shared" si="7"/>
        <v>23</v>
      </c>
      <c r="H129" s="1115">
        <v>1068</v>
      </c>
      <c r="J129" s="15"/>
      <c r="K129" s="15"/>
    </row>
    <row r="130" spans="1:20" ht="15" thickBot="1" x14ac:dyDescent="0.35">
      <c r="C130" s="31">
        <f t="shared" si="6"/>
        <v>24</v>
      </c>
      <c r="D130" s="610">
        <v>998</v>
      </c>
      <c r="F130" s="706"/>
      <c r="G130" s="725">
        <f t="shared" si="7"/>
        <v>24</v>
      </c>
      <c r="H130" s="1116">
        <v>1112</v>
      </c>
      <c r="J130" s="15"/>
      <c r="K130" s="15"/>
    </row>
    <row r="131" spans="1:20" ht="36" customHeight="1" thickBot="1" x14ac:dyDescent="0.35">
      <c r="C131" s="1566" t="s">
        <v>254</v>
      </c>
      <c r="D131" s="1567" t="s">
        <v>65</v>
      </c>
      <c r="F131" s="706"/>
      <c r="G131" s="1197" t="s">
        <v>254</v>
      </c>
      <c r="H131" s="1568" t="s">
        <v>65</v>
      </c>
      <c r="J131" s="7"/>
    </row>
    <row r="132" spans="1:20" x14ac:dyDescent="0.3">
      <c r="C132" s="3"/>
      <c r="G132" s="3"/>
    </row>
    <row r="134" spans="1:20" ht="15" thickBot="1" x14ac:dyDescent="0.35">
      <c r="A134" s="705" t="s">
        <v>180</v>
      </c>
      <c r="B134" s="706"/>
      <c r="C134" s="706"/>
      <c r="D134" s="706"/>
      <c r="E134" s="706"/>
      <c r="F134" s="706"/>
      <c r="G134" s="706"/>
      <c r="H134" s="706"/>
      <c r="I134" s="706"/>
      <c r="J134" s="706"/>
      <c r="K134" s="706"/>
      <c r="L134" s="706"/>
      <c r="M134" s="706"/>
      <c r="N134" s="706"/>
      <c r="O134" s="706"/>
      <c r="P134" s="706"/>
      <c r="Q134" s="706"/>
      <c r="R134" s="706"/>
      <c r="S134" s="706"/>
      <c r="T134" s="706"/>
    </row>
    <row r="135" spans="1:20" ht="15" thickBot="1" x14ac:dyDescent="0.35">
      <c r="A135" s="706"/>
      <c r="B135" s="1117" t="s">
        <v>251</v>
      </c>
      <c r="C135" s="1118">
        <v>12</v>
      </c>
      <c r="D135" s="1119">
        <v>14</v>
      </c>
      <c r="E135" s="1119">
        <v>16</v>
      </c>
      <c r="F135" s="1119">
        <v>18</v>
      </c>
      <c r="G135" s="1119">
        <v>20</v>
      </c>
      <c r="H135" s="1119">
        <v>22</v>
      </c>
      <c r="I135" s="1119">
        <v>24</v>
      </c>
      <c r="J135" s="1119">
        <v>26</v>
      </c>
      <c r="K135" s="1119">
        <v>28</v>
      </c>
      <c r="L135" s="1119">
        <v>30</v>
      </c>
      <c r="M135" s="1119">
        <v>32</v>
      </c>
      <c r="N135" s="1119">
        <v>34</v>
      </c>
      <c r="O135" s="1119">
        <v>36</v>
      </c>
      <c r="P135" s="1119">
        <v>38</v>
      </c>
      <c r="Q135" s="1119">
        <v>40</v>
      </c>
      <c r="R135" s="1119">
        <v>42</v>
      </c>
      <c r="S135" s="1119">
        <v>44</v>
      </c>
      <c r="T135" s="1120">
        <v>45</v>
      </c>
    </row>
    <row r="136" spans="1:20" x14ac:dyDescent="0.3">
      <c r="A136" s="706"/>
      <c r="B136" s="1121">
        <v>12</v>
      </c>
      <c r="C136" s="961">
        <v>275.03999999999996</v>
      </c>
      <c r="D136" s="962">
        <v>320.88</v>
      </c>
      <c r="E136" s="962">
        <v>366.71999999999997</v>
      </c>
      <c r="F136" s="962">
        <v>412.56</v>
      </c>
      <c r="G136" s="962">
        <v>458.4</v>
      </c>
      <c r="H136" s="962">
        <v>504.23999999999995</v>
      </c>
      <c r="I136" s="962">
        <v>550.07999999999993</v>
      </c>
      <c r="J136" s="962">
        <v>595.91999999999996</v>
      </c>
      <c r="K136" s="962">
        <v>641.76</v>
      </c>
      <c r="L136" s="962">
        <v>687.6</v>
      </c>
      <c r="M136" s="962">
        <v>733.43999999999994</v>
      </c>
      <c r="N136" s="962">
        <v>779.28</v>
      </c>
      <c r="O136" s="962">
        <v>825.12</v>
      </c>
      <c r="P136" s="962">
        <v>870.95999999999992</v>
      </c>
      <c r="Q136" s="962">
        <v>916.8</v>
      </c>
      <c r="R136" s="962">
        <v>962.64</v>
      </c>
      <c r="S136" s="962">
        <v>1008.4799999999999</v>
      </c>
      <c r="T136" s="963">
        <v>1031.3999999999999</v>
      </c>
    </row>
    <row r="137" spans="1:20" x14ac:dyDescent="0.3">
      <c r="A137" s="706"/>
      <c r="B137" s="1122">
        <v>14</v>
      </c>
      <c r="C137" s="921">
        <v>320.88</v>
      </c>
      <c r="D137" s="964">
        <v>374.35999999999996</v>
      </c>
      <c r="E137" s="964">
        <v>427.84</v>
      </c>
      <c r="F137" s="964">
        <v>481.32</v>
      </c>
      <c r="G137" s="964">
        <v>534.79999999999995</v>
      </c>
      <c r="H137" s="964">
        <v>588.28</v>
      </c>
      <c r="I137" s="964">
        <v>641.76</v>
      </c>
      <c r="J137" s="964">
        <v>695.24</v>
      </c>
      <c r="K137" s="964">
        <v>748.71999999999991</v>
      </c>
      <c r="L137" s="964">
        <v>802.19999999999993</v>
      </c>
      <c r="M137" s="964">
        <v>855.68</v>
      </c>
      <c r="N137" s="964">
        <v>909.16</v>
      </c>
      <c r="O137" s="964">
        <v>962.64</v>
      </c>
      <c r="P137" s="964">
        <v>1016.12</v>
      </c>
      <c r="Q137" s="964">
        <v>1069.5999999999999</v>
      </c>
      <c r="R137" s="964">
        <v>1123.08</v>
      </c>
      <c r="S137" s="964">
        <v>1176.56</v>
      </c>
      <c r="T137" s="922">
        <v>1203.3</v>
      </c>
    </row>
    <row r="138" spans="1:20" x14ac:dyDescent="0.3">
      <c r="A138" s="706"/>
      <c r="B138" s="1122">
        <v>16</v>
      </c>
      <c r="C138" s="921">
        <v>366.71999999999997</v>
      </c>
      <c r="D138" s="964">
        <v>427.84</v>
      </c>
      <c r="E138" s="964">
        <v>488.96</v>
      </c>
      <c r="F138" s="964">
        <v>550.07999999999993</v>
      </c>
      <c r="G138" s="964">
        <v>611.19999999999993</v>
      </c>
      <c r="H138" s="964">
        <v>672.31999999999994</v>
      </c>
      <c r="I138" s="964">
        <v>733.43999999999994</v>
      </c>
      <c r="J138" s="964">
        <v>794.56</v>
      </c>
      <c r="K138" s="964">
        <v>855.68</v>
      </c>
      <c r="L138" s="964">
        <v>916.8</v>
      </c>
      <c r="M138" s="964">
        <v>977.92</v>
      </c>
      <c r="N138" s="964">
        <v>1039.04</v>
      </c>
      <c r="O138" s="964">
        <v>1100.1599999999999</v>
      </c>
      <c r="P138" s="964">
        <v>1161.28</v>
      </c>
      <c r="Q138" s="964">
        <v>1222.3999999999999</v>
      </c>
      <c r="R138" s="964">
        <v>1283.52</v>
      </c>
      <c r="S138" s="964">
        <v>1344.6399999999999</v>
      </c>
      <c r="T138" s="922">
        <v>1375.2</v>
      </c>
    </row>
    <row r="139" spans="1:20" x14ac:dyDescent="0.3">
      <c r="A139" s="706"/>
      <c r="B139" s="1122">
        <v>18</v>
      </c>
      <c r="C139" s="921">
        <v>412.56</v>
      </c>
      <c r="D139" s="964">
        <v>481.32</v>
      </c>
      <c r="E139" s="964">
        <v>550.07999999999993</v>
      </c>
      <c r="F139" s="964">
        <v>618.83999999999992</v>
      </c>
      <c r="G139" s="964">
        <v>687.6</v>
      </c>
      <c r="H139" s="964">
        <v>756.36</v>
      </c>
      <c r="I139" s="964">
        <v>825.12</v>
      </c>
      <c r="J139" s="964">
        <v>893.88</v>
      </c>
      <c r="K139" s="964">
        <v>962.64</v>
      </c>
      <c r="L139" s="964">
        <v>1031.3999999999999</v>
      </c>
      <c r="M139" s="964">
        <v>1100.1599999999999</v>
      </c>
      <c r="N139" s="964">
        <v>1168.9199999999998</v>
      </c>
      <c r="O139" s="964">
        <v>1237.6799999999998</v>
      </c>
      <c r="P139" s="964">
        <v>1306.44</v>
      </c>
      <c r="Q139" s="964">
        <v>1375.2</v>
      </c>
      <c r="R139" s="964">
        <v>1443.96</v>
      </c>
      <c r="S139" s="964">
        <v>1512.72</v>
      </c>
      <c r="T139" s="922">
        <v>1547.1</v>
      </c>
    </row>
    <row r="140" spans="1:20" x14ac:dyDescent="0.3">
      <c r="A140" s="706"/>
      <c r="B140" s="1122">
        <v>20</v>
      </c>
      <c r="C140" s="921">
        <v>458.4</v>
      </c>
      <c r="D140" s="964">
        <v>534.79999999999995</v>
      </c>
      <c r="E140" s="964">
        <v>611.19999999999993</v>
      </c>
      <c r="F140" s="964">
        <v>687.6</v>
      </c>
      <c r="G140" s="964">
        <v>764</v>
      </c>
      <c r="H140" s="964">
        <v>840.4</v>
      </c>
      <c r="I140" s="964">
        <v>916.8</v>
      </c>
      <c r="J140" s="964">
        <v>993.19999999999993</v>
      </c>
      <c r="K140" s="964">
        <v>1069.5999999999999</v>
      </c>
      <c r="L140" s="964">
        <v>1146</v>
      </c>
      <c r="M140" s="964">
        <v>1222.3999999999999</v>
      </c>
      <c r="N140" s="964">
        <v>1298.8</v>
      </c>
      <c r="O140" s="964">
        <v>1375.2</v>
      </c>
      <c r="P140" s="964">
        <v>1451.6</v>
      </c>
      <c r="Q140" s="964">
        <v>1528</v>
      </c>
      <c r="R140" s="964">
        <v>1604.3999999999999</v>
      </c>
      <c r="S140" s="964">
        <v>1680.8</v>
      </c>
      <c r="T140" s="922">
        <v>1719</v>
      </c>
    </row>
    <row r="141" spans="1:20" x14ac:dyDescent="0.3">
      <c r="A141" s="706"/>
      <c r="B141" s="1122">
        <v>22</v>
      </c>
      <c r="C141" s="921">
        <v>504.23999999999995</v>
      </c>
      <c r="D141" s="964">
        <v>588.28</v>
      </c>
      <c r="E141" s="964">
        <v>672.31999999999994</v>
      </c>
      <c r="F141" s="964">
        <v>756.36</v>
      </c>
      <c r="G141" s="964">
        <v>840.4</v>
      </c>
      <c r="H141" s="964">
        <v>924.43999999999994</v>
      </c>
      <c r="I141" s="964">
        <v>1008.4799999999999</v>
      </c>
      <c r="J141" s="964">
        <v>1092.52</v>
      </c>
      <c r="K141" s="964">
        <v>1176.56</v>
      </c>
      <c r="L141" s="964">
        <v>1260.5999999999999</v>
      </c>
      <c r="M141" s="964">
        <v>1344.6399999999999</v>
      </c>
      <c r="N141" s="964">
        <v>1428.6799999999998</v>
      </c>
      <c r="O141" s="964">
        <v>1512.72</v>
      </c>
      <c r="P141" s="964">
        <v>1596.76</v>
      </c>
      <c r="Q141" s="964">
        <v>1680.8</v>
      </c>
      <c r="R141" s="964">
        <v>1764.84</v>
      </c>
      <c r="S141" s="964">
        <v>1848.8799999999999</v>
      </c>
      <c r="T141" s="922">
        <v>1890.8999999999999</v>
      </c>
    </row>
    <row r="142" spans="1:20" x14ac:dyDescent="0.3">
      <c r="A142" s="706"/>
      <c r="B142" s="1122">
        <v>24</v>
      </c>
      <c r="C142" s="921">
        <v>550.07999999999993</v>
      </c>
      <c r="D142" s="964">
        <v>641.76</v>
      </c>
      <c r="E142" s="964">
        <v>733.43999999999994</v>
      </c>
      <c r="F142" s="964">
        <v>825.12</v>
      </c>
      <c r="G142" s="964">
        <v>916.8</v>
      </c>
      <c r="H142" s="964">
        <v>1008.4799999999999</v>
      </c>
      <c r="I142" s="964">
        <v>1100.1599999999999</v>
      </c>
      <c r="J142" s="964">
        <v>1191.8399999999999</v>
      </c>
      <c r="K142" s="964">
        <v>1283.52</v>
      </c>
      <c r="L142" s="964">
        <v>1375.2</v>
      </c>
      <c r="M142" s="964">
        <v>1466.8799999999999</v>
      </c>
      <c r="N142" s="964">
        <v>1558.56</v>
      </c>
      <c r="O142" s="964">
        <v>1650.24</v>
      </c>
      <c r="P142" s="964">
        <v>1741.9199999999998</v>
      </c>
      <c r="Q142" s="964">
        <v>1833.6</v>
      </c>
      <c r="R142" s="964">
        <v>1925.28</v>
      </c>
      <c r="S142" s="964">
        <v>2016.9599999999998</v>
      </c>
      <c r="T142" s="922">
        <v>2062.7999999999997</v>
      </c>
    </row>
    <row r="143" spans="1:20" x14ac:dyDescent="0.3">
      <c r="A143" s="706"/>
      <c r="B143" s="1122">
        <v>26</v>
      </c>
      <c r="C143" s="921">
        <v>595.91999999999996</v>
      </c>
      <c r="D143" s="964">
        <v>695.24</v>
      </c>
      <c r="E143" s="964">
        <v>794.56</v>
      </c>
      <c r="F143" s="964">
        <v>893.88</v>
      </c>
      <c r="G143" s="964">
        <v>993.19999999999993</v>
      </c>
      <c r="H143" s="964">
        <v>1092.52</v>
      </c>
      <c r="I143" s="964">
        <v>1191.8399999999999</v>
      </c>
      <c r="J143" s="964">
        <v>1291.1599999999999</v>
      </c>
      <c r="K143" s="964">
        <v>1390.48</v>
      </c>
      <c r="L143" s="964">
        <v>1489.8</v>
      </c>
      <c r="M143" s="964">
        <v>1589.12</v>
      </c>
      <c r="N143" s="964">
        <v>1688.4399999999998</v>
      </c>
      <c r="O143" s="964">
        <v>1787.76</v>
      </c>
      <c r="P143" s="964">
        <v>1887.08</v>
      </c>
      <c r="Q143" s="964">
        <v>1986.3999999999999</v>
      </c>
      <c r="R143" s="964">
        <v>2085.7199999999998</v>
      </c>
      <c r="S143" s="964">
        <v>2185.04</v>
      </c>
      <c r="T143" s="922">
        <v>2234.6999999999998</v>
      </c>
    </row>
    <row r="144" spans="1:20" x14ac:dyDescent="0.3">
      <c r="A144" s="706"/>
      <c r="B144" s="1122">
        <v>28</v>
      </c>
      <c r="C144" s="921">
        <v>641.76</v>
      </c>
      <c r="D144" s="964">
        <v>748.71999999999991</v>
      </c>
      <c r="E144" s="964">
        <v>855.68</v>
      </c>
      <c r="F144" s="964">
        <v>962.64</v>
      </c>
      <c r="G144" s="964">
        <v>1069.5999999999999</v>
      </c>
      <c r="H144" s="964">
        <v>1176.56</v>
      </c>
      <c r="I144" s="964">
        <v>1283.52</v>
      </c>
      <c r="J144" s="964">
        <v>1390.48</v>
      </c>
      <c r="K144" s="964">
        <v>1497.4399999999998</v>
      </c>
      <c r="L144" s="964">
        <v>1604.3999999999999</v>
      </c>
      <c r="M144" s="964">
        <v>1711.36</v>
      </c>
      <c r="N144" s="964">
        <v>1818.32</v>
      </c>
      <c r="O144" s="964">
        <v>1925.28</v>
      </c>
      <c r="P144" s="964">
        <v>2032.24</v>
      </c>
      <c r="Q144" s="964">
        <v>2139.1999999999998</v>
      </c>
      <c r="R144" s="964">
        <v>2246.16</v>
      </c>
      <c r="S144" s="964">
        <v>2353.12</v>
      </c>
      <c r="T144" s="922">
        <v>2406.6</v>
      </c>
    </row>
    <row r="145" spans="1:20" x14ac:dyDescent="0.3">
      <c r="A145" s="706"/>
      <c r="B145" s="1122">
        <v>30</v>
      </c>
      <c r="C145" s="921">
        <v>687.6</v>
      </c>
      <c r="D145" s="964">
        <v>802.19999999999993</v>
      </c>
      <c r="E145" s="964">
        <v>916.8</v>
      </c>
      <c r="F145" s="964">
        <v>1031.3999999999999</v>
      </c>
      <c r="G145" s="964">
        <v>1146</v>
      </c>
      <c r="H145" s="964">
        <v>1260.5999999999999</v>
      </c>
      <c r="I145" s="964">
        <v>1375.2</v>
      </c>
      <c r="J145" s="964">
        <v>1489.8</v>
      </c>
      <c r="K145" s="964">
        <v>1604.3999999999999</v>
      </c>
      <c r="L145" s="964">
        <v>1719</v>
      </c>
      <c r="M145" s="964">
        <v>1833.6</v>
      </c>
      <c r="N145" s="964">
        <v>1948.1999999999998</v>
      </c>
      <c r="O145" s="964">
        <v>2062.7999999999997</v>
      </c>
      <c r="P145" s="964">
        <v>2177.4</v>
      </c>
      <c r="Q145" s="964">
        <v>2292</v>
      </c>
      <c r="R145" s="964">
        <v>2406.6</v>
      </c>
      <c r="S145" s="964">
        <v>2521.1999999999998</v>
      </c>
      <c r="T145" s="922">
        <v>2578.5</v>
      </c>
    </row>
    <row r="146" spans="1:20" x14ac:dyDescent="0.3">
      <c r="A146" s="706"/>
      <c r="B146" s="1122">
        <v>32</v>
      </c>
      <c r="C146" s="921">
        <v>733.43999999999994</v>
      </c>
      <c r="D146" s="964">
        <v>855.68</v>
      </c>
      <c r="E146" s="964">
        <v>977.92</v>
      </c>
      <c r="F146" s="964">
        <v>1100.1599999999999</v>
      </c>
      <c r="G146" s="964">
        <v>1222.3999999999999</v>
      </c>
      <c r="H146" s="964">
        <v>1344.6399999999999</v>
      </c>
      <c r="I146" s="964">
        <v>1466.8799999999999</v>
      </c>
      <c r="J146" s="964">
        <v>1589.12</v>
      </c>
      <c r="K146" s="964">
        <v>1711.36</v>
      </c>
      <c r="L146" s="964">
        <v>1833.6</v>
      </c>
      <c r="M146" s="964">
        <v>1955.84</v>
      </c>
      <c r="N146" s="964">
        <v>2078.08</v>
      </c>
      <c r="O146" s="964">
        <v>2200.3199999999997</v>
      </c>
      <c r="P146" s="964">
        <v>2322.56</v>
      </c>
      <c r="Q146" s="964">
        <v>2444.7999999999997</v>
      </c>
      <c r="R146" s="964">
        <v>2567.04</v>
      </c>
      <c r="S146" s="964">
        <v>2689.2799999999997</v>
      </c>
      <c r="T146" s="922">
        <v>2750.4</v>
      </c>
    </row>
    <row r="147" spans="1:20" x14ac:dyDescent="0.3">
      <c r="A147" s="706"/>
      <c r="B147" s="1122">
        <v>34</v>
      </c>
      <c r="C147" s="921">
        <v>779.28</v>
      </c>
      <c r="D147" s="964">
        <v>909.16</v>
      </c>
      <c r="E147" s="964">
        <v>1039.04</v>
      </c>
      <c r="F147" s="964">
        <v>1168.9199999999998</v>
      </c>
      <c r="G147" s="964">
        <v>1298.8</v>
      </c>
      <c r="H147" s="964">
        <v>1428.6799999999998</v>
      </c>
      <c r="I147" s="964">
        <v>1558.56</v>
      </c>
      <c r="J147" s="964">
        <v>1688.4399999999998</v>
      </c>
      <c r="K147" s="964">
        <v>1818.32</v>
      </c>
      <c r="L147" s="964">
        <v>1948.1999999999998</v>
      </c>
      <c r="M147" s="964">
        <v>2078.08</v>
      </c>
      <c r="N147" s="964">
        <v>2207.96</v>
      </c>
      <c r="O147" s="964">
        <v>2337.8399999999997</v>
      </c>
      <c r="P147" s="964">
        <v>2467.7199999999998</v>
      </c>
      <c r="Q147" s="964">
        <v>2597.6</v>
      </c>
      <c r="R147" s="964">
        <v>2727.48</v>
      </c>
      <c r="S147" s="964">
        <v>2857.3599999999997</v>
      </c>
      <c r="T147" s="922">
        <v>2922.2999999999997</v>
      </c>
    </row>
    <row r="148" spans="1:20" x14ac:dyDescent="0.3">
      <c r="A148" s="706"/>
      <c r="B148" s="1122">
        <v>36</v>
      </c>
      <c r="C148" s="921">
        <v>825.12</v>
      </c>
      <c r="D148" s="964">
        <v>962.64</v>
      </c>
      <c r="E148" s="964">
        <v>1100.1599999999999</v>
      </c>
      <c r="F148" s="964">
        <v>1237.6799999999998</v>
      </c>
      <c r="G148" s="964">
        <v>1375.2</v>
      </c>
      <c r="H148" s="964">
        <v>1512.72</v>
      </c>
      <c r="I148" s="964">
        <v>1650.24</v>
      </c>
      <c r="J148" s="964">
        <v>1787.76</v>
      </c>
      <c r="K148" s="964">
        <v>1925.28</v>
      </c>
      <c r="L148" s="964">
        <v>2062.7999999999997</v>
      </c>
      <c r="M148" s="964">
        <v>2200.3199999999997</v>
      </c>
      <c r="N148" s="964">
        <v>2337.8399999999997</v>
      </c>
      <c r="O148" s="964">
        <v>2475.3599999999997</v>
      </c>
      <c r="P148" s="964">
        <v>2612.88</v>
      </c>
      <c r="Q148" s="964">
        <v>2750.4</v>
      </c>
      <c r="R148" s="964">
        <v>2887.92</v>
      </c>
      <c r="S148" s="964">
        <v>3025.44</v>
      </c>
      <c r="T148" s="922">
        <v>3094.2</v>
      </c>
    </row>
    <row r="149" spans="1:20" x14ac:dyDescent="0.3">
      <c r="A149" s="706"/>
      <c r="B149" s="1122">
        <v>38</v>
      </c>
      <c r="C149" s="921">
        <v>870.95999999999992</v>
      </c>
      <c r="D149" s="964">
        <v>1016.12</v>
      </c>
      <c r="E149" s="964">
        <v>1161.28</v>
      </c>
      <c r="F149" s="964">
        <v>1306.44</v>
      </c>
      <c r="G149" s="964">
        <v>1451.6</v>
      </c>
      <c r="H149" s="964">
        <v>1596.76</v>
      </c>
      <c r="I149" s="964">
        <v>1741.9199999999998</v>
      </c>
      <c r="J149" s="964">
        <v>1887.08</v>
      </c>
      <c r="K149" s="964">
        <v>2032.24</v>
      </c>
      <c r="L149" s="964">
        <v>2177.4</v>
      </c>
      <c r="M149" s="964">
        <v>2322.56</v>
      </c>
      <c r="N149" s="964">
        <v>2467.7199999999998</v>
      </c>
      <c r="O149" s="964">
        <v>2612.88</v>
      </c>
      <c r="P149" s="964">
        <v>2758.04</v>
      </c>
      <c r="Q149" s="964">
        <v>2903.2</v>
      </c>
      <c r="R149" s="964">
        <v>3048.3599999999997</v>
      </c>
      <c r="S149" s="964">
        <v>3193.52</v>
      </c>
      <c r="T149" s="922">
        <v>3266.1</v>
      </c>
    </row>
    <row r="150" spans="1:20" x14ac:dyDescent="0.3">
      <c r="A150" s="706"/>
      <c r="B150" s="1122">
        <v>40</v>
      </c>
      <c r="C150" s="921">
        <v>916.8</v>
      </c>
      <c r="D150" s="964">
        <v>1069.5999999999999</v>
      </c>
      <c r="E150" s="964">
        <v>1222.3999999999999</v>
      </c>
      <c r="F150" s="964">
        <v>1375.2</v>
      </c>
      <c r="G150" s="964">
        <v>1528</v>
      </c>
      <c r="H150" s="964">
        <v>1680.8</v>
      </c>
      <c r="I150" s="964">
        <v>1833.6</v>
      </c>
      <c r="J150" s="964">
        <v>1986.3999999999999</v>
      </c>
      <c r="K150" s="964">
        <v>2139.1999999999998</v>
      </c>
      <c r="L150" s="964">
        <v>2292</v>
      </c>
      <c r="M150" s="964">
        <v>2444.7999999999997</v>
      </c>
      <c r="N150" s="964">
        <v>2597.6</v>
      </c>
      <c r="O150" s="964">
        <v>2750.4</v>
      </c>
      <c r="P150" s="964">
        <v>2903.2</v>
      </c>
      <c r="Q150" s="964">
        <v>3056</v>
      </c>
      <c r="R150" s="964">
        <v>3208.7999999999997</v>
      </c>
      <c r="S150" s="964">
        <v>3361.6</v>
      </c>
      <c r="T150" s="922">
        <v>3438</v>
      </c>
    </row>
    <row r="151" spans="1:20" x14ac:dyDescent="0.3">
      <c r="A151" s="706"/>
      <c r="B151" s="1122">
        <v>42</v>
      </c>
      <c r="C151" s="921">
        <v>962.64</v>
      </c>
      <c r="D151" s="964">
        <v>1123.08</v>
      </c>
      <c r="E151" s="964">
        <v>1283.52</v>
      </c>
      <c r="F151" s="964">
        <v>1443.96</v>
      </c>
      <c r="G151" s="964">
        <v>1604.3999999999999</v>
      </c>
      <c r="H151" s="964">
        <v>1764.84</v>
      </c>
      <c r="I151" s="964">
        <v>1925.28</v>
      </c>
      <c r="J151" s="964">
        <v>2085.7199999999998</v>
      </c>
      <c r="K151" s="964">
        <v>2246.16</v>
      </c>
      <c r="L151" s="964">
        <v>2406.6</v>
      </c>
      <c r="M151" s="964">
        <v>2567.04</v>
      </c>
      <c r="N151" s="964">
        <v>2727.48</v>
      </c>
      <c r="O151" s="964">
        <v>2887.92</v>
      </c>
      <c r="P151" s="964">
        <v>3048.3599999999997</v>
      </c>
      <c r="Q151" s="964">
        <v>3208.7999999999997</v>
      </c>
      <c r="R151" s="964">
        <v>3369.24</v>
      </c>
      <c r="S151" s="964">
        <v>3529.68</v>
      </c>
      <c r="T151" s="922">
        <v>3609.8999999999996</v>
      </c>
    </row>
    <row r="152" spans="1:20" x14ac:dyDescent="0.3">
      <c r="A152" s="706"/>
      <c r="B152" s="1122">
        <v>44</v>
      </c>
      <c r="C152" s="921">
        <v>1008.4799999999999</v>
      </c>
      <c r="D152" s="964">
        <v>1176.56</v>
      </c>
      <c r="E152" s="964">
        <v>1344.6399999999999</v>
      </c>
      <c r="F152" s="964">
        <v>1512.72</v>
      </c>
      <c r="G152" s="964">
        <v>1680.8</v>
      </c>
      <c r="H152" s="964">
        <v>1848.8799999999999</v>
      </c>
      <c r="I152" s="964">
        <v>2016.9599999999998</v>
      </c>
      <c r="J152" s="964">
        <v>2185.04</v>
      </c>
      <c r="K152" s="964">
        <v>2353.12</v>
      </c>
      <c r="L152" s="964">
        <v>2521.1999999999998</v>
      </c>
      <c r="M152" s="964">
        <v>2689.2799999999997</v>
      </c>
      <c r="N152" s="964">
        <v>2857.3599999999997</v>
      </c>
      <c r="O152" s="964">
        <v>3025.44</v>
      </c>
      <c r="P152" s="964">
        <v>3193.52</v>
      </c>
      <c r="Q152" s="964">
        <v>3361.6</v>
      </c>
      <c r="R152" s="964">
        <v>3529.68</v>
      </c>
      <c r="S152" s="964">
        <v>3697.7599999999998</v>
      </c>
      <c r="T152" s="922">
        <v>3781.7999999999997</v>
      </c>
    </row>
    <row r="153" spans="1:20" x14ac:dyDescent="0.3">
      <c r="A153" s="706"/>
      <c r="B153" s="1122">
        <v>46</v>
      </c>
      <c r="C153" s="921">
        <v>1054.32</v>
      </c>
      <c r="D153" s="964">
        <v>1230.04</v>
      </c>
      <c r="E153" s="964">
        <v>1405.76</v>
      </c>
      <c r="F153" s="964">
        <v>1581.48</v>
      </c>
      <c r="G153" s="964">
        <v>1757.1999999999998</v>
      </c>
      <c r="H153" s="964">
        <v>1932.9199999999998</v>
      </c>
      <c r="I153" s="964">
        <v>2108.64</v>
      </c>
      <c r="J153" s="964">
        <v>2284.36</v>
      </c>
      <c r="K153" s="964">
        <v>2460.08</v>
      </c>
      <c r="L153" s="964">
        <v>2635.7999999999997</v>
      </c>
      <c r="M153" s="964">
        <v>2811.52</v>
      </c>
      <c r="N153" s="964">
        <v>2987.24</v>
      </c>
      <c r="O153" s="964">
        <v>3162.96</v>
      </c>
      <c r="P153" s="964">
        <v>3338.68</v>
      </c>
      <c r="Q153" s="964">
        <v>3514.3999999999996</v>
      </c>
      <c r="R153" s="964">
        <v>3690.12</v>
      </c>
      <c r="S153" s="964">
        <v>3865.8399999999997</v>
      </c>
      <c r="T153" s="922">
        <v>3953.7</v>
      </c>
    </row>
    <row r="154" spans="1:20" x14ac:dyDescent="0.3">
      <c r="A154" s="706"/>
      <c r="B154" s="1122">
        <v>48</v>
      </c>
      <c r="C154" s="921">
        <v>1100.1599999999999</v>
      </c>
      <c r="D154" s="964">
        <v>1283.52</v>
      </c>
      <c r="E154" s="964">
        <v>1466.8799999999999</v>
      </c>
      <c r="F154" s="964">
        <v>1650.24</v>
      </c>
      <c r="G154" s="964">
        <v>1833.6</v>
      </c>
      <c r="H154" s="964">
        <v>2016.9599999999998</v>
      </c>
      <c r="I154" s="964">
        <v>2200.3199999999997</v>
      </c>
      <c r="J154" s="964">
        <v>2383.6799999999998</v>
      </c>
      <c r="K154" s="964">
        <v>2567.04</v>
      </c>
      <c r="L154" s="964">
        <v>2750.4</v>
      </c>
      <c r="M154" s="964">
        <v>2933.7599999999998</v>
      </c>
      <c r="N154" s="964">
        <v>3117.12</v>
      </c>
      <c r="O154" s="964">
        <v>3300.48</v>
      </c>
      <c r="P154" s="964">
        <v>3483.8399999999997</v>
      </c>
      <c r="Q154" s="964">
        <v>3667.2</v>
      </c>
      <c r="R154" s="964">
        <v>3850.56</v>
      </c>
      <c r="S154" s="964">
        <v>4033.9199999999996</v>
      </c>
      <c r="T154" s="922">
        <v>4125.5999999999995</v>
      </c>
    </row>
    <row r="155" spans="1:20" x14ac:dyDescent="0.3">
      <c r="A155" s="706"/>
      <c r="B155" s="1122">
        <v>50</v>
      </c>
      <c r="C155" s="921">
        <v>1146</v>
      </c>
      <c r="D155" s="964">
        <v>1337</v>
      </c>
      <c r="E155" s="964">
        <v>1528</v>
      </c>
      <c r="F155" s="964">
        <v>1719</v>
      </c>
      <c r="G155" s="964">
        <v>1910</v>
      </c>
      <c r="H155" s="964">
        <v>2101</v>
      </c>
      <c r="I155" s="964">
        <v>2292</v>
      </c>
      <c r="J155" s="964">
        <v>2483</v>
      </c>
      <c r="K155" s="964">
        <v>2674</v>
      </c>
      <c r="L155" s="964">
        <v>2865</v>
      </c>
      <c r="M155" s="964">
        <v>3056</v>
      </c>
      <c r="N155" s="964">
        <v>3247</v>
      </c>
      <c r="O155" s="964">
        <v>3438</v>
      </c>
      <c r="P155" s="964">
        <v>3629</v>
      </c>
      <c r="Q155" s="964">
        <v>3820</v>
      </c>
      <c r="R155" s="964">
        <v>4011</v>
      </c>
      <c r="S155" s="964">
        <v>4202</v>
      </c>
      <c r="T155" s="922">
        <v>4297.5</v>
      </c>
    </row>
    <row r="156" spans="1:20" x14ac:dyDescent="0.3">
      <c r="A156" s="706"/>
      <c r="B156" s="1122">
        <v>52</v>
      </c>
      <c r="C156" s="921">
        <v>1191.8399999999999</v>
      </c>
      <c r="D156" s="964">
        <v>1390.48</v>
      </c>
      <c r="E156" s="964">
        <v>1589.12</v>
      </c>
      <c r="F156" s="964">
        <v>1787.76</v>
      </c>
      <c r="G156" s="964">
        <v>1986.3999999999999</v>
      </c>
      <c r="H156" s="964">
        <v>2185.04</v>
      </c>
      <c r="I156" s="964">
        <v>2383.6799999999998</v>
      </c>
      <c r="J156" s="964">
        <v>2582.3199999999997</v>
      </c>
      <c r="K156" s="964">
        <v>2780.96</v>
      </c>
      <c r="L156" s="964">
        <v>2979.6</v>
      </c>
      <c r="M156" s="964">
        <v>3178.24</v>
      </c>
      <c r="N156" s="964">
        <v>3376.8799999999997</v>
      </c>
      <c r="O156" s="964">
        <v>3575.52</v>
      </c>
      <c r="P156" s="964">
        <v>3774.16</v>
      </c>
      <c r="Q156" s="964">
        <v>3972.7999999999997</v>
      </c>
      <c r="R156" s="964">
        <v>4171.4399999999996</v>
      </c>
      <c r="S156" s="964">
        <v>4370.08</v>
      </c>
      <c r="T156" s="922">
        <v>4469.3999999999996</v>
      </c>
    </row>
    <row r="157" spans="1:20" x14ac:dyDescent="0.3">
      <c r="A157" s="706"/>
      <c r="B157" s="1122">
        <v>54</v>
      </c>
      <c r="C157" s="921">
        <v>1237.6799999999998</v>
      </c>
      <c r="D157" s="964">
        <v>1443.96</v>
      </c>
      <c r="E157" s="964">
        <v>1650.24</v>
      </c>
      <c r="F157" s="964">
        <v>1856.52</v>
      </c>
      <c r="G157" s="964">
        <v>2062.7999999999997</v>
      </c>
      <c r="H157" s="964">
        <v>2269.08</v>
      </c>
      <c r="I157" s="964">
        <v>2475.3599999999997</v>
      </c>
      <c r="J157" s="964">
        <v>2681.64</v>
      </c>
      <c r="K157" s="964">
        <v>2887.92</v>
      </c>
      <c r="L157" s="964">
        <v>3094.2</v>
      </c>
      <c r="M157" s="964">
        <v>3300.48</v>
      </c>
      <c r="N157" s="964">
        <v>3506.7599999999998</v>
      </c>
      <c r="O157" s="964">
        <v>3713.04</v>
      </c>
      <c r="P157" s="964">
        <v>3919.3199999999997</v>
      </c>
      <c r="Q157" s="964">
        <v>4125.5999999999995</v>
      </c>
      <c r="R157" s="964">
        <v>4331.88</v>
      </c>
      <c r="S157" s="964">
        <v>4538.16</v>
      </c>
      <c r="T157" s="922">
        <v>4641.3</v>
      </c>
    </row>
    <row r="158" spans="1:20" x14ac:dyDescent="0.3">
      <c r="A158" s="706"/>
      <c r="B158" s="1122">
        <v>56</v>
      </c>
      <c r="C158" s="921">
        <v>1283.52</v>
      </c>
      <c r="D158" s="964">
        <v>1497.4399999999998</v>
      </c>
      <c r="E158" s="964">
        <v>1711.36</v>
      </c>
      <c r="F158" s="964">
        <v>1925.28</v>
      </c>
      <c r="G158" s="964">
        <v>2139.1999999999998</v>
      </c>
      <c r="H158" s="964">
        <v>2353.12</v>
      </c>
      <c r="I158" s="964">
        <v>2567.04</v>
      </c>
      <c r="J158" s="964">
        <v>2780.96</v>
      </c>
      <c r="K158" s="964">
        <v>2994.8799999999997</v>
      </c>
      <c r="L158" s="964">
        <v>3208.7999999999997</v>
      </c>
      <c r="M158" s="964">
        <v>3422.72</v>
      </c>
      <c r="N158" s="964">
        <v>3636.64</v>
      </c>
      <c r="O158" s="964">
        <v>3850.56</v>
      </c>
      <c r="P158" s="964">
        <v>4064.48</v>
      </c>
      <c r="Q158" s="964">
        <v>4278.3999999999996</v>
      </c>
      <c r="R158" s="964">
        <v>4492.32</v>
      </c>
      <c r="S158" s="964">
        <v>4706.24</v>
      </c>
      <c r="T158" s="922">
        <v>4813.2</v>
      </c>
    </row>
    <row r="159" spans="1:20" x14ac:dyDescent="0.3">
      <c r="A159" s="706"/>
      <c r="B159" s="1122">
        <v>58</v>
      </c>
      <c r="C159" s="921">
        <v>1329.36</v>
      </c>
      <c r="D159" s="964">
        <v>1550.9199999999998</v>
      </c>
      <c r="E159" s="964">
        <v>1772.48</v>
      </c>
      <c r="F159" s="964">
        <v>1994.04</v>
      </c>
      <c r="G159" s="964">
        <v>2215.6</v>
      </c>
      <c r="H159" s="964">
        <v>2437.16</v>
      </c>
      <c r="I159" s="964">
        <v>2658.72</v>
      </c>
      <c r="J159" s="964">
        <v>2880.2799999999997</v>
      </c>
      <c r="K159" s="964">
        <v>3101.8399999999997</v>
      </c>
      <c r="L159" s="964">
        <v>3323.3999999999996</v>
      </c>
      <c r="M159" s="964">
        <v>3544.96</v>
      </c>
      <c r="N159" s="964">
        <v>3766.52</v>
      </c>
      <c r="O159" s="964">
        <v>3988.08</v>
      </c>
      <c r="P159" s="964">
        <v>4209.6399999999994</v>
      </c>
      <c r="Q159" s="964">
        <v>4431.2</v>
      </c>
      <c r="R159" s="964">
        <v>4652.76</v>
      </c>
      <c r="S159" s="964">
        <v>4874.32</v>
      </c>
      <c r="T159" s="922">
        <v>4985.0999999999995</v>
      </c>
    </row>
    <row r="160" spans="1:20" x14ac:dyDescent="0.3">
      <c r="A160" s="706"/>
      <c r="B160" s="1122">
        <v>60</v>
      </c>
      <c r="C160" s="921">
        <v>1375.2</v>
      </c>
      <c r="D160" s="964">
        <v>1604.3999999999999</v>
      </c>
      <c r="E160" s="964">
        <v>1833.6</v>
      </c>
      <c r="F160" s="964">
        <v>2062.7999999999997</v>
      </c>
      <c r="G160" s="964">
        <v>2292</v>
      </c>
      <c r="H160" s="964">
        <v>2521.1999999999998</v>
      </c>
      <c r="I160" s="964">
        <v>2750.4</v>
      </c>
      <c r="J160" s="964">
        <v>2979.6</v>
      </c>
      <c r="K160" s="964">
        <v>3208.7999999999997</v>
      </c>
      <c r="L160" s="964">
        <v>3438</v>
      </c>
      <c r="M160" s="964">
        <v>3667.2</v>
      </c>
      <c r="N160" s="964">
        <v>3896.3999999999996</v>
      </c>
      <c r="O160" s="964">
        <v>4125.5999999999995</v>
      </c>
      <c r="P160" s="964">
        <v>4354.8</v>
      </c>
      <c r="Q160" s="964">
        <v>4584</v>
      </c>
      <c r="R160" s="964">
        <v>4813.2</v>
      </c>
      <c r="S160" s="964">
        <v>5042.3999999999996</v>
      </c>
      <c r="T160" s="922">
        <v>5157</v>
      </c>
    </row>
    <row r="161" spans="1:20" x14ac:dyDescent="0.3">
      <c r="A161" s="706"/>
      <c r="B161" s="1122">
        <v>62</v>
      </c>
      <c r="C161" s="921">
        <v>1421.04</v>
      </c>
      <c r="D161" s="964">
        <v>1657.8799999999999</v>
      </c>
      <c r="E161" s="964">
        <v>1894.72</v>
      </c>
      <c r="F161" s="964">
        <v>2131.56</v>
      </c>
      <c r="G161" s="964">
        <v>2368.4</v>
      </c>
      <c r="H161" s="964">
        <v>2605.2399999999998</v>
      </c>
      <c r="I161" s="964">
        <v>2842.08</v>
      </c>
      <c r="J161" s="964">
        <v>3078.92</v>
      </c>
      <c r="K161" s="964">
        <v>3315.7599999999998</v>
      </c>
      <c r="L161" s="964">
        <v>3552.6</v>
      </c>
      <c r="M161" s="964">
        <v>3789.44</v>
      </c>
      <c r="N161" s="964">
        <v>4026.2799999999997</v>
      </c>
      <c r="O161" s="964">
        <v>4263.12</v>
      </c>
      <c r="P161" s="964">
        <v>4499.96</v>
      </c>
      <c r="Q161" s="964">
        <v>4736.8</v>
      </c>
      <c r="R161" s="964">
        <v>4973.6399999999994</v>
      </c>
      <c r="S161" s="964">
        <v>5210.4799999999996</v>
      </c>
      <c r="T161" s="922">
        <v>5328.9</v>
      </c>
    </row>
    <row r="162" spans="1:20" x14ac:dyDescent="0.3">
      <c r="A162" s="706"/>
      <c r="B162" s="1122">
        <v>64</v>
      </c>
      <c r="C162" s="921">
        <v>1466.8799999999999</v>
      </c>
      <c r="D162" s="964">
        <v>1711.36</v>
      </c>
      <c r="E162" s="964">
        <v>1955.84</v>
      </c>
      <c r="F162" s="964">
        <v>2200.3199999999997</v>
      </c>
      <c r="G162" s="964">
        <v>2444.7999999999997</v>
      </c>
      <c r="H162" s="964">
        <v>2689.2799999999997</v>
      </c>
      <c r="I162" s="964">
        <v>2933.7599999999998</v>
      </c>
      <c r="J162" s="964">
        <v>3178.24</v>
      </c>
      <c r="K162" s="964">
        <v>3422.72</v>
      </c>
      <c r="L162" s="964">
        <v>3667.2</v>
      </c>
      <c r="M162" s="964">
        <v>3911.68</v>
      </c>
      <c r="N162" s="964">
        <v>4156.16</v>
      </c>
      <c r="O162" s="964">
        <v>4400.6399999999994</v>
      </c>
      <c r="P162" s="964">
        <v>4645.12</v>
      </c>
      <c r="Q162" s="964">
        <v>4889.5999999999995</v>
      </c>
      <c r="R162" s="964">
        <v>5134.08</v>
      </c>
      <c r="S162" s="964">
        <v>5378.5599999999995</v>
      </c>
      <c r="T162" s="922">
        <v>5500.8</v>
      </c>
    </row>
    <row r="163" spans="1:20" x14ac:dyDescent="0.3">
      <c r="A163" s="706"/>
      <c r="B163" s="1122">
        <v>66</v>
      </c>
      <c r="C163" s="921">
        <v>1512.72</v>
      </c>
      <c r="D163" s="964">
        <v>1764.84</v>
      </c>
      <c r="E163" s="964">
        <v>2016.9599999999998</v>
      </c>
      <c r="F163" s="964">
        <v>2269.08</v>
      </c>
      <c r="G163" s="964">
        <v>2521.1999999999998</v>
      </c>
      <c r="H163" s="964">
        <v>2773.3199999999997</v>
      </c>
      <c r="I163" s="964">
        <v>3025.44</v>
      </c>
      <c r="J163" s="964">
        <v>3277.56</v>
      </c>
      <c r="K163" s="964">
        <v>3529.68</v>
      </c>
      <c r="L163" s="964">
        <v>3781.7999999999997</v>
      </c>
      <c r="M163" s="964">
        <v>4033.9199999999996</v>
      </c>
      <c r="N163" s="964">
        <v>4286.04</v>
      </c>
      <c r="O163" s="964">
        <v>4538.16</v>
      </c>
      <c r="P163" s="964">
        <v>4790.28</v>
      </c>
      <c r="Q163" s="964">
        <v>5042.3999999999996</v>
      </c>
      <c r="R163" s="964">
        <v>5294.5199999999995</v>
      </c>
      <c r="S163" s="964">
        <v>5546.6399999999994</v>
      </c>
      <c r="T163" s="922">
        <v>5672.7</v>
      </c>
    </row>
    <row r="164" spans="1:20" ht="15" thickBot="1" x14ac:dyDescent="0.35">
      <c r="A164" s="706"/>
      <c r="B164" s="1123">
        <v>68</v>
      </c>
      <c r="C164" s="948">
        <v>1558.56</v>
      </c>
      <c r="D164" s="965">
        <v>1818.32</v>
      </c>
      <c r="E164" s="965">
        <v>2078.08</v>
      </c>
      <c r="F164" s="965">
        <v>2337.8399999999997</v>
      </c>
      <c r="G164" s="965">
        <v>2597.6</v>
      </c>
      <c r="H164" s="965">
        <v>2857.3599999999997</v>
      </c>
      <c r="I164" s="965">
        <v>3117.12</v>
      </c>
      <c r="J164" s="965">
        <v>3376.8799999999997</v>
      </c>
      <c r="K164" s="965">
        <v>3636.64</v>
      </c>
      <c r="L164" s="965">
        <v>3896.3999999999996</v>
      </c>
      <c r="M164" s="965">
        <v>4156.16</v>
      </c>
      <c r="N164" s="965">
        <v>4415.92</v>
      </c>
      <c r="O164" s="965">
        <v>4675.6799999999994</v>
      </c>
      <c r="P164" s="965">
        <v>4935.4399999999996</v>
      </c>
      <c r="Q164" s="965">
        <v>5195.2</v>
      </c>
      <c r="R164" s="965">
        <v>5454.96</v>
      </c>
      <c r="S164" s="965">
        <v>5714.7199999999993</v>
      </c>
      <c r="T164" s="929">
        <v>5844.5999999999995</v>
      </c>
    </row>
    <row r="167" spans="1:20" ht="15" thickBot="1" x14ac:dyDescent="0.35">
      <c r="A167" s="705" t="s">
        <v>180</v>
      </c>
      <c r="B167" s="706"/>
      <c r="C167" s="706"/>
      <c r="D167" s="706"/>
      <c r="E167" s="1124"/>
      <c r="F167" s="706"/>
      <c r="G167" s="1125"/>
      <c r="H167" s="706"/>
      <c r="I167" s="706"/>
      <c r="J167" s="706"/>
      <c r="K167" s="706"/>
      <c r="L167" s="706"/>
      <c r="M167" s="706"/>
      <c r="N167" s="706"/>
      <c r="O167" s="706"/>
      <c r="P167" s="706"/>
      <c r="Q167" s="706"/>
      <c r="R167" s="706"/>
      <c r="S167" s="706"/>
      <c r="T167" s="706"/>
    </row>
    <row r="168" spans="1:20" ht="15" thickBot="1" x14ac:dyDescent="0.35">
      <c r="A168" s="706"/>
      <c r="B168" s="1117" t="s">
        <v>252</v>
      </c>
      <c r="C168" s="1118">
        <v>12</v>
      </c>
      <c r="D168" s="1119">
        <v>14</v>
      </c>
      <c r="E168" s="1119">
        <v>16</v>
      </c>
      <c r="F168" s="1119">
        <v>18</v>
      </c>
      <c r="G168" s="1119">
        <v>20</v>
      </c>
      <c r="H168" s="1119">
        <v>22</v>
      </c>
      <c r="I168" s="1119">
        <v>24</v>
      </c>
      <c r="J168" s="1119">
        <v>26</v>
      </c>
      <c r="K168" s="1119">
        <v>28</v>
      </c>
      <c r="L168" s="1119">
        <v>30</v>
      </c>
      <c r="M168" s="1119">
        <v>32</v>
      </c>
      <c r="N168" s="1119">
        <v>34</v>
      </c>
      <c r="O168" s="1119">
        <v>36</v>
      </c>
      <c r="P168" s="1119">
        <v>38</v>
      </c>
      <c r="Q168" s="1119">
        <v>40</v>
      </c>
      <c r="R168" s="1119">
        <v>42</v>
      </c>
      <c r="S168" s="1119">
        <v>44</v>
      </c>
      <c r="T168" s="1120">
        <v>45</v>
      </c>
    </row>
    <row r="169" spans="1:20" x14ac:dyDescent="0.3">
      <c r="A169" s="706"/>
      <c r="B169" s="1121">
        <v>12</v>
      </c>
      <c r="C169" s="961">
        <v>275.03999999999996</v>
      </c>
      <c r="D169" s="962">
        <v>320.88</v>
      </c>
      <c r="E169" s="962">
        <v>366.71999999999997</v>
      </c>
      <c r="F169" s="962">
        <v>412.56</v>
      </c>
      <c r="G169" s="962">
        <v>458.4</v>
      </c>
      <c r="H169" s="962">
        <v>504.23999999999995</v>
      </c>
      <c r="I169" s="962">
        <v>550.07999999999993</v>
      </c>
      <c r="J169" s="962">
        <v>595.91999999999996</v>
      </c>
      <c r="K169" s="962">
        <v>641.76</v>
      </c>
      <c r="L169" s="962">
        <v>687.6</v>
      </c>
      <c r="M169" s="962">
        <v>733.43999999999994</v>
      </c>
      <c r="N169" s="962">
        <v>779.28</v>
      </c>
      <c r="O169" s="962">
        <v>825.12</v>
      </c>
      <c r="P169" s="962">
        <v>870.95999999999992</v>
      </c>
      <c r="Q169" s="962">
        <v>916.8</v>
      </c>
      <c r="R169" s="962">
        <v>962.64</v>
      </c>
      <c r="S169" s="962">
        <v>1008.4799999999999</v>
      </c>
      <c r="T169" s="963">
        <v>1031.3999999999999</v>
      </c>
    </row>
    <row r="170" spans="1:20" x14ac:dyDescent="0.3">
      <c r="A170" s="706"/>
      <c r="B170" s="1122">
        <v>14</v>
      </c>
      <c r="C170" s="921">
        <v>320.88</v>
      </c>
      <c r="D170" s="964">
        <v>374.35999999999996</v>
      </c>
      <c r="E170" s="964">
        <v>427.84</v>
      </c>
      <c r="F170" s="964">
        <v>481.32</v>
      </c>
      <c r="G170" s="964">
        <v>534.79999999999995</v>
      </c>
      <c r="H170" s="964">
        <v>588.28</v>
      </c>
      <c r="I170" s="964">
        <v>641.76</v>
      </c>
      <c r="J170" s="964">
        <v>695.24</v>
      </c>
      <c r="K170" s="964">
        <v>748.71999999999991</v>
      </c>
      <c r="L170" s="964">
        <v>802.19999999999993</v>
      </c>
      <c r="M170" s="964">
        <v>855.68</v>
      </c>
      <c r="N170" s="964">
        <v>909.16</v>
      </c>
      <c r="O170" s="964">
        <v>962.64</v>
      </c>
      <c r="P170" s="964">
        <v>1016.12</v>
      </c>
      <c r="Q170" s="964">
        <v>1069.5999999999999</v>
      </c>
      <c r="R170" s="964">
        <v>1123.08</v>
      </c>
      <c r="S170" s="964">
        <v>1176.56</v>
      </c>
      <c r="T170" s="922">
        <v>1203.3</v>
      </c>
    </row>
    <row r="171" spans="1:20" x14ac:dyDescent="0.3">
      <c r="A171" s="706"/>
      <c r="B171" s="1122">
        <v>16</v>
      </c>
      <c r="C171" s="921">
        <v>366.71999999999997</v>
      </c>
      <c r="D171" s="964">
        <v>427.84</v>
      </c>
      <c r="E171" s="964">
        <v>488.96</v>
      </c>
      <c r="F171" s="964">
        <v>550.07999999999993</v>
      </c>
      <c r="G171" s="964">
        <v>611.19999999999993</v>
      </c>
      <c r="H171" s="964">
        <v>672.31999999999994</v>
      </c>
      <c r="I171" s="964">
        <v>733.43999999999994</v>
      </c>
      <c r="J171" s="964">
        <v>794.56</v>
      </c>
      <c r="K171" s="964">
        <v>855.68</v>
      </c>
      <c r="L171" s="964">
        <v>916.8</v>
      </c>
      <c r="M171" s="964">
        <v>977.92</v>
      </c>
      <c r="N171" s="964">
        <v>1039.04</v>
      </c>
      <c r="O171" s="964">
        <v>1100.1599999999999</v>
      </c>
      <c r="P171" s="964">
        <v>1161.28</v>
      </c>
      <c r="Q171" s="964">
        <v>1222.3999999999999</v>
      </c>
      <c r="R171" s="964">
        <v>1283.52</v>
      </c>
      <c r="S171" s="964">
        <v>1344.6399999999999</v>
      </c>
      <c r="T171" s="922">
        <v>1375.2</v>
      </c>
    </row>
    <row r="172" spans="1:20" x14ac:dyDescent="0.3">
      <c r="A172" s="706"/>
      <c r="B172" s="1122">
        <v>18</v>
      </c>
      <c r="C172" s="921">
        <v>412.56</v>
      </c>
      <c r="D172" s="964">
        <v>481.32</v>
      </c>
      <c r="E172" s="964">
        <v>550.07999999999993</v>
      </c>
      <c r="F172" s="964">
        <v>618.83999999999992</v>
      </c>
      <c r="G172" s="964">
        <v>687.6</v>
      </c>
      <c r="H172" s="964">
        <v>756.36</v>
      </c>
      <c r="I172" s="964">
        <v>825.12</v>
      </c>
      <c r="J172" s="964">
        <v>893.88</v>
      </c>
      <c r="K172" s="964">
        <v>962.64</v>
      </c>
      <c r="L172" s="964">
        <v>1031.3999999999999</v>
      </c>
      <c r="M172" s="964">
        <v>1100.1599999999999</v>
      </c>
      <c r="N172" s="964">
        <v>1168.9199999999998</v>
      </c>
      <c r="O172" s="964">
        <v>1237.6799999999998</v>
      </c>
      <c r="P172" s="964">
        <v>1306.44</v>
      </c>
      <c r="Q172" s="964">
        <v>1375.2</v>
      </c>
      <c r="R172" s="964">
        <v>1443.96</v>
      </c>
      <c r="S172" s="964">
        <v>1512.72</v>
      </c>
      <c r="T172" s="922">
        <v>1547.1</v>
      </c>
    </row>
    <row r="173" spans="1:20" x14ac:dyDescent="0.3">
      <c r="A173" s="706"/>
      <c r="B173" s="1122">
        <v>20</v>
      </c>
      <c r="C173" s="921">
        <v>458.4</v>
      </c>
      <c r="D173" s="964">
        <v>534.79999999999995</v>
      </c>
      <c r="E173" s="964">
        <v>611.19999999999993</v>
      </c>
      <c r="F173" s="964">
        <v>687.6</v>
      </c>
      <c r="G173" s="964">
        <v>764</v>
      </c>
      <c r="H173" s="964">
        <v>840.4</v>
      </c>
      <c r="I173" s="964">
        <v>916.8</v>
      </c>
      <c r="J173" s="964">
        <v>993.19999999999993</v>
      </c>
      <c r="K173" s="964">
        <v>1069.5999999999999</v>
      </c>
      <c r="L173" s="964">
        <v>1146</v>
      </c>
      <c r="M173" s="964">
        <v>1222.3999999999999</v>
      </c>
      <c r="N173" s="964">
        <v>1298.8</v>
      </c>
      <c r="O173" s="964">
        <v>1375.2</v>
      </c>
      <c r="P173" s="964">
        <v>1451.6</v>
      </c>
      <c r="Q173" s="964">
        <v>1528</v>
      </c>
      <c r="R173" s="964">
        <v>1604.3999999999999</v>
      </c>
      <c r="S173" s="964">
        <v>1680.8</v>
      </c>
      <c r="T173" s="922">
        <v>1719</v>
      </c>
    </row>
    <row r="174" spans="1:20" x14ac:dyDescent="0.3">
      <c r="A174" s="706"/>
      <c r="B174" s="1122">
        <v>22</v>
      </c>
      <c r="C174" s="921">
        <v>504.23999999999995</v>
      </c>
      <c r="D174" s="964">
        <v>588.28</v>
      </c>
      <c r="E174" s="964">
        <v>672.31999999999994</v>
      </c>
      <c r="F174" s="964">
        <v>756.36</v>
      </c>
      <c r="G174" s="964">
        <v>840.4</v>
      </c>
      <c r="H174" s="964">
        <v>924.43999999999994</v>
      </c>
      <c r="I174" s="964">
        <v>1008.4799999999999</v>
      </c>
      <c r="J174" s="964">
        <v>1092.52</v>
      </c>
      <c r="K174" s="964">
        <v>1176.56</v>
      </c>
      <c r="L174" s="964">
        <v>1260.5999999999999</v>
      </c>
      <c r="M174" s="964">
        <v>1344.6399999999999</v>
      </c>
      <c r="N174" s="964">
        <v>1428.6799999999998</v>
      </c>
      <c r="O174" s="964">
        <v>1512.72</v>
      </c>
      <c r="P174" s="964">
        <v>1596.76</v>
      </c>
      <c r="Q174" s="964">
        <v>1680.8</v>
      </c>
      <c r="R174" s="964">
        <v>1764.84</v>
      </c>
      <c r="S174" s="964">
        <v>1848.8799999999999</v>
      </c>
      <c r="T174" s="922">
        <v>1890.8999999999999</v>
      </c>
    </row>
    <row r="175" spans="1:20" x14ac:dyDescent="0.3">
      <c r="A175" s="706"/>
      <c r="B175" s="1122">
        <v>24</v>
      </c>
      <c r="C175" s="921">
        <v>550.07999999999993</v>
      </c>
      <c r="D175" s="964">
        <v>641.76</v>
      </c>
      <c r="E175" s="964">
        <v>733.43999999999994</v>
      </c>
      <c r="F175" s="964">
        <v>825.12</v>
      </c>
      <c r="G175" s="964">
        <v>916.8</v>
      </c>
      <c r="H175" s="964">
        <v>1008.4799999999999</v>
      </c>
      <c r="I175" s="964">
        <v>1100.1599999999999</v>
      </c>
      <c r="J175" s="964">
        <v>1191.8399999999999</v>
      </c>
      <c r="K175" s="964">
        <v>1283.52</v>
      </c>
      <c r="L175" s="964">
        <v>1375.2</v>
      </c>
      <c r="M175" s="964">
        <v>1466.8799999999999</v>
      </c>
      <c r="N175" s="964">
        <v>1558.56</v>
      </c>
      <c r="O175" s="964">
        <v>1650.24</v>
      </c>
      <c r="P175" s="964">
        <v>1741.9199999999998</v>
      </c>
      <c r="Q175" s="964">
        <v>1833.6</v>
      </c>
      <c r="R175" s="964">
        <v>1925.28</v>
      </c>
      <c r="S175" s="964">
        <v>2016.9599999999998</v>
      </c>
      <c r="T175" s="922">
        <v>2062.7999999999997</v>
      </c>
    </row>
    <row r="176" spans="1:20" x14ac:dyDescent="0.3">
      <c r="A176" s="706"/>
      <c r="B176" s="1122">
        <v>26</v>
      </c>
      <c r="C176" s="921">
        <v>595.91999999999996</v>
      </c>
      <c r="D176" s="964">
        <v>695.24</v>
      </c>
      <c r="E176" s="964">
        <v>794.56</v>
      </c>
      <c r="F176" s="964">
        <v>893.88</v>
      </c>
      <c r="G176" s="964">
        <v>993.19999999999993</v>
      </c>
      <c r="H176" s="964">
        <v>1092.52</v>
      </c>
      <c r="I176" s="964">
        <v>1191.8399999999999</v>
      </c>
      <c r="J176" s="964">
        <v>1291.1599999999999</v>
      </c>
      <c r="K176" s="964">
        <v>1390.48</v>
      </c>
      <c r="L176" s="964">
        <v>1489.8</v>
      </c>
      <c r="M176" s="964">
        <v>1589.12</v>
      </c>
      <c r="N176" s="964">
        <v>1688.4399999999998</v>
      </c>
      <c r="O176" s="964">
        <v>1787.76</v>
      </c>
      <c r="P176" s="964">
        <v>1887.08</v>
      </c>
      <c r="Q176" s="964">
        <v>1986.3999999999999</v>
      </c>
      <c r="R176" s="964">
        <v>2085.7199999999998</v>
      </c>
      <c r="S176" s="964">
        <v>2185.04</v>
      </c>
      <c r="T176" s="922">
        <v>2234.6999999999998</v>
      </c>
    </row>
    <row r="177" spans="1:20" x14ac:dyDescent="0.3">
      <c r="A177" s="706"/>
      <c r="B177" s="1122">
        <v>28</v>
      </c>
      <c r="C177" s="921">
        <v>641.76</v>
      </c>
      <c r="D177" s="964">
        <v>748.71999999999991</v>
      </c>
      <c r="E177" s="964">
        <v>855.68</v>
      </c>
      <c r="F177" s="964">
        <v>962.64</v>
      </c>
      <c r="G177" s="964">
        <v>1069.5999999999999</v>
      </c>
      <c r="H177" s="964">
        <v>1176.56</v>
      </c>
      <c r="I177" s="964">
        <v>1283.52</v>
      </c>
      <c r="J177" s="964">
        <v>1390.48</v>
      </c>
      <c r="K177" s="964">
        <v>1497.4399999999998</v>
      </c>
      <c r="L177" s="964">
        <v>1604.3999999999999</v>
      </c>
      <c r="M177" s="964">
        <v>1711.36</v>
      </c>
      <c r="N177" s="964">
        <v>1818.32</v>
      </c>
      <c r="O177" s="964">
        <v>1925.28</v>
      </c>
      <c r="P177" s="964">
        <v>2032.24</v>
      </c>
      <c r="Q177" s="964">
        <v>2139.1999999999998</v>
      </c>
      <c r="R177" s="964">
        <v>2246.16</v>
      </c>
      <c r="S177" s="964">
        <v>2353.12</v>
      </c>
      <c r="T177" s="922">
        <v>2406.6</v>
      </c>
    </row>
    <row r="178" spans="1:20" x14ac:dyDescent="0.3">
      <c r="A178" s="706"/>
      <c r="B178" s="1122">
        <v>30</v>
      </c>
      <c r="C178" s="921">
        <v>687.6</v>
      </c>
      <c r="D178" s="964">
        <v>802.19999999999993</v>
      </c>
      <c r="E178" s="964">
        <v>916.8</v>
      </c>
      <c r="F178" s="964">
        <v>1031.3999999999999</v>
      </c>
      <c r="G178" s="964">
        <v>1146</v>
      </c>
      <c r="H178" s="964">
        <v>1260.5999999999999</v>
      </c>
      <c r="I178" s="964">
        <v>1375.2</v>
      </c>
      <c r="J178" s="964">
        <v>1489.8</v>
      </c>
      <c r="K178" s="964">
        <v>1604.3999999999999</v>
      </c>
      <c r="L178" s="964">
        <v>1719</v>
      </c>
      <c r="M178" s="964">
        <v>1833.6</v>
      </c>
      <c r="N178" s="964">
        <v>1948.1999999999998</v>
      </c>
      <c r="O178" s="964">
        <v>2062.7999999999997</v>
      </c>
      <c r="P178" s="964">
        <v>2177.4</v>
      </c>
      <c r="Q178" s="964">
        <v>2292</v>
      </c>
      <c r="R178" s="964">
        <v>2406.6</v>
      </c>
      <c r="S178" s="964">
        <v>2521.1999999999998</v>
      </c>
      <c r="T178" s="922">
        <v>2578.5</v>
      </c>
    </row>
    <row r="179" spans="1:20" x14ac:dyDescent="0.3">
      <c r="A179" s="706"/>
      <c r="B179" s="1122">
        <v>32</v>
      </c>
      <c r="C179" s="921">
        <v>733.43999999999994</v>
      </c>
      <c r="D179" s="964">
        <v>855.68</v>
      </c>
      <c r="E179" s="964">
        <v>977.92</v>
      </c>
      <c r="F179" s="964">
        <v>1100.1599999999999</v>
      </c>
      <c r="G179" s="964">
        <v>1222.3999999999999</v>
      </c>
      <c r="H179" s="964">
        <v>1344.6399999999999</v>
      </c>
      <c r="I179" s="964">
        <v>1466.8799999999999</v>
      </c>
      <c r="J179" s="964">
        <v>1589.12</v>
      </c>
      <c r="K179" s="964">
        <v>1711.36</v>
      </c>
      <c r="L179" s="964">
        <v>1833.6</v>
      </c>
      <c r="M179" s="964">
        <v>1955.84</v>
      </c>
      <c r="N179" s="964">
        <v>2078.08</v>
      </c>
      <c r="O179" s="964">
        <v>2200.3199999999997</v>
      </c>
      <c r="P179" s="964">
        <v>2322.56</v>
      </c>
      <c r="Q179" s="964">
        <v>2444.7999999999997</v>
      </c>
      <c r="R179" s="964">
        <v>2567.04</v>
      </c>
      <c r="S179" s="964">
        <v>2689.2799999999997</v>
      </c>
      <c r="T179" s="922">
        <v>2750.4</v>
      </c>
    </row>
    <row r="180" spans="1:20" x14ac:dyDescent="0.3">
      <c r="A180" s="706"/>
      <c r="B180" s="1122">
        <v>34</v>
      </c>
      <c r="C180" s="921">
        <v>779.28</v>
      </c>
      <c r="D180" s="964">
        <v>909.16</v>
      </c>
      <c r="E180" s="964">
        <v>1039.04</v>
      </c>
      <c r="F180" s="964">
        <v>1168.9199999999998</v>
      </c>
      <c r="G180" s="964">
        <v>1298.8</v>
      </c>
      <c r="H180" s="964">
        <v>1428.6799999999998</v>
      </c>
      <c r="I180" s="964">
        <v>1558.56</v>
      </c>
      <c r="J180" s="964">
        <v>1688.4399999999998</v>
      </c>
      <c r="K180" s="964">
        <v>1818.32</v>
      </c>
      <c r="L180" s="964">
        <v>1948.1999999999998</v>
      </c>
      <c r="M180" s="964">
        <v>2078.08</v>
      </c>
      <c r="N180" s="964">
        <v>2207.96</v>
      </c>
      <c r="O180" s="964">
        <v>2337.8399999999997</v>
      </c>
      <c r="P180" s="964">
        <v>2467.7199999999998</v>
      </c>
      <c r="Q180" s="964">
        <v>2597.6</v>
      </c>
      <c r="R180" s="964">
        <v>2727.48</v>
      </c>
      <c r="S180" s="964">
        <v>2857.3599999999997</v>
      </c>
      <c r="T180" s="922">
        <v>2922.2999999999997</v>
      </c>
    </row>
    <row r="181" spans="1:20" x14ac:dyDescent="0.3">
      <c r="A181" s="706"/>
      <c r="B181" s="1122">
        <v>36</v>
      </c>
      <c r="C181" s="921">
        <v>825.12</v>
      </c>
      <c r="D181" s="964">
        <v>962.64</v>
      </c>
      <c r="E181" s="964">
        <v>1100.1599999999999</v>
      </c>
      <c r="F181" s="964">
        <v>1237.6799999999998</v>
      </c>
      <c r="G181" s="964">
        <v>1375.2</v>
      </c>
      <c r="H181" s="964">
        <v>1512.72</v>
      </c>
      <c r="I181" s="964">
        <v>1650.24</v>
      </c>
      <c r="J181" s="964">
        <v>1787.76</v>
      </c>
      <c r="K181" s="964">
        <v>1925.28</v>
      </c>
      <c r="L181" s="964">
        <v>2062.7999999999997</v>
      </c>
      <c r="M181" s="964">
        <v>2200.3199999999997</v>
      </c>
      <c r="N181" s="964">
        <v>2337.8399999999997</v>
      </c>
      <c r="O181" s="964">
        <v>2475.3599999999997</v>
      </c>
      <c r="P181" s="964">
        <v>2612.88</v>
      </c>
      <c r="Q181" s="964">
        <v>2750.4</v>
      </c>
      <c r="R181" s="964">
        <v>2887.92</v>
      </c>
      <c r="S181" s="964">
        <v>3025.44</v>
      </c>
      <c r="T181" s="922">
        <v>3094.2</v>
      </c>
    </row>
    <row r="182" spans="1:20" x14ac:dyDescent="0.3">
      <c r="A182" s="706"/>
      <c r="B182" s="1122">
        <v>38</v>
      </c>
      <c r="C182" s="921">
        <v>870.95999999999992</v>
      </c>
      <c r="D182" s="964">
        <v>1016.12</v>
      </c>
      <c r="E182" s="964">
        <v>1161.28</v>
      </c>
      <c r="F182" s="964">
        <v>1306.44</v>
      </c>
      <c r="G182" s="964">
        <v>1451.6</v>
      </c>
      <c r="H182" s="964">
        <v>1596.76</v>
      </c>
      <c r="I182" s="964">
        <v>1741.9199999999998</v>
      </c>
      <c r="J182" s="964">
        <v>1887.08</v>
      </c>
      <c r="K182" s="964">
        <v>2032.24</v>
      </c>
      <c r="L182" s="964">
        <v>2177.4</v>
      </c>
      <c r="M182" s="964">
        <v>2322.56</v>
      </c>
      <c r="N182" s="964">
        <v>2467.7199999999998</v>
      </c>
      <c r="O182" s="964">
        <v>2612.88</v>
      </c>
      <c r="P182" s="964">
        <v>2758.04</v>
      </c>
      <c r="Q182" s="964">
        <v>2903.2</v>
      </c>
      <c r="R182" s="964">
        <v>3048.3599999999997</v>
      </c>
      <c r="S182" s="964">
        <v>3193.52</v>
      </c>
      <c r="T182" s="922">
        <v>3266.1</v>
      </c>
    </row>
    <row r="183" spans="1:20" x14ac:dyDescent="0.3">
      <c r="A183" s="706"/>
      <c r="B183" s="1122">
        <v>40</v>
      </c>
      <c r="C183" s="921">
        <v>916.8</v>
      </c>
      <c r="D183" s="964">
        <v>1069.5999999999999</v>
      </c>
      <c r="E183" s="964">
        <v>1222.3999999999999</v>
      </c>
      <c r="F183" s="964">
        <v>1375.2</v>
      </c>
      <c r="G183" s="964">
        <v>1528</v>
      </c>
      <c r="H183" s="964">
        <v>1680.8</v>
      </c>
      <c r="I183" s="964">
        <v>1833.6</v>
      </c>
      <c r="J183" s="964">
        <v>1986.3999999999999</v>
      </c>
      <c r="K183" s="964">
        <v>2139.1999999999998</v>
      </c>
      <c r="L183" s="964">
        <v>2292</v>
      </c>
      <c r="M183" s="964">
        <v>2444.7999999999997</v>
      </c>
      <c r="N183" s="964">
        <v>2597.6</v>
      </c>
      <c r="O183" s="964">
        <v>2750.4</v>
      </c>
      <c r="P183" s="964">
        <v>2903.2</v>
      </c>
      <c r="Q183" s="964">
        <v>3056</v>
      </c>
      <c r="R183" s="964">
        <v>3208.7999999999997</v>
      </c>
      <c r="S183" s="964">
        <v>3361.6</v>
      </c>
      <c r="T183" s="922">
        <v>3438</v>
      </c>
    </row>
    <row r="184" spans="1:20" x14ac:dyDescent="0.3">
      <c r="A184" s="706"/>
      <c r="B184" s="1122">
        <v>42</v>
      </c>
      <c r="C184" s="921">
        <v>962.64</v>
      </c>
      <c r="D184" s="964">
        <v>1123.08</v>
      </c>
      <c r="E184" s="964">
        <v>1283.52</v>
      </c>
      <c r="F184" s="964">
        <v>1443.96</v>
      </c>
      <c r="G184" s="964">
        <v>1604.3999999999999</v>
      </c>
      <c r="H184" s="964">
        <v>1764.84</v>
      </c>
      <c r="I184" s="964">
        <v>1925.28</v>
      </c>
      <c r="J184" s="964">
        <v>2085.7199999999998</v>
      </c>
      <c r="K184" s="964">
        <v>2246.16</v>
      </c>
      <c r="L184" s="964">
        <v>2406.6</v>
      </c>
      <c r="M184" s="964">
        <v>2567.04</v>
      </c>
      <c r="N184" s="964">
        <v>2727.48</v>
      </c>
      <c r="O184" s="964">
        <v>2887.92</v>
      </c>
      <c r="P184" s="964">
        <v>3048.3599999999997</v>
      </c>
      <c r="Q184" s="964">
        <v>3208.7999999999997</v>
      </c>
      <c r="R184" s="964">
        <v>3369.24</v>
      </c>
      <c r="S184" s="964">
        <v>3529.68</v>
      </c>
      <c r="T184" s="922">
        <v>3609.8999999999996</v>
      </c>
    </row>
    <row r="185" spans="1:20" x14ac:dyDescent="0.3">
      <c r="A185" s="706"/>
      <c r="B185" s="1122">
        <v>44</v>
      </c>
      <c r="C185" s="921">
        <v>1008.4799999999999</v>
      </c>
      <c r="D185" s="964">
        <v>1176.56</v>
      </c>
      <c r="E185" s="964">
        <v>1344.6399999999999</v>
      </c>
      <c r="F185" s="964">
        <v>1512.72</v>
      </c>
      <c r="G185" s="964">
        <v>1680.8</v>
      </c>
      <c r="H185" s="964">
        <v>1848.8799999999999</v>
      </c>
      <c r="I185" s="964">
        <v>2016.9599999999998</v>
      </c>
      <c r="J185" s="964">
        <v>2185.04</v>
      </c>
      <c r="K185" s="964">
        <v>2353.12</v>
      </c>
      <c r="L185" s="964">
        <v>2521.1999999999998</v>
      </c>
      <c r="M185" s="964">
        <v>2689.2799999999997</v>
      </c>
      <c r="N185" s="964">
        <v>2857.3599999999997</v>
      </c>
      <c r="O185" s="964">
        <v>3025.44</v>
      </c>
      <c r="P185" s="964">
        <v>3193.52</v>
      </c>
      <c r="Q185" s="964">
        <v>3361.6</v>
      </c>
      <c r="R185" s="964">
        <v>3529.68</v>
      </c>
      <c r="S185" s="964">
        <v>3697.7599999999998</v>
      </c>
      <c r="T185" s="922">
        <v>3781.7999999999997</v>
      </c>
    </row>
    <row r="186" spans="1:20" x14ac:dyDescent="0.3">
      <c r="A186" s="706"/>
      <c r="B186" s="1122">
        <v>46</v>
      </c>
      <c r="C186" s="921">
        <v>1054.32</v>
      </c>
      <c r="D186" s="964">
        <v>1230.04</v>
      </c>
      <c r="E186" s="964">
        <v>1405.76</v>
      </c>
      <c r="F186" s="964">
        <v>1581.48</v>
      </c>
      <c r="G186" s="964">
        <v>1757.1999999999998</v>
      </c>
      <c r="H186" s="964">
        <v>1932.9199999999998</v>
      </c>
      <c r="I186" s="964">
        <v>2108.64</v>
      </c>
      <c r="J186" s="964">
        <v>2284.36</v>
      </c>
      <c r="K186" s="964">
        <v>2460.08</v>
      </c>
      <c r="L186" s="964">
        <v>2635.7999999999997</v>
      </c>
      <c r="M186" s="964">
        <v>2811.52</v>
      </c>
      <c r="N186" s="964">
        <v>2987.24</v>
      </c>
      <c r="O186" s="964">
        <v>3162.96</v>
      </c>
      <c r="P186" s="964">
        <v>3338.68</v>
      </c>
      <c r="Q186" s="964">
        <v>3514.3999999999996</v>
      </c>
      <c r="R186" s="964">
        <v>3690.12</v>
      </c>
      <c r="S186" s="964">
        <v>3865.8399999999997</v>
      </c>
      <c r="T186" s="922">
        <v>3953.7</v>
      </c>
    </row>
    <row r="187" spans="1:20" x14ac:dyDescent="0.3">
      <c r="A187" s="706"/>
      <c r="B187" s="1122">
        <v>48</v>
      </c>
      <c r="C187" s="921">
        <v>1100.1599999999999</v>
      </c>
      <c r="D187" s="964">
        <v>1283.52</v>
      </c>
      <c r="E187" s="964">
        <v>1466.8799999999999</v>
      </c>
      <c r="F187" s="964">
        <v>1650.24</v>
      </c>
      <c r="G187" s="964">
        <v>1833.6</v>
      </c>
      <c r="H187" s="964">
        <v>2016.9599999999998</v>
      </c>
      <c r="I187" s="964">
        <v>2200.3199999999997</v>
      </c>
      <c r="J187" s="964">
        <v>2383.6799999999998</v>
      </c>
      <c r="K187" s="964">
        <v>2567.04</v>
      </c>
      <c r="L187" s="964">
        <v>2750.4</v>
      </c>
      <c r="M187" s="964">
        <v>2933.7599999999998</v>
      </c>
      <c r="N187" s="964">
        <v>3117.12</v>
      </c>
      <c r="O187" s="964">
        <v>3300.48</v>
      </c>
      <c r="P187" s="964">
        <v>3483.8399999999997</v>
      </c>
      <c r="Q187" s="964">
        <v>3667.2</v>
      </c>
      <c r="R187" s="964">
        <v>3850.56</v>
      </c>
      <c r="S187" s="964">
        <v>4033.9199999999996</v>
      </c>
      <c r="T187" s="922">
        <v>4125.5999999999995</v>
      </c>
    </row>
    <row r="188" spans="1:20" x14ac:dyDescent="0.3">
      <c r="A188" s="706"/>
      <c r="B188" s="1122">
        <v>50</v>
      </c>
      <c r="C188" s="921">
        <v>1146</v>
      </c>
      <c r="D188" s="964">
        <v>1337</v>
      </c>
      <c r="E188" s="964">
        <v>1528</v>
      </c>
      <c r="F188" s="964">
        <v>1719</v>
      </c>
      <c r="G188" s="964">
        <v>1910</v>
      </c>
      <c r="H188" s="964">
        <v>2101</v>
      </c>
      <c r="I188" s="964">
        <v>2292</v>
      </c>
      <c r="J188" s="964">
        <v>2483</v>
      </c>
      <c r="K188" s="964">
        <v>2674</v>
      </c>
      <c r="L188" s="964">
        <v>2865</v>
      </c>
      <c r="M188" s="964">
        <v>3056</v>
      </c>
      <c r="N188" s="964">
        <v>3247</v>
      </c>
      <c r="O188" s="964">
        <v>3438</v>
      </c>
      <c r="P188" s="964">
        <v>3629</v>
      </c>
      <c r="Q188" s="964">
        <v>3820</v>
      </c>
      <c r="R188" s="964">
        <v>4011</v>
      </c>
      <c r="S188" s="964">
        <v>4202</v>
      </c>
      <c r="T188" s="922">
        <v>4297.5</v>
      </c>
    </row>
    <row r="189" spans="1:20" x14ac:dyDescent="0.3">
      <c r="A189" s="706"/>
      <c r="B189" s="1122">
        <v>52</v>
      </c>
      <c r="C189" s="921">
        <v>1191.8399999999999</v>
      </c>
      <c r="D189" s="964">
        <v>1390.48</v>
      </c>
      <c r="E189" s="964">
        <v>1589.12</v>
      </c>
      <c r="F189" s="964">
        <v>1787.76</v>
      </c>
      <c r="G189" s="964">
        <v>1986.3999999999999</v>
      </c>
      <c r="H189" s="964">
        <v>2185.04</v>
      </c>
      <c r="I189" s="964">
        <v>2383.6799999999998</v>
      </c>
      <c r="J189" s="964">
        <v>2582.3199999999997</v>
      </c>
      <c r="K189" s="964">
        <v>2780.96</v>
      </c>
      <c r="L189" s="964">
        <v>2979.6</v>
      </c>
      <c r="M189" s="964">
        <v>3178.24</v>
      </c>
      <c r="N189" s="964">
        <v>3376.8799999999997</v>
      </c>
      <c r="O189" s="964">
        <v>3575.52</v>
      </c>
      <c r="P189" s="964">
        <v>3774.16</v>
      </c>
      <c r="Q189" s="964">
        <v>3972.7999999999997</v>
      </c>
      <c r="R189" s="964">
        <v>4171.4399999999996</v>
      </c>
      <c r="S189" s="964">
        <v>4370.08</v>
      </c>
      <c r="T189" s="922">
        <v>4469.3999999999996</v>
      </c>
    </row>
    <row r="190" spans="1:20" x14ac:dyDescent="0.3">
      <c r="A190" s="706"/>
      <c r="B190" s="1122">
        <v>54</v>
      </c>
      <c r="C190" s="921">
        <v>1237.6799999999998</v>
      </c>
      <c r="D190" s="964">
        <v>1443.96</v>
      </c>
      <c r="E190" s="964">
        <v>1650.24</v>
      </c>
      <c r="F190" s="964">
        <v>1856.52</v>
      </c>
      <c r="G190" s="964">
        <v>2062.7999999999997</v>
      </c>
      <c r="H190" s="964">
        <v>2269.08</v>
      </c>
      <c r="I190" s="964">
        <v>2475.3599999999997</v>
      </c>
      <c r="J190" s="964">
        <v>2681.64</v>
      </c>
      <c r="K190" s="964">
        <v>2887.92</v>
      </c>
      <c r="L190" s="964">
        <v>3094.2</v>
      </c>
      <c r="M190" s="964">
        <v>3300.48</v>
      </c>
      <c r="N190" s="964">
        <v>3506.7599999999998</v>
      </c>
      <c r="O190" s="964">
        <v>3713.04</v>
      </c>
      <c r="P190" s="964">
        <v>3919.3199999999997</v>
      </c>
      <c r="Q190" s="964">
        <v>4125.5999999999995</v>
      </c>
      <c r="R190" s="964">
        <v>4331.88</v>
      </c>
      <c r="S190" s="964">
        <v>4538.16</v>
      </c>
      <c r="T190" s="922">
        <v>4641.3</v>
      </c>
    </row>
    <row r="191" spans="1:20" x14ac:dyDescent="0.3">
      <c r="A191" s="706"/>
      <c r="B191" s="1122">
        <v>56</v>
      </c>
      <c r="C191" s="921">
        <v>1283.52</v>
      </c>
      <c r="D191" s="964">
        <v>1497.4399999999998</v>
      </c>
      <c r="E191" s="964">
        <v>1711.36</v>
      </c>
      <c r="F191" s="964">
        <v>1925.28</v>
      </c>
      <c r="G191" s="964">
        <v>2139.1999999999998</v>
      </c>
      <c r="H191" s="964">
        <v>2353.12</v>
      </c>
      <c r="I191" s="964">
        <v>2567.04</v>
      </c>
      <c r="J191" s="964">
        <v>2780.96</v>
      </c>
      <c r="K191" s="964">
        <v>2994.8799999999997</v>
      </c>
      <c r="L191" s="964">
        <v>3208.7999999999997</v>
      </c>
      <c r="M191" s="964">
        <v>3422.72</v>
      </c>
      <c r="N191" s="964">
        <v>3636.64</v>
      </c>
      <c r="O191" s="964">
        <v>3850.56</v>
      </c>
      <c r="P191" s="964">
        <v>4064.48</v>
      </c>
      <c r="Q191" s="964">
        <v>4278.3999999999996</v>
      </c>
      <c r="R191" s="964">
        <v>4492.32</v>
      </c>
      <c r="S191" s="964">
        <v>4706.24</v>
      </c>
      <c r="T191" s="922">
        <v>4813.2</v>
      </c>
    </row>
    <row r="192" spans="1:20" x14ac:dyDescent="0.3">
      <c r="A192" s="706"/>
      <c r="B192" s="1122">
        <v>58</v>
      </c>
      <c r="C192" s="921">
        <v>1329.36</v>
      </c>
      <c r="D192" s="964">
        <v>1550.9199999999998</v>
      </c>
      <c r="E192" s="964">
        <v>1772.48</v>
      </c>
      <c r="F192" s="964">
        <v>1994.04</v>
      </c>
      <c r="G192" s="964">
        <v>2215.6</v>
      </c>
      <c r="H192" s="964">
        <v>2437.16</v>
      </c>
      <c r="I192" s="964">
        <v>2658.72</v>
      </c>
      <c r="J192" s="964">
        <v>2880.2799999999997</v>
      </c>
      <c r="K192" s="964">
        <v>3101.8399999999997</v>
      </c>
      <c r="L192" s="964">
        <v>3323.3999999999996</v>
      </c>
      <c r="M192" s="964">
        <v>3544.96</v>
      </c>
      <c r="N192" s="964">
        <v>3766.52</v>
      </c>
      <c r="O192" s="964">
        <v>3988.08</v>
      </c>
      <c r="P192" s="964">
        <v>4209.6399999999994</v>
      </c>
      <c r="Q192" s="964">
        <v>4431.2</v>
      </c>
      <c r="R192" s="964">
        <v>4652.76</v>
      </c>
      <c r="S192" s="964">
        <v>4874.32</v>
      </c>
      <c r="T192" s="922">
        <v>4985.0999999999995</v>
      </c>
    </row>
    <row r="193" spans="1:26" x14ac:dyDescent="0.3">
      <c r="A193" s="706"/>
      <c r="B193" s="1122">
        <v>60</v>
      </c>
      <c r="C193" s="921">
        <v>1375.2</v>
      </c>
      <c r="D193" s="964">
        <v>1604.3999999999999</v>
      </c>
      <c r="E193" s="964">
        <v>1833.6</v>
      </c>
      <c r="F193" s="964">
        <v>2062.7999999999997</v>
      </c>
      <c r="G193" s="964">
        <v>2292</v>
      </c>
      <c r="H193" s="964">
        <v>2521.1999999999998</v>
      </c>
      <c r="I193" s="964">
        <v>2750.4</v>
      </c>
      <c r="J193" s="964">
        <v>2979.6</v>
      </c>
      <c r="K193" s="964">
        <v>3208.7999999999997</v>
      </c>
      <c r="L193" s="964">
        <v>3438</v>
      </c>
      <c r="M193" s="964">
        <v>3667.2</v>
      </c>
      <c r="N193" s="964">
        <v>3896.3999999999996</v>
      </c>
      <c r="O193" s="964">
        <v>4125.5999999999995</v>
      </c>
      <c r="P193" s="964">
        <v>4354.8</v>
      </c>
      <c r="Q193" s="964">
        <v>4584</v>
      </c>
      <c r="R193" s="964">
        <v>4813.2</v>
      </c>
      <c r="S193" s="964">
        <v>5042.3999999999996</v>
      </c>
      <c r="T193" s="922">
        <v>5157</v>
      </c>
    </row>
    <row r="194" spans="1:26" x14ac:dyDescent="0.3">
      <c r="A194" s="706"/>
      <c r="B194" s="1122">
        <v>62</v>
      </c>
      <c r="C194" s="921">
        <v>1421.04</v>
      </c>
      <c r="D194" s="964">
        <v>1657.8799999999999</v>
      </c>
      <c r="E194" s="964">
        <v>1894.72</v>
      </c>
      <c r="F194" s="964">
        <v>2131.56</v>
      </c>
      <c r="G194" s="964">
        <v>2368.4</v>
      </c>
      <c r="H194" s="964">
        <v>2605.2399999999998</v>
      </c>
      <c r="I194" s="964">
        <v>2842.08</v>
      </c>
      <c r="J194" s="964">
        <v>3078.92</v>
      </c>
      <c r="K194" s="964">
        <v>3315.7599999999998</v>
      </c>
      <c r="L194" s="964">
        <v>3552.6</v>
      </c>
      <c r="M194" s="964">
        <v>3789.44</v>
      </c>
      <c r="N194" s="964">
        <v>4026.2799999999997</v>
      </c>
      <c r="O194" s="964">
        <v>4263.12</v>
      </c>
      <c r="P194" s="964">
        <v>4499.96</v>
      </c>
      <c r="Q194" s="964">
        <v>4736.8</v>
      </c>
      <c r="R194" s="964">
        <v>4973.6399999999994</v>
      </c>
      <c r="S194" s="964">
        <v>5210.4799999999996</v>
      </c>
      <c r="T194" s="922">
        <v>5328.9</v>
      </c>
    </row>
    <row r="195" spans="1:26" x14ac:dyDescent="0.3">
      <c r="A195" s="706"/>
      <c r="B195" s="1122">
        <v>64</v>
      </c>
      <c r="C195" s="921">
        <v>1466.8799999999999</v>
      </c>
      <c r="D195" s="964">
        <v>1711.36</v>
      </c>
      <c r="E195" s="964">
        <v>1955.84</v>
      </c>
      <c r="F195" s="964">
        <v>2200.3199999999997</v>
      </c>
      <c r="G195" s="964">
        <v>2444.7999999999997</v>
      </c>
      <c r="H195" s="964">
        <v>2689.2799999999997</v>
      </c>
      <c r="I195" s="964">
        <v>2933.7599999999998</v>
      </c>
      <c r="J195" s="964">
        <v>3178.24</v>
      </c>
      <c r="K195" s="964">
        <v>3422.72</v>
      </c>
      <c r="L195" s="964">
        <v>3667.2</v>
      </c>
      <c r="M195" s="964">
        <v>3911.68</v>
      </c>
      <c r="N195" s="964">
        <v>4156.16</v>
      </c>
      <c r="O195" s="964">
        <v>4400.6399999999994</v>
      </c>
      <c r="P195" s="964">
        <v>4645.12</v>
      </c>
      <c r="Q195" s="964">
        <v>4889.5999999999995</v>
      </c>
      <c r="R195" s="964">
        <v>5134.08</v>
      </c>
      <c r="S195" s="964">
        <v>5378.5599999999995</v>
      </c>
      <c r="T195" s="922">
        <v>5500.8</v>
      </c>
    </row>
    <row r="196" spans="1:26" x14ac:dyDescent="0.3">
      <c r="A196" s="706"/>
      <c r="B196" s="1122">
        <v>66</v>
      </c>
      <c r="C196" s="921">
        <v>1512.72</v>
      </c>
      <c r="D196" s="964">
        <v>1764.84</v>
      </c>
      <c r="E196" s="964">
        <v>2016.9599999999998</v>
      </c>
      <c r="F196" s="964">
        <v>2269.08</v>
      </c>
      <c r="G196" s="964">
        <v>2521.1999999999998</v>
      </c>
      <c r="H196" s="964">
        <v>2773.3199999999997</v>
      </c>
      <c r="I196" s="964">
        <v>3025.44</v>
      </c>
      <c r="J196" s="964">
        <v>3277.56</v>
      </c>
      <c r="K196" s="964">
        <v>3529.68</v>
      </c>
      <c r="L196" s="964">
        <v>3781.7999999999997</v>
      </c>
      <c r="M196" s="964">
        <v>4033.9199999999996</v>
      </c>
      <c r="N196" s="964">
        <v>4286.04</v>
      </c>
      <c r="O196" s="964">
        <v>4538.16</v>
      </c>
      <c r="P196" s="964">
        <v>4790.28</v>
      </c>
      <c r="Q196" s="964">
        <v>5042.3999999999996</v>
      </c>
      <c r="R196" s="964">
        <v>5294.5199999999995</v>
      </c>
      <c r="S196" s="964">
        <v>5546.6399999999994</v>
      </c>
      <c r="T196" s="922">
        <v>5672.7</v>
      </c>
    </row>
    <row r="197" spans="1:26" ht="15" thickBot="1" x14ac:dyDescent="0.35">
      <c r="A197" s="706"/>
      <c r="B197" s="1123">
        <v>68</v>
      </c>
      <c r="C197" s="948">
        <v>1558.56</v>
      </c>
      <c r="D197" s="965">
        <v>1818.32</v>
      </c>
      <c r="E197" s="965">
        <v>2078.08</v>
      </c>
      <c r="F197" s="965">
        <v>2337.8399999999997</v>
      </c>
      <c r="G197" s="965">
        <v>2597.6</v>
      </c>
      <c r="H197" s="965">
        <v>2857.3599999999997</v>
      </c>
      <c r="I197" s="965">
        <v>3117.12</v>
      </c>
      <c r="J197" s="965">
        <v>3376.8799999999997</v>
      </c>
      <c r="K197" s="965">
        <v>3636.64</v>
      </c>
      <c r="L197" s="965">
        <v>3896.3999999999996</v>
      </c>
      <c r="M197" s="965">
        <v>4156.16</v>
      </c>
      <c r="N197" s="965">
        <v>4415.92</v>
      </c>
      <c r="O197" s="965">
        <v>4675.6799999999994</v>
      </c>
      <c r="P197" s="965">
        <v>4935.4399999999996</v>
      </c>
      <c r="Q197" s="965">
        <v>5195.2</v>
      </c>
      <c r="R197" s="965">
        <v>5454.96</v>
      </c>
      <c r="S197" s="965">
        <v>5714.7199999999993</v>
      </c>
      <c r="T197" s="929">
        <v>5844.5999999999995</v>
      </c>
    </row>
    <row r="199" spans="1:26" ht="15" thickBot="1" x14ac:dyDescent="0.35">
      <c r="A199" s="705" t="s">
        <v>180</v>
      </c>
      <c r="B199" s="706"/>
      <c r="C199" s="706"/>
      <c r="D199" s="706"/>
      <c r="E199" s="1124"/>
      <c r="F199" s="706"/>
      <c r="G199" s="706"/>
      <c r="H199" s="706"/>
      <c r="I199" s="706"/>
    </row>
    <row r="200" spans="1:26" ht="15" thickBot="1" x14ac:dyDescent="0.35">
      <c r="A200" s="706"/>
      <c r="B200" s="1117" t="s">
        <v>253</v>
      </c>
      <c r="C200" s="1118">
        <v>12</v>
      </c>
      <c r="D200" s="1119">
        <v>14</v>
      </c>
      <c r="E200" s="1119">
        <v>16</v>
      </c>
      <c r="F200" s="1119">
        <v>18</v>
      </c>
      <c r="G200" s="1119">
        <v>20</v>
      </c>
      <c r="H200" s="1119">
        <v>22</v>
      </c>
      <c r="I200" s="1120">
        <v>24</v>
      </c>
    </row>
    <row r="201" spans="1:26" x14ac:dyDescent="0.3">
      <c r="A201" s="706"/>
      <c r="B201" s="1121">
        <v>12</v>
      </c>
      <c r="C201" s="961">
        <v>275.03999999999996</v>
      </c>
      <c r="D201" s="962">
        <v>320.88</v>
      </c>
      <c r="E201" s="962">
        <v>366.71999999999997</v>
      </c>
      <c r="F201" s="962">
        <v>412.56</v>
      </c>
      <c r="G201" s="962">
        <v>458.4</v>
      </c>
      <c r="H201" s="962">
        <v>504.23999999999995</v>
      </c>
      <c r="I201" s="963">
        <v>550.07999999999993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x14ac:dyDescent="0.3">
      <c r="A202" s="706"/>
      <c r="B202" s="1122">
        <v>14</v>
      </c>
      <c r="C202" s="921">
        <v>320.88</v>
      </c>
      <c r="D202" s="964">
        <v>374.35999999999996</v>
      </c>
      <c r="E202" s="964">
        <v>427.84</v>
      </c>
      <c r="F202" s="964">
        <v>481.32</v>
      </c>
      <c r="G202" s="964">
        <v>534.79999999999995</v>
      </c>
      <c r="H202" s="964">
        <v>588.28</v>
      </c>
      <c r="I202" s="922">
        <v>641.76</v>
      </c>
      <c r="K202" s="15"/>
      <c r="L202" s="15"/>
      <c r="M202" s="15"/>
      <c r="N202" s="15"/>
      <c r="O202" s="15"/>
      <c r="P202" s="15"/>
      <c r="Q202" s="15"/>
      <c r="S202" s="15"/>
      <c r="T202" s="15"/>
      <c r="U202" s="15"/>
      <c r="V202" s="15"/>
      <c r="W202" s="15"/>
      <c r="X202" s="15"/>
      <c r="Y202" s="15"/>
    </row>
    <row r="203" spans="1:26" x14ac:dyDescent="0.3">
      <c r="A203" s="706"/>
      <c r="B203" s="1122">
        <v>16</v>
      </c>
      <c r="C203" s="921">
        <v>366.71999999999997</v>
      </c>
      <c r="D203" s="964">
        <v>427.84</v>
      </c>
      <c r="E203" s="964">
        <v>488.96</v>
      </c>
      <c r="F203" s="964">
        <v>550.07999999999993</v>
      </c>
      <c r="G203" s="964">
        <v>611.19999999999993</v>
      </c>
      <c r="H203" s="964">
        <v>672.31999999999994</v>
      </c>
      <c r="I203" s="922">
        <v>733.43999999999994</v>
      </c>
      <c r="K203" s="15"/>
      <c r="L203" s="15"/>
      <c r="M203" s="15"/>
      <c r="N203" s="15"/>
      <c r="O203" s="15"/>
      <c r="P203" s="15"/>
      <c r="Q203" s="15"/>
      <c r="S203" s="15"/>
      <c r="T203" s="15"/>
      <c r="U203" s="15"/>
      <c r="V203" s="15"/>
      <c r="W203" s="15"/>
      <c r="X203" s="15"/>
      <c r="Y203" s="15"/>
    </row>
    <row r="204" spans="1:26" x14ac:dyDescent="0.3">
      <c r="A204" s="706"/>
      <c r="B204" s="1122">
        <v>18</v>
      </c>
      <c r="C204" s="921">
        <v>412.56</v>
      </c>
      <c r="D204" s="964">
        <v>481.32</v>
      </c>
      <c r="E204" s="964">
        <v>550.07999999999993</v>
      </c>
      <c r="F204" s="964">
        <v>618.83999999999992</v>
      </c>
      <c r="G204" s="964">
        <v>687.6</v>
      </c>
      <c r="H204" s="964">
        <v>756.36</v>
      </c>
      <c r="I204" s="922">
        <v>825.12</v>
      </c>
      <c r="K204" s="15"/>
      <c r="L204" s="15"/>
      <c r="M204" s="15"/>
      <c r="N204" s="15"/>
      <c r="O204" s="15"/>
      <c r="P204" s="15"/>
      <c r="Q204" s="15"/>
      <c r="S204" s="15"/>
      <c r="T204" s="15"/>
      <c r="U204" s="15"/>
      <c r="V204" s="15"/>
      <c r="W204" s="15"/>
      <c r="X204" s="15"/>
      <c r="Y204" s="15"/>
    </row>
    <row r="205" spans="1:26" x14ac:dyDescent="0.3">
      <c r="A205" s="706"/>
      <c r="B205" s="1122">
        <v>20</v>
      </c>
      <c r="C205" s="921">
        <v>458.4</v>
      </c>
      <c r="D205" s="964">
        <v>534.79999999999995</v>
      </c>
      <c r="E205" s="964">
        <v>611.19999999999993</v>
      </c>
      <c r="F205" s="964">
        <v>687.6</v>
      </c>
      <c r="G205" s="964">
        <v>764</v>
      </c>
      <c r="H205" s="964">
        <v>840.4</v>
      </c>
      <c r="I205" s="922">
        <v>916.8</v>
      </c>
      <c r="K205" s="15"/>
      <c r="L205" s="15"/>
      <c r="M205" s="15"/>
      <c r="N205" s="15"/>
      <c r="O205" s="15"/>
      <c r="P205" s="15"/>
      <c r="Q205" s="15"/>
      <c r="S205" s="15"/>
      <c r="T205" s="15"/>
      <c r="U205" s="15"/>
      <c r="V205" s="15"/>
      <c r="W205" s="15"/>
      <c r="X205" s="15"/>
      <c r="Y205" s="15"/>
    </row>
    <row r="206" spans="1:26" x14ac:dyDescent="0.3">
      <c r="A206" s="706"/>
      <c r="B206" s="1122">
        <v>22</v>
      </c>
      <c r="C206" s="921">
        <v>504.23999999999995</v>
      </c>
      <c r="D206" s="964">
        <v>588.28</v>
      </c>
      <c r="E206" s="964">
        <v>672.31999999999994</v>
      </c>
      <c r="F206" s="964">
        <v>756.36</v>
      </c>
      <c r="G206" s="964">
        <v>840.4</v>
      </c>
      <c r="H206" s="964">
        <v>924.43999999999994</v>
      </c>
      <c r="I206" s="922">
        <v>1008.4799999999999</v>
      </c>
      <c r="K206" s="15"/>
      <c r="L206" s="15"/>
      <c r="M206" s="15"/>
      <c r="N206" s="15"/>
      <c r="O206" s="15"/>
      <c r="P206" s="15"/>
      <c r="Q206" s="15"/>
      <c r="S206" s="15"/>
      <c r="T206" s="15"/>
      <c r="U206" s="15"/>
      <c r="V206" s="15"/>
      <c r="W206" s="15"/>
      <c r="X206" s="15"/>
      <c r="Y206" s="15"/>
    </row>
    <row r="207" spans="1:26" ht="15" thickBot="1" x14ac:dyDescent="0.35">
      <c r="A207" s="706"/>
      <c r="B207" s="1123">
        <v>24</v>
      </c>
      <c r="C207" s="948">
        <v>550.07999999999993</v>
      </c>
      <c r="D207" s="965">
        <v>641.76</v>
      </c>
      <c r="E207" s="965">
        <v>733.43999999999994</v>
      </c>
      <c r="F207" s="965">
        <v>825.12</v>
      </c>
      <c r="G207" s="965">
        <v>916.8</v>
      </c>
      <c r="H207" s="965">
        <v>1008.4799999999999</v>
      </c>
      <c r="I207" s="929">
        <v>1100.1599999999999</v>
      </c>
      <c r="K207" s="15"/>
      <c r="L207" s="15"/>
      <c r="M207" s="15"/>
      <c r="N207" s="15"/>
      <c r="O207" s="15"/>
      <c r="P207" s="15"/>
      <c r="Q207" s="15"/>
      <c r="S207" s="15"/>
      <c r="T207" s="15"/>
      <c r="U207" s="15"/>
      <c r="V207" s="15"/>
      <c r="W207" s="15"/>
      <c r="X207" s="15"/>
      <c r="Y207" s="15"/>
    </row>
  </sheetData>
  <mergeCells count="2">
    <mergeCell ref="I1:J1"/>
    <mergeCell ref="I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9781-7790-4570-99A9-08715519DA12}">
  <sheetPr>
    <tabColor theme="0" tint="-0.499984740745262"/>
  </sheetPr>
  <dimension ref="A1:AQ249"/>
  <sheetViews>
    <sheetView zoomScaleNormal="100" workbookViewId="0">
      <selection activeCell="L16" sqref="L16"/>
    </sheetView>
  </sheetViews>
  <sheetFormatPr defaultRowHeight="14.4" x14ac:dyDescent="0.3"/>
  <cols>
    <col min="3" max="3" width="12" customWidth="1"/>
    <col min="4" max="4" width="12.5546875" customWidth="1"/>
    <col min="5" max="5" width="12.33203125" customWidth="1"/>
    <col min="6" max="6" width="12.6640625" bestFit="1" customWidth="1"/>
    <col min="7" max="7" width="12.33203125" customWidth="1"/>
    <col min="8" max="8" width="15.88671875" customWidth="1"/>
    <col min="9" max="9" width="12.6640625" customWidth="1"/>
    <col min="10" max="10" width="12.44140625" customWidth="1"/>
    <col min="11" max="11" width="15.5546875" customWidth="1"/>
    <col min="12" max="12" width="11.5546875" bestFit="1" customWidth="1"/>
    <col min="13" max="14" width="11.44140625" bestFit="1" customWidth="1"/>
    <col min="15" max="15" width="11.5546875" bestFit="1" customWidth="1"/>
    <col min="16" max="16" width="11.33203125" bestFit="1" customWidth="1"/>
    <col min="17" max="17" width="11.6640625" bestFit="1" customWidth="1"/>
    <col min="18" max="18" width="11.88671875" bestFit="1" customWidth="1"/>
    <col min="19" max="19" width="11.6640625" bestFit="1" customWidth="1"/>
    <col min="20" max="20" width="15.44140625" customWidth="1"/>
    <col min="21" max="21" width="11.88671875" bestFit="1" customWidth="1"/>
    <col min="22" max="22" width="12.109375" customWidth="1"/>
    <col min="23" max="23" width="11.6640625" customWidth="1"/>
    <col min="24" max="43" width="11.33203125" bestFit="1" customWidth="1"/>
  </cols>
  <sheetData>
    <row r="1" spans="1:27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27" ht="21.6" thickBot="1" x14ac:dyDescent="0.45">
      <c r="A2" s="130" t="s">
        <v>594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27" s="819" customFormat="1" ht="15" customHeight="1" x14ac:dyDescent="0.3">
      <c r="F3" s="1037"/>
      <c r="G3" s="1129"/>
      <c r="H3" s="1129"/>
      <c r="V3" s="1707"/>
      <c r="W3" s="1707"/>
      <c r="X3" s="1126"/>
      <c r="Y3" s="1127"/>
    </row>
    <row r="4" spans="1:27" ht="15" thickBot="1" x14ac:dyDescent="0.35">
      <c r="A4" s="6" t="s">
        <v>149</v>
      </c>
      <c r="E4" t="s">
        <v>150</v>
      </c>
      <c r="G4" t="s">
        <v>151</v>
      </c>
      <c r="O4" s="6" t="s">
        <v>152</v>
      </c>
      <c r="R4" t="s">
        <v>150</v>
      </c>
      <c r="T4" t="s">
        <v>151</v>
      </c>
      <c r="V4" s="6"/>
    </row>
    <row r="5" spans="1:27" ht="15" thickBot="1" x14ac:dyDescent="0.35">
      <c r="C5" s="352" t="s">
        <v>101</v>
      </c>
      <c r="D5" s="1" t="s">
        <v>102</v>
      </c>
      <c r="E5" s="1" t="s">
        <v>103</v>
      </c>
      <c r="F5" s="1" t="s">
        <v>104</v>
      </c>
      <c r="G5" s="27" t="s">
        <v>105</v>
      </c>
      <c r="H5" s="27" t="s">
        <v>106</v>
      </c>
      <c r="I5" s="27" t="s">
        <v>107</v>
      </c>
      <c r="J5" s="74" t="s">
        <v>108</v>
      </c>
      <c r="Q5" s="362" t="s">
        <v>101</v>
      </c>
      <c r="R5" s="27" t="s">
        <v>102</v>
      </c>
      <c r="S5" s="27" t="s">
        <v>103</v>
      </c>
      <c r="T5" s="27" t="s">
        <v>105</v>
      </c>
      <c r="U5" s="27" t="s">
        <v>109</v>
      </c>
      <c r="V5" s="27" t="s">
        <v>106</v>
      </c>
      <c r="W5" s="27" t="s">
        <v>107</v>
      </c>
      <c r="X5" s="74" t="s">
        <v>108</v>
      </c>
      <c r="Y5" s="2"/>
      <c r="Z5" s="3"/>
    </row>
    <row r="6" spans="1:27" x14ac:dyDescent="0.3">
      <c r="B6" s="22">
        <v>6</v>
      </c>
      <c r="C6" s="336">
        <v>159</v>
      </c>
      <c r="D6" s="333">
        <v>175</v>
      </c>
      <c r="E6" s="333">
        <v>196</v>
      </c>
      <c r="F6" s="529"/>
      <c r="G6" s="530"/>
      <c r="H6" s="530"/>
      <c r="I6" s="530"/>
      <c r="J6" s="531"/>
      <c r="O6" s="533"/>
      <c r="P6" s="8">
        <v>12</v>
      </c>
      <c r="Q6" s="527">
        <v>298</v>
      </c>
      <c r="R6" s="528">
        <v>314</v>
      </c>
      <c r="S6" s="528">
        <v>341</v>
      </c>
      <c r="T6" s="528">
        <v>366</v>
      </c>
      <c r="U6" s="528">
        <v>392</v>
      </c>
      <c r="V6" s="528">
        <v>425</v>
      </c>
      <c r="W6" s="528">
        <v>474</v>
      </c>
      <c r="X6" s="540">
        <v>519</v>
      </c>
      <c r="Y6" s="532"/>
      <c r="Z6" s="278"/>
      <c r="AA6" s="533"/>
    </row>
    <row r="7" spans="1:27" x14ac:dyDescent="0.3">
      <c r="B7" s="16">
        <v>7</v>
      </c>
      <c r="C7" s="336">
        <v>171</v>
      </c>
      <c r="D7" s="333">
        <v>187</v>
      </c>
      <c r="E7" s="333">
        <v>209</v>
      </c>
      <c r="F7" s="534"/>
      <c r="G7" s="535"/>
      <c r="H7" s="535"/>
      <c r="I7" s="535"/>
      <c r="J7" s="536"/>
      <c r="O7" s="533"/>
      <c r="P7" s="14">
        <v>13</v>
      </c>
      <c r="Q7" s="1048">
        <v>301</v>
      </c>
      <c r="R7" s="539">
        <v>317</v>
      </c>
      <c r="S7" s="539">
        <v>344</v>
      </c>
      <c r="T7" s="539">
        <v>369</v>
      </c>
      <c r="U7" s="539">
        <v>395</v>
      </c>
      <c r="V7" s="539">
        <v>428</v>
      </c>
      <c r="W7" s="539">
        <v>477</v>
      </c>
      <c r="X7" s="1049">
        <v>522</v>
      </c>
      <c r="Y7" s="532"/>
      <c r="Z7" s="278"/>
      <c r="AA7" s="533"/>
    </row>
    <row r="8" spans="1:27" ht="15" thickBot="1" x14ac:dyDescent="0.35">
      <c r="B8" s="16">
        <v>8</v>
      </c>
      <c r="C8" s="336">
        <v>186</v>
      </c>
      <c r="D8" s="333">
        <v>205</v>
      </c>
      <c r="E8" s="333">
        <v>227</v>
      </c>
      <c r="F8" s="537"/>
      <c r="G8" s="538"/>
      <c r="H8" s="538"/>
      <c r="I8" s="535"/>
      <c r="J8" s="536"/>
      <c r="O8" s="533"/>
      <c r="P8" s="14">
        <v>14</v>
      </c>
      <c r="Q8" s="1048">
        <v>304</v>
      </c>
      <c r="R8" s="539">
        <v>320</v>
      </c>
      <c r="S8" s="539">
        <v>347</v>
      </c>
      <c r="T8" s="539">
        <v>372</v>
      </c>
      <c r="U8" s="539">
        <v>398</v>
      </c>
      <c r="V8" s="539">
        <v>431</v>
      </c>
      <c r="W8" s="539">
        <v>480</v>
      </c>
      <c r="X8" s="1049">
        <v>525</v>
      </c>
      <c r="Y8" s="532"/>
      <c r="Z8" s="278"/>
      <c r="AA8" s="533"/>
    </row>
    <row r="9" spans="1:27" x14ac:dyDescent="0.3">
      <c r="B9" s="16">
        <v>9</v>
      </c>
      <c r="C9" s="336">
        <v>205</v>
      </c>
      <c r="D9" s="333">
        <v>220</v>
      </c>
      <c r="E9" s="333">
        <v>243</v>
      </c>
      <c r="F9" s="333">
        <v>257</v>
      </c>
      <c r="G9" s="333">
        <v>266</v>
      </c>
      <c r="H9" s="334">
        <v>292</v>
      </c>
      <c r="I9" s="534"/>
      <c r="J9" s="536"/>
      <c r="O9" s="533"/>
      <c r="P9" s="14">
        <v>15</v>
      </c>
      <c r="Q9" s="1048">
        <v>307</v>
      </c>
      <c r="R9" s="539">
        <v>323</v>
      </c>
      <c r="S9" s="539">
        <v>350</v>
      </c>
      <c r="T9" s="539">
        <v>375</v>
      </c>
      <c r="U9" s="539">
        <v>401</v>
      </c>
      <c r="V9" s="539">
        <v>434</v>
      </c>
      <c r="W9" s="539">
        <v>483</v>
      </c>
      <c r="X9" s="1049">
        <v>528</v>
      </c>
      <c r="Y9" s="532"/>
      <c r="Z9" s="278"/>
      <c r="AA9" s="533"/>
    </row>
    <row r="10" spans="1:27" x14ac:dyDescent="0.3">
      <c r="B10" s="16">
        <v>10</v>
      </c>
      <c r="C10" s="336">
        <v>220</v>
      </c>
      <c r="D10" s="333">
        <v>237</v>
      </c>
      <c r="E10" s="333">
        <v>263</v>
      </c>
      <c r="F10" s="539">
        <v>277</v>
      </c>
      <c r="G10" s="333">
        <v>288</v>
      </c>
      <c r="H10" s="334">
        <v>314</v>
      </c>
      <c r="I10" s="534"/>
      <c r="J10" s="536"/>
      <c r="O10" s="533"/>
      <c r="P10" s="14">
        <v>16</v>
      </c>
      <c r="Q10" s="1048">
        <v>310</v>
      </c>
      <c r="R10" s="539">
        <v>326</v>
      </c>
      <c r="S10" s="539">
        <v>353</v>
      </c>
      <c r="T10" s="539">
        <v>378</v>
      </c>
      <c r="U10" s="539">
        <v>404</v>
      </c>
      <c r="V10" s="539">
        <v>437</v>
      </c>
      <c r="W10" s="539">
        <v>486</v>
      </c>
      <c r="X10" s="1049">
        <v>531</v>
      </c>
      <c r="Y10" s="532"/>
      <c r="Z10" s="278"/>
      <c r="AA10" s="533"/>
    </row>
    <row r="11" spans="1:27" x14ac:dyDescent="0.3">
      <c r="B11" s="16">
        <v>11</v>
      </c>
      <c r="C11" s="336">
        <v>236</v>
      </c>
      <c r="D11" s="333">
        <v>255</v>
      </c>
      <c r="E11" s="333">
        <v>278</v>
      </c>
      <c r="F11" s="539">
        <v>293</v>
      </c>
      <c r="G11" s="333">
        <v>307</v>
      </c>
      <c r="H11" s="334">
        <v>336</v>
      </c>
      <c r="I11" s="534"/>
      <c r="J11" s="536"/>
      <c r="O11" s="533"/>
      <c r="P11" s="14">
        <v>17</v>
      </c>
      <c r="Q11" s="1048">
        <v>329</v>
      </c>
      <c r="R11" s="539">
        <v>349</v>
      </c>
      <c r="S11" s="539">
        <v>375</v>
      </c>
      <c r="T11" s="539">
        <v>402</v>
      </c>
      <c r="U11" s="539">
        <v>432</v>
      </c>
      <c r="V11" s="539">
        <v>469</v>
      </c>
      <c r="W11" s="539">
        <v>520</v>
      </c>
      <c r="X11" s="1049">
        <v>572</v>
      </c>
      <c r="Y11" s="532"/>
      <c r="Z11" s="278"/>
      <c r="AA11" s="533"/>
    </row>
    <row r="12" spans="1:27" ht="15" thickBot="1" x14ac:dyDescent="0.35">
      <c r="B12" s="16">
        <v>12</v>
      </c>
      <c r="C12" s="336">
        <v>251</v>
      </c>
      <c r="D12" s="333">
        <v>271</v>
      </c>
      <c r="E12" s="333">
        <v>293</v>
      </c>
      <c r="F12" s="539">
        <v>312</v>
      </c>
      <c r="G12" s="333">
        <v>329</v>
      </c>
      <c r="H12" s="334">
        <v>365</v>
      </c>
      <c r="I12" s="537"/>
      <c r="J12" s="536"/>
      <c r="O12" s="533"/>
      <c r="P12" s="14">
        <v>18</v>
      </c>
      <c r="Q12" s="1048">
        <v>349</v>
      </c>
      <c r="R12" s="539">
        <v>371</v>
      </c>
      <c r="S12" s="539">
        <v>409</v>
      </c>
      <c r="T12" s="539">
        <v>434</v>
      </c>
      <c r="U12" s="539">
        <v>462</v>
      </c>
      <c r="V12" s="539">
        <v>499</v>
      </c>
      <c r="W12" s="539">
        <v>545</v>
      </c>
      <c r="X12" s="1049">
        <v>592</v>
      </c>
      <c r="Y12" s="532"/>
      <c r="Z12" s="278"/>
      <c r="AA12" s="533"/>
    </row>
    <row r="13" spans="1:27" x14ac:dyDescent="0.3">
      <c r="B13" s="16">
        <v>13</v>
      </c>
      <c r="C13" s="336">
        <v>267</v>
      </c>
      <c r="D13" s="333">
        <v>288</v>
      </c>
      <c r="E13" s="333">
        <v>315</v>
      </c>
      <c r="F13" s="539">
        <v>335</v>
      </c>
      <c r="G13" s="333">
        <v>353</v>
      </c>
      <c r="H13" s="334">
        <v>392</v>
      </c>
      <c r="I13" s="334">
        <v>432</v>
      </c>
      <c r="J13" s="541"/>
      <c r="O13" s="533"/>
      <c r="P13" s="14">
        <v>19</v>
      </c>
      <c r="Q13" s="1048">
        <v>376</v>
      </c>
      <c r="R13" s="539">
        <v>399</v>
      </c>
      <c r="S13" s="539">
        <v>434</v>
      </c>
      <c r="T13" s="539">
        <v>452</v>
      </c>
      <c r="U13" s="539">
        <v>479</v>
      </c>
      <c r="V13" s="539">
        <v>513</v>
      </c>
      <c r="W13" s="539">
        <v>560</v>
      </c>
      <c r="X13" s="1049">
        <v>612</v>
      </c>
      <c r="Y13" s="532"/>
      <c r="Z13" s="278"/>
      <c r="AA13" s="533"/>
    </row>
    <row r="14" spans="1:27" x14ac:dyDescent="0.3">
      <c r="B14" s="16">
        <v>14</v>
      </c>
      <c r="C14" s="336">
        <v>291</v>
      </c>
      <c r="D14" s="333">
        <v>312</v>
      </c>
      <c r="E14" s="333">
        <v>339</v>
      </c>
      <c r="F14" s="539">
        <v>360</v>
      </c>
      <c r="G14" s="333">
        <v>380</v>
      </c>
      <c r="H14" s="334">
        <v>421</v>
      </c>
      <c r="I14" s="334">
        <v>464</v>
      </c>
      <c r="J14" s="541"/>
      <c r="O14" s="533"/>
      <c r="P14" s="14">
        <v>20</v>
      </c>
      <c r="Q14" s="1048">
        <v>396</v>
      </c>
      <c r="R14" s="539">
        <v>426</v>
      </c>
      <c r="S14" s="539">
        <v>467</v>
      </c>
      <c r="T14" s="539">
        <v>484</v>
      </c>
      <c r="U14" s="539">
        <v>512</v>
      </c>
      <c r="V14" s="539">
        <v>544</v>
      </c>
      <c r="W14" s="539">
        <v>584</v>
      </c>
      <c r="X14" s="1049">
        <v>627</v>
      </c>
      <c r="Y14" s="532"/>
      <c r="Z14" s="278"/>
      <c r="AA14" s="533"/>
    </row>
    <row r="15" spans="1:27" ht="15" thickBot="1" x14ac:dyDescent="0.35">
      <c r="B15" s="16">
        <v>15</v>
      </c>
      <c r="C15" s="336">
        <v>315</v>
      </c>
      <c r="D15" s="333">
        <v>331</v>
      </c>
      <c r="E15" s="333">
        <v>366</v>
      </c>
      <c r="F15" s="539">
        <v>388</v>
      </c>
      <c r="G15" s="333">
        <v>408</v>
      </c>
      <c r="H15" s="334">
        <v>451</v>
      </c>
      <c r="I15" s="334">
        <v>495</v>
      </c>
      <c r="J15" s="542"/>
      <c r="O15" s="533"/>
      <c r="P15" s="14">
        <v>21</v>
      </c>
      <c r="Q15" s="1048">
        <v>416</v>
      </c>
      <c r="R15" s="539">
        <v>453</v>
      </c>
      <c r="S15" s="539">
        <v>496</v>
      </c>
      <c r="T15" s="539">
        <v>508</v>
      </c>
      <c r="U15" s="539">
        <v>537</v>
      </c>
      <c r="V15" s="539">
        <v>567</v>
      </c>
      <c r="W15" s="539">
        <v>604</v>
      </c>
      <c r="X15" s="1049">
        <v>640</v>
      </c>
      <c r="Y15" s="532"/>
      <c r="Z15" s="278"/>
      <c r="AA15" s="533"/>
    </row>
    <row r="16" spans="1:27" x14ac:dyDescent="0.3">
      <c r="B16" s="16">
        <v>16</v>
      </c>
      <c r="C16" s="336">
        <v>337</v>
      </c>
      <c r="D16" s="333">
        <v>354</v>
      </c>
      <c r="E16" s="333">
        <v>384</v>
      </c>
      <c r="F16" s="539">
        <v>408</v>
      </c>
      <c r="G16" s="333">
        <v>428</v>
      </c>
      <c r="H16" s="334">
        <v>475</v>
      </c>
      <c r="I16" s="334">
        <v>528</v>
      </c>
      <c r="J16" s="340">
        <v>577</v>
      </c>
      <c r="O16" s="533"/>
      <c r="P16" s="14">
        <v>22</v>
      </c>
      <c r="Q16" s="1048">
        <v>443</v>
      </c>
      <c r="R16" s="539">
        <v>483</v>
      </c>
      <c r="S16" s="539">
        <v>524</v>
      </c>
      <c r="T16" s="539">
        <v>537</v>
      </c>
      <c r="U16" s="539">
        <v>567</v>
      </c>
      <c r="V16" s="539">
        <v>599</v>
      </c>
      <c r="W16" s="539">
        <v>640</v>
      </c>
      <c r="X16" s="1049">
        <v>677</v>
      </c>
      <c r="Y16" s="532"/>
      <c r="Z16" s="278"/>
      <c r="AA16" s="533"/>
    </row>
    <row r="17" spans="2:27" x14ac:dyDescent="0.3">
      <c r="B17" s="16">
        <v>17</v>
      </c>
      <c r="C17" s="336">
        <v>358</v>
      </c>
      <c r="D17" s="333">
        <v>380</v>
      </c>
      <c r="E17" s="333">
        <v>408</v>
      </c>
      <c r="F17" s="539">
        <v>435</v>
      </c>
      <c r="G17" s="333">
        <v>458</v>
      </c>
      <c r="H17" s="334">
        <v>510</v>
      </c>
      <c r="I17" s="334">
        <v>566</v>
      </c>
      <c r="J17" s="340">
        <v>622</v>
      </c>
      <c r="O17" s="533"/>
      <c r="P17" s="14">
        <v>23</v>
      </c>
      <c r="Q17" s="1048">
        <v>469</v>
      </c>
      <c r="R17" s="539">
        <v>514</v>
      </c>
      <c r="S17" s="539">
        <v>562</v>
      </c>
      <c r="T17" s="539">
        <v>573</v>
      </c>
      <c r="U17" s="539">
        <v>605</v>
      </c>
      <c r="V17" s="539">
        <v>639</v>
      </c>
      <c r="W17" s="539">
        <v>677</v>
      </c>
      <c r="X17" s="1049">
        <v>713</v>
      </c>
      <c r="Y17" s="532"/>
      <c r="Z17" s="278"/>
      <c r="AA17" s="533"/>
    </row>
    <row r="18" spans="2:27" x14ac:dyDescent="0.3">
      <c r="B18" s="16">
        <v>18</v>
      </c>
      <c r="C18" s="336">
        <v>380</v>
      </c>
      <c r="D18" s="333">
        <v>404</v>
      </c>
      <c r="E18" s="333">
        <v>444</v>
      </c>
      <c r="F18" s="539">
        <v>470</v>
      </c>
      <c r="G18" s="333">
        <v>493</v>
      </c>
      <c r="H18" s="334">
        <v>543</v>
      </c>
      <c r="I18" s="334">
        <v>593</v>
      </c>
      <c r="J18" s="340">
        <v>643</v>
      </c>
      <c r="O18" s="533"/>
      <c r="P18" s="14">
        <v>24</v>
      </c>
      <c r="Q18" s="1048">
        <v>512</v>
      </c>
      <c r="R18" s="539">
        <v>558</v>
      </c>
      <c r="S18" s="539">
        <v>612</v>
      </c>
      <c r="T18" s="539">
        <v>622</v>
      </c>
      <c r="U18" s="539">
        <v>655</v>
      </c>
      <c r="V18" s="539">
        <v>691</v>
      </c>
      <c r="W18" s="539">
        <v>735</v>
      </c>
      <c r="X18" s="1049">
        <v>782</v>
      </c>
      <c r="Y18" s="532"/>
      <c r="Z18" s="278"/>
      <c r="AA18" s="533"/>
    </row>
    <row r="19" spans="2:27" x14ac:dyDescent="0.3">
      <c r="B19" s="16">
        <v>19</v>
      </c>
      <c r="C19" s="336">
        <v>410</v>
      </c>
      <c r="D19" s="333">
        <v>434</v>
      </c>
      <c r="E19" s="333">
        <v>471</v>
      </c>
      <c r="F19" s="539">
        <v>494</v>
      </c>
      <c r="G19" s="333">
        <v>514</v>
      </c>
      <c r="H19" s="334">
        <v>557</v>
      </c>
      <c r="I19" s="334">
        <v>608</v>
      </c>
      <c r="J19" s="340">
        <v>665</v>
      </c>
      <c r="O19" s="533"/>
      <c r="P19" s="14">
        <v>25</v>
      </c>
      <c r="Q19" s="1048">
        <v>564</v>
      </c>
      <c r="R19" s="539">
        <v>615</v>
      </c>
      <c r="S19" s="539">
        <v>674</v>
      </c>
      <c r="T19" s="539">
        <v>681</v>
      </c>
      <c r="U19" s="539">
        <v>718</v>
      </c>
      <c r="V19" s="539">
        <v>753</v>
      </c>
      <c r="W19" s="539">
        <v>797</v>
      </c>
      <c r="X19" s="1049">
        <v>847</v>
      </c>
      <c r="Y19" s="532"/>
      <c r="Z19" s="278"/>
      <c r="AA19" s="533"/>
    </row>
    <row r="20" spans="2:27" x14ac:dyDescent="0.3">
      <c r="B20" s="16">
        <v>20</v>
      </c>
      <c r="C20" s="336">
        <v>431</v>
      </c>
      <c r="D20" s="333">
        <v>464</v>
      </c>
      <c r="E20" s="333">
        <v>508</v>
      </c>
      <c r="F20" s="539">
        <v>529</v>
      </c>
      <c r="G20" s="333">
        <v>549</v>
      </c>
      <c r="H20" s="334">
        <v>592</v>
      </c>
      <c r="I20" s="334">
        <v>635</v>
      </c>
      <c r="J20" s="340">
        <v>681</v>
      </c>
      <c r="O20" s="533"/>
      <c r="P20" s="14">
        <v>26</v>
      </c>
      <c r="Q20" s="1048">
        <v>612</v>
      </c>
      <c r="R20" s="539">
        <v>664</v>
      </c>
      <c r="S20" s="539">
        <v>717</v>
      </c>
      <c r="T20" s="539">
        <v>723</v>
      </c>
      <c r="U20" s="539">
        <v>761</v>
      </c>
      <c r="V20" s="539">
        <v>797</v>
      </c>
      <c r="W20" s="539">
        <v>844</v>
      </c>
      <c r="X20" s="1049">
        <v>904</v>
      </c>
      <c r="Y20" s="532"/>
      <c r="Z20" s="278"/>
      <c r="AA20" s="533"/>
    </row>
    <row r="21" spans="2:27" x14ac:dyDescent="0.3">
      <c r="B21" s="16">
        <v>21</v>
      </c>
      <c r="C21" s="336">
        <v>452</v>
      </c>
      <c r="D21" s="333">
        <v>493</v>
      </c>
      <c r="E21" s="333">
        <v>539</v>
      </c>
      <c r="F21" s="539">
        <v>560</v>
      </c>
      <c r="G21" s="333">
        <v>577</v>
      </c>
      <c r="H21" s="334">
        <v>616</v>
      </c>
      <c r="I21" s="334">
        <v>657</v>
      </c>
      <c r="J21" s="340">
        <v>695</v>
      </c>
      <c r="O21" s="533"/>
      <c r="P21" s="14">
        <v>27</v>
      </c>
      <c r="Q21" s="1048">
        <v>656</v>
      </c>
      <c r="R21" s="539">
        <v>711</v>
      </c>
      <c r="S21" s="539">
        <v>766</v>
      </c>
      <c r="T21" s="539">
        <v>774</v>
      </c>
      <c r="U21" s="539">
        <v>815</v>
      </c>
      <c r="V21" s="539">
        <v>855</v>
      </c>
      <c r="W21" s="539">
        <v>903</v>
      </c>
      <c r="X21" s="1049">
        <v>959</v>
      </c>
      <c r="Y21" s="532"/>
      <c r="Z21" s="278"/>
      <c r="AA21" s="533"/>
    </row>
    <row r="22" spans="2:27" x14ac:dyDescent="0.3">
      <c r="B22" s="16">
        <v>22</v>
      </c>
      <c r="C22" s="336">
        <v>482</v>
      </c>
      <c r="D22" s="333">
        <v>524</v>
      </c>
      <c r="E22" s="333">
        <v>570</v>
      </c>
      <c r="F22" s="539">
        <v>590</v>
      </c>
      <c r="G22" s="333">
        <v>609</v>
      </c>
      <c r="H22" s="334">
        <v>651</v>
      </c>
      <c r="I22" s="334">
        <v>695</v>
      </c>
      <c r="J22" s="340">
        <v>736</v>
      </c>
      <c r="O22" s="533"/>
      <c r="P22" s="14">
        <v>28</v>
      </c>
      <c r="Q22" s="1048">
        <v>697</v>
      </c>
      <c r="R22" s="539">
        <v>755</v>
      </c>
      <c r="S22" s="539">
        <v>805</v>
      </c>
      <c r="T22" s="539">
        <v>811</v>
      </c>
      <c r="U22" s="539">
        <v>853</v>
      </c>
      <c r="V22" s="539">
        <v>891</v>
      </c>
      <c r="W22" s="539">
        <v>940</v>
      </c>
      <c r="X22" s="1049">
        <v>993</v>
      </c>
      <c r="Y22" s="532"/>
      <c r="Z22" s="278"/>
      <c r="AA22" s="533"/>
    </row>
    <row r="23" spans="2:27" x14ac:dyDescent="0.3">
      <c r="B23" s="16">
        <v>23</v>
      </c>
      <c r="C23" s="336">
        <v>510</v>
      </c>
      <c r="D23" s="333">
        <v>558</v>
      </c>
      <c r="E23" s="333">
        <v>610</v>
      </c>
      <c r="F23" s="539">
        <v>632</v>
      </c>
      <c r="G23" s="333">
        <v>651</v>
      </c>
      <c r="H23" s="334">
        <v>694</v>
      </c>
      <c r="I23" s="334">
        <v>736</v>
      </c>
      <c r="J23" s="340">
        <v>776</v>
      </c>
      <c r="O23" s="533"/>
      <c r="P23" s="14">
        <v>29</v>
      </c>
      <c r="Q23" s="1048">
        <v>732</v>
      </c>
      <c r="R23" s="539">
        <v>788</v>
      </c>
      <c r="S23" s="539">
        <v>835</v>
      </c>
      <c r="T23" s="539">
        <v>842</v>
      </c>
      <c r="U23" s="539">
        <v>885</v>
      </c>
      <c r="V23" s="539">
        <v>927</v>
      </c>
      <c r="W23" s="539">
        <v>983</v>
      </c>
      <c r="X23" s="1049">
        <v>1041</v>
      </c>
      <c r="Y23" s="532"/>
      <c r="Z23" s="278"/>
      <c r="AA23" s="533"/>
    </row>
    <row r="24" spans="2:27" ht="15" thickBot="1" x14ac:dyDescent="0.35">
      <c r="B24" s="16">
        <v>24</v>
      </c>
      <c r="C24" s="336">
        <v>556</v>
      </c>
      <c r="D24" s="333">
        <v>607</v>
      </c>
      <c r="E24" s="333">
        <v>665</v>
      </c>
      <c r="F24" s="539">
        <v>687</v>
      </c>
      <c r="G24" s="333">
        <v>707</v>
      </c>
      <c r="H24" s="334">
        <v>751</v>
      </c>
      <c r="I24" s="334">
        <v>799</v>
      </c>
      <c r="J24" s="340">
        <v>850</v>
      </c>
      <c r="O24" s="533"/>
      <c r="P24" s="14">
        <v>30</v>
      </c>
      <c r="Q24" s="1052">
        <v>759</v>
      </c>
      <c r="R24" s="1053">
        <v>815</v>
      </c>
      <c r="S24" s="539">
        <v>856</v>
      </c>
      <c r="T24" s="539">
        <v>864</v>
      </c>
      <c r="U24" s="539">
        <v>909</v>
      </c>
      <c r="V24" s="539">
        <v>953</v>
      </c>
      <c r="W24" s="539">
        <v>1011</v>
      </c>
      <c r="X24" s="1049">
        <v>1082</v>
      </c>
      <c r="Y24" s="532"/>
      <c r="Z24" s="278"/>
      <c r="AA24" s="533"/>
    </row>
    <row r="25" spans="2:27" x14ac:dyDescent="0.3">
      <c r="B25" s="16">
        <v>25</v>
      </c>
      <c r="C25" s="336">
        <v>613</v>
      </c>
      <c r="D25" s="333">
        <v>668</v>
      </c>
      <c r="E25" s="333">
        <v>732</v>
      </c>
      <c r="F25" s="539">
        <v>754</v>
      </c>
      <c r="G25" s="333">
        <v>774</v>
      </c>
      <c r="H25" s="334">
        <v>818</v>
      </c>
      <c r="I25" s="334">
        <v>866</v>
      </c>
      <c r="J25" s="340">
        <v>920</v>
      </c>
      <c r="O25" s="533"/>
      <c r="P25" s="16">
        <v>31</v>
      </c>
      <c r="Q25" s="535"/>
      <c r="R25" s="535"/>
      <c r="S25" s="1130">
        <v>878</v>
      </c>
      <c r="T25" s="333">
        <v>887</v>
      </c>
      <c r="U25" s="333">
        <v>932</v>
      </c>
      <c r="V25" s="333">
        <v>980</v>
      </c>
      <c r="W25" s="333">
        <v>1038</v>
      </c>
      <c r="X25" s="339">
        <v>1106</v>
      </c>
      <c r="Y25" s="532"/>
      <c r="Z25" s="278"/>
      <c r="AA25" s="533"/>
    </row>
    <row r="26" spans="2:27" x14ac:dyDescent="0.3">
      <c r="B26" s="16">
        <v>26</v>
      </c>
      <c r="C26" s="336">
        <v>665</v>
      </c>
      <c r="D26" s="333">
        <v>721</v>
      </c>
      <c r="E26" s="333">
        <v>779</v>
      </c>
      <c r="F26" s="539">
        <v>802</v>
      </c>
      <c r="G26" s="333">
        <v>822</v>
      </c>
      <c r="H26" s="334">
        <v>866</v>
      </c>
      <c r="I26" s="334">
        <v>918</v>
      </c>
      <c r="J26" s="340">
        <v>983</v>
      </c>
      <c r="O26" s="533"/>
      <c r="P26" s="16">
        <v>32</v>
      </c>
      <c r="Q26" s="535"/>
      <c r="R26" s="535"/>
      <c r="S26" s="1048">
        <v>901</v>
      </c>
      <c r="T26" s="539">
        <v>917</v>
      </c>
      <c r="U26" s="539">
        <v>966</v>
      </c>
      <c r="V26" s="539">
        <v>1019</v>
      </c>
      <c r="W26" s="539">
        <v>1083</v>
      </c>
      <c r="X26" s="1049">
        <v>1160</v>
      </c>
      <c r="Y26" s="532"/>
      <c r="Z26" s="278"/>
      <c r="AA26" s="533"/>
    </row>
    <row r="27" spans="2:27" x14ac:dyDescent="0.3">
      <c r="B27" s="16">
        <v>27</v>
      </c>
      <c r="C27" s="336">
        <v>713</v>
      </c>
      <c r="D27" s="333">
        <v>774</v>
      </c>
      <c r="E27" s="333">
        <v>833</v>
      </c>
      <c r="F27" s="539">
        <v>858</v>
      </c>
      <c r="G27" s="333">
        <v>880</v>
      </c>
      <c r="H27" s="334">
        <v>929</v>
      </c>
      <c r="I27" s="334">
        <v>982</v>
      </c>
      <c r="J27" s="340">
        <v>1042</v>
      </c>
      <c r="O27" s="533"/>
      <c r="P27" s="16">
        <v>33</v>
      </c>
      <c r="Q27" s="535"/>
      <c r="R27" s="535"/>
      <c r="S27" s="1048">
        <v>924</v>
      </c>
      <c r="T27" s="539">
        <v>941</v>
      </c>
      <c r="U27" s="539">
        <v>992</v>
      </c>
      <c r="V27" s="539">
        <v>1046</v>
      </c>
      <c r="W27" s="539">
        <v>1121</v>
      </c>
      <c r="X27" s="1049">
        <v>1201</v>
      </c>
      <c r="Z27" s="278"/>
      <c r="AA27" s="533"/>
    </row>
    <row r="28" spans="2:27" x14ac:dyDescent="0.3">
      <c r="B28" s="16">
        <v>28</v>
      </c>
      <c r="C28" s="336">
        <v>757</v>
      </c>
      <c r="D28" s="333">
        <v>821</v>
      </c>
      <c r="E28" s="333">
        <v>875</v>
      </c>
      <c r="F28" s="539">
        <v>900</v>
      </c>
      <c r="G28" s="333">
        <v>921</v>
      </c>
      <c r="H28" s="334">
        <v>969</v>
      </c>
      <c r="I28" s="334">
        <v>1022</v>
      </c>
      <c r="J28" s="340">
        <v>1080</v>
      </c>
      <c r="O28" s="533"/>
      <c r="P28" s="16">
        <v>34</v>
      </c>
      <c r="Q28" s="535"/>
      <c r="R28" s="535"/>
      <c r="S28" s="1048">
        <v>960</v>
      </c>
      <c r="T28" s="539">
        <v>987</v>
      </c>
      <c r="U28" s="539">
        <v>1040</v>
      </c>
      <c r="V28" s="539">
        <v>1102</v>
      </c>
      <c r="W28" s="539">
        <v>1178</v>
      </c>
      <c r="X28" s="1049">
        <v>1252</v>
      </c>
      <c r="Z28" s="278"/>
      <c r="AA28" s="533"/>
    </row>
    <row r="29" spans="2:27" x14ac:dyDescent="0.3">
      <c r="B29" s="16">
        <v>29</v>
      </c>
      <c r="C29" s="336">
        <v>796</v>
      </c>
      <c r="D29" s="333">
        <v>857</v>
      </c>
      <c r="E29" s="333">
        <v>908</v>
      </c>
      <c r="F29" s="539">
        <v>933</v>
      </c>
      <c r="G29" s="333">
        <v>957</v>
      </c>
      <c r="H29" s="334">
        <v>1007</v>
      </c>
      <c r="I29" s="334">
        <v>1068</v>
      </c>
      <c r="J29" s="340">
        <v>1132</v>
      </c>
      <c r="O29" s="533"/>
      <c r="P29" s="16">
        <v>35</v>
      </c>
      <c r="Q29" s="535"/>
      <c r="R29" s="535"/>
      <c r="S29" s="1048">
        <v>997</v>
      </c>
      <c r="T29" s="539">
        <v>1026</v>
      </c>
      <c r="U29" s="539">
        <v>1084</v>
      </c>
      <c r="V29" s="539">
        <v>1150</v>
      </c>
      <c r="W29" s="539">
        <v>1224</v>
      </c>
      <c r="X29" s="1049">
        <v>1298</v>
      </c>
      <c r="Z29" s="278"/>
      <c r="AA29" s="533"/>
    </row>
    <row r="30" spans="2:27" ht="15" thickBot="1" x14ac:dyDescent="0.35">
      <c r="B30" s="16">
        <v>30</v>
      </c>
      <c r="C30" s="336">
        <v>826</v>
      </c>
      <c r="D30" s="333">
        <v>886</v>
      </c>
      <c r="E30" s="333">
        <v>931</v>
      </c>
      <c r="F30" s="539">
        <v>959</v>
      </c>
      <c r="G30" s="333">
        <v>982</v>
      </c>
      <c r="H30" s="334">
        <v>1036</v>
      </c>
      <c r="I30" s="334">
        <v>1099</v>
      </c>
      <c r="J30" s="340">
        <v>1175</v>
      </c>
      <c r="O30" s="533"/>
      <c r="P30" s="16">
        <v>36</v>
      </c>
      <c r="Q30" s="535"/>
      <c r="R30" s="535"/>
      <c r="S30" s="1048">
        <v>1035</v>
      </c>
      <c r="T30" s="539">
        <v>1065</v>
      </c>
      <c r="U30" s="539">
        <v>1123</v>
      </c>
      <c r="V30" s="539">
        <v>1192</v>
      </c>
      <c r="W30" s="539">
        <v>1272</v>
      </c>
      <c r="X30" s="1049">
        <v>1350</v>
      </c>
      <c r="Z30" s="278"/>
      <c r="AA30" s="533"/>
    </row>
    <row r="31" spans="2:27" x14ac:dyDescent="0.3">
      <c r="B31" s="16">
        <v>31</v>
      </c>
      <c r="C31" s="530"/>
      <c r="D31" s="531"/>
      <c r="E31" s="333">
        <v>954</v>
      </c>
      <c r="F31" s="539">
        <v>982</v>
      </c>
      <c r="G31" s="333">
        <v>1008</v>
      </c>
      <c r="H31" s="334">
        <v>1065</v>
      </c>
      <c r="I31" s="334">
        <v>1128</v>
      </c>
      <c r="J31" s="340">
        <v>1201</v>
      </c>
      <c r="O31" s="533"/>
      <c r="P31" s="16">
        <v>37</v>
      </c>
      <c r="Q31" s="535"/>
      <c r="R31" s="535"/>
      <c r="S31" s="1048">
        <v>1072</v>
      </c>
      <c r="T31" s="539">
        <v>1112</v>
      </c>
      <c r="U31" s="539">
        <v>1172</v>
      </c>
      <c r="V31" s="539">
        <v>1231</v>
      </c>
      <c r="W31" s="539">
        <v>1315</v>
      </c>
      <c r="X31" s="1049">
        <v>1396</v>
      </c>
      <c r="Z31" s="278"/>
      <c r="AA31" s="533"/>
    </row>
    <row r="32" spans="2:27" x14ac:dyDescent="0.3">
      <c r="B32" s="14">
        <v>32</v>
      </c>
      <c r="C32" s="534"/>
      <c r="D32" s="536"/>
      <c r="E32" s="333">
        <v>979</v>
      </c>
      <c r="F32" s="539">
        <v>1011</v>
      </c>
      <c r="G32" s="333">
        <v>1042</v>
      </c>
      <c r="H32" s="334">
        <v>1108</v>
      </c>
      <c r="I32" s="334">
        <v>1176</v>
      </c>
      <c r="J32" s="340">
        <v>1260</v>
      </c>
      <c r="O32" s="533"/>
      <c r="P32" s="16">
        <v>38</v>
      </c>
      <c r="Q32" s="535"/>
      <c r="R32" s="535"/>
      <c r="S32" s="1048">
        <v>1121</v>
      </c>
      <c r="T32" s="539">
        <v>1161</v>
      </c>
      <c r="U32" s="539">
        <v>1223</v>
      </c>
      <c r="V32" s="539">
        <v>1285</v>
      </c>
      <c r="W32" s="539">
        <v>1372</v>
      </c>
      <c r="X32" s="1049">
        <v>1456</v>
      </c>
      <c r="Z32" s="278"/>
      <c r="AA32" s="533"/>
    </row>
    <row r="33" spans="2:27" x14ac:dyDescent="0.3">
      <c r="B33" s="14">
        <v>33</v>
      </c>
      <c r="C33" s="534"/>
      <c r="D33" s="536"/>
      <c r="E33" s="333">
        <v>1004</v>
      </c>
      <c r="F33" s="539">
        <v>1038</v>
      </c>
      <c r="G33" s="333">
        <v>1069</v>
      </c>
      <c r="H33" s="334">
        <v>1138</v>
      </c>
      <c r="I33" s="334">
        <v>1219</v>
      </c>
      <c r="J33" s="340">
        <v>1305</v>
      </c>
      <c r="O33" s="533"/>
      <c r="P33" s="16">
        <v>39</v>
      </c>
      <c r="Q33" s="535"/>
      <c r="R33" s="535"/>
      <c r="S33" s="1048">
        <v>1172</v>
      </c>
      <c r="T33" s="539">
        <v>1211</v>
      </c>
      <c r="U33" s="539">
        <v>1277</v>
      </c>
      <c r="V33" s="539">
        <v>1342</v>
      </c>
      <c r="W33" s="539">
        <v>1431</v>
      </c>
      <c r="X33" s="1049">
        <v>1520</v>
      </c>
      <c r="Z33" s="278"/>
      <c r="AA33" s="533"/>
    </row>
    <row r="34" spans="2:27" x14ac:dyDescent="0.3">
      <c r="B34" s="14">
        <v>34</v>
      </c>
      <c r="C34" s="534"/>
      <c r="D34" s="536"/>
      <c r="E34" s="333">
        <v>1043</v>
      </c>
      <c r="F34" s="539">
        <v>1083</v>
      </c>
      <c r="G34" s="333">
        <v>1121</v>
      </c>
      <c r="H34" s="334">
        <v>1198</v>
      </c>
      <c r="I34" s="334">
        <v>1280</v>
      </c>
      <c r="J34" s="340">
        <v>1361</v>
      </c>
      <c r="O34" s="533"/>
      <c r="P34" s="16">
        <v>40</v>
      </c>
      <c r="Q34" s="535"/>
      <c r="R34" s="535"/>
      <c r="S34" s="1048">
        <v>1225</v>
      </c>
      <c r="T34" s="539">
        <v>1263</v>
      </c>
      <c r="U34" s="539">
        <v>1331</v>
      </c>
      <c r="V34" s="539">
        <v>1400</v>
      </c>
      <c r="W34" s="539">
        <v>1493</v>
      </c>
      <c r="X34" s="1049">
        <v>1586</v>
      </c>
      <c r="Z34" s="278"/>
      <c r="AA34" s="533"/>
    </row>
    <row r="35" spans="2:27" x14ac:dyDescent="0.3">
      <c r="B35" s="14">
        <v>35</v>
      </c>
      <c r="C35" s="534"/>
      <c r="D35" s="536"/>
      <c r="E35" s="333">
        <v>1084</v>
      </c>
      <c r="F35" s="539">
        <v>1126</v>
      </c>
      <c r="G35" s="333">
        <v>1167</v>
      </c>
      <c r="H35" s="334">
        <v>1250</v>
      </c>
      <c r="I35" s="334">
        <v>1330</v>
      </c>
      <c r="J35" s="340">
        <v>1411</v>
      </c>
      <c r="O35" s="533"/>
      <c r="P35" s="16">
        <v>41</v>
      </c>
      <c r="Q35" s="535"/>
      <c r="R35" s="535"/>
      <c r="S35" s="1048">
        <v>1281</v>
      </c>
      <c r="T35" s="539">
        <v>1318</v>
      </c>
      <c r="U35" s="539">
        <v>1390</v>
      </c>
      <c r="V35" s="539">
        <v>1461</v>
      </c>
      <c r="W35" s="539">
        <v>1559</v>
      </c>
      <c r="X35" s="1049">
        <v>1655</v>
      </c>
      <c r="Z35" s="278"/>
      <c r="AA35" s="533"/>
    </row>
    <row r="36" spans="2:27" ht="15" thickBot="1" x14ac:dyDescent="0.35">
      <c r="B36" s="19">
        <v>36</v>
      </c>
      <c r="C36" s="537"/>
      <c r="D36" s="543"/>
      <c r="E36" s="333">
        <v>1125</v>
      </c>
      <c r="F36" s="539">
        <v>1169</v>
      </c>
      <c r="G36" s="333">
        <v>1211</v>
      </c>
      <c r="H36" s="334">
        <v>1296</v>
      </c>
      <c r="I36" s="334">
        <v>1382</v>
      </c>
      <c r="J36" s="340">
        <v>1467</v>
      </c>
      <c r="O36" s="533"/>
      <c r="P36" s="16">
        <v>42</v>
      </c>
      <c r="Q36" s="535"/>
      <c r="R36" s="535"/>
      <c r="S36" s="1048">
        <v>1341</v>
      </c>
      <c r="T36" s="539">
        <v>1375</v>
      </c>
      <c r="U36" s="539">
        <v>1450</v>
      </c>
      <c r="V36" s="539">
        <v>1525</v>
      </c>
      <c r="W36" s="539">
        <v>1627</v>
      </c>
      <c r="X36" s="1049">
        <v>1727</v>
      </c>
      <c r="Z36" s="278"/>
      <c r="AA36" s="533"/>
    </row>
    <row r="37" spans="2:27" ht="15" thickBot="1" x14ac:dyDescent="0.35">
      <c r="B37" s="274" t="s">
        <v>623</v>
      </c>
      <c r="C37" s="1638" t="s">
        <v>65</v>
      </c>
      <c r="D37" s="1639"/>
      <c r="E37" s="1639"/>
      <c r="F37" s="1639"/>
      <c r="G37" s="1639"/>
      <c r="H37" s="1639"/>
      <c r="I37" s="1639"/>
      <c r="J37" s="1640"/>
      <c r="O37" s="533"/>
      <c r="P37" s="16">
        <v>43</v>
      </c>
      <c r="Q37" s="535"/>
      <c r="R37" s="535"/>
      <c r="S37" s="1048">
        <v>1402</v>
      </c>
      <c r="T37" s="539">
        <v>1435</v>
      </c>
      <c r="U37" s="539">
        <v>1514</v>
      </c>
      <c r="V37" s="539">
        <v>1591</v>
      </c>
      <c r="W37" s="539">
        <v>1697</v>
      </c>
      <c r="X37" s="1049">
        <v>1802</v>
      </c>
      <c r="Z37" s="278"/>
      <c r="AA37" s="533"/>
    </row>
    <row r="38" spans="2:27" x14ac:dyDescent="0.3">
      <c r="B38" s="3"/>
      <c r="O38" s="533"/>
      <c r="P38" s="16">
        <v>44</v>
      </c>
      <c r="Q38" s="535"/>
      <c r="R38" s="535"/>
      <c r="S38" s="1048">
        <v>1465</v>
      </c>
      <c r="T38" s="539">
        <v>1498</v>
      </c>
      <c r="U38" s="539">
        <v>1579</v>
      </c>
      <c r="V38" s="539">
        <v>1660</v>
      </c>
      <c r="W38" s="539">
        <v>1771</v>
      </c>
      <c r="X38" s="1049">
        <v>1880</v>
      </c>
      <c r="Z38" s="278"/>
      <c r="AA38" s="533"/>
    </row>
    <row r="39" spans="2:27" x14ac:dyDescent="0.3">
      <c r="B39" s="6" t="s">
        <v>596</v>
      </c>
      <c r="O39" s="533"/>
      <c r="P39" s="16">
        <v>45</v>
      </c>
      <c r="Q39" s="535"/>
      <c r="R39" s="535"/>
      <c r="S39" s="1048">
        <v>1531</v>
      </c>
      <c r="T39" s="539">
        <v>1562</v>
      </c>
      <c r="U39" s="539">
        <v>1647</v>
      </c>
      <c r="V39" s="539">
        <v>1733</v>
      </c>
      <c r="W39" s="539">
        <v>1848</v>
      </c>
      <c r="X39" s="1049">
        <v>1961</v>
      </c>
      <c r="Z39" s="278"/>
      <c r="AA39" s="533"/>
    </row>
    <row r="40" spans="2:27" ht="15" thickBot="1" x14ac:dyDescent="0.35">
      <c r="C40" t="s">
        <v>153</v>
      </c>
      <c r="E40" s="6"/>
      <c r="O40" s="533"/>
      <c r="P40" s="16">
        <v>46</v>
      </c>
      <c r="Q40" s="535"/>
      <c r="R40" s="544"/>
      <c r="S40" s="1048">
        <v>1599</v>
      </c>
      <c r="T40" s="539">
        <v>1630</v>
      </c>
      <c r="U40" s="539">
        <v>1718</v>
      </c>
      <c r="V40" s="539">
        <v>1808</v>
      </c>
      <c r="W40" s="539">
        <v>1928</v>
      </c>
      <c r="X40" s="1049">
        <v>2047</v>
      </c>
      <c r="Z40" s="278"/>
      <c r="AA40" s="533"/>
    </row>
    <row r="41" spans="2:27" ht="15" thickBot="1" x14ac:dyDescent="0.35">
      <c r="C41" s="362" t="s">
        <v>154</v>
      </c>
      <c r="D41" s="74" t="s">
        <v>155</v>
      </c>
      <c r="E41" s="347" t="s">
        <v>156</v>
      </c>
      <c r="F41" s="586" t="s">
        <v>144</v>
      </c>
      <c r="O41" s="533"/>
      <c r="P41" s="745">
        <v>47</v>
      </c>
      <c r="Q41" s="535"/>
      <c r="R41" s="544"/>
      <c r="S41" s="1050">
        <v>1669</v>
      </c>
      <c r="T41" s="1047">
        <v>1701</v>
      </c>
      <c r="U41" s="1047">
        <v>1793</v>
      </c>
      <c r="V41" s="1047">
        <v>1886</v>
      </c>
      <c r="W41" s="1047">
        <v>2011</v>
      </c>
      <c r="X41" s="1051">
        <v>2135</v>
      </c>
      <c r="Z41" s="278"/>
      <c r="AA41" s="533"/>
    </row>
    <row r="42" spans="2:27" x14ac:dyDescent="0.3">
      <c r="B42" s="8">
        <v>3</v>
      </c>
      <c r="C42" s="550">
        <v>246</v>
      </c>
      <c r="D42" s="1133">
        <v>252</v>
      </c>
      <c r="E42" s="1131"/>
      <c r="F42" s="379"/>
      <c r="J42" s="3"/>
      <c r="K42" s="3"/>
      <c r="L42" s="3"/>
      <c r="M42" s="3"/>
      <c r="N42" s="3"/>
      <c r="O42" s="533"/>
      <c r="P42" s="16">
        <v>48</v>
      </c>
      <c r="Q42" s="535"/>
      <c r="R42" s="544"/>
      <c r="S42" s="1048">
        <v>1741</v>
      </c>
      <c r="T42" s="539">
        <v>1774</v>
      </c>
      <c r="U42" s="539">
        <v>1871</v>
      </c>
      <c r="V42" s="539">
        <v>1967</v>
      </c>
      <c r="W42" s="539">
        <v>2099</v>
      </c>
      <c r="X42" s="1049">
        <v>2228</v>
      </c>
      <c r="Z42" s="278"/>
      <c r="AA42" s="533"/>
    </row>
    <row r="43" spans="2:27" x14ac:dyDescent="0.3">
      <c r="B43" s="14">
        <v>4</v>
      </c>
      <c r="C43" s="1134">
        <v>259</v>
      </c>
      <c r="D43" s="1135">
        <v>264</v>
      </c>
      <c r="E43" s="1132"/>
      <c r="F43" s="380"/>
      <c r="J43" s="3"/>
      <c r="K43" s="3"/>
      <c r="L43" s="3"/>
      <c r="M43" s="3"/>
      <c r="N43" s="3"/>
      <c r="O43" s="533"/>
      <c r="P43" s="745">
        <v>49</v>
      </c>
      <c r="Q43" s="535"/>
      <c r="R43" s="544"/>
      <c r="S43" s="1050">
        <v>1815</v>
      </c>
      <c r="T43" s="1047">
        <v>1852</v>
      </c>
      <c r="U43" s="1047">
        <v>1952</v>
      </c>
      <c r="V43" s="1047">
        <v>2052</v>
      </c>
      <c r="W43" s="1047">
        <v>2190</v>
      </c>
      <c r="X43" s="1051">
        <v>2323</v>
      </c>
      <c r="Z43" s="278"/>
      <c r="AA43" s="533"/>
    </row>
    <row r="44" spans="2:27" x14ac:dyDescent="0.3">
      <c r="B44" s="14">
        <v>5</v>
      </c>
      <c r="C44" s="1134">
        <v>272</v>
      </c>
      <c r="D44" s="1135">
        <v>279</v>
      </c>
      <c r="E44" s="1132"/>
      <c r="F44" s="380"/>
      <c r="J44" s="3"/>
      <c r="K44" s="3"/>
      <c r="L44" s="3"/>
      <c r="M44" s="3"/>
      <c r="N44" s="3"/>
      <c r="O44" s="533"/>
      <c r="P44" s="745">
        <v>50</v>
      </c>
      <c r="Q44" s="535"/>
      <c r="R44" s="544"/>
      <c r="S44" s="1050">
        <v>1891</v>
      </c>
      <c r="T44" s="1047">
        <v>1932</v>
      </c>
      <c r="U44" s="1047">
        <v>2036</v>
      </c>
      <c r="V44" s="1047">
        <v>2140</v>
      </c>
      <c r="W44" s="1047">
        <v>2285</v>
      </c>
      <c r="X44" s="1051">
        <v>2425</v>
      </c>
      <c r="Z44" s="278"/>
      <c r="AA44" s="533"/>
    </row>
    <row r="45" spans="2:27" x14ac:dyDescent="0.3">
      <c r="B45" s="725">
        <v>6</v>
      </c>
      <c r="C45" s="1136">
        <v>286</v>
      </c>
      <c r="D45" s="1137">
        <v>292</v>
      </c>
      <c r="E45" s="1132"/>
      <c r="F45" s="380"/>
      <c r="J45" s="3"/>
      <c r="K45" s="3"/>
      <c r="L45" s="3"/>
      <c r="M45" s="3"/>
      <c r="N45" s="3"/>
      <c r="O45" s="533"/>
      <c r="P45" s="745">
        <v>51</v>
      </c>
      <c r="Q45" s="535"/>
      <c r="R45" s="544"/>
      <c r="S45" s="1050">
        <v>1969</v>
      </c>
      <c r="T45" s="1047">
        <v>2016</v>
      </c>
      <c r="U45" s="1047">
        <v>2124</v>
      </c>
      <c r="V45" s="1047">
        <v>2233</v>
      </c>
      <c r="W45" s="1047">
        <v>2384</v>
      </c>
      <c r="X45" s="1051">
        <v>2529</v>
      </c>
      <c r="Z45" s="278"/>
      <c r="AA45" s="533"/>
    </row>
    <row r="46" spans="2:27" ht="15" thickBot="1" x14ac:dyDescent="0.35">
      <c r="B46" s="725">
        <v>7</v>
      </c>
      <c r="C46" s="1136">
        <v>302</v>
      </c>
      <c r="D46" s="1137">
        <v>307</v>
      </c>
      <c r="E46" s="1132"/>
      <c r="F46" s="380"/>
      <c r="J46" s="3"/>
      <c r="K46" s="3"/>
      <c r="L46" s="3"/>
      <c r="M46" s="3"/>
      <c r="N46" s="3"/>
      <c r="O46" s="533"/>
      <c r="P46" s="16">
        <v>52</v>
      </c>
      <c r="Q46" s="535"/>
      <c r="R46" s="544"/>
      <c r="S46" s="1048">
        <v>2049</v>
      </c>
      <c r="T46" s="539">
        <v>2103</v>
      </c>
      <c r="U46" s="539">
        <v>2216</v>
      </c>
      <c r="V46" s="539">
        <v>2329</v>
      </c>
      <c r="W46" s="539">
        <v>2488</v>
      </c>
      <c r="X46" s="1049">
        <v>2640</v>
      </c>
      <c r="Z46" s="278"/>
      <c r="AA46" s="533"/>
    </row>
    <row r="47" spans="2:27" x14ac:dyDescent="0.3">
      <c r="B47" s="725">
        <v>8</v>
      </c>
      <c r="C47" s="1136">
        <v>315</v>
      </c>
      <c r="D47" s="1138">
        <v>322</v>
      </c>
      <c r="E47" s="1141">
        <v>335</v>
      </c>
      <c r="F47" s="1142">
        <v>359</v>
      </c>
      <c r="J47" s="3"/>
      <c r="K47" s="3"/>
      <c r="L47" s="3"/>
      <c r="M47" s="3"/>
      <c r="N47" s="3"/>
      <c r="O47" s="533"/>
      <c r="P47" s="745">
        <v>53</v>
      </c>
      <c r="Q47" s="535"/>
      <c r="R47" s="544"/>
      <c r="S47" s="1050">
        <v>2131</v>
      </c>
      <c r="T47" s="1047">
        <v>2194</v>
      </c>
      <c r="U47" s="1047">
        <v>2313</v>
      </c>
      <c r="V47" s="1047">
        <v>2429</v>
      </c>
      <c r="W47" s="1047">
        <v>2595</v>
      </c>
      <c r="X47" s="1051">
        <v>2753</v>
      </c>
      <c r="Z47" s="278"/>
      <c r="AA47" s="533"/>
    </row>
    <row r="48" spans="2:27" x14ac:dyDescent="0.3">
      <c r="B48" s="725">
        <v>9</v>
      </c>
      <c r="C48" s="1136">
        <v>331</v>
      </c>
      <c r="D48" s="1138">
        <v>338</v>
      </c>
      <c r="E48" s="1143">
        <v>352</v>
      </c>
      <c r="F48" s="1144">
        <v>376</v>
      </c>
      <c r="J48" s="3"/>
      <c r="K48" s="3"/>
      <c r="L48" s="3"/>
      <c r="M48" s="3"/>
      <c r="N48" s="3"/>
      <c r="O48" s="533"/>
      <c r="P48" s="745">
        <v>54</v>
      </c>
      <c r="Q48" s="535"/>
      <c r="R48" s="544"/>
      <c r="S48" s="1050">
        <v>2215</v>
      </c>
      <c r="T48" s="1047">
        <v>2289</v>
      </c>
      <c r="U48" s="1047">
        <v>2413</v>
      </c>
      <c r="V48" s="1047">
        <v>2534</v>
      </c>
      <c r="W48" s="1047">
        <v>2707</v>
      </c>
      <c r="X48" s="1051">
        <v>2871</v>
      </c>
      <c r="Z48" s="278"/>
      <c r="AA48" s="533"/>
    </row>
    <row r="49" spans="1:43" x14ac:dyDescent="0.3">
      <c r="B49" s="725">
        <v>10</v>
      </c>
      <c r="C49" s="1136">
        <v>348</v>
      </c>
      <c r="D49" s="1138">
        <v>356</v>
      </c>
      <c r="E49" s="1143">
        <v>370</v>
      </c>
      <c r="F49" s="1144">
        <v>396</v>
      </c>
      <c r="J49" s="3"/>
      <c r="K49" s="3"/>
      <c r="L49" s="3"/>
      <c r="M49" s="3"/>
      <c r="N49" s="3"/>
      <c r="O49" s="533"/>
      <c r="P49" s="745">
        <v>55</v>
      </c>
      <c r="Q49" s="535"/>
      <c r="R49" s="544"/>
      <c r="S49" s="1050">
        <v>2301</v>
      </c>
      <c r="T49" s="1047">
        <v>2388</v>
      </c>
      <c r="U49" s="1047">
        <v>2516</v>
      </c>
      <c r="V49" s="1047">
        <v>2645</v>
      </c>
      <c r="W49" s="1047">
        <v>2825</v>
      </c>
      <c r="X49" s="1051">
        <v>2995</v>
      </c>
      <c r="Z49" s="278"/>
      <c r="AA49" s="533"/>
    </row>
    <row r="50" spans="1:43" x14ac:dyDescent="0.3">
      <c r="B50" s="725">
        <v>11</v>
      </c>
      <c r="C50" s="1136">
        <v>365</v>
      </c>
      <c r="D50" s="1138">
        <v>372</v>
      </c>
      <c r="E50" s="1143">
        <v>388</v>
      </c>
      <c r="F50" s="1144">
        <v>416</v>
      </c>
      <c r="J50" s="3"/>
      <c r="K50" s="3"/>
      <c r="L50" s="3"/>
      <c r="M50" s="3"/>
      <c r="N50" s="3"/>
      <c r="O50" s="533"/>
      <c r="P50" s="16">
        <v>56</v>
      </c>
      <c r="Q50" s="535"/>
      <c r="R50" s="544"/>
      <c r="S50" s="1048">
        <v>2389</v>
      </c>
      <c r="T50" s="539">
        <v>2491</v>
      </c>
      <c r="U50" s="539">
        <v>2626</v>
      </c>
      <c r="V50" s="539">
        <v>2759</v>
      </c>
      <c r="W50" s="539">
        <v>2946</v>
      </c>
      <c r="X50" s="1049">
        <v>3125</v>
      </c>
      <c r="Z50" s="278"/>
      <c r="AA50" s="533"/>
    </row>
    <row r="51" spans="1:43" ht="15" thickBot="1" x14ac:dyDescent="0.35">
      <c r="B51" s="920">
        <v>12</v>
      </c>
      <c r="C51" s="1139">
        <v>384</v>
      </c>
      <c r="D51" s="1140">
        <v>393</v>
      </c>
      <c r="E51" s="1145">
        <v>407</v>
      </c>
      <c r="F51" s="1146">
        <v>436</v>
      </c>
      <c r="K51" s="3"/>
      <c r="L51" s="3"/>
      <c r="M51" s="3"/>
      <c r="N51" s="3"/>
      <c r="O51" s="533"/>
      <c r="P51" s="745">
        <v>57</v>
      </c>
      <c r="Q51" s="535"/>
      <c r="R51" s="544"/>
      <c r="S51" s="1050">
        <v>2479</v>
      </c>
      <c r="T51" s="1047">
        <v>2598</v>
      </c>
      <c r="U51" s="1047">
        <v>2739</v>
      </c>
      <c r="V51" s="1047">
        <v>2879</v>
      </c>
      <c r="W51" s="1047">
        <v>3074</v>
      </c>
      <c r="X51" s="1051">
        <v>3259</v>
      </c>
      <c r="Y51" s="3"/>
      <c r="Z51" s="3"/>
      <c r="AA51" s="3"/>
    </row>
    <row r="52" spans="1:43" ht="15" customHeight="1" x14ac:dyDescent="0.3">
      <c r="B52" s="3"/>
      <c r="K52" s="3"/>
      <c r="L52" s="3"/>
      <c r="M52" s="3"/>
      <c r="N52" s="3"/>
      <c r="O52" s="533"/>
      <c r="P52" s="745">
        <v>58</v>
      </c>
      <c r="Q52" s="535"/>
      <c r="R52" s="544"/>
      <c r="S52" s="1050">
        <v>2571</v>
      </c>
      <c r="T52" s="1047">
        <v>2710</v>
      </c>
      <c r="U52" s="1047">
        <v>2858</v>
      </c>
      <c r="V52" s="1047">
        <v>3004</v>
      </c>
      <c r="W52" s="1047">
        <v>3206</v>
      </c>
      <c r="X52" s="1051">
        <v>3401</v>
      </c>
      <c r="Y52" s="3"/>
      <c r="Z52" s="3"/>
      <c r="AA52" s="3"/>
    </row>
    <row r="53" spans="1:43" x14ac:dyDescent="0.3">
      <c r="A53" s="1706"/>
      <c r="B53" s="1706"/>
      <c r="C53" s="1706"/>
      <c r="D53" s="1706"/>
      <c r="I53" s="545"/>
      <c r="O53" s="533"/>
      <c r="P53" s="745">
        <v>59</v>
      </c>
      <c r="Q53" s="535"/>
      <c r="R53" s="544"/>
      <c r="S53" s="1050">
        <v>2665</v>
      </c>
      <c r="T53" s="1047">
        <v>2828</v>
      </c>
      <c r="U53" s="1047">
        <v>2982</v>
      </c>
      <c r="V53" s="1047">
        <v>3134</v>
      </c>
      <c r="W53" s="1047">
        <v>3345</v>
      </c>
      <c r="X53" s="1051">
        <v>3548</v>
      </c>
    </row>
    <row r="54" spans="1:43" ht="15" thickBot="1" x14ac:dyDescent="0.35">
      <c r="A54" s="6"/>
      <c r="O54" s="533"/>
      <c r="P54" s="19">
        <v>60</v>
      </c>
      <c r="Q54" s="538"/>
      <c r="R54" s="538"/>
      <c r="S54" s="1052">
        <v>2761</v>
      </c>
      <c r="T54" s="1053">
        <v>2950</v>
      </c>
      <c r="U54" s="1053">
        <v>3110</v>
      </c>
      <c r="V54" s="1053">
        <v>3269</v>
      </c>
      <c r="W54" s="1053">
        <v>3489</v>
      </c>
      <c r="X54" s="1054">
        <v>3701</v>
      </c>
      <c r="Y54" s="545"/>
    </row>
    <row r="55" spans="1:43" ht="15" thickBot="1" x14ac:dyDescent="0.35">
      <c r="C55" s="3"/>
      <c r="D55" s="3"/>
      <c r="E55" s="3"/>
      <c r="F55" s="3"/>
      <c r="G55" s="3"/>
      <c r="H55" s="3"/>
      <c r="I55" s="3"/>
      <c r="J55" s="3"/>
      <c r="P55" s="345" t="s">
        <v>621</v>
      </c>
      <c r="Q55" s="1638" t="s">
        <v>65</v>
      </c>
      <c r="R55" s="1639"/>
      <c r="S55" s="1639"/>
      <c r="T55" s="1639"/>
      <c r="U55" s="1639"/>
      <c r="V55" s="1639"/>
      <c r="W55" s="1639"/>
      <c r="X55" s="1640"/>
      <c r="Y55" s="2"/>
      <c r="Z55" s="546"/>
    </row>
    <row r="56" spans="1:43" x14ac:dyDescent="0.3">
      <c r="B56" s="3"/>
      <c r="C56" s="6"/>
      <c r="D56" s="6"/>
      <c r="E56" s="6"/>
      <c r="P56" s="3"/>
      <c r="T56" s="585"/>
      <c r="U56" s="585"/>
      <c r="V56" s="585"/>
      <c r="W56" s="585"/>
      <c r="X56" s="585"/>
      <c r="Z56" s="549"/>
      <c r="AA56" s="549"/>
      <c r="AB56" s="549"/>
      <c r="AC56" s="549"/>
      <c r="AD56" s="549"/>
      <c r="AE56" s="549"/>
      <c r="AF56" s="549"/>
      <c r="AG56" s="549"/>
      <c r="AI56" s="13"/>
      <c r="AJ56" s="13"/>
      <c r="AK56" s="13"/>
      <c r="AL56" s="13"/>
      <c r="AM56" s="13"/>
      <c r="AN56" s="13"/>
      <c r="AO56" s="13"/>
      <c r="AP56" s="13"/>
      <c r="AQ56" s="13"/>
    </row>
    <row r="57" spans="1:43" ht="15.75" customHeight="1" thickBot="1" x14ac:dyDescent="0.35">
      <c r="A57" s="6" t="s">
        <v>157</v>
      </c>
      <c r="H57" s="6"/>
      <c r="P57" s="3"/>
      <c r="T57" s="585"/>
      <c r="U57" s="585"/>
      <c r="V57" s="585"/>
      <c r="W57" s="585"/>
      <c r="X57" s="585"/>
      <c r="Z57" s="549"/>
      <c r="AA57" s="549"/>
      <c r="AB57" s="549"/>
      <c r="AC57" s="549"/>
      <c r="AD57" s="549"/>
      <c r="AE57" s="549"/>
      <c r="AF57" s="549"/>
      <c r="AG57" s="549"/>
      <c r="AI57" s="13"/>
      <c r="AJ57" s="13"/>
      <c r="AK57" s="13"/>
      <c r="AL57" s="13"/>
      <c r="AM57" s="13"/>
      <c r="AN57" s="13"/>
      <c r="AO57" s="13"/>
      <c r="AP57" s="13"/>
      <c r="AQ57" s="13"/>
    </row>
    <row r="58" spans="1:43" ht="15" thickBot="1" x14ac:dyDescent="0.35">
      <c r="C58" s="1638" t="s">
        <v>102</v>
      </c>
      <c r="D58" s="1639"/>
      <c r="E58" s="1640"/>
      <c r="F58" s="1638" t="s">
        <v>103</v>
      </c>
      <c r="G58" s="1639"/>
      <c r="H58" s="1640"/>
      <c r="I58" s="1638" t="s">
        <v>104</v>
      </c>
      <c r="J58" s="1639"/>
      <c r="K58" s="1640"/>
      <c r="L58" s="1638" t="s">
        <v>105</v>
      </c>
      <c r="M58" s="1639"/>
      <c r="N58" s="1640"/>
      <c r="P58" s="3"/>
      <c r="T58" s="585"/>
      <c r="U58" s="585"/>
      <c r="V58" s="585"/>
      <c r="W58" s="585"/>
      <c r="X58" s="585"/>
      <c r="Z58" s="549"/>
      <c r="AA58" s="549"/>
      <c r="AB58" s="549"/>
      <c r="AC58" s="549"/>
      <c r="AD58" s="549"/>
      <c r="AE58" s="549"/>
      <c r="AF58" s="549"/>
      <c r="AG58" s="549"/>
      <c r="AI58" s="13"/>
      <c r="AJ58" s="13"/>
      <c r="AK58" s="13"/>
      <c r="AL58" s="13"/>
      <c r="AM58" s="13"/>
      <c r="AN58" s="13"/>
      <c r="AO58" s="13"/>
      <c r="AP58" s="13"/>
      <c r="AQ58" s="13"/>
    </row>
    <row r="59" spans="1:43" ht="15" thickBot="1" x14ac:dyDescent="0.35">
      <c r="C59" s="551">
        <v>0.15</v>
      </c>
      <c r="D59" s="552">
        <v>0.2</v>
      </c>
      <c r="E59" s="553">
        <v>0.25</v>
      </c>
      <c r="F59" s="551">
        <v>0.15</v>
      </c>
      <c r="G59" s="552">
        <v>0.2</v>
      </c>
      <c r="H59" s="553">
        <v>0.25</v>
      </c>
      <c r="I59" s="551">
        <v>0.15</v>
      </c>
      <c r="J59" s="552">
        <v>0.2</v>
      </c>
      <c r="K59" s="553">
        <v>0.25</v>
      </c>
      <c r="L59" s="551">
        <v>0.15</v>
      </c>
      <c r="M59" s="552">
        <v>0.2</v>
      </c>
      <c r="N59" s="553">
        <v>0.25</v>
      </c>
      <c r="P59" s="3"/>
      <c r="T59" s="585"/>
      <c r="U59" s="585"/>
      <c r="V59" s="585"/>
      <c r="W59" s="585"/>
      <c r="X59" s="585"/>
      <c r="Z59" s="549"/>
      <c r="AA59" s="549"/>
      <c r="AB59" s="549"/>
      <c r="AC59" s="549"/>
      <c r="AD59" s="549"/>
      <c r="AE59" s="549"/>
      <c r="AF59" s="549"/>
      <c r="AG59" s="549"/>
      <c r="AI59" s="13"/>
      <c r="AJ59" s="13"/>
      <c r="AK59" s="13"/>
      <c r="AL59" s="13"/>
      <c r="AM59" s="13"/>
      <c r="AN59" s="13"/>
      <c r="AO59" s="13"/>
      <c r="AP59" s="13"/>
      <c r="AQ59" s="13"/>
    </row>
    <row r="60" spans="1:43" ht="15" thickBot="1" x14ac:dyDescent="0.35">
      <c r="C60" s="362" t="s">
        <v>158</v>
      </c>
      <c r="D60" s="27" t="s">
        <v>159</v>
      </c>
      <c r="E60" s="350" t="s">
        <v>160</v>
      </c>
      <c r="F60" s="362" t="s">
        <v>158</v>
      </c>
      <c r="G60" s="27" t="s">
        <v>159</v>
      </c>
      <c r="H60" s="350" t="s">
        <v>160</v>
      </c>
      <c r="I60" s="362" t="s">
        <v>158</v>
      </c>
      <c r="J60" s="27" t="s">
        <v>159</v>
      </c>
      <c r="K60" s="350" t="s">
        <v>160</v>
      </c>
      <c r="L60" s="352" t="s">
        <v>158</v>
      </c>
      <c r="M60" s="1" t="s">
        <v>159</v>
      </c>
      <c r="N60" s="349" t="s">
        <v>160</v>
      </c>
      <c r="P60" s="3"/>
      <c r="T60" s="585"/>
      <c r="U60" s="585"/>
      <c r="V60" s="585"/>
      <c r="W60" s="585"/>
      <c r="X60" s="585"/>
      <c r="Z60" s="549"/>
      <c r="AA60" s="549"/>
      <c r="AB60" s="549"/>
      <c r="AC60" s="549"/>
      <c r="AD60" s="549"/>
      <c r="AE60" s="549"/>
      <c r="AF60" s="549"/>
      <c r="AG60" s="549"/>
      <c r="AI60" s="13"/>
      <c r="AJ60" s="13"/>
      <c r="AK60" s="13"/>
      <c r="AL60" s="13"/>
      <c r="AM60" s="13"/>
      <c r="AN60" s="13"/>
      <c r="AO60" s="13"/>
      <c r="AP60" s="13"/>
      <c r="AQ60" s="13"/>
    </row>
    <row r="61" spans="1:43" x14ac:dyDescent="0.3">
      <c r="B61" s="8">
        <v>3</v>
      </c>
      <c r="C61" s="554">
        <v>282.89999999999998</v>
      </c>
      <c r="D61" s="555">
        <v>295.2</v>
      </c>
      <c r="E61" s="1082">
        <v>307.5</v>
      </c>
      <c r="F61" s="554">
        <v>289.79999999999995</v>
      </c>
      <c r="G61" s="555">
        <v>302.39999999999998</v>
      </c>
      <c r="H61" s="556">
        <v>315</v>
      </c>
      <c r="I61" s="558"/>
      <c r="J61" s="558"/>
      <c r="K61" s="559"/>
      <c r="L61" s="560"/>
      <c r="M61" s="558"/>
      <c r="N61" s="559"/>
      <c r="P61" s="3"/>
      <c r="T61" s="585"/>
      <c r="U61" s="585"/>
      <c r="V61" s="585"/>
      <c r="W61" s="585"/>
      <c r="X61" s="585"/>
      <c r="Z61" s="549"/>
      <c r="AA61" s="549"/>
      <c r="AB61" s="549"/>
      <c r="AC61" s="549"/>
      <c r="AD61" s="549"/>
      <c r="AE61" s="549"/>
      <c r="AF61" s="549"/>
      <c r="AG61" s="549"/>
      <c r="AI61" s="13"/>
      <c r="AJ61" s="13"/>
      <c r="AK61" s="13"/>
      <c r="AL61" s="13"/>
      <c r="AM61" s="13"/>
      <c r="AN61" s="13"/>
      <c r="AO61" s="13"/>
      <c r="AP61" s="13"/>
      <c r="AQ61" s="13"/>
    </row>
    <row r="62" spans="1:43" x14ac:dyDescent="0.3">
      <c r="B62" s="14">
        <v>4</v>
      </c>
      <c r="C62" s="582">
        <v>297.84999999999997</v>
      </c>
      <c r="D62" s="583">
        <v>310.8</v>
      </c>
      <c r="E62" s="1083">
        <v>323.75</v>
      </c>
      <c r="F62" s="582">
        <v>303.59999999999997</v>
      </c>
      <c r="G62" s="583">
        <v>316.8</v>
      </c>
      <c r="H62" s="584">
        <v>330</v>
      </c>
      <c r="I62" s="325"/>
      <c r="J62" s="325"/>
      <c r="K62" s="561"/>
      <c r="L62" s="562"/>
      <c r="M62" s="325"/>
      <c r="N62" s="561"/>
      <c r="P62" s="3"/>
      <c r="T62" s="585"/>
      <c r="U62" s="585"/>
      <c r="V62" s="585"/>
      <c r="W62" s="585"/>
      <c r="X62" s="585"/>
      <c r="Z62" s="549"/>
      <c r="AA62" s="549"/>
      <c r="AB62" s="549"/>
      <c r="AC62" s="549"/>
      <c r="AD62" s="549"/>
      <c r="AE62" s="549"/>
      <c r="AF62" s="549"/>
      <c r="AG62" s="549"/>
      <c r="AI62" s="13"/>
      <c r="AJ62" s="13"/>
      <c r="AK62" s="13"/>
      <c r="AL62" s="13"/>
      <c r="AM62" s="13"/>
      <c r="AN62" s="13"/>
      <c r="AO62" s="13"/>
      <c r="AP62" s="13"/>
      <c r="AQ62" s="13"/>
    </row>
    <row r="63" spans="1:43" x14ac:dyDescent="0.3">
      <c r="B63" s="14">
        <v>5</v>
      </c>
      <c r="C63" s="582">
        <v>312.79999999999995</v>
      </c>
      <c r="D63" s="583">
        <v>326.39999999999998</v>
      </c>
      <c r="E63" s="1083">
        <v>340</v>
      </c>
      <c r="F63" s="582">
        <v>320.84999999999997</v>
      </c>
      <c r="G63" s="583">
        <v>334.8</v>
      </c>
      <c r="H63" s="584">
        <v>348.75</v>
      </c>
      <c r="I63" s="325"/>
      <c r="J63" s="325"/>
      <c r="K63" s="561"/>
      <c r="L63" s="562"/>
      <c r="M63" s="325"/>
      <c r="N63" s="561"/>
      <c r="P63" s="3"/>
      <c r="T63" s="585"/>
      <c r="U63" s="585"/>
      <c r="V63" s="585"/>
      <c r="W63" s="585"/>
      <c r="X63" s="585"/>
      <c r="Z63" s="549"/>
      <c r="AA63" s="549"/>
      <c r="AB63" s="549"/>
      <c r="AC63" s="549"/>
      <c r="AD63" s="549"/>
      <c r="AE63" s="549"/>
      <c r="AF63" s="549"/>
      <c r="AG63" s="549"/>
      <c r="AI63" s="13"/>
      <c r="AJ63" s="13"/>
      <c r="AK63" s="13"/>
      <c r="AL63" s="13"/>
      <c r="AM63" s="13"/>
      <c r="AN63" s="13"/>
      <c r="AO63" s="13"/>
      <c r="AP63" s="13"/>
      <c r="AQ63" s="13"/>
    </row>
    <row r="64" spans="1:43" x14ac:dyDescent="0.3">
      <c r="B64" s="725">
        <v>6</v>
      </c>
      <c r="C64" s="1148">
        <v>328.9</v>
      </c>
      <c r="D64" s="1085">
        <v>343.2</v>
      </c>
      <c r="E64" s="1149">
        <v>357.5</v>
      </c>
      <c r="F64" s="1148">
        <v>335.79999999999995</v>
      </c>
      <c r="G64" s="1085">
        <v>350.4</v>
      </c>
      <c r="H64" s="1086">
        <v>365</v>
      </c>
      <c r="I64" s="325"/>
      <c r="J64" s="325"/>
      <c r="K64" s="561"/>
      <c r="L64" s="562"/>
      <c r="M64" s="325"/>
      <c r="N64" s="561"/>
      <c r="P64" s="3"/>
      <c r="T64" s="585"/>
      <c r="U64" s="585"/>
      <c r="V64" s="585"/>
      <c r="W64" s="585"/>
      <c r="X64" s="585"/>
      <c r="Z64" s="549"/>
      <c r="AA64" s="549"/>
      <c r="AB64" s="549"/>
      <c r="AC64" s="549"/>
      <c r="AD64" s="549"/>
      <c r="AE64" s="549"/>
      <c r="AF64" s="549"/>
      <c r="AG64" s="549"/>
      <c r="AI64" s="13"/>
      <c r="AJ64" s="13"/>
      <c r="AK64" s="13"/>
      <c r="AL64" s="13"/>
      <c r="AM64" s="13"/>
      <c r="AN64" s="13"/>
      <c r="AO64" s="13"/>
      <c r="AP64" s="13"/>
      <c r="AQ64" s="13"/>
    </row>
    <row r="65" spans="1:43" ht="15" thickBot="1" x14ac:dyDescent="0.35">
      <c r="B65" s="725">
        <v>7</v>
      </c>
      <c r="C65" s="1148">
        <v>347.29999999999995</v>
      </c>
      <c r="D65" s="1085">
        <v>362.4</v>
      </c>
      <c r="E65" s="1149">
        <v>377.5</v>
      </c>
      <c r="F65" s="1148">
        <v>353.04999999999995</v>
      </c>
      <c r="G65" s="1085">
        <v>368.4</v>
      </c>
      <c r="H65" s="1086">
        <v>383.75</v>
      </c>
      <c r="I65" s="563"/>
      <c r="J65" s="563"/>
      <c r="K65" s="564"/>
      <c r="L65" s="565"/>
      <c r="M65" s="563"/>
      <c r="N65" s="564"/>
      <c r="P65" s="3"/>
      <c r="T65" s="585"/>
      <c r="U65" s="585"/>
      <c r="V65" s="585"/>
      <c r="W65" s="585"/>
      <c r="X65" s="585"/>
      <c r="Z65" s="549"/>
      <c r="AA65" s="549"/>
      <c r="AB65" s="549"/>
      <c r="AC65" s="549"/>
      <c r="AD65" s="549"/>
      <c r="AE65" s="549"/>
      <c r="AF65" s="549"/>
      <c r="AG65" s="549"/>
      <c r="AI65" s="13"/>
      <c r="AJ65" s="13"/>
      <c r="AK65" s="13"/>
      <c r="AL65" s="13"/>
      <c r="AM65" s="13"/>
      <c r="AN65" s="13"/>
      <c r="AO65" s="13"/>
      <c r="AP65" s="13"/>
      <c r="AQ65" s="13"/>
    </row>
    <row r="66" spans="1:43" x14ac:dyDescent="0.3">
      <c r="B66" s="725">
        <v>8</v>
      </c>
      <c r="C66" s="1148">
        <v>362.25</v>
      </c>
      <c r="D66" s="1085">
        <v>378</v>
      </c>
      <c r="E66" s="1149">
        <v>393.75</v>
      </c>
      <c r="F66" s="1148">
        <v>370.29999999999995</v>
      </c>
      <c r="G66" s="1085">
        <v>386.4</v>
      </c>
      <c r="H66" s="1086">
        <v>402.5</v>
      </c>
      <c r="I66" s="1152">
        <v>385.24999999999994</v>
      </c>
      <c r="J66" s="1076">
        <v>402</v>
      </c>
      <c r="K66" s="1077">
        <v>418.75</v>
      </c>
      <c r="L66" s="1152">
        <v>412.84999999999997</v>
      </c>
      <c r="M66" s="1076">
        <v>430.8</v>
      </c>
      <c r="N66" s="1077">
        <v>448.75</v>
      </c>
      <c r="P66" s="3"/>
      <c r="T66" s="585"/>
      <c r="U66" s="585"/>
      <c r="V66" s="585"/>
      <c r="W66" s="585"/>
      <c r="X66" s="585"/>
      <c r="Z66" s="549"/>
      <c r="AA66" s="549"/>
      <c r="AB66" s="549"/>
      <c r="AC66" s="549"/>
      <c r="AD66" s="549"/>
      <c r="AE66" s="549"/>
      <c r="AF66" s="549"/>
      <c r="AG66" s="549"/>
      <c r="AI66" s="13"/>
      <c r="AJ66" s="13"/>
      <c r="AK66" s="13"/>
      <c r="AL66" s="13"/>
      <c r="AM66" s="13"/>
      <c r="AN66" s="13"/>
      <c r="AO66" s="13"/>
      <c r="AP66" s="13"/>
      <c r="AQ66" s="13"/>
    </row>
    <row r="67" spans="1:43" x14ac:dyDescent="0.3">
      <c r="B67" s="725">
        <v>9</v>
      </c>
      <c r="C67" s="1148">
        <v>380.65</v>
      </c>
      <c r="D67" s="1085">
        <v>397.2</v>
      </c>
      <c r="E67" s="1149">
        <v>413.75</v>
      </c>
      <c r="F67" s="1148">
        <v>388.7</v>
      </c>
      <c r="G67" s="1085">
        <v>405.59999999999997</v>
      </c>
      <c r="H67" s="1086">
        <v>422.5</v>
      </c>
      <c r="I67" s="1153">
        <v>404.79999999999995</v>
      </c>
      <c r="J67" s="1154">
        <v>422.4</v>
      </c>
      <c r="K67" s="1155">
        <v>440</v>
      </c>
      <c r="L67" s="1153">
        <v>432.4</v>
      </c>
      <c r="M67" s="1154">
        <v>451.2</v>
      </c>
      <c r="N67" s="1155">
        <v>470</v>
      </c>
      <c r="P67" s="3"/>
      <c r="Q67" s="3"/>
      <c r="R67" s="3"/>
      <c r="S67" s="3"/>
      <c r="T67" s="3"/>
      <c r="U67" s="3"/>
      <c r="V67" s="3"/>
      <c r="W67" s="3"/>
      <c r="X67" s="3"/>
    </row>
    <row r="68" spans="1:43" x14ac:dyDescent="0.3">
      <c r="B68" s="725">
        <v>10</v>
      </c>
      <c r="C68" s="1148">
        <v>400.2</v>
      </c>
      <c r="D68" s="1085">
        <v>417.59999999999997</v>
      </c>
      <c r="E68" s="1149">
        <v>435</v>
      </c>
      <c r="F68" s="1148">
        <v>409.4</v>
      </c>
      <c r="G68" s="1085">
        <v>427.2</v>
      </c>
      <c r="H68" s="1086">
        <v>445</v>
      </c>
      <c r="I68" s="1153">
        <v>425.49999999999994</v>
      </c>
      <c r="J68" s="1154">
        <v>444</v>
      </c>
      <c r="K68" s="1155">
        <v>462.5</v>
      </c>
      <c r="L68" s="1153">
        <v>455.4</v>
      </c>
      <c r="M68" s="1154">
        <v>475.2</v>
      </c>
      <c r="N68" s="1155">
        <v>495</v>
      </c>
      <c r="P68" s="570"/>
      <c r="Q68" s="325"/>
      <c r="R68" s="325"/>
      <c r="S68" s="325"/>
      <c r="T68" s="325"/>
    </row>
    <row r="69" spans="1:43" x14ac:dyDescent="0.3">
      <c r="B69" s="725">
        <v>11</v>
      </c>
      <c r="C69" s="1148">
        <v>419.74999999999994</v>
      </c>
      <c r="D69" s="1085">
        <v>438</v>
      </c>
      <c r="E69" s="1149">
        <v>456.25</v>
      </c>
      <c r="F69" s="1148">
        <v>427.79999999999995</v>
      </c>
      <c r="G69" s="1085">
        <v>446.4</v>
      </c>
      <c r="H69" s="1086">
        <v>465</v>
      </c>
      <c r="I69" s="1153">
        <v>446.2</v>
      </c>
      <c r="J69" s="1154">
        <v>465.59999999999997</v>
      </c>
      <c r="K69" s="1155">
        <v>485</v>
      </c>
      <c r="L69" s="1153">
        <v>478.4</v>
      </c>
      <c r="M69" s="1154">
        <v>499.2</v>
      </c>
      <c r="N69" s="1155">
        <v>520</v>
      </c>
      <c r="P69" s="570"/>
      <c r="Q69" s="325"/>
      <c r="R69" s="325"/>
      <c r="S69" s="325"/>
      <c r="T69" s="325"/>
    </row>
    <row r="70" spans="1:43" ht="15" thickBot="1" x14ac:dyDescent="0.35">
      <c r="B70" s="920">
        <v>12</v>
      </c>
      <c r="C70" s="1150">
        <v>441.59999999999997</v>
      </c>
      <c r="D70" s="1087">
        <v>460.79999999999995</v>
      </c>
      <c r="E70" s="1151">
        <v>480</v>
      </c>
      <c r="F70" s="1150">
        <v>451.95</v>
      </c>
      <c r="G70" s="1087">
        <v>471.59999999999997</v>
      </c>
      <c r="H70" s="1088">
        <v>491.25</v>
      </c>
      <c r="I70" s="1156">
        <v>468.04999999999995</v>
      </c>
      <c r="J70" s="1157">
        <v>488.4</v>
      </c>
      <c r="K70" s="1158">
        <v>508.75</v>
      </c>
      <c r="L70" s="1156">
        <v>501.4</v>
      </c>
      <c r="M70" s="1157">
        <v>523.19999999999993</v>
      </c>
      <c r="N70" s="1158">
        <v>545</v>
      </c>
      <c r="P70" s="570"/>
      <c r="Q70" s="325"/>
      <c r="R70" s="325"/>
      <c r="S70" s="325"/>
      <c r="T70" s="325"/>
    </row>
    <row r="71" spans="1:43" x14ac:dyDescent="0.3">
      <c r="P71" s="570"/>
      <c r="Q71" s="325"/>
      <c r="R71" s="325"/>
      <c r="S71" s="325"/>
      <c r="T71" s="325"/>
    </row>
    <row r="72" spans="1:43" ht="15" thickBot="1" x14ac:dyDescent="0.35">
      <c r="A72" s="6" t="s">
        <v>161</v>
      </c>
      <c r="G72" s="6"/>
      <c r="M72" s="6" t="s">
        <v>162</v>
      </c>
      <c r="R72" s="6"/>
      <c r="T72" s="6"/>
      <c r="U72" s="142"/>
      <c r="V72" s="142"/>
      <c r="W72" s="143"/>
    </row>
    <row r="73" spans="1:43" ht="15" thickBot="1" x14ac:dyDescent="0.35">
      <c r="C73" s="1638" t="s">
        <v>101</v>
      </c>
      <c r="D73" s="1639"/>
      <c r="E73" s="1640"/>
      <c r="F73" s="1638" t="s">
        <v>103</v>
      </c>
      <c r="G73" s="1639"/>
      <c r="H73" s="1640"/>
      <c r="I73" s="1638" t="s">
        <v>105</v>
      </c>
      <c r="J73" s="1639"/>
      <c r="K73" s="1640"/>
      <c r="O73" s="1638" t="s">
        <v>101</v>
      </c>
      <c r="P73" s="1639"/>
      <c r="Q73" s="1640"/>
      <c r="R73" s="1638" t="s">
        <v>103</v>
      </c>
      <c r="S73" s="1639"/>
      <c r="T73" s="1640"/>
      <c r="U73" s="1638" t="s">
        <v>105</v>
      </c>
      <c r="V73" s="1639"/>
      <c r="W73" s="1640"/>
    </row>
    <row r="74" spans="1:43" ht="15" thickBot="1" x14ac:dyDescent="0.35">
      <c r="C74" s="341" t="s">
        <v>163</v>
      </c>
      <c r="D74" s="571">
        <v>5.8000000000000003E-2</v>
      </c>
      <c r="E74" s="572">
        <v>0.14499999999999999</v>
      </c>
      <c r="F74" s="347" t="s">
        <v>163</v>
      </c>
      <c r="G74" s="573">
        <v>5.6000000000000001E-2</v>
      </c>
      <c r="H74" s="574">
        <v>0.13500000000000001</v>
      </c>
      <c r="I74" s="341" t="s">
        <v>163</v>
      </c>
      <c r="J74" s="575">
        <v>5.3999999999999999E-2</v>
      </c>
      <c r="K74" s="576">
        <v>0.128</v>
      </c>
      <c r="O74" s="341" t="s">
        <v>163</v>
      </c>
      <c r="P74" s="577">
        <v>7.0000000000000007E-2</v>
      </c>
      <c r="Q74" s="578">
        <v>0.16</v>
      </c>
      <c r="R74" s="347" t="s">
        <v>163</v>
      </c>
      <c r="S74" s="573">
        <v>6.4000000000000001E-2</v>
      </c>
      <c r="T74" s="574">
        <v>0.152</v>
      </c>
      <c r="U74" s="341" t="s">
        <v>163</v>
      </c>
      <c r="V74" s="575">
        <v>5.8000000000000003E-2</v>
      </c>
      <c r="W74" s="576">
        <v>0.14199999999999999</v>
      </c>
      <c r="Y74" s="579"/>
    </row>
    <row r="75" spans="1:43" ht="15" thickBot="1" x14ac:dyDescent="0.35">
      <c r="C75" s="362" t="s">
        <v>158</v>
      </c>
      <c r="D75" s="27" t="s">
        <v>159</v>
      </c>
      <c r="E75" s="350" t="s">
        <v>160</v>
      </c>
      <c r="F75" s="362" t="s">
        <v>158</v>
      </c>
      <c r="G75" s="27" t="s">
        <v>159</v>
      </c>
      <c r="H75" s="350" t="s">
        <v>160</v>
      </c>
      <c r="I75" s="362" t="s">
        <v>158</v>
      </c>
      <c r="J75" s="27" t="s">
        <v>159</v>
      </c>
      <c r="K75" s="350" t="s">
        <v>160</v>
      </c>
      <c r="O75" s="362" t="s">
        <v>158</v>
      </c>
      <c r="P75" s="27" t="s">
        <v>159</v>
      </c>
      <c r="Q75" s="350" t="s">
        <v>160</v>
      </c>
      <c r="R75" s="362" t="s">
        <v>158</v>
      </c>
      <c r="S75" s="27" t="s">
        <v>159</v>
      </c>
      <c r="T75" s="350" t="s">
        <v>160</v>
      </c>
      <c r="U75" s="362" t="s">
        <v>158</v>
      </c>
      <c r="V75" s="27" t="s">
        <v>159</v>
      </c>
      <c r="W75" s="350" t="s">
        <v>160</v>
      </c>
    </row>
    <row r="76" spans="1:43" x14ac:dyDescent="0.3">
      <c r="B76" s="8">
        <v>6</v>
      </c>
      <c r="C76" s="547">
        <v>211</v>
      </c>
      <c r="D76" s="555">
        <v>223.238</v>
      </c>
      <c r="E76" s="1082">
        <v>241.595</v>
      </c>
      <c r="F76" s="547">
        <v>233</v>
      </c>
      <c r="G76" s="555">
        <v>246.048</v>
      </c>
      <c r="H76" s="556">
        <v>264.45499999999998</v>
      </c>
      <c r="I76" s="580"/>
      <c r="J76" s="580"/>
      <c r="K76" s="581"/>
      <c r="N76" s="8">
        <v>12</v>
      </c>
      <c r="O76" s="554">
        <v>420</v>
      </c>
      <c r="P76" s="555">
        <f>O76*1.07</f>
        <v>449.40000000000003</v>
      </c>
      <c r="Q76" s="1082">
        <f>O76*1.16</f>
        <v>487.2</v>
      </c>
      <c r="R76" s="554">
        <v>446</v>
      </c>
      <c r="S76" s="555">
        <f>R76*1.064</f>
        <v>474.54400000000004</v>
      </c>
      <c r="T76" s="556">
        <f>R76*1.152</f>
        <v>513.79199999999992</v>
      </c>
      <c r="U76" s="557">
        <v>499</v>
      </c>
      <c r="V76" s="555">
        <f>U76*1.058</f>
        <v>527.94200000000001</v>
      </c>
      <c r="W76" s="556">
        <f>U76*1.142</f>
        <v>569.85799999999995</v>
      </c>
      <c r="X76" s="532"/>
      <c r="Y76" s="532"/>
      <c r="Z76" s="532"/>
    </row>
    <row r="77" spans="1:43" x14ac:dyDescent="0.3">
      <c r="B77" s="14">
        <v>7</v>
      </c>
      <c r="C77" s="1042">
        <v>227</v>
      </c>
      <c r="D77" s="583">
        <v>240.16600000000003</v>
      </c>
      <c r="E77" s="1083">
        <v>259.91500000000002</v>
      </c>
      <c r="F77" s="1042">
        <v>254</v>
      </c>
      <c r="G77" s="583">
        <v>268.22399999999999</v>
      </c>
      <c r="H77" s="584">
        <v>288.29000000000002</v>
      </c>
      <c r="K77" s="286"/>
      <c r="N77" s="14">
        <v>13</v>
      </c>
      <c r="O77" s="582">
        <v>423</v>
      </c>
      <c r="P77" s="583">
        <f t="shared" ref="P77:P79" si="0">O77*1.07</f>
        <v>452.61</v>
      </c>
      <c r="Q77" s="1083">
        <f t="shared" ref="Q77:Q79" si="1">O77*1.16</f>
        <v>490.67999999999995</v>
      </c>
      <c r="R77" s="582">
        <v>449</v>
      </c>
      <c r="S77" s="583">
        <f t="shared" ref="S77:S79" si="2">R77*1.064</f>
        <v>477.73600000000005</v>
      </c>
      <c r="T77" s="584">
        <f t="shared" ref="T77:T79" si="3">R77*1.152</f>
        <v>517.24799999999993</v>
      </c>
      <c r="U77" s="1159">
        <v>502</v>
      </c>
      <c r="V77" s="583">
        <f t="shared" ref="V77:V79" si="4">U77*1.058</f>
        <v>531.11599999999999</v>
      </c>
      <c r="W77" s="584">
        <f t="shared" ref="W77:W79" si="5">U77*1.142</f>
        <v>573.28399999999999</v>
      </c>
      <c r="X77" s="532"/>
      <c r="Y77" s="532"/>
      <c r="Z77" s="532"/>
    </row>
    <row r="78" spans="1:43" ht="15" thickBot="1" x14ac:dyDescent="0.35">
      <c r="B78" s="14">
        <v>8</v>
      </c>
      <c r="C78" s="1042">
        <v>242</v>
      </c>
      <c r="D78" s="583">
        <v>256.036</v>
      </c>
      <c r="E78" s="1083">
        <v>277.09000000000003</v>
      </c>
      <c r="F78" s="1042">
        <v>268</v>
      </c>
      <c r="G78" s="583">
        <v>283.00800000000004</v>
      </c>
      <c r="H78" s="584">
        <v>304.18</v>
      </c>
      <c r="I78" s="569"/>
      <c r="J78" s="569"/>
      <c r="K78" s="276"/>
      <c r="N78" s="14">
        <v>14</v>
      </c>
      <c r="O78" s="582">
        <v>426</v>
      </c>
      <c r="P78" s="583">
        <f t="shared" si="0"/>
        <v>455.82000000000005</v>
      </c>
      <c r="Q78" s="1083">
        <f t="shared" si="1"/>
        <v>494.15999999999997</v>
      </c>
      <c r="R78" s="582">
        <v>452</v>
      </c>
      <c r="S78" s="583">
        <f t="shared" si="2"/>
        <v>480.928</v>
      </c>
      <c r="T78" s="584">
        <f t="shared" si="3"/>
        <v>520.70399999999995</v>
      </c>
      <c r="U78" s="1159">
        <v>505</v>
      </c>
      <c r="V78" s="583">
        <f t="shared" si="4"/>
        <v>534.29000000000008</v>
      </c>
      <c r="W78" s="584">
        <f t="shared" si="5"/>
        <v>576.70999999999992</v>
      </c>
      <c r="X78" s="532"/>
      <c r="Y78" s="532"/>
      <c r="Z78" s="532"/>
    </row>
    <row r="79" spans="1:43" x14ac:dyDescent="0.3">
      <c r="B79" s="14">
        <v>9</v>
      </c>
      <c r="C79" s="1042">
        <v>275</v>
      </c>
      <c r="D79" s="583">
        <v>290.95</v>
      </c>
      <c r="E79" s="1083">
        <v>314.875</v>
      </c>
      <c r="F79" s="1042">
        <v>301</v>
      </c>
      <c r="G79" s="583">
        <v>317.85599999999999</v>
      </c>
      <c r="H79" s="584">
        <v>341.63499999999999</v>
      </c>
      <c r="I79" s="1159">
        <v>339</v>
      </c>
      <c r="J79" s="583">
        <v>357.30600000000004</v>
      </c>
      <c r="K79" s="584">
        <v>382.39199999999994</v>
      </c>
      <c r="N79" s="14">
        <v>15</v>
      </c>
      <c r="O79" s="582">
        <v>429</v>
      </c>
      <c r="P79" s="583">
        <f t="shared" si="0"/>
        <v>459.03000000000003</v>
      </c>
      <c r="Q79" s="1083">
        <f t="shared" si="1"/>
        <v>497.64</v>
      </c>
      <c r="R79" s="582">
        <v>455</v>
      </c>
      <c r="S79" s="583">
        <f t="shared" si="2"/>
        <v>484.12</v>
      </c>
      <c r="T79" s="584">
        <f t="shared" si="3"/>
        <v>524.16</v>
      </c>
      <c r="U79" s="1159">
        <v>508</v>
      </c>
      <c r="V79" s="583">
        <f t="shared" si="4"/>
        <v>537.46400000000006</v>
      </c>
      <c r="W79" s="584">
        <f t="shared" si="5"/>
        <v>580.13599999999997</v>
      </c>
      <c r="X79" s="532"/>
      <c r="Y79" s="532"/>
      <c r="Z79" s="532"/>
    </row>
    <row r="80" spans="1:43" x14ac:dyDescent="0.3">
      <c r="B80" s="14">
        <v>10</v>
      </c>
      <c r="C80" s="1042">
        <v>298</v>
      </c>
      <c r="D80" s="583">
        <v>315.28399999999999</v>
      </c>
      <c r="E80" s="1083">
        <v>341.21</v>
      </c>
      <c r="F80" s="1042">
        <v>324</v>
      </c>
      <c r="G80" s="583">
        <v>342.14400000000001</v>
      </c>
      <c r="H80" s="584">
        <v>367.74</v>
      </c>
      <c r="I80" s="1159">
        <v>363</v>
      </c>
      <c r="J80" s="583">
        <v>382.60200000000003</v>
      </c>
      <c r="K80" s="584">
        <v>409.46399999999994</v>
      </c>
      <c r="N80" s="14">
        <v>16</v>
      </c>
      <c r="O80" s="582">
        <v>432</v>
      </c>
      <c r="P80" s="583">
        <f>O80*1.07</f>
        <v>462.24</v>
      </c>
      <c r="Q80" s="1083">
        <f>O80*1.16</f>
        <v>501.11999999999995</v>
      </c>
      <c r="R80" s="582">
        <v>458</v>
      </c>
      <c r="S80" s="583">
        <f>R80*1.064</f>
        <v>487.31200000000001</v>
      </c>
      <c r="T80" s="584">
        <f>R80*1.152</f>
        <v>527.61599999999999</v>
      </c>
      <c r="U80" s="1159">
        <v>511</v>
      </c>
      <c r="V80" s="583">
        <f>U80*1.058</f>
        <v>540.63800000000003</v>
      </c>
      <c r="W80" s="584">
        <f>U80*1.142</f>
        <v>583.5619999999999</v>
      </c>
      <c r="X80" s="532"/>
      <c r="Y80" s="549"/>
      <c r="Z80" s="549"/>
      <c r="AA80" s="549"/>
      <c r="AB80" s="549"/>
      <c r="AC80" s="549"/>
      <c r="AD80" s="549"/>
      <c r="AE80" s="549"/>
      <c r="AF80" s="549"/>
      <c r="AG80" s="549"/>
      <c r="AH80" s="549"/>
      <c r="AI80" s="549"/>
    </row>
    <row r="81" spans="2:33" x14ac:dyDescent="0.3">
      <c r="B81" s="14">
        <v>11</v>
      </c>
      <c r="C81" s="1042">
        <v>321</v>
      </c>
      <c r="D81" s="583">
        <v>339.61799999999999</v>
      </c>
      <c r="E81" s="1083">
        <v>367.54500000000002</v>
      </c>
      <c r="F81" s="1042">
        <v>347</v>
      </c>
      <c r="G81" s="583">
        <v>366.43200000000002</v>
      </c>
      <c r="H81" s="584">
        <v>393.84500000000003</v>
      </c>
      <c r="I81" s="1159">
        <v>386</v>
      </c>
      <c r="J81" s="583">
        <v>406.84399999999999</v>
      </c>
      <c r="K81" s="584">
        <v>435.40799999999996</v>
      </c>
      <c r="N81" s="14">
        <v>17</v>
      </c>
      <c r="O81" s="582">
        <v>453</v>
      </c>
      <c r="P81" s="583">
        <f t="shared" ref="P81:P100" si="6">O81*1.07</f>
        <v>484.71000000000004</v>
      </c>
      <c r="Q81" s="1083">
        <f t="shared" ref="Q81:Q100" si="7">O81*1.16</f>
        <v>525.48</v>
      </c>
      <c r="R81" s="582">
        <v>492</v>
      </c>
      <c r="S81" s="583">
        <f t="shared" ref="S81:S100" si="8">R81*1.064</f>
        <v>523.48800000000006</v>
      </c>
      <c r="T81" s="584">
        <f t="shared" ref="T81:T100" si="9">R81*1.152</f>
        <v>566.78399999999999</v>
      </c>
      <c r="U81" s="1159">
        <v>547</v>
      </c>
      <c r="V81" s="583">
        <f t="shared" ref="V81:V112" si="10">U81*1.058</f>
        <v>578.726</v>
      </c>
      <c r="W81" s="584">
        <f t="shared" ref="W81:W112" si="11">U81*1.142</f>
        <v>624.67399999999998</v>
      </c>
      <c r="X81" s="532"/>
      <c r="Y81" s="549"/>
      <c r="Z81" s="549"/>
      <c r="AA81" s="549"/>
      <c r="AB81" s="549"/>
      <c r="AC81" s="549"/>
      <c r="AD81" s="549"/>
      <c r="AE81" s="549"/>
      <c r="AF81" s="549"/>
      <c r="AG81" s="549"/>
    </row>
    <row r="82" spans="2:33" x14ac:dyDescent="0.3">
      <c r="B82" s="14">
        <v>12</v>
      </c>
      <c r="C82" s="1042">
        <v>343</v>
      </c>
      <c r="D82" s="583">
        <v>362.89400000000001</v>
      </c>
      <c r="E82" s="1083">
        <v>392.73500000000001</v>
      </c>
      <c r="F82" s="1042">
        <v>371</v>
      </c>
      <c r="G82" s="583">
        <v>391.77600000000001</v>
      </c>
      <c r="H82" s="584">
        <v>421.08499999999998</v>
      </c>
      <c r="I82" s="1159">
        <v>409</v>
      </c>
      <c r="J82" s="583">
        <v>431.08600000000001</v>
      </c>
      <c r="K82" s="584">
        <v>461.35199999999998</v>
      </c>
      <c r="N82" s="14">
        <v>18</v>
      </c>
      <c r="O82" s="582">
        <v>490</v>
      </c>
      <c r="P82" s="583">
        <f t="shared" si="6"/>
        <v>524.30000000000007</v>
      </c>
      <c r="Q82" s="1083">
        <f t="shared" si="7"/>
        <v>568.4</v>
      </c>
      <c r="R82" s="582">
        <v>532</v>
      </c>
      <c r="S82" s="583">
        <f t="shared" si="8"/>
        <v>566.048</v>
      </c>
      <c r="T82" s="584">
        <f t="shared" si="9"/>
        <v>612.86399999999992</v>
      </c>
      <c r="U82" s="1159">
        <v>594</v>
      </c>
      <c r="V82" s="583">
        <f t="shared" si="10"/>
        <v>628.452</v>
      </c>
      <c r="W82" s="584">
        <f t="shared" si="11"/>
        <v>678.34799999999996</v>
      </c>
      <c r="X82" s="532"/>
      <c r="Y82" s="549"/>
      <c r="Z82" s="549"/>
      <c r="AA82" s="549"/>
      <c r="AB82" s="549"/>
      <c r="AC82" s="549"/>
      <c r="AD82" s="549"/>
      <c r="AE82" s="549"/>
      <c r="AF82" s="549"/>
      <c r="AG82" s="549"/>
    </row>
    <row r="83" spans="2:33" x14ac:dyDescent="0.3">
      <c r="B83" s="14">
        <v>13</v>
      </c>
      <c r="C83" s="1042">
        <v>366</v>
      </c>
      <c r="D83" s="583">
        <v>387.22800000000001</v>
      </c>
      <c r="E83" s="1083">
        <v>419.07</v>
      </c>
      <c r="F83" s="1042">
        <v>397</v>
      </c>
      <c r="G83" s="583">
        <v>419.23200000000003</v>
      </c>
      <c r="H83" s="584">
        <v>450.59500000000003</v>
      </c>
      <c r="I83" s="1159">
        <v>444</v>
      </c>
      <c r="J83" s="583">
        <v>467.976</v>
      </c>
      <c r="K83" s="584">
        <v>500.83199999999994</v>
      </c>
      <c r="N83" s="14">
        <v>19</v>
      </c>
      <c r="O83" s="582">
        <v>529</v>
      </c>
      <c r="P83" s="583">
        <f t="shared" si="6"/>
        <v>566.03000000000009</v>
      </c>
      <c r="Q83" s="1083">
        <f t="shared" si="7"/>
        <v>613.64</v>
      </c>
      <c r="R83" s="582">
        <v>574</v>
      </c>
      <c r="S83" s="583">
        <f t="shared" si="8"/>
        <v>610.73599999999999</v>
      </c>
      <c r="T83" s="584">
        <f t="shared" si="9"/>
        <v>661.24799999999993</v>
      </c>
      <c r="U83" s="1159">
        <v>629</v>
      </c>
      <c r="V83" s="583">
        <f t="shared" si="10"/>
        <v>665.48200000000008</v>
      </c>
      <c r="W83" s="584">
        <f t="shared" si="11"/>
        <v>718.31799999999998</v>
      </c>
      <c r="X83" s="532"/>
      <c r="Y83" s="549"/>
      <c r="Z83" s="549"/>
      <c r="AA83" s="549"/>
      <c r="AB83" s="549"/>
      <c r="AC83" s="549"/>
      <c r="AD83" s="549"/>
      <c r="AE83" s="549"/>
      <c r="AF83" s="549"/>
      <c r="AG83" s="549"/>
    </row>
    <row r="84" spans="2:33" x14ac:dyDescent="0.3">
      <c r="B84" s="14">
        <v>14</v>
      </c>
      <c r="C84" s="1042">
        <v>398</v>
      </c>
      <c r="D84" s="583">
        <v>421.084</v>
      </c>
      <c r="E84" s="1083">
        <v>455.71</v>
      </c>
      <c r="F84" s="1042">
        <v>439</v>
      </c>
      <c r="G84" s="583">
        <v>463.584</v>
      </c>
      <c r="H84" s="584">
        <v>498.26499999999999</v>
      </c>
      <c r="I84" s="1159">
        <v>488</v>
      </c>
      <c r="J84" s="583">
        <v>514.35199999999998</v>
      </c>
      <c r="K84" s="584">
        <v>550.46399999999994</v>
      </c>
      <c r="N84" s="14">
        <v>20</v>
      </c>
      <c r="O84" s="582">
        <v>561</v>
      </c>
      <c r="P84" s="583">
        <f t="shared" si="6"/>
        <v>600.27</v>
      </c>
      <c r="Q84" s="1083">
        <f t="shared" si="7"/>
        <v>650.76</v>
      </c>
      <c r="R84" s="582">
        <v>602</v>
      </c>
      <c r="S84" s="583">
        <f t="shared" si="8"/>
        <v>640.52800000000002</v>
      </c>
      <c r="T84" s="584">
        <f t="shared" si="9"/>
        <v>693.50399999999991</v>
      </c>
      <c r="U84" s="1159">
        <v>657</v>
      </c>
      <c r="V84" s="583">
        <f t="shared" si="10"/>
        <v>695.10599999999999</v>
      </c>
      <c r="W84" s="584">
        <f t="shared" si="11"/>
        <v>750.29399999999998</v>
      </c>
      <c r="X84" s="532"/>
      <c r="Y84" s="549"/>
      <c r="Z84" s="549"/>
      <c r="AA84" s="549"/>
      <c r="AB84" s="549"/>
      <c r="AC84" s="549"/>
      <c r="AD84" s="549"/>
      <c r="AE84" s="549"/>
      <c r="AF84" s="549"/>
      <c r="AG84" s="549"/>
    </row>
    <row r="85" spans="2:33" x14ac:dyDescent="0.3">
      <c r="B85" s="14">
        <v>15</v>
      </c>
      <c r="C85" s="1042">
        <v>431</v>
      </c>
      <c r="D85" s="583">
        <v>455.99800000000005</v>
      </c>
      <c r="E85" s="1083">
        <v>493.495</v>
      </c>
      <c r="F85" s="1042">
        <v>467</v>
      </c>
      <c r="G85" s="583">
        <v>493.15200000000004</v>
      </c>
      <c r="H85" s="584">
        <v>530.04499999999996</v>
      </c>
      <c r="I85" s="1159">
        <v>518</v>
      </c>
      <c r="J85" s="583">
        <v>545.97199999999998</v>
      </c>
      <c r="K85" s="584">
        <v>584.30399999999997</v>
      </c>
      <c r="N85" s="14">
        <v>21</v>
      </c>
      <c r="O85" s="582">
        <v>584</v>
      </c>
      <c r="P85" s="583">
        <f t="shared" si="6"/>
        <v>624.88</v>
      </c>
      <c r="Q85" s="1083">
        <f t="shared" si="7"/>
        <v>677.43999999999994</v>
      </c>
      <c r="R85" s="582">
        <v>629</v>
      </c>
      <c r="S85" s="583">
        <f t="shared" si="8"/>
        <v>669.25600000000009</v>
      </c>
      <c r="T85" s="584">
        <f t="shared" si="9"/>
        <v>724.60799999999995</v>
      </c>
      <c r="U85" s="1159">
        <v>688</v>
      </c>
      <c r="V85" s="583">
        <f t="shared" si="10"/>
        <v>727.904</v>
      </c>
      <c r="W85" s="584">
        <f t="shared" si="11"/>
        <v>785.69599999999991</v>
      </c>
      <c r="X85" s="532"/>
      <c r="Y85" s="549"/>
      <c r="Z85" s="549"/>
      <c r="AA85" s="549"/>
      <c r="AB85" s="549"/>
      <c r="AC85" s="549"/>
      <c r="AD85" s="549"/>
      <c r="AE85" s="549"/>
      <c r="AF85" s="549"/>
      <c r="AG85" s="549"/>
    </row>
    <row r="86" spans="2:33" x14ac:dyDescent="0.3">
      <c r="B86" s="14">
        <v>16</v>
      </c>
      <c r="C86" s="1042">
        <v>459</v>
      </c>
      <c r="D86" s="583">
        <v>485.62200000000001</v>
      </c>
      <c r="E86" s="1083">
        <v>525.55500000000006</v>
      </c>
      <c r="F86" s="1042">
        <v>487</v>
      </c>
      <c r="G86" s="583">
        <v>514.27200000000005</v>
      </c>
      <c r="H86" s="584">
        <v>552.745</v>
      </c>
      <c r="I86" s="1159">
        <v>543</v>
      </c>
      <c r="J86" s="583">
        <v>572.322</v>
      </c>
      <c r="K86" s="584">
        <v>612.50399999999991</v>
      </c>
      <c r="N86" s="14">
        <v>22</v>
      </c>
      <c r="O86" s="582">
        <v>624</v>
      </c>
      <c r="P86" s="583">
        <f t="shared" si="6"/>
        <v>667.68000000000006</v>
      </c>
      <c r="Q86" s="1083">
        <f t="shared" si="7"/>
        <v>723.83999999999992</v>
      </c>
      <c r="R86" s="582">
        <v>668</v>
      </c>
      <c r="S86" s="583">
        <f t="shared" si="8"/>
        <v>710.75200000000007</v>
      </c>
      <c r="T86" s="584">
        <f t="shared" si="9"/>
        <v>769.53599999999994</v>
      </c>
      <c r="U86" s="1159">
        <v>727</v>
      </c>
      <c r="V86" s="583">
        <f t="shared" si="10"/>
        <v>769.16600000000005</v>
      </c>
      <c r="W86" s="584">
        <f t="shared" si="11"/>
        <v>830.23399999999992</v>
      </c>
      <c r="X86" s="532"/>
      <c r="Y86" s="549"/>
      <c r="Z86" s="549"/>
      <c r="AA86" s="549"/>
      <c r="AB86" s="549"/>
      <c r="AC86" s="549"/>
      <c r="AD86" s="549"/>
      <c r="AE86" s="549"/>
      <c r="AF86" s="549"/>
      <c r="AG86" s="549"/>
    </row>
    <row r="87" spans="2:33" x14ac:dyDescent="0.3">
      <c r="B87" s="14">
        <v>17</v>
      </c>
      <c r="C87" s="1042">
        <v>483</v>
      </c>
      <c r="D87" s="583">
        <v>511.01400000000001</v>
      </c>
      <c r="E87" s="1083">
        <v>553.03499999999997</v>
      </c>
      <c r="F87" s="1042">
        <v>523</v>
      </c>
      <c r="G87" s="583">
        <v>552.28800000000001</v>
      </c>
      <c r="H87" s="584">
        <v>593.60500000000002</v>
      </c>
      <c r="I87" s="1159">
        <v>582</v>
      </c>
      <c r="J87" s="583">
        <v>613.428</v>
      </c>
      <c r="K87" s="584">
        <v>656.49599999999998</v>
      </c>
      <c r="N87" s="14">
        <v>23</v>
      </c>
      <c r="O87" s="582">
        <v>660</v>
      </c>
      <c r="P87" s="583">
        <f t="shared" si="6"/>
        <v>706.2</v>
      </c>
      <c r="Q87" s="1083">
        <f t="shared" si="7"/>
        <v>765.59999999999991</v>
      </c>
      <c r="R87" s="582">
        <v>710</v>
      </c>
      <c r="S87" s="583">
        <f t="shared" si="8"/>
        <v>755.44</v>
      </c>
      <c r="T87" s="584">
        <f t="shared" si="9"/>
        <v>817.92</v>
      </c>
      <c r="U87" s="1159">
        <v>774</v>
      </c>
      <c r="V87" s="583">
        <f t="shared" si="10"/>
        <v>818.89200000000005</v>
      </c>
      <c r="W87" s="584">
        <f t="shared" si="11"/>
        <v>883.9079999999999</v>
      </c>
      <c r="X87" s="532"/>
      <c r="Y87" s="549"/>
      <c r="Z87" s="549"/>
      <c r="AA87" s="549"/>
      <c r="AB87" s="549"/>
      <c r="AC87" s="549"/>
      <c r="AD87" s="549"/>
      <c r="AE87" s="549"/>
      <c r="AF87" s="549"/>
      <c r="AG87" s="549"/>
    </row>
    <row r="88" spans="2:33" x14ac:dyDescent="0.3">
      <c r="B88" s="14">
        <v>18</v>
      </c>
      <c r="C88" s="1042">
        <v>521</v>
      </c>
      <c r="D88" s="583">
        <v>551.21800000000007</v>
      </c>
      <c r="E88" s="1083">
        <v>596.54499999999996</v>
      </c>
      <c r="F88" s="1042">
        <v>567</v>
      </c>
      <c r="G88" s="583">
        <v>598.75200000000007</v>
      </c>
      <c r="H88" s="584">
        <v>643.54499999999996</v>
      </c>
      <c r="I88" s="1159">
        <v>631</v>
      </c>
      <c r="J88" s="583">
        <v>665.07400000000007</v>
      </c>
      <c r="K88" s="584">
        <v>711.76799999999992</v>
      </c>
      <c r="N88" s="14">
        <v>24</v>
      </c>
      <c r="O88" s="582">
        <v>704</v>
      </c>
      <c r="P88" s="583">
        <f t="shared" si="6"/>
        <v>753.28000000000009</v>
      </c>
      <c r="Q88" s="1083">
        <f t="shared" si="7"/>
        <v>816.64</v>
      </c>
      <c r="R88" s="582">
        <v>762</v>
      </c>
      <c r="S88" s="583">
        <f t="shared" si="8"/>
        <v>810.76800000000003</v>
      </c>
      <c r="T88" s="584">
        <f t="shared" si="9"/>
        <v>877.82399999999996</v>
      </c>
      <c r="U88" s="1159">
        <v>828</v>
      </c>
      <c r="V88" s="583">
        <f t="shared" si="10"/>
        <v>876.024</v>
      </c>
      <c r="W88" s="584">
        <f t="shared" si="11"/>
        <v>945.57599999999991</v>
      </c>
      <c r="X88" s="532"/>
      <c r="Y88" s="549"/>
      <c r="Z88" s="549"/>
      <c r="AA88" s="549"/>
      <c r="AB88" s="549"/>
      <c r="AC88" s="549"/>
      <c r="AD88" s="549"/>
      <c r="AE88" s="549"/>
      <c r="AF88" s="549"/>
      <c r="AG88" s="549"/>
    </row>
    <row r="89" spans="2:33" x14ac:dyDescent="0.3">
      <c r="B89" s="14">
        <v>19</v>
      </c>
      <c r="C89" s="1042">
        <v>564</v>
      </c>
      <c r="D89" s="583">
        <v>596.71199999999999</v>
      </c>
      <c r="E89" s="1083">
        <v>645.78</v>
      </c>
      <c r="F89" s="1042">
        <v>610</v>
      </c>
      <c r="G89" s="583">
        <v>644.16000000000008</v>
      </c>
      <c r="H89" s="584">
        <v>692.35</v>
      </c>
      <c r="I89" s="1159">
        <v>670</v>
      </c>
      <c r="J89" s="583">
        <v>706.18000000000006</v>
      </c>
      <c r="K89" s="584">
        <v>755.75999999999988</v>
      </c>
      <c r="N89" s="14">
        <v>25</v>
      </c>
      <c r="O89" s="582">
        <v>755</v>
      </c>
      <c r="P89" s="583">
        <f t="shared" si="6"/>
        <v>807.85</v>
      </c>
      <c r="Q89" s="1083">
        <f t="shared" si="7"/>
        <v>875.8</v>
      </c>
      <c r="R89" s="582">
        <v>817</v>
      </c>
      <c r="S89" s="583">
        <f t="shared" si="8"/>
        <v>869.28800000000001</v>
      </c>
      <c r="T89" s="584">
        <f t="shared" si="9"/>
        <v>941.18399999999997</v>
      </c>
      <c r="U89" s="1159">
        <v>885</v>
      </c>
      <c r="V89" s="583">
        <f t="shared" si="10"/>
        <v>936.33</v>
      </c>
      <c r="W89" s="584">
        <f t="shared" si="11"/>
        <v>1010.67</v>
      </c>
      <c r="X89" s="532"/>
      <c r="Y89" s="549"/>
      <c r="Z89" s="549"/>
      <c r="AA89" s="549"/>
      <c r="AB89" s="549"/>
      <c r="AC89" s="549"/>
      <c r="AD89" s="549"/>
      <c r="AE89" s="549"/>
      <c r="AF89" s="549"/>
      <c r="AG89" s="549"/>
    </row>
    <row r="90" spans="2:33" x14ac:dyDescent="0.3">
      <c r="B90" s="14">
        <v>20</v>
      </c>
      <c r="C90" s="1042">
        <v>596</v>
      </c>
      <c r="D90" s="583">
        <v>630.56799999999998</v>
      </c>
      <c r="E90" s="1083">
        <v>682.42</v>
      </c>
      <c r="F90" s="1042">
        <v>641</v>
      </c>
      <c r="G90" s="583">
        <v>676.89600000000007</v>
      </c>
      <c r="H90" s="584">
        <v>727.53499999999997</v>
      </c>
      <c r="I90" s="1159">
        <v>699</v>
      </c>
      <c r="J90" s="583">
        <v>736.74599999999998</v>
      </c>
      <c r="K90" s="584">
        <v>788.47199999999998</v>
      </c>
      <c r="N90" s="14">
        <v>26</v>
      </c>
      <c r="O90" s="582">
        <v>808</v>
      </c>
      <c r="P90" s="583">
        <f t="shared" si="6"/>
        <v>864.56000000000006</v>
      </c>
      <c r="Q90" s="1083">
        <f t="shared" si="7"/>
        <v>937.28</v>
      </c>
      <c r="R90" s="582">
        <v>876</v>
      </c>
      <c r="S90" s="583">
        <f t="shared" si="8"/>
        <v>932.06400000000008</v>
      </c>
      <c r="T90" s="584">
        <f t="shared" si="9"/>
        <v>1009.1519999999999</v>
      </c>
      <c r="U90" s="1159">
        <v>948</v>
      </c>
      <c r="V90" s="583">
        <f t="shared" si="10"/>
        <v>1002.984</v>
      </c>
      <c r="W90" s="584">
        <f t="shared" si="11"/>
        <v>1082.616</v>
      </c>
      <c r="X90" s="532"/>
      <c r="Y90" s="549"/>
      <c r="Z90" s="549"/>
      <c r="AA90" s="549"/>
      <c r="AB90" s="549"/>
      <c r="AC90" s="549"/>
      <c r="AD90" s="549"/>
      <c r="AE90" s="549"/>
      <c r="AF90" s="549"/>
      <c r="AG90" s="549"/>
    </row>
    <row r="91" spans="2:33" x14ac:dyDescent="0.3">
      <c r="B91" s="14">
        <v>21</v>
      </c>
      <c r="C91" s="1042">
        <v>622</v>
      </c>
      <c r="D91" s="583">
        <v>658.07600000000002</v>
      </c>
      <c r="E91" s="1083">
        <v>712.19</v>
      </c>
      <c r="F91" s="1042">
        <v>670</v>
      </c>
      <c r="G91" s="583">
        <v>707.52</v>
      </c>
      <c r="H91" s="584">
        <v>760.45</v>
      </c>
      <c r="I91" s="1159">
        <v>732</v>
      </c>
      <c r="J91" s="583">
        <v>771.52800000000002</v>
      </c>
      <c r="K91" s="584">
        <v>825.69599999999991</v>
      </c>
      <c r="N91" s="14">
        <v>27</v>
      </c>
      <c r="O91" s="582">
        <v>857</v>
      </c>
      <c r="P91" s="583">
        <f t="shared" si="6"/>
        <v>916.99</v>
      </c>
      <c r="Q91" s="1083">
        <f t="shared" si="7"/>
        <v>994.11999999999989</v>
      </c>
      <c r="R91" s="582">
        <v>925</v>
      </c>
      <c r="S91" s="583">
        <f t="shared" si="8"/>
        <v>984.2</v>
      </c>
      <c r="T91" s="584">
        <f t="shared" si="9"/>
        <v>1065.5999999999999</v>
      </c>
      <c r="U91" s="1159">
        <v>997</v>
      </c>
      <c r="V91" s="583">
        <f t="shared" si="10"/>
        <v>1054.826</v>
      </c>
      <c r="W91" s="584">
        <f t="shared" si="11"/>
        <v>1138.5739999999998</v>
      </c>
      <c r="X91" s="532"/>
      <c r="Y91" s="549"/>
      <c r="Z91" s="549"/>
      <c r="AA91" s="549"/>
      <c r="AB91" s="549"/>
      <c r="AC91" s="549"/>
      <c r="AD91" s="549"/>
      <c r="AE91" s="549"/>
      <c r="AF91" s="549"/>
      <c r="AG91" s="549"/>
    </row>
    <row r="92" spans="2:33" x14ac:dyDescent="0.3">
      <c r="B92" s="14">
        <v>22</v>
      </c>
      <c r="C92" s="1042">
        <v>664</v>
      </c>
      <c r="D92" s="583">
        <v>702.51200000000006</v>
      </c>
      <c r="E92" s="1083">
        <v>760.28</v>
      </c>
      <c r="F92" s="1042">
        <v>710</v>
      </c>
      <c r="G92" s="583">
        <v>749.76</v>
      </c>
      <c r="H92" s="584">
        <v>805.85</v>
      </c>
      <c r="I92" s="1159">
        <v>774</v>
      </c>
      <c r="J92" s="583">
        <v>815.79600000000005</v>
      </c>
      <c r="K92" s="584">
        <v>873.07199999999989</v>
      </c>
      <c r="N92" s="14">
        <v>28</v>
      </c>
      <c r="O92" s="582">
        <v>906</v>
      </c>
      <c r="P92" s="583">
        <f t="shared" si="6"/>
        <v>969.42000000000007</v>
      </c>
      <c r="Q92" s="1083">
        <f t="shared" si="7"/>
        <v>1050.96</v>
      </c>
      <c r="R92" s="582">
        <v>970</v>
      </c>
      <c r="S92" s="583">
        <f t="shared" si="8"/>
        <v>1032.0800000000002</v>
      </c>
      <c r="T92" s="584">
        <f t="shared" si="9"/>
        <v>1117.4399999999998</v>
      </c>
      <c r="U92" s="1159">
        <v>1047</v>
      </c>
      <c r="V92" s="583">
        <f t="shared" si="10"/>
        <v>1107.7260000000001</v>
      </c>
      <c r="W92" s="584">
        <f t="shared" si="11"/>
        <v>1195.674</v>
      </c>
      <c r="X92" s="532"/>
      <c r="Y92" s="549"/>
      <c r="Z92" s="549"/>
      <c r="AA92" s="549"/>
      <c r="AB92" s="549"/>
      <c r="AC92" s="549"/>
      <c r="AD92" s="549"/>
      <c r="AE92" s="549"/>
      <c r="AF92" s="549"/>
      <c r="AG92" s="549"/>
    </row>
    <row r="93" spans="2:33" x14ac:dyDescent="0.3">
      <c r="B93" s="14">
        <v>23</v>
      </c>
      <c r="C93" s="1042">
        <v>702</v>
      </c>
      <c r="D93" s="583">
        <v>742.71600000000001</v>
      </c>
      <c r="E93" s="1083">
        <v>803.79</v>
      </c>
      <c r="F93" s="1042">
        <v>756</v>
      </c>
      <c r="G93" s="583">
        <v>798.33600000000001</v>
      </c>
      <c r="H93" s="584">
        <v>858.06000000000006</v>
      </c>
      <c r="I93" s="1159">
        <v>823</v>
      </c>
      <c r="J93" s="583">
        <v>867.44200000000001</v>
      </c>
      <c r="K93" s="584">
        <v>928.34399999999994</v>
      </c>
      <c r="N93" s="14">
        <v>29</v>
      </c>
      <c r="O93" s="582">
        <v>956</v>
      </c>
      <c r="P93" s="583">
        <f t="shared" si="6"/>
        <v>1022.9200000000001</v>
      </c>
      <c r="Q93" s="1083">
        <f t="shared" si="7"/>
        <v>1108.96</v>
      </c>
      <c r="R93" s="582">
        <v>1024</v>
      </c>
      <c r="S93" s="583">
        <f t="shared" si="8"/>
        <v>1089.5360000000001</v>
      </c>
      <c r="T93" s="584">
        <f t="shared" si="9"/>
        <v>1179.6479999999999</v>
      </c>
      <c r="U93" s="1159">
        <v>1100</v>
      </c>
      <c r="V93" s="583">
        <f t="shared" si="10"/>
        <v>1163.8</v>
      </c>
      <c r="W93" s="584">
        <f t="shared" si="11"/>
        <v>1256.1999999999998</v>
      </c>
      <c r="X93" s="532"/>
      <c r="Y93" s="549"/>
      <c r="Z93" s="549"/>
      <c r="AA93" s="549"/>
      <c r="AB93" s="549"/>
      <c r="AC93" s="549"/>
      <c r="AD93" s="549"/>
      <c r="AE93" s="549"/>
      <c r="AF93" s="549"/>
      <c r="AG93" s="549"/>
    </row>
    <row r="94" spans="2:33" x14ac:dyDescent="0.3">
      <c r="B94" s="14">
        <v>24</v>
      </c>
      <c r="C94" s="1042">
        <v>749</v>
      </c>
      <c r="D94" s="583">
        <v>792.44200000000001</v>
      </c>
      <c r="E94" s="1083">
        <v>857.60500000000002</v>
      </c>
      <c r="F94" s="1042">
        <v>811</v>
      </c>
      <c r="G94" s="583">
        <v>856.41600000000005</v>
      </c>
      <c r="H94" s="584">
        <v>920.48500000000001</v>
      </c>
      <c r="I94" s="1159">
        <v>881</v>
      </c>
      <c r="J94" s="583">
        <v>928.57400000000007</v>
      </c>
      <c r="K94" s="584">
        <v>993.76799999999992</v>
      </c>
      <c r="N94" s="14">
        <v>30</v>
      </c>
      <c r="O94" s="582">
        <v>1009</v>
      </c>
      <c r="P94" s="583">
        <f t="shared" si="6"/>
        <v>1079.6300000000001</v>
      </c>
      <c r="Q94" s="1083">
        <f t="shared" si="7"/>
        <v>1170.4399999999998</v>
      </c>
      <c r="R94" s="582">
        <v>1080</v>
      </c>
      <c r="S94" s="583">
        <f t="shared" si="8"/>
        <v>1149.1200000000001</v>
      </c>
      <c r="T94" s="584">
        <f t="shared" si="9"/>
        <v>1244.1599999999999</v>
      </c>
      <c r="U94" s="1159">
        <v>1153</v>
      </c>
      <c r="V94" s="583">
        <f t="shared" si="10"/>
        <v>1219.874</v>
      </c>
      <c r="W94" s="584">
        <f t="shared" si="11"/>
        <v>1316.7259999999999</v>
      </c>
      <c r="X94" s="532"/>
      <c r="Y94" s="549"/>
      <c r="Z94" s="549"/>
      <c r="AA94" s="549"/>
      <c r="AB94" s="549"/>
      <c r="AC94" s="549"/>
      <c r="AD94" s="549"/>
      <c r="AE94" s="549"/>
      <c r="AF94" s="549"/>
      <c r="AG94" s="549"/>
    </row>
    <row r="95" spans="2:33" x14ac:dyDescent="0.3">
      <c r="B95" s="14">
        <v>25</v>
      </c>
      <c r="C95" s="1042">
        <v>803</v>
      </c>
      <c r="D95" s="583">
        <v>849.57400000000007</v>
      </c>
      <c r="E95" s="1083">
        <v>919.43500000000006</v>
      </c>
      <c r="F95" s="1042">
        <v>869</v>
      </c>
      <c r="G95" s="583">
        <v>917.66399999999999</v>
      </c>
      <c r="H95" s="584">
        <v>986.31500000000005</v>
      </c>
      <c r="I95" s="1159">
        <v>941</v>
      </c>
      <c r="J95" s="583">
        <v>991.81400000000008</v>
      </c>
      <c r="K95" s="584">
        <v>1061.4479999999999</v>
      </c>
      <c r="N95" s="14">
        <v>31</v>
      </c>
      <c r="O95" s="582">
        <v>1063</v>
      </c>
      <c r="P95" s="583">
        <f t="shared" si="6"/>
        <v>1137.4100000000001</v>
      </c>
      <c r="Q95" s="1083">
        <f t="shared" si="7"/>
        <v>1233.08</v>
      </c>
      <c r="R95" s="582">
        <v>1133</v>
      </c>
      <c r="S95" s="583">
        <f t="shared" si="8"/>
        <v>1205.5120000000002</v>
      </c>
      <c r="T95" s="584">
        <f t="shared" si="9"/>
        <v>1305.2159999999999</v>
      </c>
      <c r="U95" s="1159">
        <v>1201</v>
      </c>
      <c r="V95" s="583">
        <f t="shared" si="10"/>
        <v>1270.6580000000001</v>
      </c>
      <c r="W95" s="584">
        <f t="shared" si="11"/>
        <v>1371.5419999999999</v>
      </c>
      <c r="X95" s="532"/>
      <c r="Y95" s="549"/>
      <c r="Z95" s="549"/>
      <c r="AA95" s="549"/>
      <c r="AB95" s="549"/>
      <c r="AC95" s="549"/>
      <c r="AD95" s="549"/>
      <c r="AE95" s="549"/>
      <c r="AF95" s="549"/>
      <c r="AG95" s="549"/>
    </row>
    <row r="96" spans="2:33" x14ac:dyDescent="0.3">
      <c r="B96" s="14">
        <v>26</v>
      </c>
      <c r="C96" s="1042">
        <v>860</v>
      </c>
      <c r="D96" s="583">
        <v>909.88</v>
      </c>
      <c r="E96" s="1083">
        <v>984.7</v>
      </c>
      <c r="F96" s="1042">
        <v>932</v>
      </c>
      <c r="G96" s="583">
        <v>984.19200000000001</v>
      </c>
      <c r="H96" s="584">
        <v>1057.82</v>
      </c>
      <c r="I96" s="1159">
        <v>1009</v>
      </c>
      <c r="J96" s="583">
        <v>1063.4860000000001</v>
      </c>
      <c r="K96" s="584">
        <v>1138.1519999999998</v>
      </c>
      <c r="N96" s="14">
        <v>32</v>
      </c>
      <c r="O96" s="582">
        <v>1116</v>
      </c>
      <c r="P96" s="583">
        <f t="shared" si="6"/>
        <v>1194.1200000000001</v>
      </c>
      <c r="Q96" s="1083">
        <f t="shared" si="7"/>
        <v>1294.56</v>
      </c>
      <c r="R96" s="582">
        <v>1186</v>
      </c>
      <c r="S96" s="583">
        <f t="shared" si="8"/>
        <v>1261.904</v>
      </c>
      <c r="T96" s="584">
        <f t="shared" si="9"/>
        <v>1366.2719999999999</v>
      </c>
      <c r="U96" s="1159">
        <v>1256</v>
      </c>
      <c r="V96" s="583">
        <f t="shared" si="10"/>
        <v>1328.848</v>
      </c>
      <c r="W96" s="584">
        <f t="shared" si="11"/>
        <v>1434.3519999999999</v>
      </c>
      <c r="X96" s="532"/>
      <c r="Y96" s="549"/>
      <c r="Z96" s="549"/>
      <c r="AA96" s="549"/>
      <c r="AB96" s="549"/>
      <c r="AC96" s="549"/>
      <c r="AD96" s="549"/>
      <c r="AE96" s="549"/>
      <c r="AF96" s="549"/>
      <c r="AG96" s="549"/>
    </row>
    <row r="97" spans="2:33" x14ac:dyDescent="0.3">
      <c r="B97" s="14">
        <v>27</v>
      </c>
      <c r="C97" s="1042">
        <v>912</v>
      </c>
      <c r="D97" s="583">
        <v>964.89600000000007</v>
      </c>
      <c r="E97" s="1083">
        <v>1044.24</v>
      </c>
      <c r="F97" s="1042">
        <v>984</v>
      </c>
      <c r="G97" s="583">
        <v>1039.104</v>
      </c>
      <c r="H97" s="584">
        <v>1116.8399999999999</v>
      </c>
      <c r="I97" s="1159">
        <v>1061</v>
      </c>
      <c r="J97" s="583">
        <v>1118.2940000000001</v>
      </c>
      <c r="K97" s="584">
        <v>1196.808</v>
      </c>
      <c r="N97" s="14">
        <v>33</v>
      </c>
      <c r="O97" s="582">
        <v>1168</v>
      </c>
      <c r="P97" s="583">
        <f t="shared" si="6"/>
        <v>1249.76</v>
      </c>
      <c r="Q97" s="1083">
        <f t="shared" si="7"/>
        <v>1354.8799999999999</v>
      </c>
      <c r="R97" s="582">
        <v>1239</v>
      </c>
      <c r="S97" s="583">
        <f t="shared" si="8"/>
        <v>1318.296</v>
      </c>
      <c r="T97" s="584">
        <f t="shared" si="9"/>
        <v>1427.328</v>
      </c>
      <c r="U97" s="1159">
        <v>1305</v>
      </c>
      <c r="V97" s="583">
        <f t="shared" si="10"/>
        <v>1380.69</v>
      </c>
      <c r="W97" s="584">
        <f t="shared" si="11"/>
        <v>1490.31</v>
      </c>
      <c r="Y97" s="549"/>
      <c r="Z97" s="549"/>
      <c r="AA97" s="549"/>
      <c r="AB97" s="549"/>
      <c r="AC97" s="549"/>
      <c r="AD97" s="549"/>
      <c r="AE97" s="549"/>
      <c r="AF97" s="549"/>
      <c r="AG97" s="549"/>
    </row>
    <row r="98" spans="2:33" x14ac:dyDescent="0.3">
      <c r="B98" s="14">
        <v>28</v>
      </c>
      <c r="C98" s="1042">
        <v>964</v>
      </c>
      <c r="D98" s="583">
        <v>1019.912</v>
      </c>
      <c r="E98" s="1083">
        <v>1103.78</v>
      </c>
      <c r="F98" s="1042">
        <v>1033</v>
      </c>
      <c r="G98" s="583">
        <v>1090.848</v>
      </c>
      <c r="H98" s="584">
        <v>1172.4549999999999</v>
      </c>
      <c r="I98" s="1159">
        <v>1114</v>
      </c>
      <c r="J98" s="583">
        <v>1174.1559999999999</v>
      </c>
      <c r="K98" s="584">
        <v>1256.5919999999999</v>
      </c>
      <c r="N98" s="14">
        <v>34</v>
      </c>
      <c r="O98" s="582">
        <v>1223</v>
      </c>
      <c r="P98" s="583">
        <f t="shared" si="6"/>
        <v>1308.6100000000001</v>
      </c>
      <c r="Q98" s="1083">
        <f t="shared" si="7"/>
        <v>1418.6799999999998</v>
      </c>
      <c r="R98" s="582">
        <v>1292</v>
      </c>
      <c r="S98" s="583">
        <f t="shared" si="8"/>
        <v>1374.6880000000001</v>
      </c>
      <c r="T98" s="584">
        <f t="shared" si="9"/>
        <v>1488.3839999999998</v>
      </c>
      <c r="U98" s="1159">
        <v>1357</v>
      </c>
      <c r="V98" s="583">
        <f t="shared" si="10"/>
        <v>1435.7060000000001</v>
      </c>
      <c r="W98" s="584">
        <f t="shared" si="11"/>
        <v>1549.694</v>
      </c>
      <c r="Y98" s="549"/>
      <c r="Z98" s="549"/>
      <c r="AA98" s="549"/>
      <c r="AB98" s="549"/>
      <c r="AC98" s="549"/>
      <c r="AD98" s="549"/>
      <c r="AE98" s="549"/>
      <c r="AF98" s="549"/>
      <c r="AG98" s="549"/>
    </row>
    <row r="99" spans="2:33" x14ac:dyDescent="0.3">
      <c r="B99" s="14">
        <v>29</v>
      </c>
      <c r="C99" s="1042">
        <v>1017</v>
      </c>
      <c r="D99" s="583">
        <v>1075.9860000000001</v>
      </c>
      <c r="E99" s="1083">
        <v>1164.4649999999999</v>
      </c>
      <c r="F99" s="1042">
        <v>1090</v>
      </c>
      <c r="G99" s="583">
        <v>1151.04</v>
      </c>
      <c r="H99" s="584">
        <v>1237.1500000000001</v>
      </c>
      <c r="I99" s="1159">
        <v>1170</v>
      </c>
      <c r="J99" s="583">
        <v>1233.18</v>
      </c>
      <c r="K99" s="584">
        <v>1319.7599999999998</v>
      </c>
      <c r="N99" s="14">
        <v>35</v>
      </c>
      <c r="O99" s="582">
        <v>1272</v>
      </c>
      <c r="P99" s="583">
        <f t="shared" si="6"/>
        <v>1361.0400000000002</v>
      </c>
      <c r="Q99" s="1083">
        <f t="shared" si="7"/>
        <v>1475.52</v>
      </c>
      <c r="R99" s="582">
        <v>1345</v>
      </c>
      <c r="S99" s="583">
        <f t="shared" si="8"/>
        <v>1431.0800000000002</v>
      </c>
      <c r="T99" s="584">
        <f t="shared" si="9"/>
        <v>1549.4399999999998</v>
      </c>
      <c r="U99" s="1159">
        <v>1414</v>
      </c>
      <c r="V99" s="583">
        <f t="shared" si="10"/>
        <v>1496.0120000000002</v>
      </c>
      <c r="W99" s="584">
        <f t="shared" si="11"/>
        <v>1614.7879999999998</v>
      </c>
      <c r="Y99" s="549"/>
      <c r="Z99" s="549"/>
      <c r="AA99" s="549"/>
      <c r="AB99" s="549"/>
      <c r="AC99" s="549"/>
      <c r="AD99" s="549"/>
      <c r="AE99" s="549"/>
      <c r="AF99" s="549"/>
      <c r="AG99" s="549"/>
    </row>
    <row r="100" spans="2:33" ht="15" thickBot="1" x14ac:dyDescent="0.35">
      <c r="B100" s="14">
        <v>30</v>
      </c>
      <c r="C100" s="1042">
        <v>1073</v>
      </c>
      <c r="D100" s="583">
        <v>1135.2340000000002</v>
      </c>
      <c r="E100" s="1083">
        <v>1228.585</v>
      </c>
      <c r="F100" s="1042">
        <v>1148</v>
      </c>
      <c r="G100" s="583">
        <v>1212.288</v>
      </c>
      <c r="H100" s="584">
        <v>1302.98</v>
      </c>
      <c r="I100" s="1159">
        <v>1227</v>
      </c>
      <c r="J100" s="583">
        <v>1293.258</v>
      </c>
      <c r="K100" s="584">
        <v>1384.0559999999998</v>
      </c>
      <c r="N100" s="14">
        <v>36</v>
      </c>
      <c r="O100" s="1147">
        <v>1321</v>
      </c>
      <c r="P100" s="1080">
        <f t="shared" si="6"/>
        <v>1413.47</v>
      </c>
      <c r="Q100" s="1084">
        <f t="shared" si="7"/>
        <v>1532.36</v>
      </c>
      <c r="R100" s="1147">
        <v>1396</v>
      </c>
      <c r="S100" s="1080">
        <f t="shared" si="8"/>
        <v>1485.3440000000001</v>
      </c>
      <c r="T100" s="1081">
        <f t="shared" si="9"/>
        <v>1608.1919999999998</v>
      </c>
      <c r="U100" s="582">
        <v>1468</v>
      </c>
      <c r="V100" s="583">
        <f t="shared" si="10"/>
        <v>1553.144</v>
      </c>
      <c r="W100" s="584">
        <f t="shared" si="11"/>
        <v>1676.4559999999999</v>
      </c>
      <c r="Y100" s="549"/>
      <c r="Z100" s="549"/>
      <c r="AA100" s="549"/>
      <c r="AB100" s="549"/>
      <c r="AC100" s="549"/>
      <c r="AD100" s="549"/>
      <c r="AE100" s="549"/>
      <c r="AF100" s="549"/>
      <c r="AG100" s="549"/>
    </row>
    <row r="101" spans="2:33" x14ac:dyDescent="0.3">
      <c r="B101" s="14">
        <v>31</v>
      </c>
      <c r="C101" s="1042">
        <v>1130</v>
      </c>
      <c r="D101" s="583">
        <v>1195.54</v>
      </c>
      <c r="E101" s="1083">
        <v>1293.8499999999999</v>
      </c>
      <c r="F101" s="1042">
        <v>1205</v>
      </c>
      <c r="G101" s="583">
        <v>1272.48</v>
      </c>
      <c r="H101" s="584">
        <v>1367.675</v>
      </c>
      <c r="I101" s="1159">
        <v>1278</v>
      </c>
      <c r="J101" s="583">
        <v>1347.0120000000002</v>
      </c>
      <c r="K101" s="584">
        <v>1441.5839999999998</v>
      </c>
      <c r="N101" s="16">
        <v>37</v>
      </c>
      <c r="O101" s="325"/>
      <c r="P101" s="325"/>
      <c r="Q101" s="325"/>
      <c r="R101" s="325"/>
      <c r="S101" s="325"/>
      <c r="T101" s="325"/>
      <c r="U101" s="566">
        <v>1551</v>
      </c>
      <c r="V101" s="567">
        <f t="shared" si="10"/>
        <v>1640.9580000000001</v>
      </c>
      <c r="W101" s="568">
        <f t="shared" si="11"/>
        <v>1771.242</v>
      </c>
      <c r="Y101" s="549"/>
      <c r="Z101" s="549"/>
      <c r="AA101" s="549"/>
      <c r="AB101" s="549"/>
      <c r="AC101" s="549"/>
      <c r="AD101" s="549"/>
      <c r="AE101" s="549"/>
      <c r="AF101" s="549"/>
      <c r="AG101" s="549"/>
    </row>
    <row r="102" spans="2:33" x14ac:dyDescent="0.3">
      <c r="B102" s="14">
        <v>32</v>
      </c>
      <c r="C102" s="1042">
        <v>1188</v>
      </c>
      <c r="D102" s="583">
        <v>1256.904</v>
      </c>
      <c r="E102" s="1083">
        <v>1360.26</v>
      </c>
      <c r="F102" s="1042">
        <v>1262</v>
      </c>
      <c r="G102" s="583">
        <v>1332.672</v>
      </c>
      <c r="H102" s="584">
        <v>1432.3700000000001</v>
      </c>
      <c r="I102" s="1159">
        <v>1336</v>
      </c>
      <c r="J102" s="583">
        <v>1408.144</v>
      </c>
      <c r="K102" s="584">
        <v>1507.0079999999998</v>
      </c>
      <c r="N102" s="16">
        <v>38</v>
      </c>
      <c r="O102" s="325"/>
      <c r="P102" s="325"/>
      <c r="Q102" s="325"/>
      <c r="R102" s="325"/>
      <c r="S102" s="325"/>
      <c r="T102" s="325"/>
      <c r="U102" s="582">
        <v>1614</v>
      </c>
      <c r="V102" s="583">
        <f t="shared" si="10"/>
        <v>1707.6120000000001</v>
      </c>
      <c r="W102" s="584">
        <f t="shared" si="11"/>
        <v>1843.1879999999999</v>
      </c>
      <c r="Y102" s="549"/>
      <c r="Z102" s="549"/>
      <c r="AA102" s="549"/>
      <c r="AB102" s="549"/>
      <c r="AC102" s="549"/>
      <c r="AD102" s="549"/>
      <c r="AE102" s="549"/>
      <c r="AF102" s="549"/>
      <c r="AG102" s="549"/>
    </row>
    <row r="103" spans="2:33" x14ac:dyDescent="0.3">
      <c r="B103" s="14">
        <v>33</v>
      </c>
      <c r="C103" s="1042">
        <v>1243</v>
      </c>
      <c r="D103" s="583">
        <v>1315.0940000000001</v>
      </c>
      <c r="E103" s="1083">
        <v>1423.2350000000001</v>
      </c>
      <c r="F103" s="1042">
        <v>1318</v>
      </c>
      <c r="G103" s="583">
        <v>1391.808</v>
      </c>
      <c r="H103" s="584">
        <v>1495.93</v>
      </c>
      <c r="I103" s="1159">
        <v>1388</v>
      </c>
      <c r="J103" s="583">
        <v>1462.952</v>
      </c>
      <c r="K103" s="584">
        <v>1565.6639999999998</v>
      </c>
      <c r="N103" s="16">
        <v>39</v>
      </c>
      <c r="O103" s="325"/>
      <c r="P103" s="325"/>
      <c r="Q103" s="325"/>
      <c r="R103" s="325"/>
      <c r="S103" s="325"/>
      <c r="T103" s="325"/>
      <c r="U103" s="582">
        <v>1681</v>
      </c>
      <c r="V103" s="583">
        <f t="shared" si="10"/>
        <v>1778.498</v>
      </c>
      <c r="W103" s="584">
        <f t="shared" si="11"/>
        <v>1919.7019999999998</v>
      </c>
      <c r="Y103" s="549"/>
      <c r="Z103" s="549"/>
      <c r="AA103" s="549"/>
      <c r="AB103" s="549"/>
      <c r="AC103" s="549"/>
      <c r="AD103" s="549"/>
      <c r="AE103" s="549"/>
      <c r="AF103" s="549"/>
      <c r="AG103" s="549"/>
    </row>
    <row r="104" spans="2:33" x14ac:dyDescent="0.3">
      <c r="B104" s="14">
        <v>34</v>
      </c>
      <c r="C104" s="1042">
        <v>1301</v>
      </c>
      <c r="D104" s="583">
        <v>1376.4580000000001</v>
      </c>
      <c r="E104" s="1083">
        <v>1489.645</v>
      </c>
      <c r="F104" s="1042">
        <v>1374</v>
      </c>
      <c r="G104" s="583">
        <v>1450.944</v>
      </c>
      <c r="H104" s="584">
        <v>1559.49</v>
      </c>
      <c r="I104" s="1159">
        <v>1444</v>
      </c>
      <c r="J104" s="583">
        <v>1521.9760000000001</v>
      </c>
      <c r="K104" s="584">
        <v>1628.8319999999999</v>
      </c>
      <c r="N104" s="16">
        <v>40</v>
      </c>
      <c r="O104" s="325"/>
      <c r="P104" s="325"/>
      <c r="Q104" s="325"/>
      <c r="R104" s="325"/>
      <c r="S104" s="325"/>
      <c r="T104" s="325"/>
      <c r="U104" s="582">
        <v>1749</v>
      </c>
      <c r="V104" s="583">
        <f t="shared" si="10"/>
        <v>1850.442</v>
      </c>
      <c r="W104" s="584">
        <f t="shared" si="11"/>
        <v>1997.3579999999997</v>
      </c>
      <c r="Y104" s="549"/>
      <c r="Z104" s="549"/>
      <c r="AA104" s="549"/>
      <c r="AB104" s="549"/>
      <c r="AC104" s="549"/>
      <c r="AD104" s="549"/>
      <c r="AE104" s="549"/>
      <c r="AF104" s="549"/>
      <c r="AG104" s="549"/>
    </row>
    <row r="105" spans="2:33" x14ac:dyDescent="0.3">
      <c r="B105" s="14">
        <v>35</v>
      </c>
      <c r="C105" s="1042">
        <v>1353</v>
      </c>
      <c r="D105" s="583">
        <v>1431.4740000000002</v>
      </c>
      <c r="E105" s="1083">
        <v>1549.1849999999999</v>
      </c>
      <c r="F105" s="1042">
        <v>1431</v>
      </c>
      <c r="G105" s="583">
        <v>1511.136</v>
      </c>
      <c r="H105" s="584">
        <v>1624.1849999999999</v>
      </c>
      <c r="I105" s="1159">
        <v>1505</v>
      </c>
      <c r="J105" s="583">
        <v>1586.27</v>
      </c>
      <c r="K105" s="584">
        <v>1697.6399999999999</v>
      </c>
      <c r="N105" s="16">
        <v>41</v>
      </c>
      <c r="O105" s="325"/>
      <c r="P105" s="325"/>
      <c r="Q105" s="325"/>
      <c r="R105" s="325"/>
      <c r="S105" s="325"/>
      <c r="T105" s="325"/>
      <c r="U105" s="582">
        <v>1820</v>
      </c>
      <c r="V105" s="583">
        <f t="shared" si="10"/>
        <v>1925.5600000000002</v>
      </c>
      <c r="W105" s="584">
        <f t="shared" si="11"/>
        <v>2078.4399999999996</v>
      </c>
      <c r="Y105" s="549"/>
      <c r="Z105" s="549"/>
      <c r="AA105" s="549"/>
      <c r="AB105" s="549"/>
      <c r="AC105" s="549"/>
      <c r="AD105" s="549"/>
      <c r="AE105" s="549"/>
      <c r="AF105" s="549"/>
      <c r="AG105" s="549"/>
    </row>
    <row r="106" spans="2:33" ht="15" thickBot="1" x14ac:dyDescent="0.35">
      <c r="B106" s="31">
        <v>36</v>
      </c>
      <c r="C106" s="1044">
        <v>1405</v>
      </c>
      <c r="D106" s="1080">
        <v>1486.49</v>
      </c>
      <c r="E106" s="1084">
        <v>1608.7250000000001</v>
      </c>
      <c r="F106" s="1044">
        <v>1485</v>
      </c>
      <c r="G106" s="1080">
        <v>1568.16</v>
      </c>
      <c r="H106" s="1081">
        <v>1685.4749999999999</v>
      </c>
      <c r="I106" s="1159">
        <v>1562</v>
      </c>
      <c r="J106" s="583">
        <v>1646.3480000000002</v>
      </c>
      <c r="K106" s="584">
        <v>1761.9359999999999</v>
      </c>
      <c r="N106" s="16">
        <v>42</v>
      </c>
      <c r="O106" s="325"/>
      <c r="P106" s="325"/>
      <c r="Q106" s="325"/>
      <c r="R106" s="325"/>
      <c r="S106" s="325"/>
      <c r="T106" s="325"/>
      <c r="U106" s="582">
        <v>1895</v>
      </c>
      <c r="V106" s="583">
        <f t="shared" si="10"/>
        <v>2004.91</v>
      </c>
      <c r="W106" s="584">
        <f t="shared" si="11"/>
        <v>2164.0899999999997</v>
      </c>
      <c r="Y106" s="549"/>
      <c r="Z106" s="549"/>
      <c r="AA106" s="549"/>
      <c r="AB106" s="549"/>
      <c r="AC106" s="549"/>
      <c r="AD106" s="549"/>
      <c r="AE106" s="549"/>
      <c r="AF106" s="549"/>
      <c r="AG106" s="549"/>
    </row>
    <row r="107" spans="2:33" ht="15" thickBot="1" x14ac:dyDescent="0.35">
      <c r="B107" s="274" t="s">
        <v>623</v>
      </c>
      <c r="C107" s="1667" t="s">
        <v>65</v>
      </c>
      <c r="D107" s="1668"/>
      <c r="E107" s="1668"/>
      <c r="F107" s="1668"/>
      <c r="G107" s="1668"/>
      <c r="H107" s="1668"/>
      <c r="I107" s="1668"/>
      <c r="J107" s="1668"/>
      <c r="K107" s="1669"/>
      <c r="N107" s="16">
        <v>43</v>
      </c>
      <c r="O107" s="325"/>
      <c r="P107" s="325"/>
      <c r="Q107" s="325"/>
      <c r="R107" s="325"/>
      <c r="S107" s="325"/>
      <c r="T107" s="325"/>
      <c r="U107" s="582">
        <v>1972</v>
      </c>
      <c r="V107" s="583">
        <f t="shared" si="10"/>
        <v>2086.3760000000002</v>
      </c>
      <c r="W107" s="584">
        <f t="shared" si="11"/>
        <v>2252.0239999999999</v>
      </c>
      <c r="Y107" s="549"/>
      <c r="Z107" s="549"/>
      <c r="AA107" s="549"/>
      <c r="AB107" s="549"/>
      <c r="AC107" s="549"/>
      <c r="AD107" s="549"/>
      <c r="AE107" s="549"/>
      <c r="AF107" s="549"/>
      <c r="AG107" s="549"/>
    </row>
    <row r="108" spans="2:33" x14ac:dyDescent="0.3">
      <c r="B108" s="3"/>
      <c r="L108" s="3"/>
      <c r="N108" s="16">
        <v>44</v>
      </c>
      <c r="O108" s="325"/>
      <c r="P108" s="325"/>
      <c r="Q108" s="325"/>
      <c r="R108" s="325"/>
      <c r="S108" s="325"/>
      <c r="T108" s="325"/>
      <c r="U108" s="582">
        <v>2053</v>
      </c>
      <c r="V108" s="583">
        <f t="shared" si="10"/>
        <v>2172.0740000000001</v>
      </c>
      <c r="W108" s="584">
        <f t="shared" si="11"/>
        <v>2344.5259999999998</v>
      </c>
      <c r="X108" s="3"/>
      <c r="Y108" s="549"/>
      <c r="Z108" s="549"/>
      <c r="AA108" s="549"/>
      <c r="AB108" s="549"/>
      <c r="AC108" s="549"/>
      <c r="AD108" s="549"/>
      <c r="AE108" s="549"/>
      <c r="AF108" s="549"/>
      <c r="AG108" s="549"/>
    </row>
    <row r="109" spans="2:33" x14ac:dyDescent="0.3">
      <c r="B109" s="3"/>
      <c r="C109" s="325"/>
      <c r="D109" s="325"/>
      <c r="F109" s="325"/>
      <c r="G109" s="325"/>
      <c r="L109" s="3"/>
      <c r="N109" s="16">
        <v>45</v>
      </c>
      <c r="O109" s="325"/>
      <c r="P109" s="325"/>
      <c r="Q109" s="325"/>
      <c r="R109" s="325"/>
      <c r="S109" s="325"/>
      <c r="T109" s="325"/>
      <c r="U109" s="582">
        <v>2136</v>
      </c>
      <c r="V109" s="583">
        <f t="shared" si="10"/>
        <v>2259.8879999999999</v>
      </c>
      <c r="W109" s="584">
        <f t="shared" si="11"/>
        <v>2439.3119999999999</v>
      </c>
      <c r="X109" s="3"/>
      <c r="Y109" s="549"/>
      <c r="Z109" s="549"/>
      <c r="AA109" s="549"/>
      <c r="AB109" s="549"/>
      <c r="AC109" s="549"/>
      <c r="AD109" s="549"/>
      <c r="AE109" s="549"/>
      <c r="AF109" s="549"/>
      <c r="AG109" s="549"/>
    </row>
    <row r="110" spans="2:33" x14ac:dyDescent="0.3">
      <c r="C110" s="325"/>
      <c r="D110" s="325"/>
      <c r="F110" s="325"/>
      <c r="G110" s="325"/>
      <c r="N110" s="16">
        <v>46</v>
      </c>
      <c r="O110" s="325"/>
      <c r="P110" s="325"/>
      <c r="Q110" s="325"/>
      <c r="R110" s="325"/>
      <c r="S110" s="325"/>
      <c r="T110" s="325"/>
      <c r="U110" s="582">
        <v>2224</v>
      </c>
      <c r="V110" s="583">
        <f t="shared" si="10"/>
        <v>2352.9920000000002</v>
      </c>
      <c r="W110" s="584">
        <f t="shared" si="11"/>
        <v>2539.808</v>
      </c>
      <c r="Y110" s="549"/>
      <c r="Z110" s="549"/>
      <c r="AA110" s="549"/>
      <c r="AB110" s="549"/>
      <c r="AC110" s="549"/>
      <c r="AD110" s="549"/>
      <c r="AE110" s="549"/>
      <c r="AF110" s="549"/>
      <c r="AG110" s="549"/>
    </row>
    <row r="111" spans="2:33" x14ac:dyDescent="0.3">
      <c r="C111" s="325"/>
      <c r="D111" s="325"/>
      <c r="F111" s="325"/>
      <c r="G111" s="325"/>
      <c r="N111" s="16">
        <v>47</v>
      </c>
      <c r="O111" s="325"/>
      <c r="P111" s="325"/>
      <c r="Q111" s="325"/>
      <c r="R111" s="325"/>
      <c r="S111" s="325"/>
      <c r="T111" s="325"/>
      <c r="U111" s="582">
        <v>2313</v>
      </c>
      <c r="V111" s="583">
        <f t="shared" si="10"/>
        <v>2447.154</v>
      </c>
      <c r="W111" s="584">
        <f t="shared" si="11"/>
        <v>2641.4459999999999</v>
      </c>
      <c r="Y111" s="549"/>
      <c r="Z111" s="549"/>
      <c r="AA111" s="549"/>
      <c r="AB111" s="549"/>
      <c r="AC111" s="549"/>
      <c r="AD111" s="549"/>
      <c r="AE111" s="549"/>
      <c r="AF111" s="549"/>
      <c r="AG111" s="549"/>
    </row>
    <row r="112" spans="2:33" ht="15" thickBot="1" x14ac:dyDescent="0.35">
      <c r="C112" s="325"/>
      <c r="D112" s="325"/>
      <c r="F112" s="325"/>
      <c r="G112" s="325"/>
      <c r="N112" s="19">
        <v>48</v>
      </c>
      <c r="O112" s="563"/>
      <c r="P112" s="563"/>
      <c r="Q112" s="563"/>
      <c r="R112" s="563"/>
      <c r="S112" s="563"/>
      <c r="T112" s="563"/>
      <c r="U112" s="1147">
        <v>2408</v>
      </c>
      <c r="V112" s="1080">
        <f t="shared" si="10"/>
        <v>2547.6640000000002</v>
      </c>
      <c r="W112" s="1081">
        <f t="shared" si="11"/>
        <v>2749.9359999999997</v>
      </c>
      <c r="Y112" s="549"/>
      <c r="Z112" s="549"/>
      <c r="AA112" s="549"/>
      <c r="AB112" s="549"/>
      <c r="AC112" s="549"/>
      <c r="AD112" s="549"/>
      <c r="AE112" s="549"/>
      <c r="AF112" s="549"/>
      <c r="AG112" s="549"/>
    </row>
    <row r="113" spans="2:23" ht="15" thickBot="1" x14ac:dyDescent="0.35">
      <c r="C113" s="325"/>
      <c r="D113" s="325"/>
      <c r="F113" s="325"/>
      <c r="G113" s="325"/>
      <c r="N113" s="345" t="s">
        <v>624</v>
      </c>
      <c r="O113" s="1638" t="s">
        <v>65</v>
      </c>
      <c r="P113" s="1639"/>
      <c r="Q113" s="1639"/>
      <c r="R113" s="1639"/>
      <c r="S113" s="1639"/>
      <c r="T113" s="1639"/>
      <c r="U113" s="1639"/>
      <c r="V113" s="1639"/>
      <c r="W113" s="1640"/>
    </row>
    <row r="114" spans="2:23" x14ac:dyDescent="0.3">
      <c r="C114" s="325"/>
      <c r="D114" s="325"/>
      <c r="F114" s="325"/>
      <c r="G114" s="325"/>
    </row>
    <row r="115" spans="2:23" x14ac:dyDescent="0.3">
      <c r="C115" s="325"/>
      <c r="D115" s="325"/>
      <c r="F115" s="325"/>
      <c r="G115" s="325"/>
    </row>
    <row r="116" spans="2:23" x14ac:dyDescent="0.3">
      <c r="C116" s="325"/>
      <c r="D116" s="325"/>
      <c r="F116" s="325"/>
      <c r="G116" s="325"/>
    </row>
    <row r="117" spans="2:23" ht="21.6" thickBot="1" x14ac:dyDescent="0.45">
      <c r="B117" s="105" t="s">
        <v>595</v>
      </c>
      <c r="G117" s="6"/>
      <c r="I117" s="1673"/>
      <c r="J117" s="1673"/>
      <c r="K117" s="361"/>
      <c r="M117" s="13"/>
      <c r="N117" s="361"/>
    </row>
    <row r="118" spans="2:23" ht="15" thickBot="1" x14ac:dyDescent="0.35">
      <c r="B118" s="351" t="s">
        <v>15</v>
      </c>
      <c r="C118" s="362">
        <v>10</v>
      </c>
      <c r="D118" s="26">
        <v>11</v>
      </c>
      <c r="E118" s="27">
        <v>12</v>
      </c>
      <c r="F118" s="27">
        <v>13</v>
      </c>
      <c r="G118" s="27">
        <v>14</v>
      </c>
      <c r="H118" s="27">
        <v>15</v>
      </c>
      <c r="I118" s="27">
        <v>16</v>
      </c>
      <c r="J118" s="27">
        <v>17</v>
      </c>
      <c r="K118" s="27">
        <v>18</v>
      </c>
      <c r="L118" s="27">
        <v>19</v>
      </c>
      <c r="M118" s="27">
        <v>20</v>
      </c>
      <c r="N118" s="27">
        <v>21</v>
      </c>
      <c r="O118" s="27">
        <v>22</v>
      </c>
      <c r="P118" s="27">
        <v>23</v>
      </c>
      <c r="Q118" s="27">
        <v>24</v>
      </c>
      <c r="R118" s="363">
        <v>26</v>
      </c>
      <c r="S118" s="363">
        <v>28</v>
      </c>
      <c r="T118" s="363">
        <v>30</v>
      </c>
      <c r="U118" s="756">
        <v>32</v>
      </c>
      <c r="V118" s="755">
        <v>34</v>
      </c>
      <c r="W118" s="778">
        <v>36</v>
      </c>
    </row>
    <row r="119" spans="2:23" x14ac:dyDescent="0.3">
      <c r="B119" s="8">
        <v>10</v>
      </c>
      <c r="C119" s="354">
        <v>156</v>
      </c>
      <c r="D119" s="779">
        <v>171.6</v>
      </c>
      <c r="E119" s="779">
        <v>187.20000000000002</v>
      </c>
      <c r="F119" s="779">
        <v>202.8</v>
      </c>
      <c r="G119" s="779">
        <v>218.4</v>
      </c>
      <c r="H119" s="779">
        <v>234</v>
      </c>
      <c r="I119" s="779">
        <v>249.60000000000002</v>
      </c>
      <c r="J119" s="779">
        <v>265.2</v>
      </c>
      <c r="K119" s="779">
        <v>280.8</v>
      </c>
      <c r="L119" s="779">
        <v>296.40000000000003</v>
      </c>
      <c r="M119" s="779">
        <v>312</v>
      </c>
      <c r="N119" s="779">
        <v>327.60000000000002</v>
      </c>
      <c r="O119" s="779">
        <v>343.2</v>
      </c>
      <c r="P119" s="779">
        <v>358.8</v>
      </c>
      <c r="Q119" s="779">
        <v>374.40000000000003</v>
      </c>
      <c r="R119" s="779">
        <v>405.6</v>
      </c>
      <c r="S119" s="779">
        <v>436.8</v>
      </c>
      <c r="T119" s="779">
        <v>468</v>
      </c>
      <c r="U119" s="759">
        <v>499.20000000000005</v>
      </c>
      <c r="V119" s="759">
        <v>530.4</v>
      </c>
      <c r="W119" s="780">
        <v>561.6</v>
      </c>
    </row>
    <row r="120" spans="2:23" x14ac:dyDescent="0.3">
      <c r="B120" s="14">
        <v>11</v>
      </c>
      <c r="C120" s="661">
        <v>171.6</v>
      </c>
      <c r="D120" s="662">
        <v>188.76000000000002</v>
      </c>
      <c r="E120" s="662">
        <v>205.92000000000002</v>
      </c>
      <c r="F120" s="662">
        <v>223.08</v>
      </c>
      <c r="G120" s="662">
        <v>240.24</v>
      </c>
      <c r="H120" s="662">
        <v>257.40000000000003</v>
      </c>
      <c r="I120" s="662">
        <v>274.56</v>
      </c>
      <c r="J120" s="662">
        <v>291.72000000000003</v>
      </c>
      <c r="K120" s="662">
        <v>308.88</v>
      </c>
      <c r="L120" s="662">
        <v>326.04000000000002</v>
      </c>
      <c r="M120" s="662">
        <v>343.2</v>
      </c>
      <c r="N120" s="662">
        <v>360.36</v>
      </c>
      <c r="O120" s="662">
        <v>377.52000000000004</v>
      </c>
      <c r="P120" s="662">
        <v>394.68</v>
      </c>
      <c r="Q120" s="662">
        <v>411.84000000000003</v>
      </c>
      <c r="R120" s="662">
        <v>446.16</v>
      </c>
      <c r="S120" s="662">
        <v>480.48</v>
      </c>
      <c r="T120" s="662">
        <v>514.80000000000007</v>
      </c>
      <c r="U120" s="758">
        <v>549.12</v>
      </c>
      <c r="V120" s="758">
        <v>583.44000000000005</v>
      </c>
      <c r="W120" s="36">
        <v>617.76</v>
      </c>
    </row>
    <row r="121" spans="2:23" x14ac:dyDescent="0.3">
      <c r="B121" s="14">
        <v>12</v>
      </c>
      <c r="C121" s="661">
        <v>187.20000000000002</v>
      </c>
      <c r="D121" s="662">
        <v>205.92000000000002</v>
      </c>
      <c r="E121" s="662">
        <v>224.64000000000001</v>
      </c>
      <c r="F121" s="662">
        <v>243.36</v>
      </c>
      <c r="G121" s="662">
        <v>262.08</v>
      </c>
      <c r="H121" s="662">
        <v>280.8</v>
      </c>
      <c r="I121" s="662">
        <v>299.52</v>
      </c>
      <c r="J121" s="662">
        <v>318.24</v>
      </c>
      <c r="K121" s="662">
        <v>336.96000000000004</v>
      </c>
      <c r="L121" s="662">
        <v>355.68</v>
      </c>
      <c r="M121" s="662">
        <v>374.40000000000003</v>
      </c>
      <c r="N121" s="662">
        <v>393.12</v>
      </c>
      <c r="O121" s="662">
        <v>411.84000000000003</v>
      </c>
      <c r="P121" s="662">
        <v>430.56</v>
      </c>
      <c r="Q121" s="662">
        <v>449.28000000000003</v>
      </c>
      <c r="R121" s="662">
        <v>486.72</v>
      </c>
      <c r="S121" s="662">
        <v>524.16</v>
      </c>
      <c r="T121" s="662">
        <v>561.6</v>
      </c>
      <c r="U121" s="758">
        <v>599.04</v>
      </c>
      <c r="V121" s="758">
        <v>636.48</v>
      </c>
      <c r="W121" s="36">
        <v>673.92000000000007</v>
      </c>
    </row>
    <row r="122" spans="2:23" x14ac:dyDescent="0.3">
      <c r="B122" s="14">
        <v>13</v>
      </c>
      <c r="C122" s="661">
        <v>202.8</v>
      </c>
      <c r="D122" s="662">
        <v>223.08</v>
      </c>
      <c r="E122" s="662">
        <v>243.36</v>
      </c>
      <c r="F122" s="662">
        <v>263.64</v>
      </c>
      <c r="G122" s="662">
        <v>283.92</v>
      </c>
      <c r="H122" s="662">
        <v>304.2</v>
      </c>
      <c r="I122" s="662">
        <v>324.48</v>
      </c>
      <c r="J122" s="662">
        <v>344.76</v>
      </c>
      <c r="K122" s="662">
        <v>365.04</v>
      </c>
      <c r="L122" s="662">
        <v>385.32</v>
      </c>
      <c r="M122" s="662">
        <v>405.6</v>
      </c>
      <c r="N122" s="662">
        <v>425.88</v>
      </c>
      <c r="O122" s="662">
        <v>446.16</v>
      </c>
      <c r="P122" s="662">
        <v>466.44</v>
      </c>
      <c r="Q122" s="662">
        <v>486.72</v>
      </c>
      <c r="R122" s="662">
        <v>527.28</v>
      </c>
      <c r="S122" s="662">
        <v>567.84</v>
      </c>
      <c r="T122" s="662">
        <v>608.4</v>
      </c>
      <c r="U122" s="758">
        <v>648.96</v>
      </c>
      <c r="V122" s="758">
        <v>689.52</v>
      </c>
      <c r="W122" s="36">
        <v>730.08</v>
      </c>
    </row>
    <row r="123" spans="2:23" x14ac:dyDescent="0.3">
      <c r="B123" s="14">
        <v>14</v>
      </c>
      <c r="C123" s="661">
        <v>218.4</v>
      </c>
      <c r="D123" s="662">
        <v>240.24</v>
      </c>
      <c r="E123" s="662">
        <v>262.08</v>
      </c>
      <c r="F123" s="662">
        <v>283.92</v>
      </c>
      <c r="G123" s="662">
        <v>305.76</v>
      </c>
      <c r="H123" s="662">
        <v>327.60000000000002</v>
      </c>
      <c r="I123" s="662">
        <v>349.44</v>
      </c>
      <c r="J123" s="662">
        <v>371.28000000000003</v>
      </c>
      <c r="K123" s="662">
        <v>393.12</v>
      </c>
      <c r="L123" s="662">
        <v>414.96000000000004</v>
      </c>
      <c r="M123" s="662">
        <v>436.8</v>
      </c>
      <c r="N123" s="662">
        <v>458.64000000000004</v>
      </c>
      <c r="O123" s="662">
        <v>480.48</v>
      </c>
      <c r="P123" s="662">
        <v>502.32</v>
      </c>
      <c r="Q123" s="662">
        <v>524.16</v>
      </c>
      <c r="R123" s="662">
        <v>567.84</v>
      </c>
      <c r="S123" s="662">
        <v>611.52</v>
      </c>
      <c r="T123" s="662">
        <v>655.20000000000005</v>
      </c>
      <c r="U123" s="758">
        <v>698.88</v>
      </c>
      <c r="V123" s="758">
        <v>742.56000000000006</v>
      </c>
      <c r="W123" s="36">
        <v>786.24</v>
      </c>
    </row>
    <row r="124" spans="2:23" x14ac:dyDescent="0.3">
      <c r="B124" s="14">
        <v>15</v>
      </c>
      <c r="C124" s="661">
        <v>234</v>
      </c>
      <c r="D124" s="662">
        <v>257.40000000000003</v>
      </c>
      <c r="E124" s="662">
        <v>280.8</v>
      </c>
      <c r="F124" s="662">
        <v>304.2</v>
      </c>
      <c r="G124" s="662">
        <v>327.60000000000002</v>
      </c>
      <c r="H124" s="662">
        <v>351</v>
      </c>
      <c r="I124" s="662">
        <v>374.40000000000003</v>
      </c>
      <c r="J124" s="662">
        <v>397.8</v>
      </c>
      <c r="K124" s="662">
        <v>421.2</v>
      </c>
      <c r="L124" s="662">
        <v>444.6</v>
      </c>
      <c r="M124" s="662">
        <v>468</v>
      </c>
      <c r="N124" s="662">
        <v>491.40000000000003</v>
      </c>
      <c r="O124" s="662">
        <v>514.80000000000007</v>
      </c>
      <c r="P124" s="662">
        <v>538.20000000000005</v>
      </c>
      <c r="Q124" s="662">
        <v>561.6</v>
      </c>
      <c r="R124" s="662">
        <v>608.4</v>
      </c>
      <c r="S124" s="662">
        <v>655.20000000000005</v>
      </c>
      <c r="T124" s="662">
        <v>702</v>
      </c>
      <c r="U124" s="758">
        <v>748.80000000000007</v>
      </c>
      <c r="V124" s="758">
        <v>795.6</v>
      </c>
      <c r="W124" s="36">
        <v>842.4</v>
      </c>
    </row>
    <row r="125" spans="2:23" x14ac:dyDescent="0.3">
      <c r="B125" s="14">
        <v>16</v>
      </c>
      <c r="C125" s="661">
        <v>249.60000000000002</v>
      </c>
      <c r="D125" s="662">
        <v>274.56</v>
      </c>
      <c r="E125" s="662">
        <v>299.52</v>
      </c>
      <c r="F125" s="662">
        <v>324.48</v>
      </c>
      <c r="G125" s="662">
        <v>349.44</v>
      </c>
      <c r="H125" s="662">
        <v>374.40000000000003</v>
      </c>
      <c r="I125" s="662">
        <v>399.36</v>
      </c>
      <c r="J125" s="662">
        <v>424.32</v>
      </c>
      <c r="K125" s="662">
        <v>449.28000000000003</v>
      </c>
      <c r="L125" s="662">
        <v>474.24</v>
      </c>
      <c r="M125" s="662">
        <v>499.20000000000005</v>
      </c>
      <c r="N125" s="662">
        <v>524.16</v>
      </c>
      <c r="O125" s="662">
        <v>549.12</v>
      </c>
      <c r="P125" s="662">
        <v>574.08000000000004</v>
      </c>
      <c r="Q125" s="662">
        <v>599.04</v>
      </c>
      <c r="R125" s="662">
        <v>648.96</v>
      </c>
      <c r="S125" s="662">
        <v>698.88</v>
      </c>
      <c r="T125" s="662">
        <v>748.80000000000007</v>
      </c>
      <c r="U125" s="758">
        <v>798.72</v>
      </c>
      <c r="V125" s="758">
        <v>848.64</v>
      </c>
      <c r="W125" s="36">
        <v>898.56000000000006</v>
      </c>
    </row>
    <row r="126" spans="2:23" x14ac:dyDescent="0.3">
      <c r="B126" s="14">
        <v>17</v>
      </c>
      <c r="C126" s="661">
        <v>265.2</v>
      </c>
      <c r="D126" s="662">
        <v>291.72000000000003</v>
      </c>
      <c r="E126" s="662">
        <v>318.24</v>
      </c>
      <c r="F126" s="662">
        <v>344.76</v>
      </c>
      <c r="G126" s="662">
        <v>371.28000000000003</v>
      </c>
      <c r="H126" s="662">
        <v>397.8</v>
      </c>
      <c r="I126" s="662">
        <v>424.32</v>
      </c>
      <c r="J126" s="662">
        <v>450.84000000000003</v>
      </c>
      <c r="K126" s="662">
        <v>477.36</v>
      </c>
      <c r="L126" s="662">
        <v>503.88</v>
      </c>
      <c r="M126" s="662">
        <v>530.4</v>
      </c>
      <c r="N126" s="662">
        <v>556.92000000000007</v>
      </c>
      <c r="O126" s="662">
        <v>583.44000000000005</v>
      </c>
      <c r="P126" s="662">
        <v>609.96</v>
      </c>
      <c r="Q126" s="662">
        <v>636.48</v>
      </c>
      <c r="R126" s="662">
        <v>689.52</v>
      </c>
      <c r="S126" s="662">
        <v>742.56000000000006</v>
      </c>
      <c r="T126" s="662">
        <v>795.6</v>
      </c>
      <c r="U126" s="758">
        <v>848.64</v>
      </c>
      <c r="V126" s="758">
        <v>901.68000000000006</v>
      </c>
      <c r="W126" s="36">
        <v>954.72</v>
      </c>
    </row>
    <row r="127" spans="2:23" x14ac:dyDescent="0.3">
      <c r="B127" s="14">
        <v>18</v>
      </c>
      <c r="C127" s="661">
        <v>280.8</v>
      </c>
      <c r="D127" s="662">
        <v>308.88</v>
      </c>
      <c r="E127" s="662">
        <v>336.96000000000004</v>
      </c>
      <c r="F127" s="662">
        <v>365.04</v>
      </c>
      <c r="G127" s="662">
        <v>393.12</v>
      </c>
      <c r="H127" s="662">
        <v>421.2</v>
      </c>
      <c r="I127" s="662">
        <v>449.28000000000003</v>
      </c>
      <c r="J127" s="662">
        <v>477.36</v>
      </c>
      <c r="K127" s="662">
        <v>505.44</v>
      </c>
      <c r="L127" s="662">
        <v>533.52</v>
      </c>
      <c r="M127" s="662">
        <v>561.6</v>
      </c>
      <c r="N127" s="662">
        <v>589.68000000000006</v>
      </c>
      <c r="O127" s="662">
        <v>617.76</v>
      </c>
      <c r="P127" s="662">
        <v>645.84</v>
      </c>
      <c r="Q127" s="662">
        <v>673.92000000000007</v>
      </c>
      <c r="R127" s="662">
        <v>730.08</v>
      </c>
      <c r="S127" s="662">
        <v>786.24</v>
      </c>
      <c r="T127" s="662">
        <v>842.4</v>
      </c>
      <c r="U127" s="758">
        <v>898.56000000000006</v>
      </c>
      <c r="V127" s="758">
        <v>954.72</v>
      </c>
      <c r="W127" s="36">
        <v>1010.88</v>
      </c>
    </row>
    <row r="128" spans="2:23" x14ac:dyDescent="0.3">
      <c r="B128" s="773">
        <v>19</v>
      </c>
      <c r="C128" s="661">
        <v>296.40000000000003</v>
      </c>
      <c r="D128" s="662">
        <v>326.04000000000002</v>
      </c>
      <c r="E128" s="662">
        <v>355.68</v>
      </c>
      <c r="F128" s="662">
        <v>385.32</v>
      </c>
      <c r="G128" s="662">
        <v>414.96000000000004</v>
      </c>
      <c r="H128" s="662">
        <v>444.6</v>
      </c>
      <c r="I128" s="662">
        <v>474.24</v>
      </c>
      <c r="J128" s="662">
        <v>503.88</v>
      </c>
      <c r="K128" s="662">
        <v>533.52</v>
      </c>
      <c r="L128" s="662">
        <v>563.16</v>
      </c>
      <c r="M128" s="662">
        <v>592.80000000000007</v>
      </c>
      <c r="N128" s="662">
        <v>622.44000000000005</v>
      </c>
      <c r="O128" s="662">
        <v>652.08000000000004</v>
      </c>
      <c r="P128" s="662">
        <v>681.72</v>
      </c>
      <c r="Q128" s="662">
        <v>711.36</v>
      </c>
      <c r="R128" s="662">
        <v>770.64</v>
      </c>
      <c r="S128" s="662">
        <v>829.92000000000007</v>
      </c>
      <c r="T128" s="662">
        <v>889.2</v>
      </c>
      <c r="U128" s="758">
        <v>948.48</v>
      </c>
      <c r="V128" s="758">
        <v>1007.76</v>
      </c>
      <c r="W128" s="36">
        <v>1067.04</v>
      </c>
    </row>
    <row r="129" spans="2:23" x14ac:dyDescent="0.3">
      <c r="B129" s="773">
        <v>20</v>
      </c>
      <c r="C129" s="661">
        <v>312</v>
      </c>
      <c r="D129" s="662">
        <v>343.2</v>
      </c>
      <c r="E129" s="662">
        <v>374.40000000000003</v>
      </c>
      <c r="F129" s="662">
        <v>405.6</v>
      </c>
      <c r="G129" s="662">
        <v>436.8</v>
      </c>
      <c r="H129" s="662">
        <v>468</v>
      </c>
      <c r="I129" s="662">
        <v>499.20000000000005</v>
      </c>
      <c r="J129" s="662">
        <v>530.4</v>
      </c>
      <c r="K129" s="662">
        <v>561.6</v>
      </c>
      <c r="L129" s="662">
        <v>592.80000000000007</v>
      </c>
      <c r="M129" s="662">
        <v>624</v>
      </c>
      <c r="N129" s="662">
        <v>655.20000000000005</v>
      </c>
      <c r="O129" s="662">
        <v>686.4</v>
      </c>
      <c r="P129" s="662">
        <v>717.6</v>
      </c>
      <c r="Q129" s="662">
        <v>748.80000000000007</v>
      </c>
      <c r="R129" s="662">
        <v>811.2</v>
      </c>
      <c r="S129" s="662">
        <v>873.6</v>
      </c>
      <c r="T129" s="662">
        <v>936</v>
      </c>
      <c r="U129" s="758">
        <v>998.40000000000009</v>
      </c>
      <c r="V129" s="758">
        <v>1060.8</v>
      </c>
      <c r="W129" s="36">
        <v>1123.2</v>
      </c>
    </row>
    <row r="130" spans="2:23" x14ac:dyDescent="0.3">
      <c r="B130" s="773">
        <v>21</v>
      </c>
      <c r="C130" s="661">
        <v>327.60000000000002</v>
      </c>
      <c r="D130" s="662">
        <v>360.36</v>
      </c>
      <c r="E130" s="662">
        <v>393.12</v>
      </c>
      <c r="F130" s="662">
        <v>425.88</v>
      </c>
      <c r="G130" s="662">
        <v>458.64000000000004</v>
      </c>
      <c r="H130" s="662">
        <v>491.40000000000003</v>
      </c>
      <c r="I130" s="662">
        <v>524.16</v>
      </c>
      <c r="J130" s="662">
        <v>556.92000000000007</v>
      </c>
      <c r="K130" s="662">
        <v>589.68000000000006</v>
      </c>
      <c r="L130" s="662">
        <v>622.44000000000005</v>
      </c>
      <c r="M130" s="662">
        <v>655.20000000000005</v>
      </c>
      <c r="N130" s="662">
        <v>687.96</v>
      </c>
      <c r="O130" s="662">
        <v>720.72</v>
      </c>
      <c r="P130" s="662">
        <v>753.48</v>
      </c>
      <c r="Q130" s="662">
        <v>786.24</v>
      </c>
      <c r="R130" s="662">
        <v>851.76</v>
      </c>
      <c r="S130" s="662">
        <v>917.28000000000009</v>
      </c>
      <c r="T130" s="662">
        <v>982.80000000000007</v>
      </c>
      <c r="U130" s="758">
        <v>1048.32</v>
      </c>
      <c r="V130" s="758">
        <v>1113.8400000000001</v>
      </c>
      <c r="W130" s="36">
        <v>1179.3600000000001</v>
      </c>
    </row>
    <row r="131" spans="2:23" x14ac:dyDescent="0.3">
      <c r="B131" s="773">
        <v>22</v>
      </c>
      <c r="C131" s="661">
        <v>343.2</v>
      </c>
      <c r="D131" s="662">
        <v>377.52000000000004</v>
      </c>
      <c r="E131" s="662">
        <v>411.84000000000003</v>
      </c>
      <c r="F131" s="662">
        <v>446.16</v>
      </c>
      <c r="G131" s="662">
        <v>480.48</v>
      </c>
      <c r="H131" s="662">
        <v>514.80000000000007</v>
      </c>
      <c r="I131" s="662">
        <v>549.12</v>
      </c>
      <c r="J131" s="662">
        <v>583.44000000000005</v>
      </c>
      <c r="K131" s="662">
        <v>617.76</v>
      </c>
      <c r="L131" s="662">
        <v>652.08000000000004</v>
      </c>
      <c r="M131" s="662">
        <v>686.4</v>
      </c>
      <c r="N131" s="662">
        <v>720.72</v>
      </c>
      <c r="O131" s="662">
        <v>755.04000000000008</v>
      </c>
      <c r="P131" s="662">
        <v>789.36</v>
      </c>
      <c r="Q131" s="662">
        <v>823.68000000000006</v>
      </c>
      <c r="R131" s="662">
        <v>892.32</v>
      </c>
      <c r="S131" s="662">
        <v>960.96</v>
      </c>
      <c r="T131" s="662">
        <v>1029.6000000000001</v>
      </c>
      <c r="U131" s="758">
        <v>1098.24</v>
      </c>
      <c r="V131" s="758">
        <v>1166.8800000000001</v>
      </c>
      <c r="W131" s="36">
        <v>1235.52</v>
      </c>
    </row>
    <row r="132" spans="2:23" x14ac:dyDescent="0.3">
      <c r="B132" s="773">
        <v>23</v>
      </c>
      <c r="C132" s="661">
        <v>358.8</v>
      </c>
      <c r="D132" s="662">
        <v>394.68</v>
      </c>
      <c r="E132" s="662">
        <v>430.56</v>
      </c>
      <c r="F132" s="662">
        <v>466.44</v>
      </c>
      <c r="G132" s="662">
        <v>502.32</v>
      </c>
      <c r="H132" s="662">
        <v>538.20000000000005</v>
      </c>
      <c r="I132" s="662">
        <v>574.08000000000004</v>
      </c>
      <c r="J132" s="662">
        <v>609.96</v>
      </c>
      <c r="K132" s="662">
        <v>645.84</v>
      </c>
      <c r="L132" s="662">
        <v>681.72</v>
      </c>
      <c r="M132" s="662">
        <v>717.6</v>
      </c>
      <c r="N132" s="662">
        <v>753.48</v>
      </c>
      <c r="O132" s="662">
        <v>789.36</v>
      </c>
      <c r="P132" s="662">
        <v>825.24</v>
      </c>
      <c r="Q132" s="662">
        <v>861.12</v>
      </c>
      <c r="R132" s="662">
        <v>932.88</v>
      </c>
      <c r="S132" s="662">
        <v>1004.64</v>
      </c>
      <c r="T132" s="662">
        <v>1076.4000000000001</v>
      </c>
      <c r="U132" s="758">
        <v>1148.1600000000001</v>
      </c>
      <c r="V132" s="758">
        <v>1219.92</v>
      </c>
      <c r="W132" s="36">
        <v>1291.68</v>
      </c>
    </row>
    <row r="133" spans="2:23" x14ac:dyDescent="0.3">
      <c r="B133" s="773">
        <v>24</v>
      </c>
      <c r="C133" s="661">
        <v>374.40000000000003</v>
      </c>
      <c r="D133" s="662">
        <v>411.84000000000003</v>
      </c>
      <c r="E133" s="662">
        <v>449.28000000000003</v>
      </c>
      <c r="F133" s="662">
        <v>486.72</v>
      </c>
      <c r="G133" s="662">
        <v>524.16</v>
      </c>
      <c r="H133" s="662">
        <v>561.6</v>
      </c>
      <c r="I133" s="662">
        <v>599.04</v>
      </c>
      <c r="J133" s="662">
        <v>636.48</v>
      </c>
      <c r="K133" s="662">
        <v>673.92000000000007</v>
      </c>
      <c r="L133" s="662">
        <v>711.36</v>
      </c>
      <c r="M133" s="662">
        <v>748.80000000000007</v>
      </c>
      <c r="N133" s="662">
        <v>786.24</v>
      </c>
      <c r="O133" s="662">
        <v>823.68000000000006</v>
      </c>
      <c r="P133" s="662">
        <v>861.12</v>
      </c>
      <c r="Q133" s="662">
        <v>898.56000000000006</v>
      </c>
      <c r="R133" s="662">
        <v>973.44</v>
      </c>
      <c r="S133" s="662">
        <v>1048.32</v>
      </c>
      <c r="T133" s="662">
        <v>1123.2</v>
      </c>
      <c r="U133" s="758">
        <v>1198.08</v>
      </c>
      <c r="V133" s="758">
        <v>1272.96</v>
      </c>
      <c r="W133" s="36">
        <v>1347.8400000000001</v>
      </c>
    </row>
    <row r="134" spans="2:23" x14ac:dyDescent="0.3">
      <c r="B134" s="774">
        <v>25</v>
      </c>
      <c r="C134" s="661">
        <v>390</v>
      </c>
      <c r="D134" s="662">
        <v>429</v>
      </c>
      <c r="E134" s="662">
        <v>468</v>
      </c>
      <c r="F134" s="662">
        <v>507</v>
      </c>
      <c r="G134" s="662">
        <v>546</v>
      </c>
      <c r="H134" s="662">
        <v>585</v>
      </c>
      <c r="I134" s="662">
        <v>624</v>
      </c>
      <c r="J134" s="662">
        <v>663</v>
      </c>
      <c r="K134" s="662">
        <v>702</v>
      </c>
      <c r="L134" s="662">
        <v>741</v>
      </c>
      <c r="M134" s="662">
        <v>780</v>
      </c>
      <c r="N134" s="662">
        <v>819</v>
      </c>
      <c r="O134" s="662">
        <v>858</v>
      </c>
      <c r="P134" s="662">
        <v>897</v>
      </c>
      <c r="Q134" s="662">
        <v>936</v>
      </c>
      <c r="R134" s="662">
        <v>1014</v>
      </c>
      <c r="S134" s="662">
        <v>1092</v>
      </c>
      <c r="T134" s="662">
        <v>1170</v>
      </c>
      <c r="U134" s="758">
        <v>1248</v>
      </c>
      <c r="V134" s="758">
        <v>1326</v>
      </c>
      <c r="W134" s="36">
        <v>1404</v>
      </c>
    </row>
    <row r="135" spans="2:23" x14ac:dyDescent="0.3">
      <c r="B135" s="775">
        <v>26</v>
      </c>
      <c r="C135" s="661">
        <v>405.6</v>
      </c>
      <c r="D135" s="662">
        <v>446.16</v>
      </c>
      <c r="E135" s="662">
        <v>486.72</v>
      </c>
      <c r="F135" s="662">
        <v>527.28</v>
      </c>
      <c r="G135" s="662">
        <v>567.84</v>
      </c>
      <c r="H135" s="662">
        <v>608.4</v>
      </c>
      <c r="I135" s="662">
        <v>648.96</v>
      </c>
      <c r="J135" s="662">
        <v>689.52</v>
      </c>
      <c r="K135" s="662">
        <v>730.08</v>
      </c>
      <c r="L135" s="662">
        <v>770.64</v>
      </c>
      <c r="M135" s="662">
        <v>811.2</v>
      </c>
      <c r="N135" s="662">
        <v>851.76</v>
      </c>
      <c r="O135" s="662">
        <v>892.32</v>
      </c>
      <c r="P135" s="662">
        <v>932.88</v>
      </c>
      <c r="Q135" s="662">
        <v>973.44</v>
      </c>
      <c r="R135" s="662">
        <v>1054.56</v>
      </c>
      <c r="S135" s="662">
        <v>1135.68</v>
      </c>
      <c r="T135" s="662">
        <v>1216.8</v>
      </c>
      <c r="U135" s="758">
        <v>1297.92</v>
      </c>
      <c r="V135" s="758">
        <v>1379.04</v>
      </c>
      <c r="W135" s="36">
        <v>1460.16</v>
      </c>
    </row>
    <row r="136" spans="2:23" x14ac:dyDescent="0.3">
      <c r="B136" s="775">
        <v>27</v>
      </c>
      <c r="C136" s="661">
        <v>421.2</v>
      </c>
      <c r="D136" s="662">
        <v>463.32</v>
      </c>
      <c r="E136" s="662">
        <v>505.44</v>
      </c>
      <c r="F136" s="662">
        <v>547.56000000000006</v>
      </c>
      <c r="G136" s="662">
        <v>589.68000000000006</v>
      </c>
      <c r="H136" s="662">
        <v>631.80000000000007</v>
      </c>
      <c r="I136" s="662">
        <v>673.92000000000007</v>
      </c>
      <c r="J136" s="662">
        <v>716.04000000000008</v>
      </c>
      <c r="K136" s="662">
        <v>758.16000000000008</v>
      </c>
      <c r="L136" s="662">
        <v>800.28</v>
      </c>
      <c r="M136" s="662">
        <v>842.4</v>
      </c>
      <c r="N136" s="662">
        <v>884.52</v>
      </c>
      <c r="O136" s="662">
        <v>926.64</v>
      </c>
      <c r="P136" s="662">
        <v>968.76</v>
      </c>
      <c r="Q136" s="662">
        <v>1010.88</v>
      </c>
      <c r="R136" s="662">
        <v>1095.1200000000001</v>
      </c>
      <c r="S136" s="662">
        <v>1179.3600000000001</v>
      </c>
      <c r="T136" s="662">
        <v>1263.6000000000001</v>
      </c>
      <c r="U136" s="758">
        <v>1347.8400000000001</v>
      </c>
      <c r="V136" s="758">
        <v>1432.0800000000002</v>
      </c>
      <c r="W136" s="36">
        <v>1516.3200000000002</v>
      </c>
    </row>
    <row r="137" spans="2:23" x14ac:dyDescent="0.3">
      <c r="B137" s="775">
        <v>28</v>
      </c>
      <c r="C137" s="661">
        <v>436.8</v>
      </c>
      <c r="D137" s="662">
        <v>480.48</v>
      </c>
      <c r="E137" s="662">
        <v>524.16</v>
      </c>
      <c r="F137" s="662">
        <v>567.84</v>
      </c>
      <c r="G137" s="662">
        <v>611.52</v>
      </c>
      <c r="H137" s="662">
        <v>655.20000000000005</v>
      </c>
      <c r="I137" s="662">
        <v>698.88</v>
      </c>
      <c r="J137" s="662">
        <v>742.56000000000006</v>
      </c>
      <c r="K137" s="662">
        <v>786.24</v>
      </c>
      <c r="L137" s="662">
        <v>829.92000000000007</v>
      </c>
      <c r="M137" s="662">
        <v>873.6</v>
      </c>
      <c r="N137" s="662">
        <v>917.28000000000009</v>
      </c>
      <c r="O137" s="662">
        <v>960.96</v>
      </c>
      <c r="P137" s="662">
        <v>1004.64</v>
      </c>
      <c r="Q137" s="662">
        <v>1048.32</v>
      </c>
      <c r="R137" s="662">
        <v>1135.68</v>
      </c>
      <c r="S137" s="662">
        <v>1223.04</v>
      </c>
      <c r="T137" s="662">
        <v>1310.4000000000001</v>
      </c>
      <c r="U137" s="758">
        <v>1397.76</v>
      </c>
      <c r="V137" s="758">
        <v>1485.1200000000001</v>
      </c>
      <c r="W137" s="36">
        <v>1572.48</v>
      </c>
    </row>
    <row r="138" spans="2:23" x14ac:dyDescent="0.3">
      <c r="B138" s="775">
        <v>29</v>
      </c>
      <c r="C138" s="661">
        <v>452.40000000000003</v>
      </c>
      <c r="D138" s="662">
        <v>497.64000000000004</v>
      </c>
      <c r="E138" s="662">
        <v>542.88</v>
      </c>
      <c r="F138" s="662">
        <v>588.12</v>
      </c>
      <c r="G138" s="662">
        <v>633.36</v>
      </c>
      <c r="H138" s="662">
        <v>678.6</v>
      </c>
      <c r="I138" s="662">
        <v>723.84</v>
      </c>
      <c r="J138" s="662">
        <v>769.08</v>
      </c>
      <c r="K138" s="662">
        <v>814.32</v>
      </c>
      <c r="L138" s="662">
        <v>859.56000000000006</v>
      </c>
      <c r="M138" s="662">
        <v>904.80000000000007</v>
      </c>
      <c r="N138" s="662">
        <v>950.04000000000008</v>
      </c>
      <c r="O138" s="662">
        <v>995.28000000000009</v>
      </c>
      <c r="P138" s="662">
        <v>1040.52</v>
      </c>
      <c r="Q138" s="662">
        <v>1085.76</v>
      </c>
      <c r="R138" s="662">
        <v>1176.24</v>
      </c>
      <c r="S138" s="662">
        <v>1266.72</v>
      </c>
      <c r="T138" s="662">
        <v>1357.2</v>
      </c>
      <c r="U138" s="758">
        <v>1447.68</v>
      </c>
      <c r="V138" s="758">
        <v>1538.16</v>
      </c>
      <c r="W138" s="36">
        <v>1628.64</v>
      </c>
    </row>
    <row r="139" spans="2:23" x14ac:dyDescent="0.3">
      <c r="B139" s="776">
        <v>30</v>
      </c>
      <c r="C139" s="661">
        <v>468</v>
      </c>
      <c r="D139" s="662">
        <v>514.80000000000007</v>
      </c>
      <c r="E139" s="662">
        <v>561.6</v>
      </c>
      <c r="F139" s="662">
        <v>608.4</v>
      </c>
      <c r="G139" s="662">
        <v>655.20000000000005</v>
      </c>
      <c r="H139" s="662">
        <v>702</v>
      </c>
      <c r="I139" s="662">
        <v>748.80000000000007</v>
      </c>
      <c r="J139" s="662">
        <v>795.6</v>
      </c>
      <c r="K139" s="662">
        <v>842.4</v>
      </c>
      <c r="L139" s="662">
        <v>889.2</v>
      </c>
      <c r="M139" s="662">
        <v>936</v>
      </c>
      <c r="N139" s="662">
        <v>982.80000000000007</v>
      </c>
      <c r="O139" s="662">
        <v>1029.6000000000001</v>
      </c>
      <c r="P139" s="662">
        <v>1076.4000000000001</v>
      </c>
      <c r="Q139" s="662">
        <v>1123.2</v>
      </c>
      <c r="R139" s="662">
        <v>1216.8</v>
      </c>
      <c r="S139" s="662">
        <v>1310.4000000000001</v>
      </c>
      <c r="T139" s="662">
        <v>1404</v>
      </c>
      <c r="U139" s="758">
        <v>1497.6000000000001</v>
      </c>
      <c r="V139" s="758">
        <v>1591.2</v>
      </c>
      <c r="W139" s="36">
        <v>1684.8</v>
      </c>
    </row>
    <row r="140" spans="2:23" x14ac:dyDescent="0.3">
      <c r="B140" s="749">
        <v>31</v>
      </c>
      <c r="C140" s="761">
        <v>483.6</v>
      </c>
      <c r="D140" s="758">
        <v>531.96</v>
      </c>
      <c r="E140" s="758">
        <v>580.32000000000005</v>
      </c>
      <c r="F140" s="758">
        <v>628.68000000000006</v>
      </c>
      <c r="G140" s="758">
        <v>677.04000000000008</v>
      </c>
      <c r="H140" s="758">
        <v>725.4</v>
      </c>
      <c r="I140" s="758">
        <v>773.76</v>
      </c>
      <c r="J140" s="758">
        <v>822.12</v>
      </c>
      <c r="K140" s="758">
        <v>870.48</v>
      </c>
      <c r="L140" s="758">
        <v>918.84</v>
      </c>
      <c r="M140" s="758">
        <v>967.2</v>
      </c>
      <c r="N140" s="758">
        <v>1015.5600000000001</v>
      </c>
      <c r="O140" s="758">
        <v>1063.92</v>
      </c>
      <c r="P140" s="758">
        <v>1112.28</v>
      </c>
      <c r="Q140" s="758">
        <v>1160.6400000000001</v>
      </c>
      <c r="R140" s="758">
        <v>1257.3600000000001</v>
      </c>
      <c r="S140" s="758">
        <v>1354.0800000000002</v>
      </c>
      <c r="T140" s="758">
        <v>1450.8</v>
      </c>
      <c r="U140" s="758">
        <v>1547.52</v>
      </c>
      <c r="V140" s="758">
        <v>1644.24</v>
      </c>
      <c r="W140" s="762">
        <v>1740.96</v>
      </c>
    </row>
    <row r="141" spans="2:23" x14ac:dyDescent="0.3">
      <c r="B141" s="750">
        <v>32</v>
      </c>
      <c r="C141" s="761">
        <v>499.20000000000005</v>
      </c>
      <c r="D141" s="758">
        <v>549.12</v>
      </c>
      <c r="E141" s="758">
        <v>599.04</v>
      </c>
      <c r="F141" s="758">
        <v>648.96</v>
      </c>
      <c r="G141" s="758">
        <v>698.88</v>
      </c>
      <c r="H141" s="758">
        <v>748.80000000000007</v>
      </c>
      <c r="I141" s="758">
        <v>798.72</v>
      </c>
      <c r="J141" s="758">
        <v>848.64</v>
      </c>
      <c r="K141" s="758">
        <v>898.56000000000006</v>
      </c>
      <c r="L141" s="758">
        <v>948.48</v>
      </c>
      <c r="M141" s="758">
        <v>998.40000000000009</v>
      </c>
      <c r="N141" s="758">
        <v>1048.32</v>
      </c>
      <c r="O141" s="758">
        <v>1098.24</v>
      </c>
      <c r="P141" s="758">
        <v>1148.1600000000001</v>
      </c>
      <c r="Q141" s="758">
        <v>1198.08</v>
      </c>
      <c r="R141" s="758">
        <v>1297.92</v>
      </c>
      <c r="S141" s="758">
        <v>1397.76</v>
      </c>
      <c r="T141" s="758">
        <v>1497.6000000000001</v>
      </c>
      <c r="U141" s="758">
        <v>1597.44</v>
      </c>
      <c r="V141" s="758">
        <v>1697.28</v>
      </c>
      <c r="W141" s="762">
        <v>1797.1200000000001</v>
      </c>
    </row>
    <row r="142" spans="2:23" x14ac:dyDescent="0.3">
      <c r="B142" s="750">
        <v>33</v>
      </c>
      <c r="C142" s="761">
        <v>514.80000000000007</v>
      </c>
      <c r="D142" s="758">
        <v>566.28</v>
      </c>
      <c r="E142" s="758">
        <v>617.76</v>
      </c>
      <c r="F142" s="758">
        <v>669.24</v>
      </c>
      <c r="G142" s="758">
        <v>720.72</v>
      </c>
      <c r="H142" s="758">
        <v>772.2</v>
      </c>
      <c r="I142" s="758">
        <v>823.68000000000006</v>
      </c>
      <c r="J142" s="758">
        <v>875.16000000000008</v>
      </c>
      <c r="K142" s="758">
        <v>926.64</v>
      </c>
      <c r="L142" s="758">
        <v>978.12</v>
      </c>
      <c r="M142" s="758">
        <v>1029.6000000000001</v>
      </c>
      <c r="N142" s="758">
        <v>1081.08</v>
      </c>
      <c r="O142" s="758">
        <v>1132.56</v>
      </c>
      <c r="P142" s="758">
        <v>1184.04</v>
      </c>
      <c r="Q142" s="758">
        <v>1235.52</v>
      </c>
      <c r="R142" s="758">
        <v>1338.48</v>
      </c>
      <c r="S142" s="758">
        <v>1441.44</v>
      </c>
      <c r="T142" s="758">
        <v>1544.4</v>
      </c>
      <c r="U142" s="758">
        <v>1647.3600000000001</v>
      </c>
      <c r="V142" s="758">
        <v>1750.3200000000002</v>
      </c>
      <c r="W142" s="762">
        <v>1853.28</v>
      </c>
    </row>
    <row r="143" spans="2:23" x14ac:dyDescent="0.3">
      <c r="B143" s="750">
        <v>34</v>
      </c>
      <c r="C143" s="761">
        <v>530.4</v>
      </c>
      <c r="D143" s="758">
        <v>583.44000000000005</v>
      </c>
      <c r="E143" s="758">
        <v>636.48</v>
      </c>
      <c r="F143" s="758">
        <v>689.52</v>
      </c>
      <c r="G143" s="758">
        <v>742.56000000000006</v>
      </c>
      <c r="H143" s="758">
        <v>795.6</v>
      </c>
      <c r="I143" s="758">
        <v>848.64</v>
      </c>
      <c r="J143" s="758">
        <v>901.68000000000006</v>
      </c>
      <c r="K143" s="758">
        <v>954.72</v>
      </c>
      <c r="L143" s="758">
        <v>1007.76</v>
      </c>
      <c r="M143" s="758">
        <v>1060.8</v>
      </c>
      <c r="N143" s="758">
        <v>1113.8400000000001</v>
      </c>
      <c r="O143" s="758">
        <v>1166.8800000000001</v>
      </c>
      <c r="P143" s="758">
        <v>1219.92</v>
      </c>
      <c r="Q143" s="758">
        <v>1272.96</v>
      </c>
      <c r="R143" s="758">
        <v>1379.04</v>
      </c>
      <c r="S143" s="758">
        <v>1485.1200000000001</v>
      </c>
      <c r="T143" s="758">
        <v>1591.2</v>
      </c>
      <c r="U143" s="758">
        <v>1697.28</v>
      </c>
      <c r="V143" s="758">
        <v>1803.3600000000001</v>
      </c>
      <c r="W143" s="762">
        <v>1909.44</v>
      </c>
    </row>
    <row r="144" spans="2:23" x14ac:dyDescent="0.3">
      <c r="B144" s="750">
        <v>35</v>
      </c>
      <c r="C144" s="761">
        <v>546</v>
      </c>
      <c r="D144" s="758">
        <v>600.6</v>
      </c>
      <c r="E144" s="758">
        <v>655.20000000000005</v>
      </c>
      <c r="F144" s="758">
        <v>709.80000000000007</v>
      </c>
      <c r="G144" s="758">
        <v>764.4</v>
      </c>
      <c r="H144" s="758">
        <v>819</v>
      </c>
      <c r="I144" s="758">
        <v>873.6</v>
      </c>
      <c r="J144" s="758">
        <v>928.2</v>
      </c>
      <c r="K144" s="758">
        <v>982.80000000000007</v>
      </c>
      <c r="L144" s="758">
        <v>1037.4000000000001</v>
      </c>
      <c r="M144" s="758">
        <v>1092</v>
      </c>
      <c r="N144" s="758">
        <v>1146.6000000000001</v>
      </c>
      <c r="O144" s="758">
        <v>1201.2</v>
      </c>
      <c r="P144" s="758">
        <v>1255.8</v>
      </c>
      <c r="Q144" s="758">
        <v>1310.4000000000001</v>
      </c>
      <c r="R144" s="758">
        <v>1419.6000000000001</v>
      </c>
      <c r="S144" s="758">
        <v>1528.8</v>
      </c>
      <c r="T144" s="758">
        <v>1638</v>
      </c>
      <c r="U144" s="758">
        <v>1747.2</v>
      </c>
      <c r="V144" s="758">
        <v>1856.4</v>
      </c>
      <c r="W144" s="762">
        <v>1965.6000000000001</v>
      </c>
    </row>
    <row r="145" spans="2:23" ht="15" thickBot="1" x14ac:dyDescent="0.35">
      <c r="B145" s="777">
        <v>36</v>
      </c>
      <c r="C145" s="781">
        <v>561.6</v>
      </c>
      <c r="D145" s="667">
        <v>617.76</v>
      </c>
      <c r="E145" s="667">
        <v>673.92000000000007</v>
      </c>
      <c r="F145" s="667">
        <v>730.08</v>
      </c>
      <c r="G145" s="667">
        <v>786.24</v>
      </c>
      <c r="H145" s="667">
        <v>842.4</v>
      </c>
      <c r="I145" s="667">
        <v>898.56000000000006</v>
      </c>
      <c r="J145" s="667">
        <v>954.72</v>
      </c>
      <c r="K145" s="667">
        <v>1010.88</v>
      </c>
      <c r="L145" s="667">
        <v>1067.04</v>
      </c>
      <c r="M145" s="667">
        <v>1123.2</v>
      </c>
      <c r="N145" s="667">
        <v>1179.3600000000001</v>
      </c>
      <c r="O145" s="667">
        <v>1235.52</v>
      </c>
      <c r="P145" s="667">
        <v>1291.68</v>
      </c>
      <c r="Q145" s="667">
        <v>1347.8400000000001</v>
      </c>
      <c r="R145" s="667">
        <v>1460.16</v>
      </c>
      <c r="S145" s="667">
        <v>1572.48</v>
      </c>
      <c r="T145" s="667">
        <v>1684.8</v>
      </c>
      <c r="U145" s="764">
        <v>1797.1200000000001</v>
      </c>
      <c r="V145" s="764">
        <v>1909.44</v>
      </c>
      <c r="W145" s="668">
        <v>2021.76</v>
      </c>
    </row>
    <row r="147" spans="2:23" ht="21.6" thickBot="1" x14ac:dyDescent="0.45">
      <c r="B147" s="105" t="s">
        <v>164</v>
      </c>
      <c r="G147" s="6"/>
      <c r="I147" s="1673"/>
      <c r="J147" s="1673"/>
      <c r="K147" s="361"/>
      <c r="M147" s="13"/>
      <c r="N147" s="361"/>
    </row>
    <row r="148" spans="2:23" ht="15" thickBot="1" x14ac:dyDescent="0.35">
      <c r="B148" s="351" t="s">
        <v>15</v>
      </c>
      <c r="C148" s="362">
        <v>10</v>
      </c>
      <c r="D148" s="26">
        <v>11</v>
      </c>
      <c r="E148" s="27">
        <v>12</v>
      </c>
      <c r="F148" s="27">
        <v>13</v>
      </c>
      <c r="G148" s="27">
        <v>14</v>
      </c>
      <c r="H148" s="27">
        <v>15</v>
      </c>
      <c r="I148" s="27">
        <v>16</v>
      </c>
      <c r="J148" s="27">
        <v>17</v>
      </c>
      <c r="K148" s="27">
        <v>18</v>
      </c>
      <c r="L148" s="27">
        <v>19</v>
      </c>
      <c r="M148" s="27">
        <v>20</v>
      </c>
      <c r="N148" s="27">
        <v>21</v>
      </c>
      <c r="O148" s="27">
        <v>22</v>
      </c>
      <c r="P148" s="27">
        <v>23</v>
      </c>
      <c r="Q148" s="27">
        <v>24</v>
      </c>
      <c r="R148" s="363">
        <v>26</v>
      </c>
      <c r="S148" s="363">
        <v>28</v>
      </c>
      <c r="T148" s="363">
        <v>30</v>
      </c>
      <c r="U148" s="756">
        <v>32</v>
      </c>
      <c r="V148" s="755">
        <v>34</v>
      </c>
      <c r="W148" s="778">
        <v>36</v>
      </c>
    </row>
    <row r="149" spans="2:23" x14ac:dyDescent="0.3">
      <c r="B149" s="8">
        <v>10</v>
      </c>
      <c r="C149" s="354">
        <v>169.52</v>
      </c>
      <c r="D149" s="779">
        <v>186.47200000000001</v>
      </c>
      <c r="E149" s="779">
        <v>203.42400000000001</v>
      </c>
      <c r="F149" s="779">
        <v>220.376</v>
      </c>
      <c r="G149" s="779">
        <v>237.328</v>
      </c>
      <c r="H149" s="779">
        <v>254.28</v>
      </c>
      <c r="I149" s="779">
        <v>271.23200000000003</v>
      </c>
      <c r="J149" s="779">
        <v>288.18400000000003</v>
      </c>
      <c r="K149" s="779">
        <v>305.13600000000002</v>
      </c>
      <c r="L149" s="779">
        <v>322.08800000000002</v>
      </c>
      <c r="M149" s="779">
        <v>339.04</v>
      </c>
      <c r="N149" s="779">
        <v>355.99200000000002</v>
      </c>
      <c r="O149" s="779">
        <v>372.94400000000002</v>
      </c>
      <c r="P149" s="779">
        <v>389.89600000000002</v>
      </c>
      <c r="Q149" s="779">
        <v>406.84800000000001</v>
      </c>
      <c r="R149" s="779">
        <v>440.75200000000001</v>
      </c>
      <c r="S149" s="779">
        <v>474.65600000000001</v>
      </c>
      <c r="T149" s="779">
        <v>508.56</v>
      </c>
      <c r="U149" s="759">
        <v>542.46400000000006</v>
      </c>
      <c r="V149" s="759">
        <v>576.36800000000005</v>
      </c>
      <c r="W149" s="780">
        <v>610.27200000000005</v>
      </c>
    </row>
    <row r="150" spans="2:23" x14ac:dyDescent="0.3">
      <c r="B150" s="14">
        <v>11</v>
      </c>
      <c r="C150" s="661">
        <v>186.47200000000001</v>
      </c>
      <c r="D150" s="662">
        <v>205.11920000000001</v>
      </c>
      <c r="E150" s="662">
        <v>223.7664</v>
      </c>
      <c r="F150" s="662">
        <v>242.4136</v>
      </c>
      <c r="G150" s="662">
        <v>261.06080000000003</v>
      </c>
      <c r="H150" s="662">
        <v>279.70800000000003</v>
      </c>
      <c r="I150" s="662">
        <v>298.35520000000002</v>
      </c>
      <c r="J150" s="662">
        <v>317.00240000000002</v>
      </c>
      <c r="K150" s="662">
        <v>335.64960000000002</v>
      </c>
      <c r="L150" s="662">
        <v>354.29680000000002</v>
      </c>
      <c r="M150" s="662">
        <v>372.94400000000002</v>
      </c>
      <c r="N150" s="662">
        <v>391.59120000000001</v>
      </c>
      <c r="O150" s="662">
        <v>410.23840000000001</v>
      </c>
      <c r="P150" s="662">
        <v>428.88560000000001</v>
      </c>
      <c r="Q150" s="662">
        <v>447.53280000000001</v>
      </c>
      <c r="R150" s="662">
        <v>484.8272</v>
      </c>
      <c r="S150" s="662">
        <v>522.12160000000006</v>
      </c>
      <c r="T150" s="662">
        <v>559.41600000000005</v>
      </c>
      <c r="U150" s="758">
        <v>596.71040000000005</v>
      </c>
      <c r="V150" s="758">
        <v>634.00480000000005</v>
      </c>
      <c r="W150" s="36">
        <v>671.29920000000004</v>
      </c>
    </row>
    <row r="151" spans="2:23" x14ac:dyDescent="0.3">
      <c r="B151" s="14">
        <v>12</v>
      </c>
      <c r="C151" s="661">
        <v>203.42400000000001</v>
      </c>
      <c r="D151" s="662">
        <v>223.7664</v>
      </c>
      <c r="E151" s="662">
        <v>244.1088</v>
      </c>
      <c r="F151" s="662">
        <v>264.45120000000003</v>
      </c>
      <c r="G151" s="662">
        <v>284.79360000000003</v>
      </c>
      <c r="H151" s="662">
        <v>305.13600000000002</v>
      </c>
      <c r="I151" s="662">
        <v>325.47840000000002</v>
      </c>
      <c r="J151" s="662">
        <v>345.82080000000002</v>
      </c>
      <c r="K151" s="662">
        <v>366.16320000000002</v>
      </c>
      <c r="L151" s="662">
        <v>386.50560000000002</v>
      </c>
      <c r="M151" s="662">
        <v>406.84800000000001</v>
      </c>
      <c r="N151" s="662">
        <v>427.19040000000001</v>
      </c>
      <c r="O151" s="662">
        <v>447.53280000000001</v>
      </c>
      <c r="P151" s="662">
        <v>467.87520000000001</v>
      </c>
      <c r="Q151" s="662">
        <v>488.2176</v>
      </c>
      <c r="R151" s="662">
        <v>528.90240000000006</v>
      </c>
      <c r="S151" s="662">
        <v>569.58720000000005</v>
      </c>
      <c r="T151" s="662">
        <v>610.27200000000005</v>
      </c>
      <c r="U151" s="758">
        <v>650.95680000000004</v>
      </c>
      <c r="V151" s="758">
        <v>691.64160000000004</v>
      </c>
      <c r="W151" s="36">
        <v>732.32640000000004</v>
      </c>
    </row>
    <row r="152" spans="2:23" x14ac:dyDescent="0.3">
      <c r="B152" s="14">
        <v>13</v>
      </c>
      <c r="C152" s="661">
        <v>220.376</v>
      </c>
      <c r="D152" s="662">
        <v>242.4136</v>
      </c>
      <c r="E152" s="662">
        <v>264.45120000000003</v>
      </c>
      <c r="F152" s="662">
        <v>286.48880000000003</v>
      </c>
      <c r="G152" s="662">
        <v>308.52640000000002</v>
      </c>
      <c r="H152" s="662">
        <v>330.56400000000002</v>
      </c>
      <c r="I152" s="662">
        <v>352.60160000000002</v>
      </c>
      <c r="J152" s="662">
        <v>374.63920000000002</v>
      </c>
      <c r="K152" s="662">
        <v>396.67680000000001</v>
      </c>
      <c r="L152" s="662">
        <v>418.71440000000001</v>
      </c>
      <c r="M152" s="662">
        <v>440.75200000000001</v>
      </c>
      <c r="N152" s="662">
        <v>462.78960000000001</v>
      </c>
      <c r="O152" s="662">
        <v>484.8272</v>
      </c>
      <c r="P152" s="662">
        <v>506.8648</v>
      </c>
      <c r="Q152" s="662">
        <v>528.90240000000006</v>
      </c>
      <c r="R152" s="662">
        <v>572.97760000000005</v>
      </c>
      <c r="S152" s="662">
        <v>617.05280000000005</v>
      </c>
      <c r="T152" s="662">
        <v>661.12800000000004</v>
      </c>
      <c r="U152" s="758">
        <v>705.20320000000004</v>
      </c>
      <c r="V152" s="758">
        <v>749.27840000000003</v>
      </c>
      <c r="W152" s="36">
        <v>793.35360000000003</v>
      </c>
    </row>
    <row r="153" spans="2:23" x14ac:dyDescent="0.3">
      <c r="B153" s="14">
        <v>14</v>
      </c>
      <c r="C153" s="661">
        <v>237.328</v>
      </c>
      <c r="D153" s="662">
        <v>261.06080000000003</v>
      </c>
      <c r="E153" s="662">
        <v>284.79360000000003</v>
      </c>
      <c r="F153" s="662">
        <v>308.52640000000002</v>
      </c>
      <c r="G153" s="662">
        <v>332.25920000000002</v>
      </c>
      <c r="H153" s="662">
        <v>355.99200000000002</v>
      </c>
      <c r="I153" s="662">
        <v>379.72480000000002</v>
      </c>
      <c r="J153" s="662">
        <v>403.45760000000001</v>
      </c>
      <c r="K153" s="662">
        <v>427.19040000000001</v>
      </c>
      <c r="L153" s="662">
        <v>450.92320000000001</v>
      </c>
      <c r="M153" s="662">
        <v>474.65600000000001</v>
      </c>
      <c r="N153" s="662">
        <v>498.3888</v>
      </c>
      <c r="O153" s="662">
        <v>522.12160000000006</v>
      </c>
      <c r="P153" s="662">
        <v>545.85440000000006</v>
      </c>
      <c r="Q153" s="662">
        <v>569.58720000000005</v>
      </c>
      <c r="R153" s="662">
        <v>617.05280000000005</v>
      </c>
      <c r="S153" s="662">
        <v>664.51840000000004</v>
      </c>
      <c r="T153" s="662">
        <v>711.98400000000004</v>
      </c>
      <c r="U153" s="758">
        <v>759.44960000000003</v>
      </c>
      <c r="V153" s="758">
        <v>806.91520000000003</v>
      </c>
      <c r="W153" s="36">
        <v>854.38080000000002</v>
      </c>
    </row>
    <row r="154" spans="2:23" x14ac:dyDescent="0.3">
      <c r="B154" s="14">
        <v>15</v>
      </c>
      <c r="C154" s="661">
        <v>254.28</v>
      </c>
      <c r="D154" s="662">
        <v>279.70800000000003</v>
      </c>
      <c r="E154" s="662">
        <v>305.13600000000002</v>
      </c>
      <c r="F154" s="662">
        <v>330.56400000000002</v>
      </c>
      <c r="G154" s="662">
        <v>355.99200000000002</v>
      </c>
      <c r="H154" s="662">
        <v>381.42</v>
      </c>
      <c r="I154" s="662">
        <v>406.84800000000001</v>
      </c>
      <c r="J154" s="662">
        <v>432.27600000000001</v>
      </c>
      <c r="K154" s="662">
        <v>457.70400000000001</v>
      </c>
      <c r="L154" s="662">
        <v>483.13200000000001</v>
      </c>
      <c r="M154" s="662">
        <v>508.56</v>
      </c>
      <c r="N154" s="662">
        <v>533.98800000000006</v>
      </c>
      <c r="O154" s="662">
        <v>559.41600000000005</v>
      </c>
      <c r="P154" s="662">
        <v>584.84400000000005</v>
      </c>
      <c r="Q154" s="662">
        <v>610.27200000000005</v>
      </c>
      <c r="R154" s="662">
        <v>661.12800000000004</v>
      </c>
      <c r="S154" s="662">
        <v>711.98400000000004</v>
      </c>
      <c r="T154" s="662">
        <v>762.84</v>
      </c>
      <c r="U154" s="758">
        <v>813.69600000000003</v>
      </c>
      <c r="V154" s="758">
        <v>864.55200000000002</v>
      </c>
      <c r="W154" s="36">
        <v>915.40800000000002</v>
      </c>
    </row>
    <row r="155" spans="2:23" x14ac:dyDescent="0.3">
      <c r="B155" s="14">
        <v>16</v>
      </c>
      <c r="C155" s="661">
        <v>271.23200000000003</v>
      </c>
      <c r="D155" s="662">
        <v>298.35520000000002</v>
      </c>
      <c r="E155" s="662">
        <v>325.47840000000002</v>
      </c>
      <c r="F155" s="662">
        <v>352.60160000000002</v>
      </c>
      <c r="G155" s="662">
        <v>379.72480000000002</v>
      </c>
      <c r="H155" s="662">
        <v>406.84800000000001</v>
      </c>
      <c r="I155" s="662">
        <v>433.97120000000001</v>
      </c>
      <c r="J155" s="662">
        <v>461.09440000000001</v>
      </c>
      <c r="K155" s="662">
        <v>488.2176</v>
      </c>
      <c r="L155" s="662">
        <v>515.34080000000006</v>
      </c>
      <c r="M155" s="662">
        <v>542.46400000000006</v>
      </c>
      <c r="N155" s="662">
        <v>569.58720000000005</v>
      </c>
      <c r="O155" s="662">
        <v>596.71040000000005</v>
      </c>
      <c r="P155" s="662">
        <v>623.83360000000005</v>
      </c>
      <c r="Q155" s="662">
        <v>650.95680000000004</v>
      </c>
      <c r="R155" s="662">
        <v>705.20320000000004</v>
      </c>
      <c r="S155" s="662">
        <v>759.44960000000003</v>
      </c>
      <c r="T155" s="662">
        <v>813.69600000000003</v>
      </c>
      <c r="U155" s="758">
        <v>867.94240000000002</v>
      </c>
      <c r="V155" s="758">
        <v>922.18880000000001</v>
      </c>
      <c r="W155" s="36">
        <v>976.43520000000001</v>
      </c>
    </row>
    <row r="156" spans="2:23" x14ac:dyDescent="0.3">
      <c r="B156" s="14">
        <v>17</v>
      </c>
      <c r="C156" s="661">
        <v>288.18400000000003</v>
      </c>
      <c r="D156" s="662">
        <v>317.00240000000002</v>
      </c>
      <c r="E156" s="662">
        <v>345.82080000000002</v>
      </c>
      <c r="F156" s="662">
        <v>374.63920000000002</v>
      </c>
      <c r="G156" s="662">
        <v>403.45760000000001</v>
      </c>
      <c r="H156" s="662">
        <v>432.27600000000001</v>
      </c>
      <c r="I156" s="662">
        <v>461.09440000000001</v>
      </c>
      <c r="J156" s="662">
        <v>489.9128</v>
      </c>
      <c r="K156" s="662">
        <v>518.73120000000006</v>
      </c>
      <c r="L156" s="662">
        <v>547.54960000000005</v>
      </c>
      <c r="M156" s="662">
        <v>576.36800000000005</v>
      </c>
      <c r="N156" s="662">
        <v>605.18640000000005</v>
      </c>
      <c r="O156" s="662">
        <v>634.00480000000005</v>
      </c>
      <c r="P156" s="662">
        <v>662.82320000000004</v>
      </c>
      <c r="Q156" s="662">
        <v>691.64160000000004</v>
      </c>
      <c r="R156" s="662">
        <v>749.27840000000003</v>
      </c>
      <c r="S156" s="662">
        <v>806.91520000000003</v>
      </c>
      <c r="T156" s="662">
        <v>864.55200000000002</v>
      </c>
      <c r="U156" s="758">
        <v>922.18880000000001</v>
      </c>
      <c r="V156" s="758">
        <v>979.82560000000001</v>
      </c>
      <c r="W156" s="36">
        <v>1037.4624000000001</v>
      </c>
    </row>
    <row r="157" spans="2:23" x14ac:dyDescent="0.3">
      <c r="B157" s="14">
        <v>18</v>
      </c>
      <c r="C157" s="661">
        <v>305.13600000000002</v>
      </c>
      <c r="D157" s="662">
        <v>335.64960000000002</v>
      </c>
      <c r="E157" s="662">
        <v>366.16320000000002</v>
      </c>
      <c r="F157" s="662">
        <v>396.67680000000001</v>
      </c>
      <c r="G157" s="662">
        <v>427.19040000000001</v>
      </c>
      <c r="H157" s="662">
        <v>457.70400000000001</v>
      </c>
      <c r="I157" s="662">
        <v>488.2176</v>
      </c>
      <c r="J157" s="662">
        <v>518.73120000000006</v>
      </c>
      <c r="K157" s="662">
        <v>549.24480000000005</v>
      </c>
      <c r="L157" s="662">
        <v>579.75840000000005</v>
      </c>
      <c r="M157" s="662">
        <v>610.27200000000005</v>
      </c>
      <c r="N157" s="662">
        <v>640.78560000000004</v>
      </c>
      <c r="O157" s="662">
        <v>671.29920000000004</v>
      </c>
      <c r="P157" s="662">
        <v>701.81280000000004</v>
      </c>
      <c r="Q157" s="662">
        <v>732.32640000000004</v>
      </c>
      <c r="R157" s="662">
        <v>793.35360000000003</v>
      </c>
      <c r="S157" s="662">
        <v>854.38080000000002</v>
      </c>
      <c r="T157" s="662">
        <v>915.40800000000002</v>
      </c>
      <c r="U157" s="758">
        <v>976.43520000000001</v>
      </c>
      <c r="V157" s="758">
        <v>1037.4624000000001</v>
      </c>
      <c r="W157" s="36">
        <v>1098.4896000000001</v>
      </c>
    </row>
    <row r="158" spans="2:23" x14ac:dyDescent="0.3">
      <c r="B158" s="773">
        <v>19</v>
      </c>
      <c r="C158" s="661">
        <v>322.08800000000002</v>
      </c>
      <c r="D158" s="662">
        <v>354.29680000000002</v>
      </c>
      <c r="E158" s="662">
        <v>386.50560000000002</v>
      </c>
      <c r="F158" s="662">
        <v>418.71440000000001</v>
      </c>
      <c r="G158" s="662">
        <v>450.92320000000001</v>
      </c>
      <c r="H158" s="662">
        <v>483.13200000000001</v>
      </c>
      <c r="I158" s="662">
        <v>515.34080000000006</v>
      </c>
      <c r="J158" s="662">
        <v>547.54960000000005</v>
      </c>
      <c r="K158" s="662">
        <v>579.75840000000005</v>
      </c>
      <c r="L158" s="662">
        <v>611.96720000000005</v>
      </c>
      <c r="M158" s="662">
        <v>644.17600000000004</v>
      </c>
      <c r="N158" s="662">
        <v>676.38480000000004</v>
      </c>
      <c r="O158" s="662">
        <v>708.59360000000004</v>
      </c>
      <c r="P158" s="662">
        <v>740.80240000000003</v>
      </c>
      <c r="Q158" s="662">
        <v>773.01120000000003</v>
      </c>
      <c r="R158" s="662">
        <v>837.42880000000002</v>
      </c>
      <c r="S158" s="662">
        <v>901.84640000000002</v>
      </c>
      <c r="T158" s="662">
        <v>966.26400000000001</v>
      </c>
      <c r="U158" s="758">
        <v>1030.6816000000001</v>
      </c>
      <c r="V158" s="758">
        <v>1095.0992000000001</v>
      </c>
      <c r="W158" s="36">
        <v>1159.5168000000001</v>
      </c>
    </row>
    <row r="159" spans="2:23" x14ac:dyDescent="0.3">
      <c r="B159" s="773">
        <v>20</v>
      </c>
      <c r="C159" s="661">
        <v>339.04</v>
      </c>
      <c r="D159" s="662">
        <v>372.94400000000002</v>
      </c>
      <c r="E159" s="662">
        <v>406.84800000000001</v>
      </c>
      <c r="F159" s="662">
        <v>440.75200000000001</v>
      </c>
      <c r="G159" s="662">
        <v>474.65600000000001</v>
      </c>
      <c r="H159" s="662">
        <v>508.56</v>
      </c>
      <c r="I159" s="662">
        <v>542.46400000000006</v>
      </c>
      <c r="J159" s="662">
        <v>576.36800000000005</v>
      </c>
      <c r="K159" s="662">
        <v>610.27200000000005</v>
      </c>
      <c r="L159" s="662">
        <v>644.17600000000004</v>
      </c>
      <c r="M159" s="662">
        <v>678.08</v>
      </c>
      <c r="N159" s="662">
        <v>711.98400000000004</v>
      </c>
      <c r="O159" s="662">
        <v>745.88800000000003</v>
      </c>
      <c r="P159" s="662">
        <v>779.79200000000003</v>
      </c>
      <c r="Q159" s="662">
        <v>813.69600000000003</v>
      </c>
      <c r="R159" s="662">
        <v>881.50400000000002</v>
      </c>
      <c r="S159" s="662">
        <v>949.31200000000001</v>
      </c>
      <c r="T159" s="662">
        <v>1017.12</v>
      </c>
      <c r="U159" s="758">
        <v>1084.9280000000001</v>
      </c>
      <c r="V159" s="758">
        <v>1152.7360000000001</v>
      </c>
      <c r="W159" s="36">
        <v>1220.5440000000001</v>
      </c>
    </row>
    <row r="160" spans="2:23" x14ac:dyDescent="0.3">
      <c r="B160" s="773">
        <v>21</v>
      </c>
      <c r="C160" s="661">
        <v>355.99200000000002</v>
      </c>
      <c r="D160" s="662">
        <v>391.59120000000001</v>
      </c>
      <c r="E160" s="662">
        <v>427.19040000000001</v>
      </c>
      <c r="F160" s="662">
        <v>462.78960000000001</v>
      </c>
      <c r="G160" s="662">
        <v>498.3888</v>
      </c>
      <c r="H160" s="662">
        <v>533.98800000000006</v>
      </c>
      <c r="I160" s="662">
        <v>569.58720000000005</v>
      </c>
      <c r="J160" s="662">
        <v>605.18640000000005</v>
      </c>
      <c r="K160" s="662">
        <v>640.78560000000004</v>
      </c>
      <c r="L160" s="662">
        <v>676.38480000000004</v>
      </c>
      <c r="M160" s="662">
        <v>711.98400000000004</v>
      </c>
      <c r="N160" s="662">
        <v>747.58320000000003</v>
      </c>
      <c r="O160" s="662">
        <v>783.18240000000003</v>
      </c>
      <c r="P160" s="662">
        <v>818.78160000000003</v>
      </c>
      <c r="Q160" s="662">
        <v>854.38080000000002</v>
      </c>
      <c r="R160" s="662">
        <v>925.57920000000001</v>
      </c>
      <c r="S160" s="662">
        <v>996.77760000000001</v>
      </c>
      <c r="T160" s="662">
        <v>1067.9760000000001</v>
      </c>
      <c r="U160" s="758">
        <v>1139.1744000000001</v>
      </c>
      <c r="V160" s="758">
        <v>1210.3728000000001</v>
      </c>
      <c r="W160" s="36">
        <v>1281.5712000000001</v>
      </c>
    </row>
    <row r="161" spans="2:23" x14ac:dyDescent="0.3">
      <c r="B161" s="773">
        <v>22</v>
      </c>
      <c r="C161" s="661">
        <v>372.94400000000002</v>
      </c>
      <c r="D161" s="662">
        <v>410.23840000000001</v>
      </c>
      <c r="E161" s="662">
        <v>447.53280000000001</v>
      </c>
      <c r="F161" s="662">
        <v>484.8272</v>
      </c>
      <c r="G161" s="662">
        <v>522.12160000000006</v>
      </c>
      <c r="H161" s="662">
        <v>559.41600000000005</v>
      </c>
      <c r="I161" s="662">
        <v>596.71040000000005</v>
      </c>
      <c r="J161" s="662">
        <v>634.00480000000005</v>
      </c>
      <c r="K161" s="662">
        <v>671.29920000000004</v>
      </c>
      <c r="L161" s="662">
        <v>708.59360000000004</v>
      </c>
      <c r="M161" s="662">
        <v>745.88800000000003</v>
      </c>
      <c r="N161" s="662">
        <v>783.18240000000003</v>
      </c>
      <c r="O161" s="662">
        <v>820.47680000000003</v>
      </c>
      <c r="P161" s="662">
        <v>857.77120000000002</v>
      </c>
      <c r="Q161" s="662">
        <v>895.06560000000002</v>
      </c>
      <c r="R161" s="662">
        <v>969.65440000000001</v>
      </c>
      <c r="S161" s="662">
        <v>1044.2432000000001</v>
      </c>
      <c r="T161" s="662">
        <v>1118.8320000000001</v>
      </c>
      <c r="U161" s="758">
        <v>1193.4208000000001</v>
      </c>
      <c r="V161" s="758">
        <v>1268.0096000000001</v>
      </c>
      <c r="W161" s="36">
        <v>1342.5984000000001</v>
      </c>
    </row>
    <row r="162" spans="2:23" x14ac:dyDescent="0.3">
      <c r="B162" s="773">
        <v>23</v>
      </c>
      <c r="C162" s="661">
        <v>389.89600000000002</v>
      </c>
      <c r="D162" s="662">
        <v>428.88560000000001</v>
      </c>
      <c r="E162" s="662">
        <v>467.87520000000001</v>
      </c>
      <c r="F162" s="662">
        <v>506.8648</v>
      </c>
      <c r="G162" s="662">
        <v>545.85440000000006</v>
      </c>
      <c r="H162" s="662">
        <v>584.84400000000005</v>
      </c>
      <c r="I162" s="662">
        <v>623.83360000000005</v>
      </c>
      <c r="J162" s="662">
        <v>662.82320000000004</v>
      </c>
      <c r="K162" s="662">
        <v>701.81280000000004</v>
      </c>
      <c r="L162" s="662">
        <v>740.80240000000003</v>
      </c>
      <c r="M162" s="662">
        <v>779.79200000000003</v>
      </c>
      <c r="N162" s="662">
        <v>818.78160000000003</v>
      </c>
      <c r="O162" s="662">
        <v>857.77120000000002</v>
      </c>
      <c r="P162" s="662">
        <v>896.76080000000002</v>
      </c>
      <c r="Q162" s="662">
        <v>935.75040000000001</v>
      </c>
      <c r="R162" s="662">
        <v>1013.7296</v>
      </c>
      <c r="S162" s="662">
        <v>1091.7088000000001</v>
      </c>
      <c r="T162" s="662">
        <v>1169.6880000000001</v>
      </c>
      <c r="U162" s="758">
        <v>1247.6672000000001</v>
      </c>
      <c r="V162" s="758">
        <v>1325.6464000000001</v>
      </c>
      <c r="W162" s="36">
        <v>1403.6256000000001</v>
      </c>
    </row>
    <row r="163" spans="2:23" x14ac:dyDescent="0.3">
      <c r="B163" s="773">
        <v>24</v>
      </c>
      <c r="C163" s="661">
        <v>406.84800000000001</v>
      </c>
      <c r="D163" s="662">
        <v>447.53280000000001</v>
      </c>
      <c r="E163" s="662">
        <v>488.2176</v>
      </c>
      <c r="F163" s="662">
        <v>528.90240000000006</v>
      </c>
      <c r="G163" s="662">
        <v>569.58720000000005</v>
      </c>
      <c r="H163" s="662">
        <v>610.27200000000005</v>
      </c>
      <c r="I163" s="662">
        <v>650.95680000000004</v>
      </c>
      <c r="J163" s="662">
        <v>691.64160000000004</v>
      </c>
      <c r="K163" s="662">
        <v>732.32640000000004</v>
      </c>
      <c r="L163" s="662">
        <v>773.01120000000003</v>
      </c>
      <c r="M163" s="662">
        <v>813.69600000000003</v>
      </c>
      <c r="N163" s="662">
        <v>854.38080000000002</v>
      </c>
      <c r="O163" s="662">
        <v>895.06560000000002</v>
      </c>
      <c r="P163" s="662">
        <v>935.75040000000001</v>
      </c>
      <c r="Q163" s="662">
        <v>976.43520000000001</v>
      </c>
      <c r="R163" s="662">
        <v>1057.8048000000001</v>
      </c>
      <c r="S163" s="662">
        <v>1139.1744000000001</v>
      </c>
      <c r="T163" s="662">
        <v>1220.5440000000001</v>
      </c>
      <c r="U163" s="758">
        <v>1301.9136000000001</v>
      </c>
      <c r="V163" s="758">
        <v>1383.2832000000001</v>
      </c>
      <c r="W163" s="36">
        <v>1464.6528000000001</v>
      </c>
    </row>
    <row r="164" spans="2:23" x14ac:dyDescent="0.3">
      <c r="B164" s="774">
        <v>25</v>
      </c>
      <c r="C164" s="661">
        <v>423.8</v>
      </c>
      <c r="D164" s="662">
        <v>466.18</v>
      </c>
      <c r="E164" s="662">
        <v>508.56</v>
      </c>
      <c r="F164" s="662">
        <v>550.94000000000005</v>
      </c>
      <c r="G164" s="662">
        <v>593.32000000000005</v>
      </c>
      <c r="H164" s="662">
        <v>635.70000000000005</v>
      </c>
      <c r="I164" s="662">
        <v>678.08</v>
      </c>
      <c r="J164" s="662">
        <v>720.46</v>
      </c>
      <c r="K164" s="662">
        <v>762.84</v>
      </c>
      <c r="L164" s="662">
        <v>805.22</v>
      </c>
      <c r="M164" s="662">
        <v>847.6</v>
      </c>
      <c r="N164" s="662">
        <v>889.98</v>
      </c>
      <c r="O164" s="662">
        <v>932.36</v>
      </c>
      <c r="P164" s="662">
        <v>974.74</v>
      </c>
      <c r="Q164" s="662">
        <v>1017.12</v>
      </c>
      <c r="R164" s="662">
        <v>1101.8800000000001</v>
      </c>
      <c r="S164" s="662">
        <v>1186.6400000000001</v>
      </c>
      <c r="T164" s="662">
        <v>1271.4000000000001</v>
      </c>
      <c r="U164" s="758">
        <v>1356.16</v>
      </c>
      <c r="V164" s="758">
        <v>1440.92</v>
      </c>
      <c r="W164" s="36">
        <v>1525.68</v>
      </c>
    </row>
    <row r="165" spans="2:23" x14ac:dyDescent="0.3">
      <c r="B165" s="775">
        <v>26</v>
      </c>
      <c r="C165" s="661">
        <v>440.75200000000001</v>
      </c>
      <c r="D165" s="662">
        <v>484.8272</v>
      </c>
      <c r="E165" s="662">
        <v>528.90240000000006</v>
      </c>
      <c r="F165" s="662">
        <v>572.97760000000005</v>
      </c>
      <c r="G165" s="662">
        <v>617.05280000000005</v>
      </c>
      <c r="H165" s="662">
        <v>661.12800000000004</v>
      </c>
      <c r="I165" s="662">
        <v>705.20320000000004</v>
      </c>
      <c r="J165" s="662">
        <v>749.27840000000003</v>
      </c>
      <c r="K165" s="662">
        <v>793.35360000000003</v>
      </c>
      <c r="L165" s="662">
        <v>837.42880000000002</v>
      </c>
      <c r="M165" s="662">
        <v>881.50400000000002</v>
      </c>
      <c r="N165" s="662">
        <v>925.57920000000001</v>
      </c>
      <c r="O165" s="662">
        <v>969.65440000000001</v>
      </c>
      <c r="P165" s="662">
        <v>1013.7296</v>
      </c>
      <c r="Q165" s="662">
        <v>1057.8048000000001</v>
      </c>
      <c r="R165" s="662">
        <v>1145.9552000000001</v>
      </c>
      <c r="S165" s="662">
        <v>1234.1056000000001</v>
      </c>
      <c r="T165" s="662">
        <v>1322.2560000000001</v>
      </c>
      <c r="U165" s="758">
        <v>1410.4064000000001</v>
      </c>
      <c r="V165" s="758">
        <v>1498.5568000000001</v>
      </c>
      <c r="W165" s="36">
        <v>1586.7072000000001</v>
      </c>
    </row>
    <row r="166" spans="2:23" x14ac:dyDescent="0.3">
      <c r="B166" s="775">
        <v>27</v>
      </c>
      <c r="C166" s="661">
        <v>457.70400000000001</v>
      </c>
      <c r="D166" s="662">
        <v>503.4744</v>
      </c>
      <c r="E166" s="662">
        <v>549.24480000000005</v>
      </c>
      <c r="F166" s="662">
        <v>595.01520000000005</v>
      </c>
      <c r="G166" s="662">
        <v>640.78560000000004</v>
      </c>
      <c r="H166" s="662">
        <v>686.55600000000004</v>
      </c>
      <c r="I166" s="662">
        <v>732.32640000000004</v>
      </c>
      <c r="J166" s="662">
        <v>778.09680000000003</v>
      </c>
      <c r="K166" s="662">
        <v>823.86720000000003</v>
      </c>
      <c r="L166" s="662">
        <v>869.63760000000002</v>
      </c>
      <c r="M166" s="662">
        <v>915.40800000000002</v>
      </c>
      <c r="N166" s="662">
        <v>961.17840000000001</v>
      </c>
      <c r="O166" s="662">
        <v>1006.9488</v>
      </c>
      <c r="P166" s="662">
        <v>1052.7192</v>
      </c>
      <c r="Q166" s="662">
        <v>1098.4896000000001</v>
      </c>
      <c r="R166" s="662">
        <v>1190.0304000000001</v>
      </c>
      <c r="S166" s="662">
        <v>1281.5712000000001</v>
      </c>
      <c r="T166" s="662">
        <v>1373.1120000000001</v>
      </c>
      <c r="U166" s="758">
        <v>1464.6528000000001</v>
      </c>
      <c r="V166" s="758">
        <v>1556.1936000000001</v>
      </c>
      <c r="W166" s="36">
        <v>1647.7344000000001</v>
      </c>
    </row>
    <row r="167" spans="2:23" x14ac:dyDescent="0.3">
      <c r="B167" s="775">
        <v>28</v>
      </c>
      <c r="C167" s="661">
        <v>474.65600000000001</v>
      </c>
      <c r="D167" s="662">
        <v>522.12160000000006</v>
      </c>
      <c r="E167" s="662">
        <v>569.58720000000005</v>
      </c>
      <c r="F167" s="662">
        <v>617.05280000000005</v>
      </c>
      <c r="G167" s="662">
        <v>664.51840000000004</v>
      </c>
      <c r="H167" s="662">
        <v>711.98400000000004</v>
      </c>
      <c r="I167" s="662">
        <v>759.44960000000003</v>
      </c>
      <c r="J167" s="662">
        <v>806.91520000000003</v>
      </c>
      <c r="K167" s="662">
        <v>854.38080000000002</v>
      </c>
      <c r="L167" s="662">
        <v>901.84640000000002</v>
      </c>
      <c r="M167" s="662">
        <v>949.31200000000001</v>
      </c>
      <c r="N167" s="662">
        <v>996.77760000000001</v>
      </c>
      <c r="O167" s="662">
        <v>1044.2432000000001</v>
      </c>
      <c r="P167" s="662">
        <v>1091.7088000000001</v>
      </c>
      <c r="Q167" s="662">
        <v>1139.1744000000001</v>
      </c>
      <c r="R167" s="662">
        <v>1234.1056000000001</v>
      </c>
      <c r="S167" s="662">
        <v>1329.0368000000001</v>
      </c>
      <c r="T167" s="662">
        <v>1423.9680000000001</v>
      </c>
      <c r="U167" s="758">
        <v>1518.8992000000001</v>
      </c>
      <c r="V167" s="758">
        <v>1613.8304000000001</v>
      </c>
      <c r="W167" s="36">
        <v>1708.7616</v>
      </c>
    </row>
    <row r="168" spans="2:23" x14ac:dyDescent="0.3">
      <c r="B168" s="775">
        <v>29</v>
      </c>
      <c r="C168" s="661">
        <v>491.608</v>
      </c>
      <c r="D168" s="662">
        <v>540.76880000000006</v>
      </c>
      <c r="E168" s="662">
        <v>589.92960000000005</v>
      </c>
      <c r="F168" s="662">
        <v>639.09040000000005</v>
      </c>
      <c r="G168" s="662">
        <v>688.25120000000004</v>
      </c>
      <c r="H168" s="662">
        <v>737.41200000000003</v>
      </c>
      <c r="I168" s="662">
        <v>786.57280000000003</v>
      </c>
      <c r="J168" s="662">
        <v>835.73360000000002</v>
      </c>
      <c r="K168" s="662">
        <v>884.89440000000002</v>
      </c>
      <c r="L168" s="662">
        <v>934.05520000000001</v>
      </c>
      <c r="M168" s="662">
        <v>983.21600000000001</v>
      </c>
      <c r="N168" s="662">
        <v>1032.3768</v>
      </c>
      <c r="O168" s="662">
        <v>1081.5376000000001</v>
      </c>
      <c r="P168" s="662">
        <v>1130.6984</v>
      </c>
      <c r="Q168" s="662">
        <v>1179.8592000000001</v>
      </c>
      <c r="R168" s="662">
        <v>1278.1808000000001</v>
      </c>
      <c r="S168" s="662">
        <v>1376.5024000000001</v>
      </c>
      <c r="T168" s="662">
        <v>1474.8240000000001</v>
      </c>
      <c r="U168" s="758">
        <v>1573.1456000000001</v>
      </c>
      <c r="V168" s="758">
        <v>1671.4672</v>
      </c>
      <c r="W168" s="36">
        <v>1769.7888</v>
      </c>
    </row>
    <row r="169" spans="2:23" x14ac:dyDescent="0.3">
      <c r="B169" s="776">
        <v>30</v>
      </c>
      <c r="C169" s="661">
        <v>508.56</v>
      </c>
      <c r="D169" s="662">
        <v>559.41600000000005</v>
      </c>
      <c r="E169" s="662">
        <v>610.27200000000005</v>
      </c>
      <c r="F169" s="662">
        <v>661.12800000000004</v>
      </c>
      <c r="G169" s="662">
        <v>711.98400000000004</v>
      </c>
      <c r="H169" s="662">
        <v>762.84</v>
      </c>
      <c r="I169" s="662">
        <v>813.69600000000003</v>
      </c>
      <c r="J169" s="662">
        <v>864.55200000000002</v>
      </c>
      <c r="K169" s="662">
        <v>915.40800000000002</v>
      </c>
      <c r="L169" s="662">
        <v>966.26400000000001</v>
      </c>
      <c r="M169" s="662">
        <v>1017.12</v>
      </c>
      <c r="N169" s="662">
        <v>1067.9760000000001</v>
      </c>
      <c r="O169" s="662">
        <v>1118.8320000000001</v>
      </c>
      <c r="P169" s="662">
        <v>1169.6880000000001</v>
      </c>
      <c r="Q169" s="662">
        <v>1220.5440000000001</v>
      </c>
      <c r="R169" s="662">
        <v>1322.2560000000001</v>
      </c>
      <c r="S169" s="662">
        <v>1423.9680000000001</v>
      </c>
      <c r="T169" s="662">
        <v>1525.68</v>
      </c>
      <c r="U169" s="758">
        <v>1627.3920000000001</v>
      </c>
      <c r="V169" s="758">
        <v>1729.104</v>
      </c>
      <c r="W169" s="36">
        <v>1830.816</v>
      </c>
    </row>
    <row r="170" spans="2:23" x14ac:dyDescent="0.3">
      <c r="B170" s="749">
        <v>31</v>
      </c>
      <c r="C170" s="761">
        <v>525.51200000000006</v>
      </c>
      <c r="D170" s="758">
        <v>578.06320000000005</v>
      </c>
      <c r="E170" s="758">
        <v>630.61440000000005</v>
      </c>
      <c r="F170" s="758">
        <v>683.16560000000004</v>
      </c>
      <c r="G170" s="758">
        <v>735.71680000000003</v>
      </c>
      <c r="H170" s="758">
        <v>788.26800000000003</v>
      </c>
      <c r="I170" s="758">
        <v>840.81920000000002</v>
      </c>
      <c r="J170" s="758">
        <v>893.37040000000002</v>
      </c>
      <c r="K170" s="758">
        <v>945.92160000000001</v>
      </c>
      <c r="L170" s="758">
        <v>998.47280000000001</v>
      </c>
      <c r="M170" s="758">
        <v>1051.0240000000001</v>
      </c>
      <c r="N170" s="758">
        <v>1103.5752</v>
      </c>
      <c r="O170" s="758">
        <v>1156.1264000000001</v>
      </c>
      <c r="P170" s="758">
        <v>1208.6776</v>
      </c>
      <c r="Q170" s="758">
        <v>1261.2288000000001</v>
      </c>
      <c r="R170" s="758">
        <v>1366.3312000000001</v>
      </c>
      <c r="S170" s="758">
        <v>1471.4336000000001</v>
      </c>
      <c r="T170" s="758">
        <v>1576.5360000000001</v>
      </c>
      <c r="U170" s="758">
        <v>1681.6384</v>
      </c>
      <c r="V170" s="758">
        <v>1786.7408</v>
      </c>
      <c r="W170" s="762">
        <v>1891.8432</v>
      </c>
    </row>
    <row r="171" spans="2:23" x14ac:dyDescent="0.3">
      <c r="B171" s="750">
        <v>32</v>
      </c>
      <c r="C171" s="761">
        <v>542.46400000000006</v>
      </c>
      <c r="D171" s="758">
        <v>596.71040000000005</v>
      </c>
      <c r="E171" s="758">
        <v>650.95680000000004</v>
      </c>
      <c r="F171" s="758">
        <v>705.20320000000004</v>
      </c>
      <c r="G171" s="758">
        <v>759.44960000000003</v>
      </c>
      <c r="H171" s="758">
        <v>813.69600000000003</v>
      </c>
      <c r="I171" s="758">
        <v>867.94240000000002</v>
      </c>
      <c r="J171" s="758">
        <v>922.18880000000001</v>
      </c>
      <c r="K171" s="758">
        <v>976.43520000000001</v>
      </c>
      <c r="L171" s="758">
        <v>1030.6816000000001</v>
      </c>
      <c r="M171" s="758">
        <v>1084.9280000000001</v>
      </c>
      <c r="N171" s="758">
        <v>1139.1744000000001</v>
      </c>
      <c r="O171" s="758">
        <v>1193.4208000000001</v>
      </c>
      <c r="P171" s="758">
        <v>1247.6672000000001</v>
      </c>
      <c r="Q171" s="758">
        <v>1301.9136000000001</v>
      </c>
      <c r="R171" s="758">
        <v>1410.4064000000001</v>
      </c>
      <c r="S171" s="758">
        <v>1518.8992000000001</v>
      </c>
      <c r="T171" s="758">
        <v>1627.3920000000001</v>
      </c>
      <c r="U171" s="758">
        <v>1735.8848</v>
      </c>
      <c r="V171" s="758">
        <v>1844.3776</v>
      </c>
      <c r="W171" s="762">
        <v>1952.8704</v>
      </c>
    </row>
    <row r="172" spans="2:23" x14ac:dyDescent="0.3">
      <c r="B172" s="750">
        <v>33</v>
      </c>
      <c r="C172" s="761">
        <v>559.41600000000005</v>
      </c>
      <c r="D172" s="758">
        <v>615.35760000000005</v>
      </c>
      <c r="E172" s="758">
        <v>671.29920000000004</v>
      </c>
      <c r="F172" s="758">
        <v>727.24080000000004</v>
      </c>
      <c r="G172" s="758">
        <v>783.18240000000003</v>
      </c>
      <c r="H172" s="758">
        <v>839.12400000000002</v>
      </c>
      <c r="I172" s="758">
        <v>895.06560000000002</v>
      </c>
      <c r="J172" s="758">
        <v>951.00720000000001</v>
      </c>
      <c r="K172" s="758">
        <v>1006.9488</v>
      </c>
      <c r="L172" s="758">
        <v>1062.8904</v>
      </c>
      <c r="M172" s="758">
        <v>1118.8320000000001</v>
      </c>
      <c r="N172" s="758">
        <v>1174.7736</v>
      </c>
      <c r="O172" s="758">
        <v>1230.7152000000001</v>
      </c>
      <c r="P172" s="758">
        <v>1286.6568</v>
      </c>
      <c r="Q172" s="758">
        <v>1342.5984000000001</v>
      </c>
      <c r="R172" s="758">
        <v>1454.4816000000001</v>
      </c>
      <c r="S172" s="758">
        <v>1566.3648000000001</v>
      </c>
      <c r="T172" s="758">
        <v>1678.248</v>
      </c>
      <c r="U172" s="758">
        <v>1790.1312</v>
      </c>
      <c r="V172" s="758">
        <v>1902.0144</v>
      </c>
      <c r="W172" s="762">
        <v>2013.8976</v>
      </c>
    </row>
    <row r="173" spans="2:23" x14ac:dyDescent="0.3">
      <c r="B173" s="750">
        <v>34</v>
      </c>
      <c r="C173" s="761">
        <v>576.36800000000005</v>
      </c>
      <c r="D173" s="758">
        <v>634.00480000000005</v>
      </c>
      <c r="E173" s="758">
        <v>691.64160000000004</v>
      </c>
      <c r="F173" s="758">
        <v>749.27840000000003</v>
      </c>
      <c r="G173" s="758">
        <v>806.91520000000003</v>
      </c>
      <c r="H173" s="758">
        <v>864.55200000000002</v>
      </c>
      <c r="I173" s="758">
        <v>922.18880000000001</v>
      </c>
      <c r="J173" s="758">
        <v>979.82560000000001</v>
      </c>
      <c r="K173" s="758">
        <v>1037.4624000000001</v>
      </c>
      <c r="L173" s="758">
        <v>1095.0992000000001</v>
      </c>
      <c r="M173" s="758">
        <v>1152.7360000000001</v>
      </c>
      <c r="N173" s="758">
        <v>1210.3728000000001</v>
      </c>
      <c r="O173" s="758">
        <v>1268.0096000000001</v>
      </c>
      <c r="P173" s="758">
        <v>1325.6464000000001</v>
      </c>
      <c r="Q173" s="758">
        <v>1383.2832000000001</v>
      </c>
      <c r="R173" s="758">
        <v>1498.5568000000001</v>
      </c>
      <c r="S173" s="758">
        <v>1613.8304000000001</v>
      </c>
      <c r="T173" s="758">
        <v>1729.104</v>
      </c>
      <c r="U173" s="758">
        <v>1844.3776</v>
      </c>
      <c r="V173" s="758">
        <v>1959.6512</v>
      </c>
      <c r="W173" s="762">
        <v>2074.9248000000002</v>
      </c>
    </row>
    <row r="174" spans="2:23" x14ac:dyDescent="0.3">
      <c r="B174" s="750">
        <v>35</v>
      </c>
      <c r="C174" s="761">
        <v>593.32000000000005</v>
      </c>
      <c r="D174" s="758">
        <v>652.65200000000004</v>
      </c>
      <c r="E174" s="758">
        <v>711.98400000000004</v>
      </c>
      <c r="F174" s="758">
        <v>771.31600000000003</v>
      </c>
      <c r="G174" s="758">
        <v>830.64800000000002</v>
      </c>
      <c r="H174" s="758">
        <v>889.98</v>
      </c>
      <c r="I174" s="758">
        <v>949.31200000000001</v>
      </c>
      <c r="J174" s="758">
        <v>1008.644</v>
      </c>
      <c r="K174" s="758">
        <v>1067.9760000000001</v>
      </c>
      <c r="L174" s="758">
        <v>1127.308</v>
      </c>
      <c r="M174" s="758">
        <v>1186.6400000000001</v>
      </c>
      <c r="N174" s="758">
        <v>1245.972</v>
      </c>
      <c r="O174" s="758">
        <v>1305.3040000000001</v>
      </c>
      <c r="P174" s="758">
        <v>1364.636</v>
      </c>
      <c r="Q174" s="758">
        <v>1423.9680000000001</v>
      </c>
      <c r="R174" s="758">
        <v>1542.6320000000001</v>
      </c>
      <c r="S174" s="758">
        <v>1661.296</v>
      </c>
      <c r="T174" s="758">
        <v>1779.96</v>
      </c>
      <c r="U174" s="758">
        <v>1898.624</v>
      </c>
      <c r="V174" s="758">
        <v>2017.288</v>
      </c>
      <c r="W174" s="762">
        <v>2135.9520000000002</v>
      </c>
    </row>
    <row r="175" spans="2:23" ht="15" thickBot="1" x14ac:dyDescent="0.35">
      <c r="B175" s="777">
        <v>36</v>
      </c>
      <c r="C175" s="781">
        <v>610.27200000000005</v>
      </c>
      <c r="D175" s="667">
        <v>671.29920000000004</v>
      </c>
      <c r="E175" s="667">
        <v>732.32640000000004</v>
      </c>
      <c r="F175" s="667">
        <v>793.35360000000003</v>
      </c>
      <c r="G175" s="667">
        <v>854.38080000000002</v>
      </c>
      <c r="H175" s="667">
        <v>915.40800000000002</v>
      </c>
      <c r="I175" s="667">
        <v>976.43520000000001</v>
      </c>
      <c r="J175" s="667">
        <v>1037.4624000000001</v>
      </c>
      <c r="K175" s="667">
        <v>1098.4896000000001</v>
      </c>
      <c r="L175" s="667">
        <v>1159.5168000000001</v>
      </c>
      <c r="M175" s="667">
        <v>1220.5440000000001</v>
      </c>
      <c r="N175" s="667">
        <v>1281.5712000000001</v>
      </c>
      <c r="O175" s="667">
        <v>1342.5984000000001</v>
      </c>
      <c r="P175" s="667">
        <v>1403.6256000000001</v>
      </c>
      <c r="Q175" s="667">
        <v>1464.6528000000001</v>
      </c>
      <c r="R175" s="667">
        <v>1586.7072000000001</v>
      </c>
      <c r="S175" s="667">
        <v>1708.7616</v>
      </c>
      <c r="T175" s="667">
        <v>1830.816</v>
      </c>
      <c r="U175" s="764">
        <v>1952.8704</v>
      </c>
      <c r="V175" s="764">
        <v>2074.9248000000002</v>
      </c>
      <c r="W175" s="668">
        <v>2196.9792000000002</v>
      </c>
    </row>
    <row r="177" spans="2:43" ht="21.6" thickBot="1" x14ac:dyDescent="0.45">
      <c r="B177" s="105" t="s">
        <v>165</v>
      </c>
      <c r="G177" s="6"/>
      <c r="H177" s="356"/>
      <c r="J177" s="357"/>
    </row>
    <row r="178" spans="2:43" ht="15" thickBot="1" x14ac:dyDescent="0.35">
      <c r="B178" s="351" t="s">
        <v>15</v>
      </c>
      <c r="C178" s="1160">
        <v>16</v>
      </c>
      <c r="D178" s="1161">
        <v>17</v>
      </c>
      <c r="E178" s="1162">
        <v>18</v>
      </c>
      <c r="F178" s="1161">
        <v>19</v>
      </c>
      <c r="G178" s="1162">
        <v>20</v>
      </c>
      <c r="H178" s="1161">
        <v>21</v>
      </c>
      <c r="I178" s="1162">
        <v>22</v>
      </c>
      <c r="J178" s="1161">
        <v>23</v>
      </c>
      <c r="K178" s="1162">
        <v>24</v>
      </c>
      <c r="L178" s="1161">
        <v>25</v>
      </c>
      <c r="M178" s="1162">
        <v>26</v>
      </c>
      <c r="N178" s="1161">
        <v>27</v>
      </c>
      <c r="O178" s="1162">
        <v>28</v>
      </c>
      <c r="P178" s="1161">
        <v>29</v>
      </c>
      <c r="Q178" s="1162">
        <v>30</v>
      </c>
      <c r="R178" s="1161">
        <v>31</v>
      </c>
      <c r="S178" s="1162">
        <v>32</v>
      </c>
      <c r="T178" s="1161">
        <v>33</v>
      </c>
      <c r="U178" s="1162">
        <v>34</v>
      </c>
      <c r="V178" s="1161">
        <v>35</v>
      </c>
      <c r="W178" s="1162">
        <v>36</v>
      </c>
      <c r="X178" s="1161">
        <v>37</v>
      </c>
      <c r="Y178" s="1162">
        <v>38</v>
      </c>
      <c r="Z178" s="1161">
        <v>39</v>
      </c>
      <c r="AA178" s="1162">
        <v>40</v>
      </c>
      <c r="AB178" s="1161">
        <v>41</v>
      </c>
      <c r="AC178" s="1162">
        <v>42</v>
      </c>
      <c r="AD178" s="1161">
        <v>43</v>
      </c>
      <c r="AE178" s="1162">
        <v>44</v>
      </c>
      <c r="AF178" s="1161">
        <v>45</v>
      </c>
      <c r="AG178" s="1162">
        <v>46</v>
      </c>
      <c r="AH178" s="1161">
        <v>47</v>
      </c>
      <c r="AI178" s="1162">
        <v>48</v>
      </c>
      <c r="AJ178" s="1161">
        <v>49</v>
      </c>
      <c r="AK178" s="1161">
        <v>50</v>
      </c>
      <c r="AL178" s="1161">
        <v>51</v>
      </c>
      <c r="AM178" s="1161">
        <v>52</v>
      </c>
      <c r="AN178" s="1161">
        <v>53</v>
      </c>
      <c r="AO178" s="1161">
        <v>54</v>
      </c>
      <c r="AP178" s="1161">
        <v>55</v>
      </c>
      <c r="AQ178" s="1163">
        <v>56</v>
      </c>
    </row>
    <row r="179" spans="2:43" x14ac:dyDescent="0.3">
      <c r="B179" s="8">
        <v>16</v>
      </c>
      <c r="C179" s="603">
        <v>391.37279999999998</v>
      </c>
      <c r="D179" s="1102">
        <v>415.83359999999999</v>
      </c>
      <c r="E179" s="1103">
        <v>440.2944</v>
      </c>
      <c r="F179" s="1102">
        <v>464.7552</v>
      </c>
      <c r="G179" s="1103">
        <v>489.21600000000001</v>
      </c>
      <c r="H179" s="1102">
        <v>513.67679999999996</v>
      </c>
      <c r="I179" s="1103">
        <v>538.13760000000002</v>
      </c>
      <c r="J179" s="1102">
        <v>562.59839999999997</v>
      </c>
      <c r="K179" s="1103">
        <v>587.05919999999992</v>
      </c>
      <c r="L179" s="1102">
        <v>611.52</v>
      </c>
      <c r="M179" s="1103">
        <v>635.98079999999993</v>
      </c>
      <c r="N179" s="1102">
        <v>660.44159999999999</v>
      </c>
      <c r="O179" s="1103">
        <v>684.90239999999994</v>
      </c>
      <c r="P179" s="1102">
        <v>709.36320000000001</v>
      </c>
      <c r="Q179" s="1103">
        <v>733.82399999999996</v>
      </c>
      <c r="R179" s="1102">
        <v>758.28480000000002</v>
      </c>
      <c r="S179" s="1103">
        <v>782.74559999999997</v>
      </c>
      <c r="T179" s="1102">
        <v>807.20639999999992</v>
      </c>
      <c r="U179" s="1103">
        <v>831.66719999999998</v>
      </c>
      <c r="V179" s="1102">
        <v>856.12799999999993</v>
      </c>
      <c r="W179" s="1103">
        <v>880.58879999999999</v>
      </c>
      <c r="X179" s="1102">
        <v>905.04959999999994</v>
      </c>
      <c r="Y179" s="1103">
        <v>929.5104</v>
      </c>
      <c r="Z179" s="1102">
        <v>953.97119999999995</v>
      </c>
      <c r="AA179" s="1103">
        <v>978.43200000000002</v>
      </c>
      <c r="AB179" s="1102">
        <v>1002.8928</v>
      </c>
      <c r="AC179" s="1103">
        <v>1027.3535999999999</v>
      </c>
      <c r="AD179" s="1102">
        <v>1051.8144</v>
      </c>
      <c r="AE179" s="1103">
        <v>1076.2752</v>
      </c>
      <c r="AF179" s="1102">
        <v>1100.7359999999999</v>
      </c>
      <c r="AG179" s="1103">
        <v>1125.1967999999999</v>
      </c>
      <c r="AH179" s="1102">
        <v>1149.6576</v>
      </c>
      <c r="AI179" s="1103">
        <v>1174.1183999999998</v>
      </c>
      <c r="AJ179" s="1102">
        <v>1198.5791999999999</v>
      </c>
      <c r="AK179" s="1102">
        <v>1223.04</v>
      </c>
      <c r="AL179" s="1102">
        <v>1247.5008</v>
      </c>
      <c r="AM179" s="1102">
        <v>1271.9615999999999</v>
      </c>
      <c r="AN179" s="1102">
        <v>1296.4223999999999</v>
      </c>
      <c r="AO179" s="1102">
        <v>1320.8832</v>
      </c>
      <c r="AP179" s="1102">
        <v>1345.3440000000001</v>
      </c>
      <c r="AQ179" s="1104">
        <v>1369.8047999999999</v>
      </c>
    </row>
    <row r="180" spans="2:43" x14ac:dyDescent="0.3">
      <c r="B180" s="14">
        <v>17</v>
      </c>
      <c r="C180" s="1105">
        <v>415.83359999999999</v>
      </c>
      <c r="D180" s="1101">
        <v>441.82319999999999</v>
      </c>
      <c r="E180" s="1100">
        <v>467.81279999999998</v>
      </c>
      <c r="F180" s="1101">
        <v>493.80239999999998</v>
      </c>
      <c r="G180" s="1100">
        <v>519.79200000000003</v>
      </c>
      <c r="H180" s="1101">
        <v>545.78160000000003</v>
      </c>
      <c r="I180" s="1100">
        <v>571.77120000000002</v>
      </c>
      <c r="J180" s="1101">
        <v>597.76080000000002</v>
      </c>
      <c r="K180" s="1100">
        <v>623.75040000000001</v>
      </c>
      <c r="L180" s="1101">
        <v>649.74</v>
      </c>
      <c r="M180" s="1100">
        <v>675.7296</v>
      </c>
      <c r="N180" s="1101">
        <v>701.7192</v>
      </c>
      <c r="O180" s="1100">
        <v>727.7088</v>
      </c>
      <c r="P180" s="1101">
        <v>753.69839999999999</v>
      </c>
      <c r="Q180" s="1100">
        <v>779.68799999999999</v>
      </c>
      <c r="R180" s="1101">
        <v>805.67759999999998</v>
      </c>
      <c r="S180" s="1100">
        <v>831.66719999999998</v>
      </c>
      <c r="T180" s="1101">
        <v>857.65679999999998</v>
      </c>
      <c r="U180" s="1100">
        <v>883.64639999999997</v>
      </c>
      <c r="V180" s="1101">
        <v>909.63599999999997</v>
      </c>
      <c r="W180" s="1100">
        <v>935.62559999999996</v>
      </c>
      <c r="X180" s="1101">
        <v>961.61519999999996</v>
      </c>
      <c r="Y180" s="1100">
        <v>987.60479999999995</v>
      </c>
      <c r="Z180" s="1101">
        <v>1013.5944</v>
      </c>
      <c r="AA180" s="1100">
        <v>1039.5840000000001</v>
      </c>
      <c r="AB180" s="1101">
        <v>1065.5735999999999</v>
      </c>
      <c r="AC180" s="1100">
        <v>1091.5632000000001</v>
      </c>
      <c r="AD180" s="1101">
        <v>1117.5527999999999</v>
      </c>
      <c r="AE180" s="1100">
        <v>1143.5424</v>
      </c>
      <c r="AF180" s="1101">
        <v>1169.5319999999999</v>
      </c>
      <c r="AG180" s="1100">
        <v>1195.5216</v>
      </c>
      <c r="AH180" s="1101">
        <v>1221.5111999999999</v>
      </c>
      <c r="AI180" s="1100">
        <v>1247.5008</v>
      </c>
      <c r="AJ180" s="1101">
        <v>1273.4903999999999</v>
      </c>
      <c r="AK180" s="1101">
        <v>1299.48</v>
      </c>
      <c r="AL180" s="1101">
        <v>1325.4695999999999</v>
      </c>
      <c r="AM180" s="1101">
        <v>1351.4592</v>
      </c>
      <c r="AN180" s="1101">
        <v>1377.4487999999999</v>
      </c>
      <c r="AO180" s="1101">
        <v>1403.4384</v>
      </c>
      <c r="AP180" s="1101">
        <v>1429.4279999999999</v>
      </c>
      <c r="AQ180" s="1106">
        <v>1455.4176</v>
      </c>
    </row>
    <row r="181" spans="2:43" x14ac:dyDescent="0.3">
      <c r="B181" s="14">
        <v>18</v>
      </c>
      <c r="C181" s="1105">
        <v>440.2944</v>
      </c>
      <c r="D181" s="1101">
        <v>467.81279999999998</v>
      </c>
      <c r="E181" s="1100">
        <v>495.33119999999997</v>
      </c>
      <c r="F181" s="1101">
        <v>522.84960000000001</v>
      </c>
      <c r="G181" s="1100">
        <v>550.36799999999994</v>
      </c>
      <c r="H181" s="1101">
        <v>577.88639999999998</v>
      </c>
      <c r="I181" s="1100">
        <v>605.40480000000002</v>
      </c>
      <c r="J181" s="1101">
        <v>632.92319999999995</v>
      </c>
      <c r="K181" s="1100">
        <v>660.44159999999999</v>
      </c>
      <c r="L181" s="1101">
        <v>687.95999999999992</v>
      </c>
      <c r="M181" s="1100">
        <v>715.47839999999997</v>
      </c>
      <c r="N181" s="1101">
        <v>742.99680000000001</v>
      </c>
      <c r="O181" s="1100">
        <v>770.51519999999994</v>
      </c>
      <c r="P181" s="1101">
        <v>798.03359999999998</v>
      </c>
      <c r="Q181" s="1100">
        <v>825.55200000000002</v>
      </c>
      <c r="R181" s="1101">
        <v>853.07039999999995</v>
      </c>
      <c r="S181" s="1100">
        <v>880.58879999999999</v>
      </c>
      <c r="T181" s="1101">
        <v>908.10719999999992</v>
      </c>
      <c r="U181" s="1100">
        <v>935.62559999999996</v>
      </c>
      <c r="V181" s="1101">
        <v>963.14400000000001</v>
      </c>
      <c r="W181" s="1100">
        <v>990.66239999999993</v>
      </c>
      <c r="X181" s="1101">
        <v>1018.1808</v>
      </c>
      <c r="Y181" s="1100">
        <v>1045.6992</v>
      </c>
      <c r="Z181" s="1101">
        <v>1073.2175999999999</v>
      </c>
      <c r="AA181" s="1100">
        <v>1100.7359999999999</v>
      </c>
      <c r="AB181" s="1101">
        <v>1128.2544</v>
      </c>
      <c r="AC181" s="1100">
        <v>1155.7728</v>
      </c>
      <c r="AD181" s="1101">
        <v>1183.2911999999999</v>
      </c>
      <c r="AE181" s="1100">
        <v>1210.8096</v>
      </c>
      <c r="AF181" s="1101">
        <v>1238.328</v>
      </c>
      <c r="AG181" s="1100">
        <v>1265.8463999999999</v>
      </c>
      <c r="AH181" s="1101">
        <v>1293.3648000000001</v>
      </c>
      <c r="AI181" s="1100">
        <v>1320.8832</v>
      </c>
      <c r="AJ181" s="1101">
        <v>1348.4015999999999</v>
      </c>
      <c r="AK181" s="1101">
        <v>1375.9199999999998</v>
      </c>
      <c r="AL181" s="1101">
        <v>1403.4384</v>
      </c>
      <c r="AM181" s="1101">
        <v>1430.9567999999999</v>
      </c>
      <c r="AN181" s="1101">
        <v>1458.4751999999999</v>
      </c>
      <c r="AO181" s="1101">
        <v>1485.9936</v>
      </c>
      <c r="AP181" s="1101">
        <v>1513.5119999999999</v>
      </c>
      <c r="AQ181" s="1106">
        <v>1541.0303999999999</v>
      </c>
    </row>
    <row r="182" spans="2:43" x14ac:dyDescent="0.3">
      <c r="B182" s="14">
        <v>19</v>
      </c>
      <c r="C182" s="1105">
        <v>464.7552</v>
      </c>
      <c r="D182" s="1101">
        <v>493.80239999999998</v>
      </c>
      <c r="E182" s="1100">
        <v>522.84960000000001</v>
      </c>
      <c r="F182" s="1101">
        <v>551.89679999999998</v>
      </c>
      <c r="G182" s="1100">
        <v>580.94399999999996</v>
      </c>
      <c r="H182" s="1101">
        <v>609.99119999999994</v>
      </c>
      <c r="I182" s="1100">
        <v>639.03840000000002</v>
      </c>
      <c r="J182" s="1101">
        <v>668.0856</v>
      </c>
      <c r="K182" s="1100">
        <v>697.13279999999997</v>
      </c>
      <c r="L182" s="1101">
        <v>726.18</v>
      </c>
      <c r="M182" s="1100">
        <v>755.22719999999993</v>
      </c>
      <c r="N182" s="1101">
        <v>784.27440000000001</v>
      </c>
      <c r="O182" s="1100">
        <v>813.32159999999999</v>
      </c>
      <c r="P182" s="1101">
        <v>842.36879999999996</v>
      </c>
      <c r="Q182" s="1100">
        <v>871.41599999999994</v>
      </c>
      <c r="R182" s="1101">
        <v>900.46319999999992</v>
      </c>
      <c r="S182" s="1100">
        <v>929.5104</v>
      </c>
      <c r="T182" s="1101">
        <v>958.55759999999998</v>
      </c>
      <c r="U182" s="1100">
        <v>987.60479999999995</v>
      </c>
      <c r="V182" s="1101">
        <v>1016.6519999999999</v>
      </c>
      <c r="W182" s="1100">
        <v>1045.6992</v>
      </c>
      <c r="X182" s="1101">
        <v>1074.7464</v>
      </c>
      <c r="Y182" s="1100">
        <v>1103.7936</v>
      </c>
      <c r="Z182" s="1101">
        <v>1132.8407999999999</v>
      </c>
      <c r="AA182" s="1100">
        <v>1161.8879999999999</v>
      </c>
      <c r="AB182" s="1101">
        <v>1190.9351999999999</v>
      </c>
      <c r="AC182" s="1100">
        <v>1219.9823999999999</v>
      </c>
      <c r="AD182" s="1101">
        <v>1249.0295999999998</v>
      </c>
      <c r="AE182" s="1100">
        <v>1278.0768</v>
      </c>
      <c r="AF182" s="1101">
        <v>1307.124</v>
      </c>
      <c r="AG182" s="1100">
        <v>1336.1712</v>
      </c>
      <c r="AH182" s="1101">
        <v>1365.2184</v>
      </c>
      <c r="AI182" s="1100">
        <v>1394.2655999999999</v>
      </c>
      <c r="AJ182" s="1101">
        <v>1423.3127999999999</v>
      </c>
      <c r="AK182" s="1101">
        <v>1452.36</v>
      </c>
      <c r="AL182" s="1101">
        <v>1481.4071999999999</v>
      </c>
      <c r="AM182" s="1101">
        <v>1510.4543999999999</v>
      </c>
      <c r="AN182" s="1101">
        <v>1539.5015999999998</v>
      </c>
      <c r="AO182" s="1101">
        <v>1568.5488</v>
      </c>
      <c r="AP182" s="1101">
        <v>1597.596</v>
      </c>
      <c r="AQ182" s="1106">
        <v>1626.6432</v>
      </c>
    </row>
    <row r="183" spans="2:43" x14ac:dyDescent="0.3">
      <c r="B183" s="14">
        <v>20</v>
      </c>
      <c r="C183" s="1105">
        <v>489.21600000000001</v>
      </c>
      <c r="D183" s="1101">
        <v>519.79200000000003</v>
      </c>
      <c r="E183" s="1100">
        <v>550.36799999999994</v>
      </c>
      <c r="F183" s="1101">
        <v>580.94399999999996</v>
      </c>
      <c r="G183" s="1100">
        <v>611.52</v>
      </c>
      <c r="H183" s="1101">
        <v>642.096</v>
      </c>
      <c r="I183" s="1100">
        <v>672.67200000000003</v>
      </c>
      <c r="J183" s="1101">
        <v>703.24799999999993</v>
      </c>
      <c r="K183" s="1100">
        <v>733.82399999999996</v>
      </c>
      <c r="L183" s="1101">
        <v>764.4</v>
      </c>
      <c r="M183" s="1100">
        <v>794.976</v>
      </c>
      <c r="N183" s="1101">
        <v>825.55200000000002</v>
      </c>
      <c r="O183" s="1100">
        <v>856.12799999999993</v>
      </c>
      <c r="P183" s="1101">
        <v>886.70399999999995</v>
      </c>
      <c r="Q183" s="1100">
        <v>917.28</v>
      </c>
      <c r="R183" s="1101">
        <v>947.85599999999999</v>
      </c>
      <c r="S183" s="1100">
        <v>978.43200000000002</v>
      </c>
      <c r="T183" s="1101">
        <v>1009.0079999999999</v>
      </c>
      <c r="U183" s="1100">
        <v>1039.5840000000001</v>
      </c>
      <c r="V183" s="1101">
        <v>1070.1599999999999</v>
      </c>
      <c r="W183" s="1100">
        <v>1100.7359999999999</v>
      </c>
      <c r="X183" s="1101">
        <v>1131.3119999999999</v>
      </c>
      <c r="Y183" s="1100">
        <v>1161.8879999999999</v>
      </c>
      <c r="Z183" s="1101">
        <v>1192.4639999999999</v>
      </c>
      <c r="AA183" s="1100">
        <v>1223.04</v>
      </c>
      <c r="AB183" s="1101">
        <v>1253.616</v>
      </c>
      <c r="AC183" s="1100">
        <v>1284.192</v>
      </c>
      <c r="AD183" s="1101">
        <v>1314.768</v>
      </c>
      <c r="AE183" s="1100">
        <v>1345.3440000000001</v>
      </c>
      <c r="AF183" s="1101">
        <v>1375.9199999999998</v>
      </c>
      <c r="AG183" s="1100">
        <v>1406.4959999999999</v>
      </c>
      <c r="AH183" s="1101">
        <v>1437.0719999999999</v>
      </c>
      <c r="AI183" s="1100">
        <v>1467.6479999999999</v>
      </c>
      <c r="AJ183" s="1101">
        <v>1498.2239999999999</v>
      </c>
      <c r="AK183" s="1101">
        <v>1528.8</v>
      </c>
      <c r="AL183" s="1101">
        <v>1559.376</v>
      </c>
      <c r="AM183" s="1101">
        <v>1589.952</v>
      </c>
      <c r="AN183" s="1101">
        <v>1620.528</v>
      </c>
      <c r="AO183" s="1101">
        <v>1651.104</v>
      </c>
      <c r="AP183" s="1101">
        <v>1681.6799999999998</v>
      </c>
      <c r="AQ183" s="1106">
        <v>1712.2559999999999</v>
      </c>
    </row>
    <row r="184" spans="2:43" x14ac:dyDescent="0.3">
      <c r="B184" s="14">
        <v>21</v>
      </c>
      <c r="C184" s="1105">
        <v>513.67679999999996</v>
      </c>
      <c r="D184" s="1101">
        <v>545.78160000000003</v>
      </c>
      <c r="E184" s="1100">
        <v>577.88639999999998</v>
      </c>
      <c r="F184" s="1101">
        <v>609.99119999999994</v>
      </c>
      <c r="G184" s="1100">
        <v>642.096</v>
      </c>
      <c r="H184" s="1101">
        <v>674.20079999999996</v>
      </c>
      <c r="I184" s="1100">
        <v>706.30560000000003</v>
      </c>
      <c r="J184" s="1101">
        <v>738.41039999999998</v>
      </c>
      <c r="K184" s="1100">
        <v>770.51519999999994</v>
      </c>
      <c r="L184" s="1101">
        <v>802.62</v>
      </c>
      <c r="M184" s="1100">
        <v>834.72479999999996</v>
      </c>
      <c r="N184" s="1101">
        <v>866.82959999999991</v>
      </c>
      <c r="O184" s="1100">
        <v>898.93439999999998</v>
      </c>
      <c r="P184" s="1101">
        <v>931.03919999999994</v>
      </c>
      <c r="Q184" s="1100">
        <v>963.14400000000001</v>
      </c>
      <c r="R184" s="1101">
        <v>995.24879999999996</v>
      </c>
      <c r="S184" s="1100">
        <v>1027.3535999999999</v>
      </c>
      <c r="T184" s="1101">
        <v>1059.4584</v>
      </c>
      <c r="U184" s="1100">
        <v>1091.5632000000001</v>
      </c>
      <c r="V184" s="1101">
        <v>1123.6679999999999</v>
      </c>
      <c r="W184" s="1100">
        <v>1155.7728</v>
      </c>
      <c r="X184" s="1101">
        <v>1187.8776</v>
      </c>
      <c r="Y184" s="1100">
        <v>1219.9823999999999</v>
      </c>
      <c r="Z184" s="1101">
        <v>1252.0871999999999</v>
      </c>
      <c r="AA184" s="1100">
        <v>1284.192</v>
      </c>
      <c r="AB184" s="1101">
        <v>1316.2967999999998</v>
      </c>
      <c r="AC184" s="1100">
        <v>1348.4015999999999</v>
      </c>
      <c r="AD184" s="1101">
        <v>1380.5064</v>
      </c>
      <c r="AE184" s="1100">
        <v>1412.6112000000001</v>
      </c>
      <c r="AF184" s="1101">
        <v>1444.7159999999999</v>
      </c>
      <c r="AG184" s="1100">
        <v>1476.8208</v>
      </c>
      <c r="AH184" s="1101">
        <v>1508.9256</v>
      </c>
      <c r="AI184" s="1100">
        <v>1541.0303999999999</v>
      </c>
      <c r="AJ184" s="1101">
        <v>1573.1351999999999</v>
      </c>
      <c r="AK184" s="1101">
        <v>1605.24</v>
      </c>
      <c r="AL184" s="1101">
        <v>1637.3447999999999</v>
      </c>
      <c r="AM184" s="1101">
        <v>1669.4495999999999</v>
      </c>
      <c r="AN184" s="1101">
        <v>1701.5544</v>
      </c>
      <c r="AO184" s="1101">
        <v>1733.6591999999998</v>
      </c>
      <c r="AP184" s="1101">
        <v>1765.7639999999999</v>
      </c>
      <c r="AQ184" s="1106">
        <v>1797.8688</v>
      </c>
    </row>
    <row r="185" spans="2:43" x14ac:dyDescent="0.3">
      <c r="B185" s="14">
        <v>22</v>
      </c>
      <c r="C185" s="1105">
        <v>538.13760000000002</v>
      </c>
      <c r="D185" s="1101">
        <v>571.77120000000002</v>
      </c>
      <c r="E185" s="1100">
        <v>605.40480000000002</v>
      </c>
      <c r="F185" s="1101">
        <v>639.03840000000002</v>
      </c>
      <c r="G185" s="1100">
        <v>672.67200000000003</v>
      </c>
      <c r="H185" s="1101">
        <v>706.30560000000003</v>
      </c>
      <c r="I185" s="1100">
        <v>739.93919999999991</v>
      </c>
      <c r="J185" s="1101">
        <v>773.57279999999992</v>
      </c>
      <c r="K185" s="1100">
        <v>807.20639999999992</v>
      </c>
      <c r="L185" s="1101">
        <v>840.83999999999992</v>
      </c>
      <c r="M185" s="1100">
        <v>874.47359999999992</v>
      </c>
      <c r="N185" s="1101">
        <v>908.10719999999992</v>
      </c>
      <c r="O185" s="1100">
        <v>941.74079999999992</v>
      </c>
      <c r="P185" s="1101">
        <v>975.37439999999992</v>
      </c>
      <c r="Q185" s="1100">
        <v>1009.0079999999999</v>
      </c>
      <c r="R185" s="1101">
        <v>1042.6415999999999</v>
      </c>
      <c r="S185" s="1100">
        <v>1076.2752</v>
      </c>
      <c r="T185" s="1101">
        <v>1109.9087999999999</v>
      </c>
      <c r="U185" s="1100">
        <v>1143.5424</v>
      </c>
      <c r="V185" s="1101">
        <v>1177.1759999999999</v>
      </c>
      <c r="W185" s="1100">
        <v>1210.8096</v>
      </c>
      <c r="X185" s="1101">
        <v>1244.4431999999999</v>
      </c>
      <c r="Y185" s="1100">
        <v>1278.0768</v>
      </c>
      <c r="Z185" s="1101">
        <v>1311.7103999999999</v>
      </c>
      <c r="AA185" s="1100">
        <v>1345.3440000000001</v>
      </c>
      <c r="AB185" s="1101">
        <v>1378.9775999999999</v>
      </c>
      <c r="AC185" s="1100">
        <v>1412.6112000000001</v>
      </c>
      <c r="AD185" s="1101">
        <v>1446.2447999999999</v>
      </c>
      <c r="AE185" s="1100">
        <v>1479.8783999999998</v>
      </c>
      <c r="AF185" s="1101">
        <v>1513.5119999999999</v>
      </c>
      <c r="AG185" s="1100">
        <v>1547.1455999999998</v>
      </c>
      <c r="AH185" s="1101">
        <v>1580.7791999999999</v>
      </c>
      <c r="AI185" s="1100">
        <v>1614.4127999999998</v>
      </c>
      <c r="AJ185" s="1101">
        <v>1648.0463999999999</v>
      </c>
      <c r="AK185" s="1101">
        <v>1681.6799999999998</v>
      </c>
      <c r="AL185" s="1101">
        <v>1715.3136</v>
      </c>
      <c r="AM185" s="1101">
        <v>1748.9471999999998</v>
      </c>
      <c r="AN185" s="1101">
        <v>1782.5808</v>
      </c>
      <c r="AO185" s="1101">
        <v>1816.2143999999998</v>
      </c>
      <c r="AP185" s="1101">
        <v>1849.848</v>
      </c>
      <c r="AQ185" s="1106">
        <v>1883.4815999999998</v>
      </c>
    </row>
    <row r="186" spans="2:43" x14ac:dyDescent="0.3">
      <c r="B186" s="14">
        <v>23</v>
      </c>
      <c r="C186" s="1105">
        <v>562.59839999999997</v>
      </c>
      <c r="D186" s="1101">
        <v>597.76080000000002</v>
      </c>
      <c r="E186" s="1100">
        <v>632.92319999999995</v>
      </c>
      <c r="F186" s="1101">
        <v>668.0856</v>
      </c>
      <c r="G186" s="1100">
        <v>703.24799999999993</v>
      </c>
      <c r="H186" s="1101">
        <v>738.41039999999998</v>
      </c>
      <c r="I186" s="1100">
        <v>773.57279999999992</v>
      </c>
      <c r="J186" s="1101">
        <v>808.73519999999996</v>
      </c>
      <c r="K186" s="1100">
        <v>843.89760000000001</v>
      </c>
      <c r="L186" s="1101">
        <v>879.06</v>
      </c>
      <c r="M186" s="1100">
        <v>914.22239999999999</v>
      </c>
      <c r="N186" s="1101">
        <v>949.38479999999993</v>
      </c>
      <c r="O186" s="1100">
        <v>984.54719999999998</v>
      </c>
      <c r="P186" s="1101">
        <v>1019.7095999999999</v>
      </c>
      <c r="Q186" s="1100">
        <v>1054.8719999999998</v>
      </c>
      <c r="R186" s="1101">
        <v>1090.0344</v>
      </c>
      <c r="S186" s="1100">
        <v>1125.1967999999999</v>
      </c>
      <c r="T186" s="1101">
        <v>1160.3591999999999</v>
      </c>
      <c r="U186" s="1100">
        <v>1195.5216</v>
      </c>
      <c r="V186" s="1101">
        <v>1230.684</v>
      </c>
      <c r="W186" s="1100">
        <v>1265.8463999999999</v>
      </c>
      <c r="X186" s="1101">
        <v>1301.0087999999998</v>
      </c>
      <c r="Y186" s="1100">
        <v>1336.1712</v>
      </c>
      <c r="Z186" s="1101">
        <v>1371.3335999999999</v>
      </c>
      <c r="AA186" s="1100">
        <v>1406.4959999999999</v>
      </c>
      <c r="AB186" s="1101">
        <v>1441.6584</v>
      </c>
      <c r="AC186" s="1100">
        <v>1476.8208</v>
      </c>
      <c r="AD186" s="1101">
        <v>1511.9831999999999</v>
      </c>
      <c r="AE186" s="1100">
        <v>1547.1455999999998</v>
      </c>
      <c r="AF186" s="1101">
        <v>1582.308</v>
      </c>
      <c r="AG186" s="1100">
        <v>1617.4703999999999</v>
      </c>
      <c r="AH186" s="1101">
        <v>1652.6327999999999</v>
      </c>
      <c r="AI186" s="1100">
        <v>1687.7952</v>
      </c>
      <c r="AJ186" s="1101">
        <v>1722.9576</v>
      </c>
      <c r="AK186" s="1101">
        <v>1758.12</v>
      </c>
      <c r="AL186" s="1101">
        <v>1793.2823999999998</v>
      </c>
      <c r="AM186" s="1101">
        <v>1828.4448</v>
      </c>
      <c r="AN186" s="1101">
        <v>1863.6071999999999</v>
      </c>
      <c r="AO186" s="1101">
        <v>1898.7695999999999</v>
      </c>
      <c r="AP186" s="1101">
        <v>1933.932</v>
      </c>
      <c r="AQ186" s="1106">
        <v>1969.0944</v>
      </c>
    </row>
    <row r="187" spans="2:43" x14ac:dyDescent="0.3">
      <c r="B187" s="14">
        <v>24</v>
      </c>
      <c r="C187" s="1105">
        <v>587.05919999999992</v>
      </c>
      <c r="D187" s="1101">
        <v>623.75040000000001</v>
      </c>
      <c r="E187" s="1100">
        <v>660.44159999999999</v>
      </c>
      <c r="F187" s="1101">
        <v>697.13279999999997</v>
      </c>
      <c r="G187" s="1100">
        <v>733.82399999999996</v>
      </c>
      <c r="H187" s="1101">
        <v>770.51519999999994</v>
      </c>
      <c r="I187" s="1100">
        <v>807.20639999999992</v>
      </c>
      <c r="J187" s="1101">
        <v>843.89760000000001</v>
      </c>
      <c r="K187" s="1100">
        <v>880.58879999999999</v>
      </c>
      <c r="L187" s="1101">
        <v>917.28</v>
      </c>
      <c r="M187" s="1100">
        <v>953.97119999999995</v>
      </c>
      <c r="N187" s="1101">
        <v>990.66239999999993</v>
      </c>
      <c r="O187" s="1100">
        <v>1027.3535999999999</v>
      </c>
      <c r="P187" s="1101">
        <v>1064.0447999999999</v>
      </c>
      <c r="Q187" s="1100">
        <v>1100.7359999999999</v>
      </c>
      <c r="R187" s="1101">
        <v>1137.4271999999999</v>
      </c>
      <c r="S187" s="1100">
        <v>1174.1183999999998</v>
      </c>
      <c r="T187" s="1101">
        <v>1210.8096</v>
      </c>
      <c r="U187" s="1100">
        <v>1247.5008</v>
      </c>
      <c r="V187" s="1101">
        <v>1284.192</v>
      </c>
      <c r="W187" s="1100">
        <v>1320.8832</v>
      </c>
      <c r="X187" s="1101">
        <v>1357.5744</v>
      </c>
      <c r="Y187" s="1100">
        <v>1394.2655999999999</v>
      </c>
      <c r="Z187" s="1101">
        <v>1430.9567999999999</v>
      </c>
      <c r="AA187" s="1100">
        <v>1467.6479999999999</v>
      </c>
      <c r="AB187" s="1101">
        <v>1504.3391999999999</v>
      </c>
      <c r="AC187" s="1100">
        <v>1541.0303999999999</v>
      </c>
      <c r="AD187" s="1101">
        <v>1577.7215999999999</v>
      </c>
      <c r="AE187" s="1100">
        <v>1614.4127999999998</v>
      </c>
      <c r="AF187" s="1101">
        <v>1651.104</v>
      </c>
      <c r="AG187" s="1100">
        <v>1687.7952</v>
      </c>
      <c r="AH187" s="1101">
        <v>1724.4864</v>
      </c>
      <c r="AI187" s="1100">
        <v>1761.1776</v>
      </c>
      <c r="AJ187" s="1101">
        <v>1797.8688</v>
      </c>
      <c r="AK187" s="1101">
        <v>1834.56</v>
      </c>
      <c r="AL187" s="1101">
        <v>1871.2511999999999</v>
      </c>
      <c r="AM187" s="1101">
        <v>1907.9423999999999</v>
      </c>
      <c r="AN187" s="1101">
        <v>1944.6335999999999</v>
      </c>
      <c r="AO187" s="1101">
        <v>1981.3247999999999</v>
      </c>
      <c r="AP187" s="1101">
        <v>2018.0159999999998</v>
      </c>
      <c r="AQ187" s="1106">
        <v>2054.7071999999998</v>
      </c>
    </row>
    <row r="188" spans="2:43" x14ac:dyDescent="0.3">
      <c r="B188" s="14">
        <v>25</v>
      </c>
      <c r="C188" s="1105">
        <v>611.52</v>
      </c>
      <c r="D188" s="1101">
        <v>649.74</v>
      </c>
      <c r="E188" s="1100">
        <v>687.95999999999992</v>
      </c>
      <c r="F188" s="1101">
        <v>726.18</v>
      </c>
      <c r="G188" s="1100">
        <v>764.4</v>
      </c>
      <c r="H188" s="1101">
        <v>802.62</v>
      </c>
      <c r="I188" s="1100">
        <v>840.83999999999992</v>
      </c>
      <c r="J188" s="1101">
        <v>879.06</v>
      </c>
      <c r="K188" s="1100">
        <v>917.28</v>
      </c>
      <c r="L188" s="1101">
        <v>955.5</v>
      </c>
      <c r="M188" s="1100">
        <v>993.71999999999991</v>
      </c>
      <c r="N188" s="1101">
        <v>1031.94</v>
      </c>
      <c r="O188" s="1100">
        <v>1070.1599999999999</v>
      </c>
      <c r="P188" s="1101">
        <v>1108.3799999999999</v>
      </c>
      <c r="Q188" s="1100">
        <v>1146.5999999999999</v>
      </c>
      <c r="R188" s="1101">
        <v>1184.82</v>
      </c>
      <c r="S188" s="1100">
        <v>1223.04</v>
      </c>
      <c r="T188" s="1101">
        <v>1261.26</v>
      </c>
      <c r="U188" s="1100">
        <v>1299.48</v>
      </c>
      <c r="V188" s="1101">
        <v>1337.7</v>
      </c>
      <c r="W188" s="1100">
        <v>1375.9199999999998</v>
      </c>
      <c r="X188" s="1101">
        <v>1414.1399999999999</v>
      </c>
      <c r="Y188" s="1100">
        <v>1452.36</v>
      </c>
      <c r="Z188" s="1101">
        <v>1490.58</v>
      </c>
      <c r="AA188" s="1100">
        <v>1528.8</v>
      </c>
      <c r="AB188" s="1101">
        <v>1567.02</v>
      </c>
      <c r="AC188" s="1100">
        <v>1605.24</v>
      </c>
      <c r="AD188" s="1101">
        <v>1643.46</v>
      </c>
      <c r="AE188" s="1100">
        <v>1681.6799999999998</v>
      </c>
      <c r="AF188" s="1101">
        <v>1719.8999999999999</v>
      </c>
      <c r="AG188" s="1100">
        <v>1758.12</v>
      </c>
      <c r="AH188" s="1101">
        <v>1796.34</v>
      </c>
      <c r="AI188" s="1100">
        <v>1834.56</v>
      </c>
      <c r="AJ188" s="1101">
        <v>1872.78</v>
      </c>
      <c r="AK188" s="1101">
        <v>1911</v>
      </c>
      <c r="AL188" s="1101">
        <v>1949.22</v>
      </c>
      <c r="AM188" s="1101">
        <v>1987.4399999999998</v>
      </c>
      <c r="AN188" s="1101">
        <v>2025.6599999999999</v>
      </c>
      <c r="AO188" s="1101">
        <v>2063.88</v>
      </c>
      <c r="AP188" s="1101">
        <v>2102.1</v>
      </c>
      <c r="AQ188" s="1106">
        <v>2140.3199999999997</v>
      </c>
    </row>
    <row r="189" spans="2:43" x14ac:dyDescent="0.3">
      <c r="B189" s="725">
        <v>26</v>
      </c>
      <c r="C189" s="1107">
        <v>635.98079999999993</v>
      </c>
      <c r="D189" s="1101">
        <v>675.7296</v>
      </c>
      <c r="E189" s="1101">
        <v>715.47839999999997</v>
      </c>
      <c r="F189" s="1101">
        <v>755.22719999999993</v>
      </c>
      <c r="G189" s="1101">
        <v>794.976</v>
      </c>
      <c r="H189" s="1101">
        <v>834.72479999999996</v>
      </c>
      <c r="I189" s="1101">
        <v>874.47359999999992</v>
      </c>
      <c r="J189" s="1101">
        <v>914.22239999999999</v>
      </c>
      <c r="K189" s="1101">
        <v>953.97119999999995</v>
      </c>
      <c r="L189" s="1101">
        <v>993.71999999999991</v>
      </c>
      <c r="M189" s="1101">
        <v>1033.4687999999999</v>
      </c>
      <c r="N189" s="1101">
        <v>1073.2175999999999</v>
      </c>
      <c r="O189" s="1101">
        <v>1112.9664</v>
      </c>
      <c r="P189" s="1101">
        <v>1152.7151999999999</v>
      </c>
      <c r="Q189" s="1101">
        <v>1192.4639999999999</v>
      </c>
      <c r="R189" s="1101">
        <v>1232.2128</v>
      </c>
      <c r="S189" s="1101">
        <v>1271.9615999999999</v>
      </c>
      <c r="T189" s="1101">
        <v>1311.7103999999999</v>
      </c>
      <c r="U189" s="1101">
        <v>1351.4592</v>
      </c>
      <c r="V189" s="1101">
        <v>1391.2079999999999</v>
      </c>
      <c r="W189" s="1101">
        <v>1430.9567999999999</v>
      </c>
      <c r="X189" s="1101">
        <v>1470.7056</v>
      </c>
      <c r="Y189" s="1101">
        <v>1510.4543999999999</v>
      </c>
      <c r="Z189" s="1101">
        <v>1550.2031999999999</v>
      </c>
      <c r="AA189" s="1101">
        <v>1589.952</v>
      </c>
      <c r="AB189" s="1101">
        <v>1629.7007999999998</v>
      </c>
      <c r="AC189" s="1101">
        <v>1669.4495999999999</v>
      </c>
      <c r="AD189" s="1101">
        <v>1709.1984</v>
      </c>
      <c r="AE189" s="1101">
        <v>1748.9471999999998</v>
      </c>
      <c r="AF189" s="1101">
        <v>1788.6959999999999</v>
      </c>
      <c r="AG189" s="1101">
        <v>1828.4448</v>
      </c>
      <c r="AH189" s="1101">
        <v>1868.1935999999998</v>
      </c>
      <c r="AI189" s="1101">
        <v>1907.9423999999999</v>
      </c>
      <c r="AJ189" s="1101">
        <v>1947.6912</v>
      </c>
      <c r="AK189" s="1101">
        <v>1987.4399999999998</v>
      </c>
      <c r="AL189" s="1101">
        <v>2027.1887999999999</v>
      </c>
      <c r="AM189" s="1101">
        <v>2066.9375999999997</v>
      </c>
      <c r="AN189" s="1101">
        <v>2106.6864</v>
      </c>
      <c r="AO189" s="1101">
        <v>2146.4351999999999</v>
      </c>
      <c r="AP189" s="1101">
        <v>2186.1839999999997</v>
      </c>
      <c r="AQ189" s="1106">
        <v>2225.9328</v>
      </c>
    </row>
    <row r="190" spans="2:43" x14ac:dyDescent="0.3">
      <c r="B190" s="725">
        <v>27</v>
      </c>
      <c r="C190" s="1107">
        <v>660.44159999999999</v>
      </c>
      <c r="D190" s="1101">
        <v>701.7192</v>
      </c>
      <c r="E190" s="1101">
        <v>742.99680000000001</v>
      </c>
      <c r="F190" s="1101">
        <v>784.27440000000001</v>
      </c>
      <c r="G190" s="1101">
        <v>825.55200000000002</v>
      </c>
      <c r="H190" s="1101">
        <v>866.82959999999991</v>
      </c>
      <c r="I190" s="1101">
        <v>908.10719999999992</v>
      </c>
      <c r="J190" s="1101">
        <v>949.38479999999993</v>
      </c>
      <c r="K190" s="1101">
        <v>990.66239999999993</v>
      </c>
      <c r="L190" s="1101">
        <v>1031.94</v>
      </c>
      <c r="M190" s="1101">
        <v>1073.2175999999999</v>
      </c>
      <c r="N190" s="1101">
        <v>1114.4951999999998</v>
      </c>
      <c r="O190" s="1101">
        <v>1155.7728</v>
      </c>
      <c r="P190" s="1101">
        <v>1197.0503999999999</v>
      </c>
      <c r="Q190" s="1101">
        <v>1238.328</v>
      </c>
      <c r="R190" s="1101">
        <v>1279.6055999999999</v>
      </c>
      <c r="S190" s="1101">
        <v>1320.8832</v>
      </c>
      <c r="T190" s="1101">
        <v>1362.1607999999999</v>
      </c>
      <c r="U190" s="1101">
        <v>1403.4384</v>
      </c>
      <c r="V190" s="1101">
        <v>1444.7159999999999</v>
      </c>
      <c r="W190" s="1101">
        <v>1485.9936</v>
      </c>
      <c r="X190" s="1101">
        <v>1527.2711999999999</v>
      </c>
      <c r="Y190" s="1101">
        <v>1568.5488</v>
      </c>
      <c r="Z190" s="1101">
        <v>1609.8263999999999</v>
      </c>
      <c r="AA190" s="1101">
        <v>1651.104</v>
      </c>
      <c r="AB190" s="1101">
        <v>1692.3815999999999</v>
      </c>
      <c r="AC190" s="1101">
        <v>1733.6591999999998</v>
      </c>
      <c r="AD190" s="1101">
        <v>1774.9367999999999</v>
      </c>
      <c r="AE190" s="1101">
        <v>1816.2143999999998</v>
      </c>
      <c r="AF190" s="1101">
        <v>1857.492</v>
      </c>
      <c r="AG190" s="1101">
        <v>1898.7695999999999</v>
      </c>
      <c r="AH190" s="1101">
        <v>1940.0472</v>
      </c>
      <c r="AI190" s="1101">
        <v>1981.3247999999999</v>
      </c>
      <c r="AJ190" s="1101">
        <v>2022.6024</v>
      </c>
      <c r="AK190" s="1101">
        <v>2063.88</v>
      </c>
      <c r="AL190" s="1101">
        <v>2105.1576</v>
      </c>
      <c r="AM190" s="1101">
        <v>2146.4351999999999</v>
      </c>
      <c r="AN190" s="1101">
        <v>2187.7127999999998</v>
      </c>
      <c r="AO190" s="1101">
        <v>2228.9903999999997</v>
      </c>
      <c r="AP190" s="1101">
        <v>2270.268</v>
      </c>
      <c r="AQ190" s="1106">
        <v>2311.5455999999999</v>
      </c>
    </row>
    <row r="191" spans="2:43" x14ac:dyDescent="0.3">
      <c r="B191" s="14">
        <v>28</v>
      </c>
      <c r="C191" s="1105">
        <v>684.90239999999994</v>
      </c>
      <c r="D191" s="1101">
        <v>727.7088</v>
      </c>
      <c r="E191" s="1100">
        <v>770.51519999999994</v>
      </c>
      <c r="F191" s="1101">
        <v>813.32159999999999</v>
      </c>
      <c r="G191" s="1100">
        <v>856.12799999999993</v>
      </c>
      <c r="H191" s="1101">
        <v>898.93439999999998</v>
      </c>
      <c r="I191" s="1100">
        <v>941.74079999999992</v>
      </c>
      <c r="J191" s="1101">
        <v>984.54719999999998</v>
      </c>
      <c r="K191" s="1100">
        <v>1027.3535999999999</v>
      </c>
      <c r="L191" s="1101">
        <v>1070.1599999999999</v>
      </c>
      <c r="M191" s="1100">
        <v>1112.9664</v>
      </c>
      <c r="N191" s="1101">
        <v>1155.7728</v>
      </c>
      <c r="O191" s="1100">
        <v>1198.5791999999999</v>
      </c>
      <c r="P191" s="1101">
        <v>1241.3855999999998</v>
      </c>
      <c r="Q191" s="1100">
        <v>1284.192</v>
      </c>
      <c r="R191" s="1101">
        <v>1326.9983999999999</v>
      </c>
      <c r="S191" s="1100">
        <v>1369.8047999999999</v>
      </c>
      <c r="T191" s="1101">
        <v>1412.6112000000001</v>
      </c>
      <c r="U191" s="1100">
        <v>1455.4176</v>
      </c>
      <c r="V191" s="1101">
        <v>1498.2239999999999</v>
      </c>
      <c r="W191" s="1100">
        <v>1541.0303999999999</v>
      </c>
      <c r="X191" s="1101">
        <v>1583.8368</v>
      </c>
      <c r="Y191" s="1100">
        <v>1626.6432</v>
      </c>
      <c r="Z191" s="1101">
        <v>1669.4495999999999</v>
      </c>
      <c r="AA191" s="1100">
        <v>1712.2559999999999</v>
      </c>
      <c r="AB191" s="1101">
        <v>1755.0624</v>
      </c>
      <c r="AC191" s="1100">
        <v>1797.8688</v>
      </c>
      <c r="AD191" s="1101">
        <v>1840.6751999999999</v>
      </c>
      <c r="AE191" s="1100">
        <v>1883.4815999999998</v>
      </c>
      <c r="AF191" s="1101">
        <v>1926.288</v>
      </c>
      <c r="AG191" s="1100">
        <v>1969.0944</v>
      </c>
      <c r="AH191" s="1101">
        <v>2011.9007999999999</v>
      </c>
      <c r="AI191" s="1100">
        <v>2054.7071999999998</v>
      </c>
      <c r="AJ191" s="1101">
        <v>2097.5135999999998</v>
      </c>
      <c r="AK191" s="1101">
        <v>2140.3199999999997</v>
      </c>
      <c r="AL191" s="1101">
        <v>2183.1264000000001</v>
      </c>
      <c r="AM191" s="1101">
        <v>2225.9328</v>
      </c>
      <c r="AN191" s="1101">
        <v>2268.7392</v>
      </c>
      <c r="AO191" s="1101">
        <v>2311.5455999999999</v>
      </c>
      <c r="AP191" s="1101">
        <v>2354.3519999999999</v>
      </c>
      <c r="AQ191" s="1106">
        <v>2397.1583999999998</v>
      </c>
    </row>
    <row r="192" spans="2:43" x14ac:dyDescent="0.3">
      <c r="B192" s="725">
        <v>29</v>
      </c>
      <c r="C192" s="1107">
        <v>709.36320000000001</v>
      </c>
      <c r="D192" s="1101">
        <v>753.69839999999999</v>
      </c>
      <c r="E192" s="1101">
        <v>798.03359999999998</v>
      </c>
      <c r="F192" s="1101">
        <v>842.36879999999996</v>
      </c>
      <c r="G192" s="1101">
        <v>886.70399999999995</v>
      </c>
      <c r="H192" s="1101">
        <v>931.03919999999994</v>
      </c>
      <c r="I192" s="1101">
        <v>975.37439999999992</v>
      </c>
      <c r="J192" s="1101">
        <v>1019.7095999999999</v>
      </c>
      <c r="K192" s="1101">
        <v>1064.0447999999999</v>
      </c>
      <c r="L192" s="1101">
        <v>1108.3799999999999</v>
      </c>
      <c r="M192" s="1101">
        <v>1152.7151999999999</v>
      </c>
      <c r="N192" s="1101">
        <v>1197.0503999999999</v>
      </c>
      <c r="O192" s="1101">
        <v>1241.3855999999998</v>
      </c>
      <c r="P192" s="1101">
        <v>1285.7208000000001</v>
      </c>
      <c r="Q192" s="1101">
        <v>1330.056</v>
      </c>
      <c r="R192" s="1101">
        <v>1374.3912</v>
      </c>
      <c r="S192" s="1101">
        <v>1418.7264</v>
      </c>
      <c r="T192" s="1101">
        <v>1463.0616</v>
      </c>
      <c r="U192" s="1101">
        <v>1507.3968</v>
      </c>
      <c r="V192" s="1101">
        <v>1551.732</v>
      </c>
      <c r="W192" s="1101">
        <v>1596.0672</v>
      </c>
      <c r="X192" s="1101">
        <v>1640.4023999999999</v>
      </c>
      <c r="Y192" s="1101">
        <v>1684.7375999999999</v>
      </c>
      <c r="Z192" s="1101">
        <v>1729.0727999999999</v>
      </c>
      <c r="AA192" s="1101">
        <v>1773.4079999999999</v>
      </c>
      <c r="AB192" s="1101">
        <v>1817.7431999999999</v>
      </c>
      <c r="AC192" s="1101">
        <v>1862.0783999999999</v>
      </c>
      <c r="AD192" s="1101">
        <v>1906.4135999999999</v>
      </c>
      <c r="AE192" s="1101">
        <v>1950.7487999999998</v>
      </c>
      <c r="AF192" s="1101">
        <v>1995.0839999999998</v>
      </c>
      <c r="AG192" s="1101">
        <v>2039.4191999999998</v>
      </c>
      <c r="AH192" s="1101">
        <v>2083.7543999999998</v>
      </c>
      <c r="AI192" s="1101">
        <v>2128.0895999999998</v>
      </c>
      <c r="AJ192" s="1101">
        <v>2172.4247999999998</v>
      </c>
      <c r="AK192" s="1101">
        <v>2216.7599999999998</v>
      </c>
      <c r="AL192" s="1101">
        <v>2261.0951999999997</v>
      </c>
      <c r="AM192" s="1101">
        <v>2305.4303999999997</v>
      </c>
      <c r="AN192" s="1101">
        <v>2349.7655999999997</v>
      </c>
      <c r="AO192" s="1101">
        <v>2394.1007999999997</v>
      </c>
      <c r="AP192" s="1101">
        <v>2438.4359999999997</v>
      </c>
      <c r="AQ192" s="1106">
        <v>2482.7711999999997</v>
      </c>
    </row>
    <row r="193" spans="2:43" x14ac:dyDescent="0.3">
      <c r="B193" s="14">
        <v>30</v>
      </c>
      <c r="C193" s="1105">
        <v>733.82399999999996</v>
      </c>
      <c r="D193" s="1101">
        <v>779.68799999999999</v>
      </c>
      <c r="E193" s="1100">
        <v>825.55200000000002</v>
      </c>
      <c r="F193" s="1101">
        <v>871.41599999999994</v>
      </c>
      <c r="G193" s="1100">
        <v>917.28</v>
      </c>
      <c r="H193" s="1101">
        <v>963.14400000000001</v>
      </c>
      <c r="I193" s="1100">
        <v>1009.0079999999999</v>
      </c>
      <c r="J193" s="1101">
        <v>1054.8719999999998</v>
      </c>
      <c r="K193" s="1100">
        <v>1100.7359999999999</v>
      </c>
      <c r="L193" s="1101">
        <v>1146.5999999999999</v>
      </c>
      <c r="M193" s="1100">
        <v>1192.4639999999999</v>
      </c>
      <c r="N193" s="1101">
        <v>1238.328</v>
      </c>
      <c r="O193" s="1100">
        <v>1284.192</v>
      </c>
      <c r="P193" s="1101">
        <v>1330.056</v>
      </c>
      <c r="Q193" s="1100">
        <v>1375.9199999999998</v>
      </c>
      <c r="R193" s="1101">
        <v>1421.7839999999999</v>
      </c>
      <c r="S193" s="1100">
        <v>1467.6479999999999</v>
      </c>
      <c r="T193" s="1101">
        <v>1513.5119999999999</v>
      </c>
      <c r="U193" s="1100">
        <v>1559.376</v>
      </c>
      <c r="V193" s="1101">
        <v>1605.24</v>
      </c>
      <c r="W193" s="1100">
        <v>1651.104</v>
      </c>
      <c r="X193" s="1101">
        <v>1696.9679999999998</v>
      </c>
      <c r="Y193" s="1100">
        <v>1742.8319999999999</v>
      </c>
      <c r="Z193" s="1101">
        <v>1788.6959999999999</v>
      </c>
      <c r="AA193" s="1100">
        <v>1834.56</v>
      </c>
      <c r="AB193" s="1101">
        <v>1880.424</v>
      </c>
      <c r="AC193" s="1100">
        <v>1926.288</v>
      </c>
      <c r="AD193" s="1101">
        <v>1972.1519999999998</v>
      </c>
      <c r="AE193" s="1100">
        <v>2018.0159999999998</v>
      </c>
      <c r="AF193" s="1101">
        <v>2063.88</v>
      </c>
      <c r="AG193" s="1100">
        <v>2109.7439999999997</v>
      </c>
      <c r="AH193" s="1101">
        <v>2155.6079999999997</v>
      </c>
      <c r="AI193" s="1100">
        <v>2201.4719999999998</v>
      </c>
      <c r="AJ193" s="1101">
        <v>2247.3359999999998</v>
      </c>
      <c r="AK193" s="1101">
        <v>2293.1999999999998</v>
      </c>
      <c r="AL193" s="1101">
        <v>2339.0639999999999</v>
      </c>
      <c r="AM193" s="1101">
        <v>2384.9279999999999</v>
      </c>
      <c r="AN193" s="1101">
        <v>2430.7919999999999</v>
      </c>
      <c r="AO193" s="1101">
        <v>2476.6559999999999</v>
      </c>
      <c r="AP193" s="1101">
        <v>2522.52</v>
      </c>
      <c r="AQ193" s="1106">
        <v>2568.384</v>
      </c>
    </row>
    <row r="194" spans="2:43" x14ac:dyDescent="0.3">
      <c r="B194" s="725">
        <v>31</v>
      </c>
      <c r="C194" s="1107">
        <v>758.28480000000002</v>
      </c>
      <c r="D194" s="1101">
        <v>805.67759999999998</v>
      </c>
      <c r="E194" s="1101">
        <v>853.07039999999995</v>
      </c>
      <c r="F194" s="1101">
        <v>900.46319999999992</v>
      </c>
      <c r="G194" s="1101">
        <v>947.85599999999999</v>
      </c>
      <c r="H194" s="1101">
        <v>995.24879999999996</v>
      </c>
      <c r="I194" s="1101">
        <v>1042.6415999999999</v>
      </c>
      <c r="J194" s="1101">
        <v>1090.0344</v>
      </c>
      <c r="K194" s="1101">
        <v>1137.4271999999999</v>
      </c>
      <c r="L194" s="1101">
        <v>1184.82</v>
      </c>
      <c r="M194" s="1101">
        <v>1232.2128</v>
      </c>
      <c r="N194" s="1101">
        <v>1279.6055999999999</v>
      </c>
      <c r="O194" s="1101">
        <v>1326.9983999999999</v>
      </c>
      <c r="P194" s="1101">
        <v>1374.3912</v>
      </c>
      <c r="Q194" s="1101">
        <v>1421.7839999999999</v>
      </c>
      <c r="R194" s="1101">
        <v>1469.1768</v>
      </c>
      <c r="S194" s="1101">
        <v>1516.5696</v>
      </c>
      <c r="T194" s="1101">
        <v>1563.9623999999999</v>
      </c>
      <c r="U194" s="1101">
        <v>1611.3552</v>
      </c>
      <c r="V194" s="1101">
        <v>1658.7479999999998</v>
      </c>
      <c r="W194" s="1101">
        <v>1706.1407999999999</v>
      </c>
      <c r="X194" s="1101">
        <v>1753.5336</v>
      </c>
      <c r="Y194" s="1101">
        <v>1800.9263999999998</v>
      </c>
      <c r="Z194" s="1101">
        <v>1848.3191999999999</v>
      </c>
      <c r="AA194" s="1101">
        <v>1895.712</v>
      </c>
      <c r="AB194" s="1101">
        <v>1943.1047999999998</v>
      </c>
      <c r="AC194" s="1101">
        <v>1990.4975999999999</v>
      </c>
      <c r="AD194" s="1101">
        <v>2037.8904</v>
      </c>
      <c r="AE194" s="1101">
        <v>2085.2831999999999</v>
      </c>
      <c r="AF194" s="1101">
        <v>2132.6759999999999</v>
      </c>
      <c r="AG194" s="1101">
        <v>2180.0688</v>
      </c>
      <c r="AH194" s="1101">
        <v>2227.4616000000001</v>
      </c>
      <c r="AI194" s="1101">
        <v>2274.8543999999997</v>
      </c>
      <c r="AJ194" s="1101">
        <v>2322.2471999999998</v>
      </c>
      <c r="AK194" s="1101">
        <v>2369.64</v>
      </c>
      <c r="AL194" s="1101">
        <v>2417.0328</v>
      </c>
      <c r="AM194" s="1101">
        <v>2464.4256</v>
      </c>
      <c r="AN194" s="1101">
        <v>2511.8184000000001</v>
      </c>
      <c r="AO194" s="1101">
        <v>2559.2111999999997</v>
      </c>
      <c r="AP194" s="1101">
        <v>2606.6039999999998</v>
      </c>
      <c r="AQ194" s="1106">
        <v>2653.9967999999999</v>
      </c>
    </row>
    <row r="195" spans="2:43" x14ac:dyDescent="0.3">
      <c r="B195" s="14">
        <v>32</v>
      </c>
      <c r="C195" s="1105">
        <v>782.74559999999997</v>
      </c>
      <c r="D195" s="1101">
        <v>831.66719999999998</v>
      </c>
      <c r="E195" s="1100">
        <v>880.58879999999999</v>
      </c>
      <c r="F195" s="1101">
        <v>929.5104</v>
      </c>
      <c r="G195" s="1100">
        <v>978.43200000000002</v>
      </c>
      <c r="H195" s="1101">
        <v>1027.3535999999999</v>
      </c>
      <c r="I195" s="1100">
        <v>1076.2752</v>
      </c>
      <c r="J195" s="1101">
        <v>1125.1967999999999</v>
      </c>
      <c r="K195" s="1100">
        <v>1174.1183999999998</v>
      </c>
      <c r="L195" s="1101">
        <v>1223.04</v>
      </c>
      <c r="M195" s="1100">
        <v>1271.9615999999999</v>
      </c>
      <c r="N195" s="1101">
        <v>1320.8832</v>
      </c>
      <c r="O195" s="1100">
        <v>1369.8047999999999</v>
      </c>
      <c r="P195" s="1101">
        <v>1418.7264</v>
      </c>
      <c r="Q195" s="1100">
        <v>1467.6479999999999</v>
      </c>
      <c r="R195" s="1101">
        <v>1516.5696</v>
      </c>
      <c r="S195" s="1100">
        <v>1565.4911999999999</v>
      </c>
      <c r="T195" s="1101">
        <v>1614.4127999999998</v>
      </c>
      <c r="U195" s="1100">
        <v>1663.3344</v>
      </c>
      <c r="V195" s="1101">
        <v>1712.2559999999999</v>
      </c>
      <c r="W195" s="1100">
        <v>1761.1776</v>
      </c>
      <c r="X195" s="1101">
        <v>1810.0991999999999</v>
      </c>
      <c r="Y195" s="1100">
        <v>1859.0208</v>
      </c>
      <c r="Z195" s="1101">
        <v>1907.9423999999999</v>
      </c>
      <c r="AA195" s="1100">
        <v>1956.864</v>
      </c>
      <c r="AB195" s="1101">
        <v>2005.7855999999999</v>
      </c>
      <c r="AC195" s="1100">
        <v>2054.7071999999998</v>
      </c>
      <c r="AD195" s="1101">
        <v>2103.6288</v>
      </c>
      <c r="AE195" s="1100">
        <v>2152.5504000000001</v>
      </c>
      <c r="AF195" s="1101">
        <v>2201.4719999999998</v>
      </c>
      <c r="AG195" s="1100">
        <v>2250.3935999999999</v>
      </c>
      <c r="AH195" s="1101">
        <v>2299.3152</v>
      </c>
      <c r="AI195" s="1100">
        <v>2348.2367999999997</v>
      </c>
      <c r="AJ195" s="1101">
        <v>2397.1583999999998</v>
      </c>
      <c r="AK195" s="1101">
        <v>2446.08</v>
      </c>
      <c r="AL195" s="1101">
        <v>2495.0016000000001</v>
      </c>
      <c r="AM195" s="1101">
        <v>2543.9231999999997</v>
      </c>
      <c r="AN195" s="1101">
        <v>2592.8447999999999</v>
      </c>
      <c r="AO195" s="1101">
        <v>2641.7664</v>
      </c>
      <c r="AP195" s="1101">
        <v>2690.6880000000001</v>
      </c>
      <c r="AQ195" s="1106">
        <v>2739.6095999999998</v>
      </c>
    </row>
    <row r="196" spans="2:43" x14ac:dyDescent="0.3">
      <c r="B196" s="725">
        <v>33</v>
      </c>
      <c r="C196" s="1107">
        <v>807.20639999999992</v>
      </c>
      <c r="D196" s="1101">
        <v>857.65679999999998</v>
      </c>
      <c r="E196" s="1101">
        <v>908.10719999999992</v>
      </c>
      <c r="F196" s="1101">
        <v>958.55759999999998</v>
      </c>
      <c r="G196" s="1101">
        <v>1009.0079999999999</v>
      </c>
      <c r="H196" s="1101">
        <v>1059.4584</v>
      </c>
      <c r="I196" s="1101">
        <v>1109.9087999999999</v>
      </c>
      <c r="J196" s="1101">
        <v>1160.3591999999999</v>
      </c>
      <c r="K196" s="1101">
        <v>1210.8096</v>
      </c>
      <c r="L196" s="1101">
        <v>1261.26</v>
      </c>
      <c r="M196" s="1101">
        <v>1311.7103999999999</v>
      </c>
      <c r="N196" s="1101">
        <v>1362.1607999999999</v>
      </c>
      <c r="O196" s="1101">
        <v>1412.6112000000001</v>
      </c>
      <c r="P196" s="1101">
        <v>1463.0616</v>
      </c>
      <c r="Q196" s="1101">
        <v>1513.5119999999999</v>
      </c>
      <c r="R196" s="1101">
        <v>1563.9623999999999</v>
      </c>
      <c r="S196" s="1101">
        <v>1614.4127999999998</v>
      </c>
      <c r="T196" s="1101">
        <v>1664.8632</v>
      </c>
      <c r="U196" s="1101">
        <v>1715.3136</v>
      </c>
      <c r="V196" s="1101">
        <v>1765.7639999999999</v>
      </c>
      <c r="W196" s="1101">
        <v>1816.2143999999998</v>
      </c>
      <c r="X196" s="1101">
        <v>1866.6648</v>
      </c>
      <c r="Y196" s="1101">
        <v>1917.1152</v>
      </c>
      <c r="Z196" s="1101">
        <v>1967.5655999999999</v>
      </c>
      <c r="AA196" s="1101">
        <v>2018.0159999999998</v>
      </c>
      <c r="AB196" s="1101">
        <v>2068.4663999999998</v>
      </c>
      <c r="AC196" s="1101">
        <v>2118.9168</v>
      </c>
      <c r="AD196" s="1101">
        <v>2169.3671999999997</v>
      </c>
      <c r="AE196" s="1101">
        <v>2219.8175999999999</v>
      </c>
      <c r="AF196" s="1101">
        <v>2270.268</v>
      </c>
      <c r="AG196" s="1101">
        <v>2320.7183999999997</v>
      </c>
      <c r="AH196" s="1101">
        <v>2371.1687999999999</v>
      </c>
      <c r="AI196" s="1101">
        <v>2421.6192000000001</v>
      </c>
      <c r="AJ196" s="1101">
        <v>2472.0695999999998</v>
      </c>
      <c r="AK196" s="1101">
        <v>2522.52</v>
      </c>
      <c r="AL196" s="1101">
        <v>2572.9703999999997</v>
      </c>
      <c r="AM196" s="1101">
        <v>2623.4207999999999</v>
      </c>
      <c r="AN196" s="1101">
        <v>2673.8712</v>
      </c>
      <c r="AO196" s="1101">
        <v>2724.3215999999998</v>
      </c>
      <c r="AP196" s="1101">
        <v>2774.7719999999999</v>
      </c>
      <c r="AQ196" s="1106">
        <v>2825.2224000000001</v>
      </c>
    </row>
    <row r="197" spans="2:43" x14ac:dyDescent="0.3">
      <c r="B197" s="14">
        <v>34</v>
      </c>
      <c r="C197" s="1105">
        <v>831.66719999999998</v>
      </c>
      <c r="D197" s="1101">
        <v>883.64639999999997</v>
      </c>
      <c r="E197" s="1100">
        <v>935.62559999999996</v>
      </c>
      <c r="F197" s="1101">
        <v>987.60479999999995</v>
      </c>
      <c r="G197" s="1100">
        <v>1039.5840000000001</v>
      </c>
      <c r="H197" s="1101">
        <v>1091.5632000000001</v>
      </c>
      <c r="I197" s="1100">
        <v>1143.5424</v>
      </c>
      <c r="J197" s="1101">
        <v>1195.5216</v>
      </c>
      <c r="K197" s="1100">
        <v>1247.5008</v>
      </c>
      <c r="L197" s="1101">
        <v>1299.48</v>
      </c>
      <c r="M197" s="1100">
        <v>1351.4592</v>
      </c>
      <c r="N197" s="1101">
        <v>1403.4384</v>
      </c>
      <c r="O197" s="1100">
        <v>1455.4176</v>
      </c>
      <c r="P197" s="1101">
        <v>1507.3968</v>
      </c>
      <c r="Q197" s="1100">
        <v>1559.376</v>
      </c>
      <c r="R197" s="1101">
        <v>1611.3552</v>
      </c>
      <c r="S197" s="1100">
        <v>1663.3344</v>
      </c>
      <c r="T197" s="1101">
        <v>1715.3136</v>
      </c>
      <c r="U197" s="1100">
        <v>1767.2927999999999</v>
      </c>
      <c r="V197" s="1101">
        <v>1819.2719999999999</v>
      </c>
      <c r="W197" s="1100">
        <v>1871.2511999999999</v>
      </c>
      <c r="X197" s="1101">
        <v>1923.2303999999999</v>
      </c>
      <c r="Y197" s="1100">
        <v>1975.2095999999999</v>
      </c>
      <c r="Z197" s="1101">
        <v>2027.1887999999999</v>
      </c>
      <c r="AA197" s="1100">
        <v>2079.1680000000001</v>
      </c>
      <c r="AB197" s="1101">
        <v>2131.1471999999999</v>
      </c>
      <c r="AC197" s="1100">
        <v>2183.1264000000001</v>
      </c>
      <c r="AD197" s="1101">
        <v>2235.1055999999999</v>
      </c>
      <c r="AE197" s="1100">
        <v>2287.0848000000001</v>
      </c>
      <c r="AF197" s="1101">
        <v>2339.0639999999999</v>
      </c>
      <c r="AG197" s="1100">
        <v>2391.0432000000001</v>
      </c>
      <c r="AH197" s="1101">
        <v>2443.0223999999998</v>
      </c>
      <c r="AI197" s="1100">
        <v>2495.0016000000001</v>
      </c>
      <c r="AJ197" s="1101">
        <v>2546.9807999999998</v>
      </c>
      <c r="AK197" s="1101">
        <v>2598.96</v>
      </c>
      <c r="AL197" s="1101">
        <v>2650.9391999999998</v>
      </c>
      <c r="AM197" s="1101">
        <v>2702.9184</v>
      </c>
      <c r="AN197" s="1101">
        <v>2754.8975999999998</v>
      </c>
      <c r="AO197" s="1101">
        <v>2806.8768</v>
      </c>
      <c r="AP197" s="1101">
        <v>2858.8559999999998</v>
      </c>
      <c r="AQ197" s="1106">
        <v>2910.8352</v>
      </c>
    </row>
    <row r="198" spans="2:43" x14ac:dyDescent="0.3">
      <c r="B198" s="725">
        <v>35</v>
      </c>
      <c r="C198" s="1107">
        <v>856.12799999999993</v>
      </c>
      <c r="D198" s="1101">
        <v>909.63599999999997</v>
      </c>
      <c r="E198" s="1101">
        <v>963.14400000000001</v>
      </c>
      <c r="F198" s="1101">
        <v>1016.6519999999999</v>
      </c>
      <c r="G198" s="1101">
        <v>1070.1599999999999</v>
      </c>
      <c r="H198" s="1101">
        <v>1123.6679999999999</v>
      </c>
      <c r="I198" s="1101">
        <v>1177.1759999999999</v>
      </c>
      <c r="J198" s="1101">
        <v>1230.684</v>
      </c>
      <c r="K198" s="1101">
        <v>1284.192</v>
      </c>
      <c r="L198" s="1101">
        <v>1337.7</v>
      </c>
      <c r="M198" s="1101">
        <v>1391.2079999999999</v>
      </c>
      <c r="N198" s="1101">
        <v>1444.7159999999999</v>
      </c>
      <c r="O198" s="1101">
        <v>1498.2239999999999</v>
      </c>
      <c r="P198" s="1101">
        <v>1551.732</v>
      </c>
      <c r="Q198" s="1101">
        <v>1605.24</v>
      </c>
      <c r="R198" s="1101">
        <v>1658.7479999999998</v>
      </c>
      <c r="S198" s="1101">
        <v>1712.2559999999999</v>
      </c>
      <c r="T198" s="1101">
        <v>1765.7639999999999</v>
      </c>
      <c r="U198" s="1101">
        <v>1819.2719999999999</v>
      </c>
      <c r="V198" s="1101">
        <v>1872.78</v>
      </c>
      <c r="W198" s="1101">
        <v>1926.288</v>
      </c>
      <c r="X198" s="1101">
        <v>1979.7959999999998</v>
      </c>
      <c r="Y198" s="1101">
        <v>2033.3039999999999</v>
      </c>
      <c r="Z198" s="1101">
        <v>2086.8119999999999</v>
      </c>
      <c r="AA198" s="1101">
        <v>2140.3199999999997</v>
      </c>
      <c r="AB198" s="1101">
        <v>2193.828</v>
      </c>
      <c r="AC198" s="1101">
        <v>2247.3359999999998</v>
      </c>
      <c r="AD198" s="1101">
        <v>2300.8440000000001</v>
      </c>
      <c r="AE198" s="1101">
        <v>2354.3519999999999</v>
      </c>
      <c r="AF198" s="1101">
        <v>2407.86</v>
      </c>
      <c r="AG198" s="1101">
        <v>2461.3679999999999</v>
      </c>
      <c r="AH198" s="1101">
        <v>2514.8759999999997</v>
      </c>
      <c r="AI198" s="1101">
        <v>2568.384</v>
      </c>
      <c r="AJ198" s="1101">
        <v>2621.8919999999998</v>
      </c>
      <c r="AK198" s="1101">
        <v>2675.4</v>
      </c>
      <c r="AL198" s="1101">
        <v>2728.9079999999999</v>
      </c>
      <c r="AM198" s="1101">
        <v>2782.4159999999997</v>
      </c>
      <c r="AN198" s="1101">
        <v>2835.924</v>
      </c>
      <c r="AO198" s="1101">
        <v>2889.4319999999998</v>
      </c>
      <c r="AP198" s="1101">
        <v>2942.94</v>
      </c>
      <c r="AQ198" s="1106">
        <v>2996.4479999999999</v>
      </c>
    </row>
    <row r="199" spans="2:43" x14ac:dyDescent="0.3">
      <c r="B199" s="14">
        <v>36</v>
      </c>
      <c r="C199" s="1105">
        <v>880.58879999999999</v>
      </c>
      <c r="D199" s="1101">
        <v>935.62559999999996</v>
      </c>
      <c r="E199" s="1100">
        <v>990.66239999999993</v>
      </c>
      <c r="F199" s="1101">
        <v>1045.6992</v>
      </c>
      <c r="G199" s="1100">
        <v>1100.7359999999999</v>
      </c>
      <c r="H199" s="1101">
        <v>1155.7728</v>
      </c>
      <c r="I199" s="1100">
        <v>1210.8096</v>
      </c>
      <c r="J199" s="1101">
        <v>1265.8463999999999</v>
      </c>
      <c r="K199" s="1100">
        <v>1320.8832</v>
      </c>
      <c r="L199" s="1101">
        <v>1375.9199999999998</v>
      </c>
      <c r="M199" s="1100">
        <v>1430.9567999999999</v>
      </c>
      <c r="N199" s="1101">
        <v>1485.9936</v>
      </c>
      <c r="O199" s="1100">
        <v>1541.0303999999999</v>
      </c>
      <c r="P199" s="1101">
        <v>1596.0672</v>
      </c>
      <c r="Q199" s="1100">
        <v>1651.104</v>
      </c>
      <c r="R199" s="1101">
        <v>1706.1407999999999</v>
      </c>
      <c r="S199" s="1100">
        <v>1761.1776</v>
      </c>
      <c r="T199" s="1101">
        <v>1816.2143999999998</v>
      </c>
      <c r="U199" s="1100">
        <v>1871.2511999999999</v>
      </c>
      <c r="V199" s="1101">
        <v>1926.288</v>
      </c>
      <c r="W199" s="1100">
        <v>1981.3247999999999</v>
      </c>
      <c r="X199" s="1101">
        <v>2036.3616</v>
      </c>
      <c r="Y199" s="1100">
        <v>2091.3984</v>
      </c>
      <c r="Z199" s="1101">
        <v>2146.4351999999999</v>
      </c>
      <c r="AA199" s="1100">
        <v>2201.4719999999998</v>
      </c>
      <c r="AB199" s="1101">
        <v>2256.5088000000001</v>
      </c>
      <c r="AC199" s="1100">
        <v>2311.5455999999999</v>
      </c>
      <c r="AD199" s="1101">
        <v>2366.5823999999998</v>
      </c>
      <c r="AE199" s="1100">
        <v>2421.6192000000001</v>
      </c>
      <c r="AF199" s="1101">
        <v>2476.6559999999999</v>
      </c>
      <c r="AG199" s="1100">
        <v>2531.6927999999998</v>
      </c>
      <c r="AH199" s="1101">
        <v>2586.7296000000001</v>
      </c>
      <c r="AI199" s="1100">
        <v>2641.7664</v>
      </c>
      <c r="AJ199" s="1101">
        <v>2696.8031999999998</v>
      </c>
      <c r="AK199" s="1101">
        <v>2751.8399999999997</v>
      </c>
      <c r="AL199" s="1101">
        <v>2806.8768</v>
      </c>
      <c r="AM199" s="1101">
        <v>2861.9135999999999</v>
      </c>
      <c r="AN199" s="1101">
        <v>2916.9503999999997</v>
      </c>
      <c r="AO199" s="1101">
        <v>2971.9872</v>
      </c>
      <c r="AP199" s="1101">
        <v>3027.0239999999999</v>
      </c>
      <c r="AQ199" s="1106">
        <v>3082.0607999999997</v>
      </c>
    </row>
    <row r="200" spans="2:43" x14ac:dyDescent="0.3">
      <c r="B200" s="725">
        <v>37</v>
      </c>
      <c r="C200" s="1107">
        <v>905.04959999999994</v>
      </c>
      <c r="D200" s="1101">
        <v>961.61519999999996</v>
      </c>
      <c r="E200" s="1101">
        <v>1018.1808</v>
      </c>
      <c r="F200" s="1101">
        <v>1074.7464</v>
      </c>
      <c r="G200" s="1101">
        <v>1131.3119999999999</v>
      </c>
      <c r="H200" s="1101">
        <v>1187.8776</v>
      </c>
      <c r="I200" s="1101">
        <v>1244.4431999999999</v>
      </c>
      <c r="J200" s="1101">
        <v>1301.0087999999998</v>
      </c>
      <c r="K200" s="1101">
        <v>1357.5744</v>
      </c>
      <c r="L200" s="1101">
        <v>1414.1399999999999</v>
      </c>
      <c r="M200" s="1101">
        <v>1470.7056</v>
      </c>
      <c r="N200" s="1101">
        <v>1527.2711999999999</v>
      </c>
      <c r="O200" s="1101">
        <v>1583.8368</v>
      </c>
      <c r="P200" s="1101">
        <v>1640.4023999999999</v>
      </c>
      <c r="Q200" s="1101">
        <v>1696.9679999999998</v>
      </c>
      <c r="R200" s="1101">
        <v>1753.5336</v>
      </c>
      <c r="S200" s="1101">
        <v>1810.0991999999999</v>
      </c>
      <c r="T200" s="1101">
        <v>1866.6648</v>
      </c>
      <c r="U200" s="1101">
        <v>1923.2303999999999</v>
      </c>
      <c r="V200" s="1101">
        <v>1979.7959999999998</v>
      </c>
      <c r="W200" s="1101">
        <v>2036.3616</v>
      </c>
      <c r="X200" s="1101">
        <v>2092.9272000000001</v>
      </c>
      <c r="Y200" s="1101">
        <v>2149.4928</v>
      </c>
      <c r="Z200" s="1101">
        <v>2206.0583999999999</v>
      </c>
      <c r="AA200" s="1101">
        <v>2262.6239999999998</v>
      </c>
      <c r="AB200" s="1101">
        <v>2319.1895999999997</v>
      </c>
      <c r="AC200" s="1101">
        <v>2375.7552000000001</v>
      </c>
      <c r="AD200" s="1101">
        <v>2432.3208</v>
      </c>
      <c r="AE200" s="1101">
        <v>2488.8863999999999</v>
      </c>
      <c r="AF200" s="1101">
        <v>2545.4519999999998</v>
      </c>
      <c r="AG200" s="1101">
        <v>2602.0175999999997</v>
      </c>
      <c r="AH200" s="1101">
        <v>2658.5832</v>
      </c>
      <c r="AI200" s="1101">
        <v>2715.1487999999999</v>
      </c>
      <c r="AJ200" s="1101">
        <v>2771.7143999999998</v>
      </c>
      <c r="AK200" s="1101">
        <v>2828.2799999999997</v>
      </c>
      <c r="AL200" s="1101">
        <v>2884.8456000000001</v>
      </c>
      <c r="AM200" s="1101">
        <v>2941.4112</v>
      </c>
      <c r="AN200" s="1101">
        <v>2997.9767999999999</v>
      </c>
      <c r="AO200" s="1101">
        <v>3054.5423999999998</v>
      </c>
      <c r="AP200" s="1101">
        <v>3111.1079999999997</v>
      </c>
      <c r="AQ200" s="1106">
        <v>3167.6736000000001</v>
      </c>
    </row>
    <row r="201" spans="2:43" x14ac:dyDescent="0.3">
      <c r="B201" s="14">
        <v>38</v>
      </c>
      <c r="C201" s="1105">
        <v>929.5104</v>
      </c>
      <c r="D201" s="1101">
        <v>987.60479999999995</v>
      </c>
      <c r="E201" s="1100">
        <v>1045.6992</v>
      </c>
      <c r="F201" s="1101">
        <v>1103.7936</v>
      </c>
      <c r="G201" s="1100">
        <v>1161.8879999999999</v>
      </c>
      <c r="H201" s="1101">
        <v>1219.9823999999999</v>
      </c>
      <c r="I201" s="1100">
        <v>1278.0768</v>
      </c>
      <c r="J201" s="1101">
        <v>1336.1712</v>
      </c>
      <c r="K201" s="1100">
        <v>1394.2655999999999</v>
      </c>
      <c r="L201" s="1101">
        <v>1452.36</v>
      </c>
      <c r="M201" s="1100">
        <v>1510.4543999999999</v>
      </c>
      <c r="N201" s="1101">
        <v>1568.5488</v>
      </c>
      <c r="O201" s="1100">
        <v>1626.6432</v>
      </c>
      <c r="P201" s="1101">
        <v>1684.7375999999999</v>
      </c>
      <c r="Q201" s="1100">
        <v>1742.8319999999999</v>
      </c>
      <c r="R201" s="1101">
        <v>1800.9263999999998</v>
      </c>
      <c r="S201" s="1100">
        <v>1859.0208</v>
      </c>
      <c r="T201" s="1101">
        <v>1917.1152</v>
      </c>
      <c r="U201" s="1100">
        <v>1975.2095999999999</v>
      </c>
      <c r="V201" s="1101">
        <v>2033.3039999999999</v>
      </c>
      <c r="W201" s="1100">
        <v>2091.3984</v>
      </c>
      <c r="X201" s="1101">
        <v>2149.4928</v>
      </c>
      <c r="Y201" s="1100">
        <v>2207.5871999999999</v>
      </c>
      <c r="Z201" s="1101">
        <v>2265.6815999999999</v>
      </c>
      <c r="AA201" s="1100">
        <v>2323.7759999999998</v>
      </c>
      <c r="AB201" s="1101">
        <v>2381.8703999999998</v>
      </c>
      <c r="AC201" s="1100">
        <v>2439.9647999999997</v>
      </c>
      <c r="AD201" s="1101">
        <v>2498.0591999999997</v>
      </c>
      <c r="AE201" s="1100">
        <v>2556.1536000000001</v>
      </c>
      <c r="AF201" s="1101">
        <v>2614.248</v>
      </c>
      <c r="AG201" s="1100">
        <v>2672.3424</v>
      </c>
      <c r="AH201" s="1101">
        <v>2730.4367999999999</v>
      </c>
      <c r="AI201" s="1100">
        <v>2788.5311999999999</v>
      </c>
      <c r="AJ201" s="1101">
        <v>2846.6255999999998</v>
      </c>
      <c r="AK201" s="1101">
        <v>2904.72</v>
      </c>
      <c r="AL201" s="1101">
        <v>2962.8143999999998</v>
      </c>
      <c r="AM201" s="1101">
        <v>3020.9087999999997</v>
      </c>
      <c r="AN201" s="1101">
        <v>3079.0031999999997</v>
      </c>
      <c r="AO201" s="1101">
        <v>3137.0976000000001</v>
      </c>
      <c r="AP201" s="1101">
        <v>3195.192</v>
      </c>
      <c r="AQ201" s="1106">
        <v>3253.2864</v>
      </c>
    </row>
    <row r="202" spans="2:43" x14ac:dyDescent="0.3">
      <c r="B202" s="725">
        <v>39</v>
      </c>
      <c r="C202" s="1107">
        <v>953.97119999999995</v>
      </c>
      <c r="D202" s="1101">
        <v>1013.5944</v>
      </c>
      <c r="E202" s="1101">
        <v>1073.2175999999999</v>
      </c>
      <c r="F202" s="1101">
        <v>1132.8407999999999</v>
      </c>
      <c r="G202" s="1101">
        <v>1192.4639999999999</v>
      </c>
      <c r="H202" s="1101">
        <v>1252.0871999999999</v>
      </c>
      <c r="I202" s="1101">
        <v>1311.7103999999999</v>
      </c>
      <c r="J202" s="1101">
        <v>1371.3335999999999</v>
      </c>
      <c r="K202" s="1101">
        <v>1430.9567999999999</v>
      </c>
      <c r="L202" s="1101">
        <v>1490.58</v>
      </c>
      <c r="M202" s="1101">
        <v>1550.2031999999999</v>
      </c>
      <c r="N202" s="1101">
        <v>1609.8263999999999</v>
      </c>
      <c r="O202" s="1101">
        <v>1669.4495999999999</v>
      </c>
      <c r="P202" s="1101">
        <v>1729.0727999999999</v>
      </c>
      <c r="Q202" s="1101">
        <v>1788.6959999999999</v>
      </c>
      <c r="R202" s="1101">
        <v>1848.3191999999999</v>
      </c>
      <c r="S202" s="1101">
        <v>1907.9423999999999</v>
      </c>
      <c r="T202" s="1101">
        <v>1967.5655999999999</v>
      </c>
      <c r="U202" s="1101">
        <v>2027.1887999999999</v>
      </c>
      <c r="V202" s="1101">
        <v>2086.8119999999999</v>
      </c>
      <c r="W202" s="1101">
        <v>2146.4351999999999</v>
      </c>
      <c r="X202" s="1101">
        <v>2206.0583999999999</v>
      </c>
      <c r="Y202" s="1101">
        <v>2265.6815999999999</v>
      </c>
      <c r="Z202" s="1101">
        <v>2325.3047999999999</v>
      </c>
      <c r="AA202" s="1101">
        <v>2384.9279999999999</v>
      </c>
      <c r="AB202" s="1101">
        <v>2444.5511999999999</v>
      </c>
      <c r="AC202" s="1101">
        <v>2504.1743999999999</v>
      </c>
      <c r="AD202" s="1101">
        <v>2563.7975999999999</v>
      </c>
      <c r="AE202" s="1101">
        <v>2623.4207999999999</v>
      </c>
      <c r="AF202" s="1101">
        <v>2683.0439999999999</v>
      </c>
      <c r="AG202" s="1101">
        <v>2742.6671999999999</v>
      </c>
      <c r="AH202" s="1101">
        <v>2802.2903999999999</v>
      </c>
      <c r="AI202" s="1101">
        <v>2861.9135999999999</v>
      </c>
      <c r="AJ202" s="1101">
        <v>2921.5367999999999</v>
      </c>
      <c r="AK202" s="1101">
        <v>2981.16</v>
      </c>
      <c r="AL202" s="1101">
        <v>3040.7831999999999</v>
      </c>
      <c r="AM202" s="1101">
        <v>3100.4063999999998</v>
      </c>
      <c r="AN202" s="1101">
        <v>3160.0295999999998</v>
      </c>
      <c r="AO202" s="1101">
        <v>3219.6527999999998</v>
      </c>
      <c r="AP202" s="1101">
        <v>3279.2759999999998</v>
      </c>
      <c r="AQ202" s="1106">
        <v>3338.8991999999998</v>
      </c>
    </row>
    <row r="203" spans="2:43" x14ac:dyDescent="0.3">
      <c r="B203" s="14">
        <v>40</v>
      </c>
      <c r="C203" s="1105">
        <v>978.43200000000002</v>
      </c>
      <c r="D203" s="1101">
        <v>1039.5840000000001</v>
      </c>
      <c r="E203" s="1100">
        <v>1100.7359999999999</v>
      </c>
      <c r="F203" s="1101">
        <v>1161.8879999999999</v>
      </c>
      <c r="G203" s="1100">
        <v>1223.04</v>
      </c>
      <c r="H203" s="1101">
        <v>1284.192</v>
      </c>
      <c r="I203" s="1100">
        <v>1345.3440000000001</v>
      </c>
      <c r="J203" s="1101">
        <v>1406.4959999999999</v>
      </c>
      <c r="K203" s="1100">
        <v>1467.6479999999999</v>
      </c>
      <c r="L203" s="1101">
        <v>1528.8</v>
      </c>
      <c r="M203" s="1100">
        <v>1589.952</v>
      </c>
      <c r="N203" s="1101">
        <v>1651.104</v>
      </c>
      <c r="O203" s="1100">
        <v>1712.2559999999999</v>
      </c>
      <c r="P203" s="1101">
        <v>1773.4079999999999</v>
      </c>
      <c r="Q203" s="1100">
        <v>1834.56</v>
      </c>
      <c r="R203" s="1101">
        <v>1895.712</v>
      </c>
      <c r="S203" s="1100">
        <v>1956.864</v>
      </c>
      <c r="T203" s="1101">
        <v>2018.0159999999998</v>
      </c>
      <c r="U203" s="1100">
        <v>2079.1680000000001</v>
      </c>
      <c r="V203" s="1101">
        <v>2140.3199999999997</v>
      </c>
      <c r="W203" s="1100">
        <v>2201.4719999999998</v>
      </c>
      <c r="X203" s="1101">
        <v>2262.6239999999998</v>
      </c>
      <c r="Y203" s="1100">
        <v>2323.7759999999998</v>
      </c>
      <c r="Z203" s="1101">
        <v>2384.9279999999999</v>
      </c>
      <c r="AA203" s="1100">
        <v>2446.08</v>
      </c>
      <c r="AB203" s="1101">
        <v>2507.232</v>
      </c>
      <c r="AC203" s="1100">
        <v>2568.384</v>
      </c>
      <c r="AD203" s="1101">
        <v>2629.5360000000001</v>
      </c>
      <c r="AE203" s="1100">
        <v>2690.6880000000001</v>
      </c>
      <c r="AF203" s="1101">
        <v>2751.8399999999997</v>
      </c>
      <c r="AG203" s="1100">
        <v>2812.9919999999997</v>
      </c>
      <c r="AH203" s="1101">
        <v>2874.1439999999998</v>
      </c>
      <c r="AI203" s="1100">
        <v>2935.2959999999998</v>
      </c>
      <c r="AJ203" s="1101">
        <v>2996.4479999999999</v>
      </c>
      <c r="AK203" s="1101">
        <v>3057.6</v>
      </c>
      <c r="AL203" s="1101">
        <v>3118.752</v>
      </c>
      <c r="AM203" s="1101">
        <v>3179.904</v>
      </c>
      <c r="AN203" s="1101">
        <v>3241.056</v>
      </c>
      <c r="AO203" s="1101">
        <v>3302.2080000000001</v>
      </c>
      <c r="AP203" s="1101">
        <v>3363.3599999999997</v>
      </c>
      <c r="AQ203" s="1106">
        <v>3424.5119999999997</v>
      </c>
    </row>
    <row r="204" spans="2:43" x14ac:dyDescent="0.3">
      <c r="B204" s="725">
        <v>41</v>
      </c>
      <c r="C204" s="1107">
        <v>1002.8928</v>
      </c>
      <c r="D204" s="1101">
        <v>1065.5735999999999</v>
      </c>
      <c r="E204" s="1101">
        <v>1128.2544</v>
      </c>
      <c r="F204" s="1101">
        <v>1190.9351999999999</v>
      </c>
      <c r="G204" s="1101">
        <v>1253.616</v>
      </c>
      <c r="H204" s="1101">
        <v>1316.2967999999998</v>
      </c>
      <c r="I204" s="1101">
        <v>1378.9775999999999</v>
      </c>
      <c r="J204" s="1101">
        <v>1441.6584</v>
      </c>
      <c r="K204" s="1101">
        <v>1504.3391999999999</v>
      </c>
      <c r="L204" s="1101">
        <v>1567.02</v>
      </c>
      <c r="M204" s="1101">
        <v>1629.7007999999998</v>
      </c>
      <c r="N204" s="1101">
        <v>1692.3815999999999</v>
      </c>
      <c r="O204" s="1101">
        <v>1755.0624</v>
      </c>
      <c r="P204" s="1101">
        <v>1817.7431999999999</v>
      </c>
      <c r="Q204" s="1101">
        <v>1880.424</v>
      </c>
      <c r="R204" s="1101">
        <v>1943.1047999999998</v>
      </c>
      <c r="S204" s="1101">
        <v>2005.7855999999999</v>
      </c>
      <c r="T204" s="1101">
        <v>2068.4663999999998</v>
      </c>
      <c r="U204" s="1101">
        <v>2131.1471999999999</v>
      </c>
      <c r="V204" s="1101">
        <v>2193.828</v>
      </c>
      <c r="W204" s="1101">
        <v>2256.5088000000001</v>
      </c>
      <c r="X204" s="1101">
        <v>2319.1895999999997</v>
      </c>
      <c r="Y204" s="1101">
        <v>2381.8703999999998</v>
      </c>
      <c r="Z204" s="1101">
        <v>2444.5511999999999</v>
      </c>
      <c r="AA204" s="1101">
        <v>2507.232</v>
      </c>
      <c r="AB204" s="1101">
        <v>2569.9128000000001</v>
      </c>
      <c r="AC204" s="1101">
        <v>2632.5935999999997</v>
      </c>
      <c r="AD204" s="1101">
        <v>2695.2743999999998</v>
      </c>
      <c r="AE204" s="1101">
        <v>2757.9551999999999</v>
      </c>
      <c r="AF204" s="1101">
        <v>2820.636</v>
      </c>
      <c r="AG204" s="1101">
        <v>2883.3168000000001</v>
      </c>
      <c r="AH204" s="1101">
        <v>2945.9975999999997</v>
      </c>
      <c r="AI204" s="1101">
        <v>3008.6783999999998</v>
      </c>
      <c r="AJ204" s="1101">
        <v>3071.3591999999999</v>
      </c>
      <c r="AK204" s="1101">
        <v>3134.04</v>
      </c>
      <c r="AL204" s="1101">
        <v>3196.7208000000001</v>
      </c>
      <c r="AM204" s="1101">
        <v>3259.4015999999997</v>
      </c>
      <c r="AN204" s="1101">
        <v>3322.0823999999998</v>
      </c>
      <c r="AO204" s="1101">
        <v>3384.7631999999999</v>
      </c>
      <c r="AP204" s="1101">
        <v>3447.444</v>
      </c>
      <c r="AQ204" s="1106">
        <v>3510.1248000000001</v>
      </c>
    </row>
    <row r="205" spans="2:43" x14ac:dyDescent="0.3">
      <c r="B205" s="14">
        <v>42</v>
      </c>
      <c r="C205" s="1105">
        <v>1027.3535999999999</v>
      </c>
      <c r="D205" s="1101">
        <v>1091.5632000000001</v>
      </c>
      <c r="E205" s="1100">
        <v>1155.7728</v>
      </c>
      <c r="F205" s="1101">
        <v>1219.9823999999999</v>
      </c>
      <c r="G205" s="1100">
        <v>1284.192</v>
      </c>
      <c r="H205" s="1101">
        <v>1348.4015999999999</v>
      </c>
      <c r="I205" s="1100">
        <v>1412.6112000000001</v>
      </c>
      <c r="J205" s="1101">
        <v>1476.8208</v>
      </c>
      <c r="K205" s="1100">
        <v>1541.0303999999999</v>
      </c>
      <c r="L205" s="1101">
        <v>1605.24</v>
      </c>
      <c r="M205" s="1100">
        <v>1669.4495999999999</v>
      </c>
      <c r="N205" s="1101">
        <v>1733.6591999999998</v>
      </c>
      <c r="O205" s="1100">
        <v>1797.8688</v>
      </c>
      <c r="P205" s="1101">
        <v>1862.0783999999999</v>
      </c>
      <c r="Q205" s="1100">
        <v>1926.288</v>
      </c>
      <c r="R205" s="1101">
        <v>1990.4975999999999</v>
      </c>
      <c r="S205" s="1100">
        <v>2054.7071999999998</v>
      </c>
      <c r="T205" s="1101">
        <v>2118.9168</v>
      </c>
      <c r="U205" s="1100">
        <v>2183.1264000000001</v>
      </c>
      <c r="V205" s="1101">
        <v>2247.3359999999998</v>
      </c>
      <c r="W205" s="1100">
        <v>2311.5455999999999</v>
      </c>
      <c r="X205" s="1101">
        <v>2375.7552000000001</v>
      </c>
      <c r="Y205" s="1100">
        <v>2439.9647999999997</v>
      </c>
      <c r="Z205" s="1101">
        <v>2504.1743999999999</v>
      </c>
      <c r="AA205" s="1100">
        <v>2568.384</v>
      </c>
      <c r="AB205" s="1101">
        <v>2632.5935999999997</v>
      </c>
      <c r="AC205" s="1100">
        <v>2696.8031999999998</v>
      </c>
      <c r="AD205" s="1101">
        <v>2761.0128</v>
      </c>
      <c r="AE205" s="1100">
        <v>2825.2224000000001</v>
      </c>
      <c r="AF205" s="1101">
        <v>2889.4319999999998</v>
      </c>
      <c r="AG205" s="1100">
        <v>2953.6415999999999</v>
      </c>
      <c r="AH205" s="1101">
        <v>3017.8512000000001</v>
      </c>
      <c r="AI205" s="1100">
        <v>3082.0607999999997</v>
      </c>
      <c r="AJ205" s="1101">
        <v>3146.2703999999999</v>
      </c>
      <c r="AK205" s="1101">
        <v>3210.48</v>
      </c>
      <c r="AL205" s="1101">
        <v>3274.6895999999997</v>
      </c>
      <c r="AM205" s="1101">
        <v>3338.8991999999998</v>
      </c>
      <c r="AN205" s="1101">
        <v>3403.1088</v>
      </c>
      <c r="AO205" s="1101">
        <v>3467.3183999999997</v>
      </c>
      <c r="AP205" s="1101">
        <v>3531.5279999999998</v>
      </c>
      <c r="AQ205" s="1106">
        <v>3595.7375999999999</v>
      </c>
    </row>
    <row r="206" spans="2:43" x14ac:dyDescent="0.3">
      <c r="B206" s="725">
        <v>43</v>
      </c>
      <c r="C206" s="1107">
        <v>1051.8144</v>
      </c>
      <c r="D206" s="1101">
        <v>1117.5527999999999</v>
      </c>
      <c r="E206" s="1101">
        <v>1183.2911999999999</v>
      </c>
      <c r="F206" s="1101">
        <v>1249.0295999999998</v>
      </c>
      <c r="G206" s="1101">
        <v>1314.768</v>
      </c>
      <c r="H206" s="1101">
        <v>1380.5064</v>
      </c>
      <c r="I206" s="1101">
        <v>1446.2447999999999</v>
      </c>
      <c r="J206" s="1101">
        <v>1511.9831999999999</v>
      </c>
      <c r="K206" s="1101">
        <v>1577.7215999999999</v>
      </c>
      <c r="L206" s="1101">
        <v>1643.46</v>
      </c>
      <c r="M206" s="1101">
        <v>1709.1984</v>
      </c>
      <c r="N206" s="1101">
        <v>1774.9367999999999</v>
      </c>
      <c r="O206" s="1101">
        <v>1840.6751999999999</v>
      </c>
      <c r="P206" s="1101">
        <v>1906.4135999999999</v>
      </c>
      <c r="Q206" s="1101">
        <v>1972.1519999999998</v>
      </c>
      <c r="R206" s="1101">
        <v>2037.8904</v>
      </c>
      <c r="S206" s="1101">
        <v>2103.6288</v>
      </c>
      <c r="T206" s="1101">
        <v>2169.3671999999997</v>
      </c>
      <c r="U206" s="1101">
        <v>2235.1055999999999</v>
      </c>
      <c r="V206" s="1101">
        <v>2300.8440000000001</v>
      </c>
      <c r="W206" s="1101">
        <v>2366.5823999999998</v>
      </c>
      <c r="X206" s="1101">
        <v>2432.3208</v>
      </c>
      <c r="Y206" s="1101">
        <v>2498.0591999999997</v>
      </c>
      <c r="Z206" s="1101">
        <v>2563.7975999999999</v>
      </c>
      <c r="AA206" s="1101">
        <v>2629.5360000000001</v>
      </c>
      <c r="AB206" s="1101">
        <v>2695.2743999999998</v>
      </c>
      <c r="AC206" s="1101">
        <v>2761.0128</v>
      </c>
      <c r="AD206" s="1101">
        <v>2826.7511999999997</v>
      </c>
      <c r="AE206" s="1101">
        <v>2892.4895999999999</v>
      </c>
      <c r="AF206" s="1101">
        <v>2958.2280000000001</v>
      </c>
      <c r="AG206" s="1101">
        <v>3023.9663999999998</v>
      </c>
      <c r="AH206" s="1101">
        <v>3089.7048</v>
      </c>
      <c r="AI206" s="1101">
        <v>3155.4431999999997</v>
      </c>
      <c r="AJ206" s="1101">
        <v>3221.1815999999999</v>
      </c>
      <c r="AK206" s="1101">
        <v>3286.92</v>
      </c>
      <c r="AL206" s="1101">
        <v>3352.6583999999998</v>
      </c>
      <c r="AM206" s="1101">
        <v>3418.3968</v>
      </c>
      <c r="AN206" s="1101">
        <v>3484.1351999999997</v>
      </c>
      <c r="AO206" s="1101">
        <v>3549.8735999999999</v>
      </c>
      <c r="AP206" s="1101">
        <v>3615.6119999999996</v>
      </c>
      <c r="AQ206" s="1106">
        <v>3681.3503999999998</v>
      </c>
    </row>
    <row r="207" spans="2:43" x14ac:dyDescent="0.3">
      <c r="B207" s="14">
        <v>44</v>
      </c>
      <c r="C207" s="1105">
        <v>1076.2752</v>
      </c>
      <c r="D207" s="1101">
        <v>1143.5424</v>
      </c>
      <c r="E207" s="1100">
        <v>1210.8096</v>
      </c>
      <c r="F207" s="1101">
        <v>1278.0768</v>
      </c>
      <c r="G207" s="1100">
        <v>1345.3440000000001</v>
      </c>
      <c r="H207" s="1101">
        <v>1412.6112000000001</v>
      </c>
      <c r="I207" s="1100">
        <v>1479.8783999999998</v>
      </c>
      <c r="J207" s="1101">
        <v>1547.1455999999998</v>
      </c>
      <c r="K207" s="1100">
        <v>1614.4127999999998</v>
      </c>
      <c r="L207" s="1101">
        <v>1681.6799999999998</v>
      </c>
      <c r="M207" s="1100">
        <v>1748.9471999999998</v>
      </c>
      <c r="N207" s="1101">
        <v>1816.2143999999998</v>
      </c>
      <c r="O207" s="1100">
        <v>1883.4815999999998</v>
      </c>
      <c r="P207" s="1101">
        <v>1950.7487999999998</v>
      </c>
      <c r="Q207" s="1100">
        <v>2018.0159999999998</v>
      </c>
      <c r="R207" s="1101">
        <v>2085.2831999999999</v>
      </c>
      <c r="S207" s="1100">
        <v>2152.5504000000001</v>
      </c>
      <c r="T207" s="1101">
        <v>2219.8175999999999</v>
      </c>
      <c r="U207" s="1100">
        <v>2287.0848000000001</v>
      </c>
      <c r="V207" s="1101">
        <v>2354.3519999999999</v>
      </c>
      <c r="W207" s="1100">
        <v>2421.6192000000001</v>
      </c>
      <c r="X207" s="1101">
        <v>2488.8863999999999</v>
      </c>
      <c r="Y207" s="1100">
        <v>2556.1536000000001</v>
      </c>
      <c r="Z207" s="1101">
        <v>2623.4207999999999</v>
      </c>
      <c r="AA207" s="1100">
        <v>2690.6880000000001</v>
      </c>
      <c r="AB207" s="1101">
        <v>2757.9551999999999</v>
      </c>
      <c r="AC207" s="1100">
        <v>2825.2224000000001</v>
      </c>
      <c r="AD207" s="1101">
        <v>2892.4895999999999</v>
      </c>
      <c r="AE207" s="1100">
        <v>2959.7567999999997</v>
      </c>
      <c r="AF207" s="1101">
        <v>3027.0239999999999</v>
      </c>
      <c r="AG207" s="1100">
        <v>3094.2911999999997</v>
      </c>
      <c r="AH207" s="1101">
        <v>3161.5583999999999</v>
      </c>
      <c r="AI207" s="1100">
        <v>3228.8255999999997</v>
      </c>
      <c r="AJ207" s="1101">
        <v>3296.0927999999999</v>
      </c>
      <c r="AK207" s="1101">
        <v>3363.3599999999997</v>
      </c>
      <c r="AL207" s="1101">
        <v>3430.6271999999999</v>
      </c>
      <c r="AM207" s="1101">
        <v>3497.8943999999997</v>
      </c>
      <c r="AN207" s="1101">
        <v>3565.1615999999999</v>
      </c>
      <c r="AO207" s="1101">
        <v>3632.4287999999997</v>
      </c>
      <c r="AP207" s="1101">
        <v>3699.6959999999999</v>
      </c>
      <c r="AQ207" s="1106">
        <v>3766.9631999999997</v>
      </c>
    </row>
    <row r="208" spans="2:43" x14ac:dyDescent="0.3">
      <c r="B208" s="725">
        <v>45</v>
      </c>
      <c r="C208" s="1107">
        <v>1100.7359999999999</v>
      </c>
      <c r="D208" s="1101">
        <v>1169.5319999999999</v>
      </c>
      <c r="E208" s="1101">
        <v>1238.328</v>
      </c>
      <c r="F208" s="1101">
        <v>1307.124</v>
      </c>
      <c r="G208" s="1101">
        <v>1375.9199999999998</v>
      </c>
      <c r="H208" s="1101">
        <v>1444.7159999999999</v>
      </c>
      <c r="I208" s="1101">
        <v>1513.5119999999999</v>
      </c>
      <c r="J208" s="1101">
        <v>1582.308</v>
      </c>
      <c r="K208" s="1101">
        <v>1651.104</v>
      </c>
      <c r="L208" s="1101">
        <v>1719.8999999999999</v>
      </c>
      <c r="M208" s="1101">
        <v>1788.6959999999999</v>
      </c>
      <c r="N208" s="1101">
        <v>1857.492</v>
      </c>
      <c r="O208" s="1101">
        <v>1926.288</v>
      </c>
      <c r="P208" s="1101">
        <v>1995.0839999999998</v>
      </c>
      <c r="Q208" s="1101">
        <v>2063.88</v>
      </c>
      <c r="R208" s="1101">
        <v>2132.6759999999999</v>
      </c>
      <c r="S208" s="1101">
        <v>2201.4719999999998</v>
      </c>
      <c r="T208" s="1101">
        <v>2270.268</v>
      </c>
      <c r="U208" s="1101">
        <v>2339.0639999999999</v>
      </c>
      <c r="V208" s="1101">
        <v>2407.86</v>
      </c>
      <c r="W208" s="1101">
        <v>2476.6559999999999</v>
      </c>
      <c r="X208" s="1101">
        <v>2545.4519999999998</v>
      </c>
      <c r="Y208" s="1101">
        <v>2614.248</v>
      </c>
      <c r="Z208" s="1101">
        <v>2683.0439999999999</v>
      </c>
      <c r="AA208" s="1101">
        <v>2751.8399999999997</v>
      </c>
      <c r="AB208" s="1101">
        <v>2820.636</v>
      </c>
      <c r="AC208" s="1101">
        <v>2889.4319999999998</v>
      </c>
      <c r="AD208" s="1101">
        <v>2958.2280000000001</v>
      </c>
      <c r="AE208" s="1101">
        <v>3027.0239999999999</v>
      </c>
      <c r="AF208" s="1101">
        <v>3095.8199999999997</v>
      </c>
      <c r="AG208" s="1101">
        <v>3164.616</v>
      </c>
      <c r="AH208" s="1101">
        <v>3233.4119999999998</v>
      </c>
      <c r="AI208" s="1101">
        <v>3302.2080000000001</v>
      </c>
      <c r="AJ208" s="1101">
        <v>3371.0039999999999</v>
      </c>
      <c r="AK208" s="1101">
        <v>3439.7999999999997</v>
      </c>
      <c r="AL208" s="1101">
        <v>3508.596</v>
      </c>
      <c r="AM208" s="1101">
        <v>3577.3919999999998</v>
      </c>
      <c r="AN208" s="1101">
        <v>3646.1879999999996</v>
      </c>
      <c r="AO208" s="1101">
        <v>3714.9839999999999</v>
      </c>
      <c r="AP208" s="1101">
        <v>3783.7799999999997</v>
      </c>
      <c r="AQ208" s="1106">
        <v>3852.576</v>
      </c>
    </row>
    <row r="209" spans="2:43" x14ac:dyDescent="0.3">
      <c r="B209" s="14">
        <v>46</v>
      </c>
      <c r="C209" s="1105">
        <v>1125.1967999999999</v>
      </c>
      <c r="D209" s="1101">
        <v>1195.5216</v>
      </c>
      <c r="E209" s="1100">
        <v>1265.8463999999999</v>
      </c>
      <c r="F209" s="1101">
        <v>1336.1712</v>
      </c>
      <c r="G209" s="1100">
        <v>1406.4959999999999</v>
      </c>
      <c r="H209" s="1101">
        <v>1476.8208</v>
      </c>
      <c r="I209" s="1100">
        <v>1547.1455999999998</v>
      </c>
      <c r="J209" s="1101">
        <v>1617.4703999999999</v>
      </c>
      <c r="K209" s="1100">
        <v>1687.7952</v>
      </c>
      <c r="L209" s="1101">
        <v>1758.12</v>
      </c>
      <c r="M209" s="1100">
        <v>1828.4448</v>
      </c>
      <c r="N209" s="1101">
        <v>1898.7695999999999</v>
      </c>
      <c r="O209" s="1100">
        <v>1969.0944</v>
      </c>
      <c r="P209" s="1101">
        <v>2039.4191999999998</v>
      </c>
      <c r="Q209" s="1100">
        <v>2109.7439999999997</v>
      </c>
      <c r="R209" s="1101">
        <v>2180.0688</v>
      </c>
      <c r="S209" s="1100">
        <v>2250.3935999999999</v>
      </c>
      <c r="T209" s="1101">
        <v>2320.7183999999997</v>
      </c>
      <c r="U209" s="1100">
        <v>2391.0432000000001</v>
      </c>
      <c r="V209" s="1101">
        <v>2461.3679999999999</v>
      </c>
      <c r="W209" s="1100">
        <v>2531.6927999999998</v>
      </c>
      <c r="X209" s="1101">
        <v>2602.0175999999997</v>
      </c>
      <c r="Y209" s="1100">
        <v>2672.3424</v>
      </c>
      <c r="Z209" s="1101">
        <v>2742.6671999999999</v>
      </c>
      <c r="AA209" s="1100">
        <v>2812.9919999999997</v>
      </c>
      <c r="AB209" s="1101">
        <v>2883.3168000000001</v>
      </c>
      <c r="AC209" s="1100">
        <v>2953.6415999999999</v>
      </c>
      <c r="AD209" s="1101">
        <v>3023.9663999999998</v>
      </c>
      <c r="AE209" s="1100">
        <v>3094.2911999999997</v>
      </c>
      <c r="AF209" s="1101">
        <v>3164.616</v>
      </c>
      <c r="AG209" s="1100">
        <v>3234.9407999999999</v>
      </c>
      <c r="AH209" s="1101">
        <v>3305.2655999999997</v>
      </c>
      <c r="AI209" s="1100">
        <v>3375.5904</v>
      </c>
      <c r="AJ209" s="1101">
        <v>3445.9151999999999</v>
      </c>
      <c r="AK209" s="1101">
        <v>3516.24</v>
      </c>
      <c r="AL209" s="1101">
        <v>3586.5647999999997</v>
      </c>
      <c r="AM209" s="1101">
        <v>3656.8896</v>
      </c>
      <c r="AN209" s="1101">
        <v>3727.2143999999998</v>
      </c>
      <c r="AO209" s="1101">
        <v>3797.5391999999997</v>
      </c>
      <c r="AP209" s="1101">
        <v>3867.864</v>
      </c>
      <c r="AQ209" s="1106">
        <v>3938.1887999999999</v>
      </c>
    </row>
    <row r="210" spans="2:43" x14ac:dyDescent="0.3">
      <c r="B210" s="725">
        <v>47</v>
      </c>
      <c r="C210" s="1107">
        <v>1149.6576</v>
      </c>
      <c r="D210" s="1101">
        <v>1221.5111999999999</v>
      </c>
      <c r="E210" s="1101">
        <v>1293.3648000000001</v>
      </c>
      <c r="F210" s="1101">
        <v>1365.2184</v>
      </c>
      <c r="G210" s="1101">
        <v>1437.0719999999999</v>
      </c>
      <c r="H210" s="1101">
        <v>1508.9256</v>
      </c>
      <c r="I210" s="1101">
        <v>1580.7791999999999</v>
      </c>
      <c r="J210" s="1101">
        <v>1652.6327999999999</v>
      </c>
      <c r="K210" s="1101">
        <v>1724.4864</v>
      </c>
      <c r="L210" s="1101">
        <v>1796.34</v>
      </c>
      <c r="M210" s="1101">
        <v>1868.1935999999998</v>
      </c>
      <c r="N210" s="1101">
        <v>1940.0472</v>
      </c>
      <c r="O210" s="1101">
        <v>2011.9007999999999</v>
      </c>
      <c r="P210" s="1101">
        <v>2083.7543999999998</v>
      </c>
      <c r="Q210" s="1101">
        <v>2155.6079999999997</v>
      </c>
      <c r="R210" s="1101">
        <v>2227.4616000000001</v>
      </c>
      <c r="S210" s="1101">
        <v>2299.3152</v>
      </c>
      <c r="T210" s="1101">
        <v>2371.1687999999999</v>
      </c>
      <c r="U210" s="1101">
        <v>2443.0223999999998</v>
      </c>
      <c r="V210" s="1101">
        <v>2514.8759999999997</v>
      </c>
      <c r="W210" s="1101">
        <v>2586.7296000000001</v>
      </c>
      <c r="X210" s="1101">
        <v>2658.5832</v>
      </c>
      <c r="Y210" s="1101">
        <v>2730.4367999999999</v>
      </c>
      <c r="Z210" s="1101">
        <v>2802.2903999999999</v>
      </c>
      <c r="AA210" s="1101">
        <v>2874.1439999999998</v>
      </c>
      <c r="AB210" s="1101">
        <v>2945.9975999999997</v>
      </c>
      <c r="AC210" s="1101">
        <v>3017.8512000000001</v>
      </c>
      <c r="AD210" s="1101">
        <v>3089.7048</v>
      </c>
      <c r="AE210" s="1101">
        <v>3161.5583999999999</v>
      </c>
      <c r="AF210" s="1101">
        <v>3233.4119999999998</v>
      </c>
      <c r="AG210" s="1101">
        <v>3305.2655999999997</v>
      </c>
      <c r="AH210" s="1101">
        <v>3377.1191999999996</v>
      </c>
      <c r="AI210" s="1101">
        <v>3448.9728</v>
      </c>
      <c r="AJ210" s="1101">
        <v>3520.8263999999999</v>
      </c>
      <c r="AK210" s="1101">
        <v>3592.68</v>
      </c>
      <c r="AL210" s="1101">
        <v>3664.5335999999998</v>
      </c>
      <c r="AM210" s="1101">
        <v>3736.3871999999997</v>
      </c>
      <c r="AN210" s="1101">
        <v>3808.2408</v>
      </c>
      <c r="AO210" s="1101">
        <v>3880.0944</v>
      </c>
      <c r="AP210" s="1101">
        <v>3951.9479999999999</v>
      </c>
      <c r="AQ210" s="1106">
        <v>4023.8015999999998</v>
      </c>
    </row>
    <row r="211" spans="2:43" ht="15" thickBot="1" x14ac:dyDescent="0.35">
      <c r="B211" s="20">
        <v>48</v>
      </c>
      <c r="C211" s="1108">
        <v>1174.1183999999998</v>
      </c>
      <c r="D211" s="1109">
        <v>1247.5008</v>
      </c>
      <c r="E211" s="1110">
        <v>1320.8832</v>
      </c>
      <c r="F211" s="1109">
        <v>1394.2655999999999</v>
      </c>
      <c r="G211" s="1110">
        <v>1467.6479999999999</v>
      </c>
      <c r="H211" s="1109">
        <v>1541.0303999999999</v>
      </c>
      <c r="I211" s="1110">
        <v>1614.4127999999998</v>
      </c>
      <c r="J211" s="1109">
        <v>1687.7952</v>
      </c>
      <c r="K211" s="1110">
        <v>1761.1776</v>
      </c>
      <c r="L211" s="1109">
        <v>1834.56</v>
      </c>
      <c r="M211" s="1110">
        <v>1907.9423999999999</v>
      </c>
      <c r="N211" s="1109">
        <v>1981.3247999999999</v>
      </c>
      <c r="O211" s="1110">
        <v>2054.7071999999998</v>
      </c>
      <c r="P211" s="1109">
        <v>2128.0895999999998</v>
      </c>
      <c r="Q211" s="1110">
        <v>2201.4719999999998</v>
      </c>
      <c r="R211" s="1109">
        <v>2274.8543999999997</v>
      </c>
      <c r="S211" s="1110">
        <v>2348.2367999999997</v>
      </c>
      <c r="T211" s="1109">
        <v>2421.6192000000001</v>
      </c>
      <c r="U211" s="1110">
        <v>2495.0016000000001</v>
      </c>
      <c r="V211" s="1109">
        <v>2568.384</v>
      </c>
      <c r="W211" s="1110">
        <v>2641.7664</v>
      </c>
      <c r="X211" s="1109">
        <v>2715.1487999999999</v>
      </c>
      <c r="Y211" s="1110">
        <v>2788.5311999999999</v>
      </c>
      <c r="Z211" s="1109">
        <v>2861.9135999999999</v>
      </c>
      <c r="AA211" s="1110">
        <v>2935.2959999999998</v>
      </c>
      <c r="AB211" s="1109">
        <v>3008.6783999999998</v>
      </c>
      <c r="AC211" s="1110">
        <v>3082.0607999999997</v>
      </c>
      <c r="AD211" s="1109">
        <v>3155.4431999999997</v>
      </c>
      <c r="AE211" s="1110">
        <v>3228.8255999999997</v>
      </c>
      <c r="AF211" s="1109">
        <v>3302.2080000000001</v>
      </c>
      <c r="AG211" s="1110">
        <v>3375.5904</v>
      </c>
      <c r="AH211" s="1109">
        <v>3448.9728</v>
      </c>
      <c r="AI211" s="1110">
        <v>3522.3552</v>
      </c>
      <c r="AJ211" s="1109">
        <v>3595.7375999999999</v>
      </c>
      <c r="AK211" s="1109">
        <v>3669.12</v>
      </c>
      <c r="AL211" s="1109">
        <v>3742.5023999999999</v>
      </c>
      <c r="AM211" s="1109">
        <v>3815.8847999999998</v>
      </c>
      <c r="AN211" s="1109">
        <v>3889.2671999999998</v>
      </c>
      <c r="AO211" s="1109">
        <v>3962.6495999999997</v>
      </c>
      <c r="AP211" s="1109">
        <v>4036.0319999999997</v>
      </c>
      <c r="AQ211" s="1111">
        <v>4109.4143999999997</v>
      </c>
    </row>
    <row r="212" spans="2:43" ht="15" thickBot="1" x14ac:dyDescent="0.35">
      <c r="B212" s="1484" t="s">
        <v>624</v>
      </c>
      <c r="C212" s="1638" t="s">
        <v>65</v>
      </c>
      <c r="D212" s="1639"/>
      <c r="E212" s="1639"/>
      <c r="F212" s="1639"/>
      <c r="G212" s="1639"/>
      <c r="H212" s="1639"/>
      <c r="I212" s="1639"/>
      <c r="J212" s="1639"/>
      <c r="K212" s="1639"/>
      <c r="L212" s="1639"/>
      <c r="M212" s="1639"/>
      <c r="N212" s="1639"/>
      <c r="O212" s="1639"/>
      <c r="P212" s="1639"/>
      <c r="Q212" s="1639"/>
      <c r="R212" s="1639"/>
      <c r="S212" s="1639"/>
      <c r="T212" s="1639"/>
      <c r="U212" s="1639"/>
      <c r="V212" s="1639"/>
      <c r="W212" s="1639"/>
      <c r="X212" s="1639"/>
      <c r="Y212" s="1639"/>
      <c r="Z212" s="1639"/>
      <c r="AA212" s="1639"/>
      <c r="AB212" s="1639"/>
      <c r="AC212" s="1639"/>
      <c r="AD212" s="1639"/>
      <c r="AE212" s="1639"/>
      <c r="AF212" s="1639"/>
      <c r="AG212" s="1639"/>
      <c r="AH212" s="1639"/>
      <c r="AI212" s="1639"/>
      <c r="AJ212" s="1639"/>
      <c r="AK212" s="1639"/>
      <c r="AL212" s="1639"/>
      <c r="AM212" s="1639"/>
      <c r="AN212" s="1639"/>
      <c r="AO212" s="1639"/>
      <c r="AP212" s="1639"/>
      <c r="AQ212" s="1640"/>
    </row>
    <row r="214" spans="2:43" ht="21.6" thickBot="1" x14ac:dyDescent="0.45">
      <c r="B214" s="105" t="s">
        <v>166</v>
      </c>
      <c r="G214" s="6"/>
      <c r="H214" s="356"/>
      <c r="J214" s="357"/>
    </row>
    <row r="215" spans="2:43" ht="15" thickBot="1" x14ac:dyDescent="0.35">
      <c r="B215" s="351" t="s">
        <v>15</v>
      </c>
      <c r="C215" s="1160">
        <v>16</v>
      </c>
      <c r="D215" s="1161">
        <v>17</v>
      </c>
      <c r="E215" s="1162">
        <v>18</v>
      </c>
      <c r="F215" s="1161">
        <v>19</v>
      </c>
      <c r="G215" s="1162">
        <v>20</v>
      </c>
      <c r="H215" s="1161">
        <v>21</v>
      </c>
      <c r="I215" s="1162">
        <v>22</v>
      </c>
      <c r="J215" s="1161">
        <v>23</v>
      </c>
      <c r="K215" s="1162">
        <v>24</v>
      </c>
      <c r="L215" s="1161">
        <v>25</v>
      </c>
      <c r="M215" s="1162">
        <v>26</v>
      </c>
      <c r="N215" s="1161">
        <v>27</v>
      </c>
      <c r="O215" s="1162">
        <v>28</v>
      </c>
      <c r="P215" s="1161">
        <v>29</v>
      </c>
      <c r="Q215" s="1162">
        <v>30</v>
      </c>
      <c r="R215" s="1161">
        <v>31</v>
      </c>
      <c r="S215" s="1162">
        <v>32</v>
      </c>
      <c r="T215" s="1161">
        <v>33</v>
      </c>
      <c r="U215" s="1162">
        <v>34</v>
      </c>
      <c r="V215" s="1161">
        <v>35</v>
      </c>
      <c r="W215" s="1162">
        <v>36</v>
      </c>
      <c r="X215" s="1161">
        <v>37</v>
      </c>
      <c r="Y215" s="1162">
        <v>38</v>
      </c>
      <c r="Z215" s="1161">
        <v>39</v>
      </c>
      <c r="AA215" s="1162">
        <v>40</v>
      </c>
      <c r="AB215" s="1161">
        <v>41</v>
      </c>
      <c r="AC215" s="1162">
        <v>42</v>
      </c>
      <c r="AD215" s="1161">
        <v>43</v>
      </c>
      <c r="AE215" s="1162">
        <v>44</v>
      </c>
      <c r="AF215" s="1161">
        <v>45</v>
      </c>
      <c r="AG215" s="1162">
        <v>46</v>
      </c>
      <c r="AH215" s="1161">
        <v>47</v>
      </c>
      <c r="AI215" s="1162">
        <v>48</v>
      </c>
      <c r="AJ215" s="1161">
        <v>49</v>
      </c>
      <c r="AK215" s="1161">
        <v>50</v>
      </c>
      <c r="AL215" s="1161">
        <v>51</v>
      </c>
      <c r="AM215" s="1161">
        <v>52</v>
      </c>
      <c r="AN215" s="1161">
        <v>53</v>
      </c>
      <c r="AO215" s="1161">
        <v>54</v>
      </c>
      <c r="AP215" s="1161">
        <v>55</v>
      </c>
      <c r="AQ215" s="1163">
        <v>56</v>
      </c>
    </row>
    <row r="216" spans="2:43" x14ac:dyDescent="0.3">
      <c r="B216" s="8">
        <v>16</v>
      </c>
      <c r="C216" s="603">
        <v>415.33440000000002</v>
      </c>
      <c r="D216" s="1102">
        <v>441.2928</v>
      </c>
      <c r="E216" s="1103">
        <v>467.25120000000004</v>
      </c>
      <c r="F216" s="1102">
        <v>493.20960000000002</v>
      </c>
      <c r="G216" s="1103">
        <v>519.16800000000001</v>
      </c>
      <c r="H216" s="1102">
        <v>545.12639999999999</v>
      </c>
      <c r="I216" s="1103">
        <v>571.08479999999997</v>
      </c>
      <c r="J216" s="1102">
        <v>597.04320000000007</v>
      </c>
      <c r="K216" s="1103">
        <v>623.00160000000005</v>
      </c>
      <c r="L216" s="1102">
        <v>648.96</v>
      </c>
      <c r="M216" s="1103">
        <v>674.91840000000002</v>
      </c>
      <c r="N216" s="1102">
        <v>700.8768</v>
      </c>
      <c r="O216" s="1103">
        <v>726.83519999999999</v>
      </c>
      <c r="P216" s="1102">
        <v>752.79360000000008</v>
      </c>
      <c r="Q216" s="1103">
        <v>778.75200000000007</v>
      </c>
      <c r="R216" s="1102">
        <v>804.71040000000005</v>
      </c>
      <c r="S216" s="1103">
        <v>830.66880000000003</v>
      </c>
      <c r="T216" s="1102">
        <v>856.62720000000002</v>
      </c>
      <c r="U216" s="1103">
        <v>882.5856</v>
      </c>
      <c r="V216" s="1102">
        <v>908.54399999999998</v>
      </c>
      <c r="W216" s="1103">
        <v>934.50240000000008</v>
      </c>
      <c r="X216" s="1102">
        <v>960.46080000000006</v>
      </c>
      <c r="Y216" s="1103">
        <v>986.41920000000005</v>
      </c>
      <c r="Z216" s="1102">
        <v>1012.3776</v>
      </c>
      <c r="AA216" s="1103">
        <v>1038.336</v>
      </c>
      <c r="AB216" s="1102">
        <v>1064.2944</v>
      </c>
      <c r="AC216" s="1103">
        <v>1090.2528</v>
      </c>
      <c r="AD216" s="1102">
        <v>1116.2112</v>
      </c>
      <c r="AE216" s="1103">
        <v>1142.1695999999999</v>
      </c>
      <c r="AF216" s="1102">
        <v>1168.1280000000002</v>
      </c>
      <c r="AG216" s="1103">
        <v>1194.0864000000001</v>
      </c>
      <c r="AH216" s="1102">
        <v>1220.0448000000001</v>
      </c>
      <c r="AI216" s="1103">
        <v>1246.0032000000001</v>
      </c>
      <c r="AJ216" s="1102">
        <v>1271.9616000000001</v>
      </c>
      <c r="AK216" s="1102">
        <v>1297.92</v>
      </c>
      <c r="AL216" s="1102">
        <v>1323.8784000000001</v>
      </c>
      <c r="AM216" s="1102">
        <v>1349.8368</v>
      </c>
      <c r="AN216" s="1102">
        <v>1375.7952</v>
      </c>
      <c r="AO216" s="1102">
        <v>1401.7536</v>
      </c>
      <c r="AP216" s="1102">
        <v>1427.712</v>
      </c>
      <c r="AQ216" s="1104">
        <v>1453.6704</v>
      </c>
    </row>
    <row r="217" spans="2:43" x14ac:dyDescent="0.3">
      <c r="B217" s="14">
        <v>17</v>
      </c>
      <c r="C217" s="1105">
        <v>441.2928</v>
      </c>
      <c r="D217" s="1101">
        <v>468.87360000000001</v>
      </c>
      <c r="E217" s="1100">
        <v>496.45440000000002</v>
      </c>
      <c r="F217" s="1101">
        <v>524.03520000000003</v>
      </c>
      <c r="G217" s="1100">
        <v>551.61599999999999</v>
      </c>
      <c r="H217" s="1101">
        <v>579.19680000000005</v>
      </c>
      <c r="I217" s="1100">
        <v>606.77760000000001</v>
      </c>
      <c r="J217" s="1101">
        <v>634.35840000000007</v>
      </c>
      <c r="K217" s="1100">
        <v>661.93920000000003</v>
      </c>
      <c r="L217" s="1101">
        <v>689.52</v>
      </c>
      <c r="M217" s="1100">
        <v>717.10080000000005</v>
      </c>
      <c r="N217" s="1101">
        <v>744.6816</v>
      </c>
      <c r="O217" s="1100">
        <v>772.26240000000007</v>
      </c>
      <c r="P217" s="1101">
        <v>799.84320000000002</v>
      </c>
      <c r="Q217" s="1100">
        <v>827.42399999999998</v>
      </c>
      <c r="R217" s="1101">
        <v>855.00480000000005</v>
      </c>
      <c r="S217" s="1100">
        <v>882.5856</v>
      </c>
      <c r="T217" s="1101">
        <v>910.16640000000007</v>
      </c>
      <c r="U217" s="1100">
        <v>937.74720000000002</v>
      </c>
      <c r="V217" s="1101">
        <v>965.32800000000009</v>
      </c>
      <c r="W217" s="1100">
        <v>992.90880000000004</v>
      </c>
      <c r="X217" s="1101">
        <v>1020.4896</v>
      </c>
      <c r="Y217" s="1100">
        <v>1048.0704000000001</v>
      </c>
      <c r="Z217" s="1101">
        <v>1075.6512</v>
      </c>
      <c r="AA217" s="1100">
        <v>1103.232</v>
      </c>
      <c r="AB217" s="1101">
        <v>1130.8128000000002</v>
      </c>
      <c r="AC217" s="1100">
        <v>1158.3936000000001</v>
      </c>
      <c r="AD217" s="1101">
        <v>1185.9744000000001</v>
      </c>
      <c r="AE217" s="1100">
        <v>1213.5552</v>
      </c>
      <c r="AF217" s="1101">
        <v>1241.136</v>
      </c>
      <c r="AG217" s="1100">
        <v>1268.7168000000001</v>
      </c>
      <c r="AH217" s="1101">
        <v>1296.2976000000001</v>
      </c>
      <c r="AI217" s="1100">
        <v>1323.8784000000001</v>
      </c>
      <c r="AJ217" s="1101">
        <v>1351.4592</v>
      </c>
      <c r="AK217" s="1101">
        <v>1379.04</v>
      </c>
      <c r="AL217" s="1101">
        <v>1406.6208000000001</v>
      </c>
      <c r="AM217" s="1101">
        <v>1434.2016000000001</v>
      </c>
      <c r="AN217" s="1101">
        <v>1461.7824000000001</v>
      </c>
      <c r="AO217" s="1101">
        <v>1489.3632</v>
      </c>
      <c r="AP217" s="1101">
        <v>1516.944</v>
      </c>
      <c r="AQ217" s="1106">
        <v>1544.5248000000001</v>
      </c>
    </row>
    <row r="218" spans="2:43" x14ac:dyDescent="0.3">
      <c r="B218" s="14">
        <v>18</v>
      </c>
      <c r="C218" s="1105">
        <v>467.25120000000004</v>
      </c>
      <c r="D218" s="1101">
        <v>496.45440000000002</v>
      </c>
      <c r="E218" s="1100">
        <v>525.6576</v>
      </c>
      <c r="F218" s="1101">
        <v>554.86080000000004</v>
      </c>
      <c r="G218" s="1100">
        <v>584.06400000000008</v>
      </c>
      <c r="H218" s="1101">
        <v>613.2672</v>
      </c>
      <c r="I218" s="1100">
        <v>642.47040000000004</v>
      </c>
      <c r="J218" s="1101">
        <v>671.67360000000008</v>
      </c>
      <c r="K218" s="1100">
        <v>700.8768</v>
      </c>
      <c r="L218" s="1101">
        <v>730.08</v>
      </c>
      <c r="M218" s="1100">
        <v>759.28320000000008</v>
      </c>
      <c r="N218" s="1101">
        <v>788.4864</v>
      </c>
      <c r="O218" s="1100">
        <v>817.68960000000004</v>
      </c>
      <c r="P218" s="1101">
        <v>846.89280000000008</v>
      </c>
      <c r="Q218" s="1100">
        <v>876.096</v>
      </c>
      <c r="R218" s="1101">
        <v>905.29920000000004</v>
      </c>
      <c r="S218" s="1100">
        <v>934.50240000000008</v>
      </c>
      <c r="T218" s="1101">
        <v>963.7056</v>
      </c>
      <c r="U218" s="1100">
        <v>992.90880000000004</v>
      </c>
      <c r="V218" s="1101">
        <v>1022.1120000000001</v>
      </c>
      <c r="W218" s="1100">
        <v>1051.3152</v>
      </c>
      <c r="X218" s="1101">
        <v>1080.5184000000002</v>
      </c>
      <c r="Y218" s="1100">
        <v>1109.7216000000001</v>
      </c>
      <c r="Z218" s="1101">
        <v>1138.9248</v>
      </c>
      <c r="AA218" s="1100">
        <v>1168.1280000000002</v>
      </c>
      <c r="AB218" s="1101">
        <v>1197.3312000000001</v>
      </c>
      <c r="AC218" s="1100">
        <v>1226.5344</v>
      </c>
      <c r="AD218" s="1101">
        <v>1255.7376000000002</v>
      </c>
      <c r="AE218" s="1100">
        <v>1284.9408000000001</v>
      </c>
      <c r="AF218" s="1101">
        <v>1314.144</v>
      </c>
      <c r="AG218" s="1100">
        <v>1343.3472000000002</v>
      </c>
      <c r="AH218" s="1101">
        <v>1372.5504000000001</v>
      </c>
      <c r="AI218" s="1100">
        <v>1401.7536</v>
      </c>
      <c r="AJ218" s="1101">
        <v>1430.9568000000002</v>
      </c>
      <c r="AK218" s="1101">
        <v>1460.16</v>
      </c>
      <c r="AL218" s="1101">
        <v>1489.3632</v>
      </c>
      <c r="AM218" s="1101">
        <v>1518.5664000000002</v>
      </c>
      <c r="AN218" s="1101">
        <v>1547.7696000000001</v>
      </c>
      <c r="AO218" s="1101">
        <v>1576.9728</v>
      </c>
      <c r="AP218" s="1101">
        <v>1606.1760000000002</v>
      </c>
      <c r="AQ218" s="1106">
        <v>1635.3792000000001</v>
      </c>
    </row>
    <row r="219" spans="2:43" x14ac:dyDescent="0.3">
      <c r="B219" s="14">
        <v>19</v>
      </c>
      <c r="C219" s="1105">
        <v>493.20960000000002</v>
      </c>
      <c r="D219" s="1101">
        <v>524.03520000000003</v>
      </c>
      <c r="E219" s="1100">
        <v>554.86080000000004</v>
      </c>
      <c r="F219" s="1101">
        <v>585.68640000000005</v>
      </c>
      <c r="G219" s="1100">
        <v>616.51200000000006</v>
      </c>
      <c r="H219" s="1101">
        <v>647.33760000000007</v>
      </c>
      <c r="I219" s="1100">
        <v>678.16320000000007</v>
      </c>
      <c r="J219" s="1101">
        <v>708.98880000000008</v>
      </c>
      <c r="K219" s="1100">
        <v>739.81439999999998</v>
      </c>
      <c r="L219" s="1101">
        <v>770.64</v>
      </c>
      <c r="M219" s="1100">
        <v>801.46559999999999</v>
      </c>
      <c r="N219" s="1101">
        <v>832.2912</v>
      </c>
      <c r="O219" s="1100">
        <v>863.11680000000001</v>
      </c>
      <c r="P219" s="1101">
        <v>893.94240000000002</v>
      </c>
      <c r="Q219" s="1100">
        <v>924.76800000000003</v>
      </c>
      <c r="R219" s="1101">
        <v>955.59360000000004</v>
      </c>
      <c r="S219" s="1100">
        <v>986.41920000000005</v>
      </c>
      <c r="T219" s="1101">
        <v>1017.2448000000001</v>
      </c>
      <c r="U219" s="1100">
        <v>1048.0704000000001</v>
      </c>
      <c r="V219" s="1101">
        <v>1078.896</v>
      </c>
      <c r="W219" s="1100">
        <v>1109.7216000000001</v>
      </c>
      <c r="X219" s="1101">
        <v>1140.5472</v>
      </c>
      <c r="Y219" s="1100">
        <v>1171.3728000000001</v>
      </c>
      <c r="Z219" s="1101">
        <v>1202.1984</v>
      </c>
      <c r="AA219" s="1100">
        <v>1233.0240000000001</v>
      </c>
      <c r="AB219" s="1101">
        <v>1263.8496</v>
      </c>
      <c r="AC219" s="1100">
        <v>1294.6752000000001</v>
      </c>
      <c r="AD219" s="1101">
        <v>1325.5008</v>
      </c>
      <c r="AE219" s="1100">
        <v>1356.3264000000001</v>
      </c>
      <c r="AF219" s="1101">
        <v>1387.152</v>
      </c>
      <c r="AG219" s="1100">
        <v>1417.9776000000002</v>
      </c>
      <c r="AH219" s="1101">
        <v>1448.8032000000001</v>
      </c>
      <c r="AI219" s="1100">
        <v>1479.6288</v>
      </c>
      <c r="AJ219" s="1101">
        <v>1510.4544000000001</v>
      </c>
      <c r="AK219" s="1101">
        <v>1541.28</v>
      </c>
      <c r="AL219" s="1101">
        <v>1572.1056000000001</v>
      </c>
      <c r="AM219" s="1101">
        <v>1602.9312</v>
      </c>
      <c r="AN219" s="1101">
        <v>1633.7568000000001</v>
      </c>
      <c r="AO219" s="1101">
        <v>1664.5824</v>
      </c>
      <c r="AP219" s="1101">
        <v>1695.4080000000001</v>
      </c>
      <c r="AQ219" s="1106">
        <v>1726.2336</v>
      </c>
    </row>
    <row r="220" spans="2:43" x14ac:dyDescent="0.3">
      <c r="B220" s="14">
        <v>20</v>
      </c>
      <c r="C220" s="1105">
        <v>519.16800000000001</v>
      </c>
      <c r="D220" s="1101">
        <v>551.61599999999999</v>
      </c>
      <c r="E220" s="1100">
        <v>584.06400000000008</v>
      </c>
      <c r="F220" s="1101">
        <v>616.51200000000006</v>
      </c>
      <c r="G220" s="1100">
        <v>648.96</v>
      </c>
      <c r="H220" s="1101">
        <v>681.40800000000002</v>
      </c>
      <c r="I220" s="1100">
        <v>713.85599999999999</v>
      </c>
      <c r="J220" s="1101">
        <v>746.30399999999997</v>
      </c>
      <c r="K220" s="1100">
        <v>778.75200000000007</v>
      </c>
      <c r="L220" s="1101">
        <v>811.2</v>
      </c>
      <c r="M220" s="1100">
        <v>843.64800000000002</v>
      </c>
      <c r="N220" s="1101">
        <v>876.096</v>
      </c>
      <c r="O220" s="1100">
        <v>908.54399999999998</v>
      </c>
      <c r="P220" s="1101">
        <v>940.99200000000008</v>
      </c>
      <c r="Q220" s="1100">
        <v>973.44</v>
      </c>
      <c r="R220" s="1101">
        <v>1005.888</v>
      </c>
      <c r="S220" s="1100">
        <v>1038.336</v>
      </c>
      <c r="T220" s="1101">
        <v>1070.7840000000001</v>
      </c>
      <c r="U220" s="1100">
        <v>1103.232</v>
      </c>
      <c r="V220" s="1101">
        <v>1135.68</v>
      </c>
      <c r="W220" s="1100">
        <v>1168.1280000000002</v>
      </c>
      <c r="X220" s="1101">
        <v>1200.576</v>
      </c>
      <c r="Y220" s="1100">
        <v>1233.0240000000001</v>
      </c>
      <c r="Z220" s="1101">
        <v>1265.472</v>
      </c>
      <c r="AA220" s="1100">
        <v>1297.92</v>
      </c>
      <c r="AB220" s="1101">
        <v>1330.3680000000002</v>
      </c>
      <c r="AC220" s="1100">
        <v>1362.816</v>
      </c>
      <c r="AD220" s="1101">
        <v>1395.2640000000001</v>
      </c>
      <c r="AE220" s="1100">
        <v>1427.712</v>
      </c>
      <c r="AF220" s="1101">
        <v>1460.16</v>
      </c>
      <c r="AG220" s="1100">
        <v>1492.6079999999999</v>
      </c>
      <c r="AH220" s="1101">
        <v>1525.056</v>
      </c>
      <c r="AI220" s="1100">
        <v>1557.5040000000001</v>
      </c>
      <c r="AJ220" s="1101">
        <v>1589.952</v>
      </c>
      <c r="AK220" s="1101">
        <v>1622.4</v>
      </c>
      <c r="AL220" s="1101">
        <v>1654.848</v>
      </c>
      <c r="AM220" s="1101">
        <v>1687.296</v>
      </c>
      <c r="AN220" s="1101">
        <v>1719.7440000000001</v>
      </c>
      <c r="AO220" s="1101">
        <v>1752.192</v>
      </c>
      <c r="AP220" s="1101">
        <v>1784.64</v>
      </c>
      <c r="AQ220" s="1106">
        <v>1817.088</v>
      </c>
    </row>
    <row r="221" spans="2:43" x14ac:dyDescent="0.3">
      <c r="B221" s="14">
        <v>21</v>
      </c>
      <c r="C221" s="1105">
        <v>545.12639999999999</v>
      </c>
      <c r="D221" s="1101">
        <v>579.19680000000005</v>
      </c>
      <c r="E221" s="1100">
        <v>613.2672</v>
      </c>
      <c r="F221" s="1101">
        <v>647.33760000000007</v>
      </c>
      <c r="G221" s="1100">
        <v>681.40800000000002</v>
      </c>
      <c r="H221" s="1101">
        <v>715.47840000000008</v>
      </c>
      <c r="I221" s="1100">
        <v>749.54880000000003</v>
      </c>
      <c r="J221" s="1101">
        <v>783.61919999999998</v>
      </c>
      <c r="K221" s="1100">
        <v>817.68960000000004</v>
      </c>
      <c r="L221" s="1101">
        <v>851.76</v>
      </c>
      <c r="M221" s="1100">
        <v>885.83040000000005</v>
      </c>
      <c r="N221" s="1101">
        <v>919.9008</v>
      </c>
      <c r="O221" s="1100">
        <v>953.97120000000007</v>
      </c>
      <c r="P221" s="1101">
        <v>988.04160000000002</v>
      </c>
      <c r="Q221" s="1100">
        <v>1022.1120000000001</v>
      </c>
      <c r="R221" s="1101">
        <v>1056.1824000000001</v>
      </c>
      <c r="S221" s="1100">
        <v>1090.2528</v>
      </c>
      <c r="T221" s="1101">
        <v>1124.3232</v>
      </c>
      <c r="U221" s="1100">
        <v>1158.3936000000001</v>
      </c>
      <c r="V221" s="1101">
        <v>1192.4639999999999</v>
      </c>
      <c r="W221" s="1100">
        <v>1226.5344</v>
      </c>
      <c r="X221" s="1101">
        <v>1260.6048000000001</v>
      </c>
      <c r="Y221" s="1100">
        <v>1294.6752000000001</v>
      </c>
      <c r="Z221" s="1101">
        <v>1328.7456</v>
      </c>
      <c r="AA221" s="1100">
        <v>1362.816</v>
      </c>
      <c r="AB221" s="1101">
        <v>1396.8864000000001</v>
      </c>
      <c r="AC221" s="1100">
        <v>1430.9568000000002</v>
      </c>
      <c r="AD221" s="1101">
        <v>1465.0272</v>
      </c>
      <c r="AE221" s="1100">
        <v>1499.0976000000001</v>
      </c>
      <c r="AF221" s="1101">
        <v>1533.1680000000001</v>
      </c>
      <c r="AG221" s="1100">
        <v>1567.2384</v>
      </c>
      <c r="AH221" s="1101">
        <v>1601.3088</v>
      </c>
      <c r="AI221" s="1100">
        <v>1635.3792000000001</v>
      </c>
      <c r="AJ221" s="1101">
        <v>1669.4496000000001</v>
      </c>
      <c r="AK221" s="1101">
        <v>1703.52</v>
      </c>
      <c r="AL221" s="1101">
        <v>1737.5904</v>
      </c>
      <c r="AM221" s="1101">
        <v>1771.6608000000001</v>
      </c>
      <c r="AN221" s="1101">
        <v>1805.7312000000002</v>
      </c>
      <c r="AO221" s="1101">
        <v>1839.8016</v>
      </c>
      <c r="AP221" s="1101">
        <v>1873.8720000000001</v>
      </c>
      <c r="AQ221" s="1106">
        <v>1907.9424000000001</v>
      </c>
    </row>
    <row r="222" spans="2:43" x14ac:dyDescent="0.3">
      <c r="B222" s="14">
        <v>22</v>
      </c>
      <c r="C222" s="1105">
        <v>571.08479999999997</v>
      </c>
      <c r="D222" s="1101">
        <v>606.77760000000001</v>
      </c>
      <c r="E222" s="1100">
        <v>642.47040000000004</v>
      </c>
      <c r="F222" s="1101">
        <v>678.16320000000007</v>
      </c>
      <c r="G222" s="1100">
        <v>713.85599999999999</v>
      </c>
      <c r="H222" s="1101">
        <v>749.54880000000003</v>
      </c>
      <c r="I222" s="1100">
        <v>785.24160000000006</v>
      </c>
      <c r="J222" s="1101">
        <v>820.93439999999998</v>
      </c>
      <c r="K222" s="1100">
        <v>856.62720000000002</v>
      </c>
      <c r="L222" s="1101">
        <v>892.32</v>
      </c>
      <c r="M222" s="1100">
        <v>928.01280000000008</v>
      </c>
      <c r="N222" s="1101">
        <v>963.7056</v>
      </c>
      <c r="O222" s="1100">
        <v>999.39840000000004</v>
      </c>
      <c r="P222" s="1101">
        <v>1035.0912000000001</v>
      </c>
      <c r="Q222" s="1100">
        <v>1070.7840000000001</v>
      </c>
      <c r="R222" s="1101">
        <v>1106.4768000000001</v>
      </c>
      <c r="S222" s="1100">
        <v>1142.1695999999999</v>
      </c>
      <c r="T222" s="1101">
        <v>1177.8624</v>
      </c>
      <c r="U222" s="1100">
        <v>1213.5552</v>
      </c>
      <c r="V222" s="1101">
        <v>1249.248</v>
      </c>
      <c r="W222" s="1100">
        <v>1284.9408000000001</v>
      </c>
      <c r="X222" s="1101">
        <v>1320.6336000000001</v>
      </c>
      <c r="Y222" s="1100">
        <v>1356.3264000000001</v>
      </c>
      <c r="Z222" s="1101">
        <v>1392.0192</v>
      </c>
      <c r="AA222" s="1100">
        <v>1427.712</v>
      </c>
      <c r="AB222" s="1101">
        <v>1463.4048</v>
      </c>
      <c r="AC222" s="1100">
        <v>1499.0976000000001</v>
      </c>
      <c r="AD222" s="1101">
        <v>1534.7904000000001</v>
      </c>
      <c r="AE222" s="1100">
        <v>1570.4832000000001</v>
      </c>
      <c r="AF222" s="1101">
        <v>1606.1760000000002</v>
      </c>
      <c r="AG222" s="1100">
        <v>1641.8688</v>
      </c>
      <c r="AH222" s="1101">
        <v>1677.5616</v>
      </c>
      <c r="AI222" s="1100">
        <v>1713.2544</v>
      </c>
      <c r="AJ222" s="1101">
        <v>1748.9472000000001</v>
      </c>
      <c r="AK222" s="1101">
        <v>1784.64</v>
      </c>
      <c r="AL222" s="1101">
        <v>1820.3328000000001</v>
      </c>
      <c r="AM222" s="1101">
        <v>1856.0256000000002</v>
      </c>
      <c r="AN222" s="1101">
        <v>1891.7184</v>
      </c>
      <c r="AO222" s="1101">
        <v>1927.4112</v>
      </c>
      <c r="AP222" s="1101">
        <v>1963.104</v>
      </c>
      <c r="AQ222" s="1106">
        <v>1998.7968000000001</v>
      </c>
    </row>
    <row r="223" spans="2:43" x14ac:dyDescent="0.3">
      <c r="B223" s="14">
        <v>23</v>
      </c>
      <c r="C223" s="1105">
        <v>597.04320000000007</v>
      </c>
      <c r="D223" s="1101">
        <v>634.35840000000007</v>
      </c>
      <c r="E223" s="1100">
        <v>671.67360000000008</v>
      </c>
      <c r="F223" s="1101">
        <v>708.98880000000008</v>
      </c>
      <c r="G223" s="1100">
        <v>746.30399999999997</v>
      </c>
      <c r="H223" s="1101">
        <v>783.61919999999998</v>
      </c>
      <c r="I223" s="1100">
        <v>820.93439999999998</v>
      </c>
      <c r="J223" s="1101">
        <v>858.24959999999999</v>
      </c>
      <c r="K223" s="1100">
        <v>895.56479999999999</v>
      </c>
      <c r="L223" s="1101">
        <v>932.88</v>
      </c>
      <c r="M223" s="1100">
        <v>970.1952</v>
      </c>
      <c r="N223" s="1101">
        <v>1007.5104</v>
      </c>
      <c r="O223" s="1100">
        <v>1044.8256000000001</v>
      </c>
      <c r="P223" s="1101">
        <v>1082.1408000000001</v>
      </c>
      <c r="Q223" s="1100">
        <v>1119.4560000000001</v>
      </c>
      <c r="R223" s="1101">
        <v>1156.7712000000001</v>
      </c>
      <c r="S223" s="1100">
        <v>1194.0864000000001</v>
      </c>
      <c r="T223" s="1101">
        <v>1231.4016000000001</v>
      </c>
      <c r="U223" s="1100">
        <v>1268.7168000000001</v>
      </c>
      <c r="V223" s="1101">
        <v>1306.0320000000002</v>
      </c>
      <c r="W223" s="1100">
        <v>1343.3472000000002</v>
      </c>
      <c r="X223" s="1101">
        <v>1380.6624000000002</v>
      </c>
      <c r="Y223" s="1100">
        <v>1417.9776000000002</v>
      </c>
      <c r="Z223" s="1101">
        <v>1455.2928000000002</v>
      </c>
      <c r="AA223" s="1100">
        <v>1492.6079999999999</v>
      </c>
      <c r="AB223" s="1101">
        <v>1529.9232</v>
      </c>
      <c r="AC223" s="1100">
        <v>1567.2384</v>
      </c>
      <c r="AD223" s="1101">
        <v>1604.5536</v>
      </c>
      <c r="AE223" s="1100">
        <v>1641.8688</v>
      </c>
      <c r="AF223" s="1101">
        <v>1679.184</v>
      </c>
      <c r="AG223" s="1100">
        <v>1716.4992</v>
      </c>
      <c r="AH223" s="1101">
        <v>1753.8144</v>
      </c>
      <c r="AI223" s="1100">
        <v>1791.1296</v>
      </c>
      <c r="AJ223" s="1101">
        <v>1828.4448</v>
      </c>
      <c r="AK223" s="1101">
        <v>1865.76</v>
      </c>
      <c r="AL223" s="1101">
        <v>1903.0752</v>
      </c>
      <c r="AM223" s="1101">
        <v>1940.3904</v>
      </c>
      <c r="AN223" s="1101">
        <v>1977.7056</v>
      </c>
      <c r="AO223" s="1101">
        <v>2015.0208</v>
      </c>
      <c r="AP223" s="1101">
        <v>2052.3360000000002</v>
      </c>
      <c r="AQ223" s="1106">
        <v>2089.6512000000002</v>
      </c>
    </row>
    <row r="224" spans="2:43" x14ac:dyDescent="0.3">
      <c r="B224" s="14">
        <v>24</v>
      </c>
      <c r="C224" s="1105">
        <v>623.00160000000005</v>
      </c>
      <c r="D224" s="1101">
        <v>661.93920000000003</v>
      </c>
      <c r="E224" s="1100">
        <v>700.8768</v>
      </c>
      <c r="F224" s="1101">
        <v>739.81439999999998</v>
      </c>
      <c r="G224" s="1100">
        <v>778.75200000000007</v>
      </c>
      <c r="H224" s="1101">
        <v>817.68960000000004</v>
      </c>
      <c r="I224" s="1100">
        <v>856.62720000000002</v>
      </c>
      <c r="J224" s="1101">
        <v>895.56479999999999</v>
      </c>
      <c r="K224" s="1100">
        <v>934.50240000000008</v>
      </c>
      <c r="L224" s="1101">
        <v>973.44</v>
      </c>
      <c r="M224" s="1100">
        <v>1012.3776</v>
      </c>
      <c r="N224" s="1101">
        <v>1051.3152</v>
      </c>
      <c r="O224" s="1100">
        <v>1090.2528</v>
      </c>
      <c r="P224" s="1101">
        <v>1129.1904</v>
      </c>
      <c r="Q224" s="1100">
        <v>1168.1280000000002</v>
      </c>
      <c r="R224" s="1101">
        <v>1207.0656000000001</v>
      </c>
      <c r="S224" s="1100">
        <v>1246.0032000000001</v>
      </c>
      <c r="T224" s="1101">
        <v>1284.9408000000001</v>
      </c>
      <c r="U224" s="1100">
        <v>1323.8784000000001</v>
      </c>
      <c r="V224" s="1101">
        <v>1362.816</v>
      </c>
      <c r="W224" s="1100">
        <v>1401.7536</v>
      </c>
      <c r="X224" s="1101">
        <v>1440.6912</v>
      </c>
      <c r="Y224" s="1100">
        <v>1479.6288</v>
      </c>
      <c r="Z224" s="1101">
        <v>1518.5664000000002</v>
      </c>
      <c r="AA224" s="1100">
        <v>1557.5040000000001</v>
      </c>
      <c r="AB224" s="1101">
        <v>1596.4416000000001</v>
      </c>
      <c r="AC224" s="1100">
        <v>1635.3792000000001</v>
      </c>
      <c r="AD224" s="1101">
        <v>1674.3168000000001</v>
      </c>
      <c r="AE224" s="1100">
        <v>1713.2544</v>
      </c>
      <c r="AF224" s="1101">
        <v>1752.192</v>
      </c>
      <c r="AG224" s="1100">
        <v>1791.1296</v>
      </c>
      <c r="AH224" s="1101">
        <v>1830.0672000000002</v>
      </c>
      <c r="AI224" s="1100">
        <v>1869.0048000000002</v>
      </c>
      <c r="AJ224" s="1101">
        <v>1907.9424000000001</v>
      </c>
      <c r="AK224" s="1101">
        <v>1946.88</v>
      </c>
      <c r="AL224" s="1101">
        <v>1985.8176000000001</v>
      </c>
      <c r="AM224" s="1101">
        <v>2024.7552000000001</v>
      </c>
      <c r="AN224" s="1101">
        <v>2063.6928000000003</v>
      </c>
      <c r="AO224" s="1101">
        <v>2102.6304</v>
      </c>
      <c r="AP224" s="1101">
        <v>2141.5680000000002</v>
      </c>
      <c r="AQ224" s="1106">
        <v>2180.5056</v>
      </c>
    </row>
    <row r="225" spans="2:43" x14ac:dyDescent="0.3">
      <c r="B225" s="14">
        <v>25</v>
      </c>
      <c r="C225" s="1105">
        <v>648.96</v>
      </c>
      <c r="D225" s="1101">
        <v>689.52</v>
      </c>
      <c r="E225" s="1100">
        <v>730.08</v>
      </c>
      <c r="F225" s="1101">
        <v>770.64</v>
      </c>
      <c r="G225" s="1100">
        <v>811.2</v>
      </c>
      <c r="H225" s="1101">
        <v>851.76</v>
      </c>
      <c r="I225" s="1100">
        <v>892.32</v>
      </c>
      <c r="J225" s="1101">
        <v>932.88</v>
      </c>
      <c r="K225" s="1100">
        <v>973.44</v>
      </c>
      <c r="L225" s="1101">
        <v>1014</v>
      </c>
      <c r="M225" s="1100">
        <v>1054.56</v>
      </c>
      <c r="N225" s="1101">
        <v>1095.1200000000001</v>
      </c>
      <c r="O225" s="1100">
        <v>1135.68</v>
      </c>
      <c r="P225" s="1101">
        <v>1176.24</v>
      </c>
      <c r="Q225" s="1100">
        <v>1216.8</v>
      </c>
      <c r="R225" s="1101">
        <v>1257.3600000000001</v>
      </c>
      <c r="S225" s="1100">
        <v>1297.92</v>
      </c>
      <c r="T225" s="1101">
        <v>1338.48</v>
      </c>
      <c r="U225" s="1100">
        <v>1379.04</v>
      </c>
      <c r="V225" s="1101">
        <v>1419.6000000000001</v>
      </c>
      <c r="W225" s="1100">
        <v>1460.16</v>
      </c>
      <c r="X225" s="1101">
        <v>1500.72</v>
      </c>
      <c r="Y225" s="1100">
        <v>1541.28</v>
      </c>
      <c r="Z225" s="1101">
        <v>1581.8400000000001</v>
      </c>
      <c r="AA225" s="1100">
        <v>1622.4</v>
      </c>
      <c r="AB225" s="1101">
        <v>1662.96</v>
      </c>
      <c r="AC225" s="1100">
        <v>1703.52</v>
      </c>
      <c r="AD225" s="1101">
        <v>1744.0800000000002</v>
      </c>
      <c r="AE225" s="1100">
        <v>1784.64</v>
      </c>
      <c r="AF225" s="1101">
        <v>1825.2</v>
      </c>
      <c r="AG225" s="1100">
        <v>1865.76</v>
      </c>
      <c r="AH225" s="1101">
        <v>1906.3200000000002</v>
      </c>
      <c r="AI225" s="1100">
        <v>1946.88</v>
      </c>
      <c r="AJ225" s="1101">
        <v>1987.44</v>
      </c>
      <c r="AK225" s="1101">
        <v>2028</v>
      </c>
      <c r="AL225" s="1101">
        <v>2068.56</v>
      </c>
      <c r="AM225" s="1101">
        <v>2109.12</v>
      </c>
      <c r="AN225" s="1101">
        <v>2149.6800000000003</v>
      </c>
      <c r="AO225" s="1101">
        <v>2190.2400000000002</v>
      </c>
      <c r="AP225" s="1101">
        <v>2230.8000000000002</v>
      </c>
      <c r="AQ225" s="1106">
        <v>2271.36</v>
      </c>
    </row>
    <row r="226" spans="2:43" x14ac:dyDescent="0.3">
      <c r="B226" s="725">
        <v>26</v>
      </c>
      <c r="C226" s="1107">
        <v>674.91840000000002</v>
      </c>
      <c r="D226" s="1101">
        <v>717.10080000000005</v>
      </c>
      <c r="E226" s="1101">
        <v>759.28320000000008</v>
      </c>
      <c r="F226" s="1101">
        <v>801.46559999999999</v>
      </c>
      <c r="G226" s="1101">
        <v>843.64800000000002</v>
      </c>
      <c r="H226" s="1101">
        <v>885.83040000000005</v>
      </c>
      <c r="I226" s="1101">
        <v>928.01280000000008</v>
      </c>
      <c r="J226" s="1101">
        <v>970.1952</v>
      </c>
      <c r="K226" s="1101">
        <v>1012.3776</v>
      </c>
      <c r="L226" s="1101">
        <v>1054.56</v>
      </c>
      <c r="M226" s="1101">
        <v>1096.7424000000001</v>
      </c>
      <c r="N226" s="1101">
        <v>1138.9248</v>
      </c>
      <c r="O226" s="1101">
        <v>1181.1072000000001</v>
      </c>
      <c r="P226" s="1101">
        <v>1223.2896000000001</v>
      </c>
      <c r="Q226" s="1101">
        <v>1265.472</v>
      </c>
      <c r="R226" s="1101">
        <v>1307.6544000000001</v>
      </c>
      <c r="S226" s="1101">
        <v>1349.8368</v>
      </c>
      <c r="T226" s="1101">
        <v>1392.0192</v>
      </c>
      <c r="U226" s="1101">
        <v>1434.2016000000001</v>
      </c>
      <c r="V226" s="1101">
        <v>1476.384</v>
      </c>
      <c r="W226" s="1101">
        <v>1518.5664000000002</v>
      </c>
      <c r="X226" s="1101">
        <v>1560.7488000000001</v>
      </c>
      <c r="Y226" s="1101">
        <v>1602.9312</v>
      </c>
      <c r="Z226" s="1101">
        <v>1645.1136000000001</v>
      </c>
      <c r="AA226" s="1101">
        <v>1687.296</v>
      </c>
      <c r="AB226" s="1101">
        <v>1729.4784</v>
      </c>
      <c r="AC226" s="1101">
        <v>1771.6608000000001</v>
      </c>
      <c r="AD226" s="1101">
        <v>1813.8432</v>
      </c>
      <c r="AE226" s="1101">
        <v>1856.0256000000002</v>
      </c>
      <c r="AF226" s="1101">
        <v>1898.2080000000001</v>
      </c>
      <c r="AG226" s="1101">
        <v>1940.3904</v>
      </c>
      <c r="AH226" s="1101">
        <v>1982.5728000000001</v>
      </c>
      <c r="AI226" s="1101">
        <v>2024.7552000000001</v>
      </c>
      <c r="AJ226" s="1101">
        <v>2066.9376000000002</v>
      </c>
      <c r="AK226" s="1101">
        <v>2109.12</v>
      </c>
      <c r="AL226" s="1101">
        <v>2151.3024</v>
      </c>
      <c r="AM226" s="1101">
        <v>2193.4848000000002</v>
      </c>
      <c r="AN226" s="1101">
        <v>2235.6671999999999</v>
      </c>
      <c r="AO226" s="1101">
        <v>2277.8496</v>
      </c>
      <c r="AP226" s="1101">
        <v>2320.0320000000002</v>
      </c>
      <c r="AQ226" s="1106">
        <v>2362.2144000000003</v>
      </c>
    </row>
    <row r="227" spans="2:43" x14ac:dyDescent="0.3">
      <c r="B227" s="725">
        <v>27</v>
      </c>
      <c r="C227" s="1107">
        <v>700.8768</v>
      </c>
      <c r="D227" s="1101">
        <v>744.6816</v>
      </c>
      <c r="E227" s="1101">
        <v>788.4864</v>
      </c>
      <c r="F227" s="1101">
        <v>832.2912</v>
      </c>
      <c r="G227" s="1101">
        <v>876.096</v>
      </c>
      <c r="H227" s="1101">
        <v>919.9008</v>
      </c>
      <c r="I227" s="1101">
        <v>963.7056</v>
      </c>
      <c r="J227" s="1101">
        <v>1007.5104</v>
      </c>
      <c r="K227" s="1101">
        <v>1051.3152</v>
      </c>
      <c r="L227" s="1101">
        <v>1095.1200000000001</v>
      </c>
      <c r="M227" s="1101">
        <v>1138.9248</v>
      </c>
      <c r="N227" s="1101">
        <v>1182.7296000000001</v>
      </c>
      <c r="O227" s="1101">
        <v>1226.5344</v>
      </c>
      <c r="P227" s="1101">
        <v>1270.3392000000001</v>
      </c>
      <c r="Q227" s="1101">
        <v>1314.144</v>
      </c>
      <c r="R227" s="1101">
        <v>1357.9488000000001</v>
      </c>
      <c r="S227" s="1101">
        <v>1401.7536</v>
      </c>
      <c r="T227" s="1101">
        <v>1445.5584000000001</v>
      </c>
      <c r="U227" s="1101">
        <v>1489.3632</v>
      </c>
      <c r="V227" s="1101">
        <v>1533.1680000000001</v>
      </c>
      <c r="W227" s="1101">
        <v>1576.9728</v>
      </c>
      <c r="X227" s="1101">
        <v>1620.7776000000001</v>
      </c>
      <c r="Y227" s="1101">
        <v>1664.5824</v>
      </c>
      <c r="Z227" s="1101">
        <v>1708.3872000000001</v>
      </c>
      <c r="AA227" s="1101">
        <v>1752.192</v>
      </c>
      <c r="AB227" s="1101">
        <v>1795.9968000000001</v>
      </c>
      <c r="AC227" s="1101">
        <v>1839.8016</v>
      </c>
      <c r="AD227" s="1101">
        <v>1883.6064000000001</v>
      </c>
      <c r="AE227" s="1101">
        <v>1927.4112</v>
      </c>
      <c r="AF227" s="1101">
        <v>1971.2160000000001</v>
      </c>
      <c r="AG227" s="1101">
        <v>2015.0208</v>
      </c>
      <c r="AH227" s="1101">
        <v>2058.8256000000001</v>
      </c>
      <c r="AI227" s="1101">
        <v>2102.6304</v>
      </c>
      <c r="AJ227" s="1101">
        <v>2146.4351999999999</v>
      </c>
      <c r="AK227" s="1101">
        <v>2190.2400000000002</v>
      </c>
      <c r="AL227" s="1101">
        <v>2234.0448000000001</v>
      </c>
      <c r="AM227" s="1101">
        <v>2277.8496</v>
      </c>
      <c r="AN227" s="1101">
        <v>2321.6543999999999</v>
      </c>
      <c r="AO227" s="1101">
        <v>2365.4592000000002</v>
      </c>
      <c r="AP227" s="1101">
        <v>2409.2640000000001</v>
      </c>
      <c r="AQ227" s="1106">
        <v>2453.0688</v>
      </c>
    </row>
    <row r="228" spans="2:43" x14ac:dyDescent="0.3">
      <c r="B228" s="14">
        <v>28</v>
      </c>
      <c r="C228" s="1105">
        <v>726.83519999999999</v>
      </c>
      <c r="D228" s="1101">
        <v>772.26240000000007</v>
      </c>
      <c r="E228" s="1100">
        <v>817.68960000000004</v>
      </c>
      <c r="F228" s="1101">
        <v>863.11680000000001</v>
      </c>
      <c r="G228" s="1100">
        <v>908.54399999999998</v>
      </c>
      <c r="H228" s="1101">
        <v>953.97120000000007</v>
      </c>
      <c r="I228" s="1100">
        <v>999.39840000000004</v>
      </c>
      <c r="J228" s="1101">
        <v>1044.8256000000001</v>
      </c>
      <c r="K228" s="1100">
        <v>1090.2528</v>
      </c>
      <c r="L228" s="1101">
        <v>1135.68</v>
      </c>
      <c r="M228" s="1100">
        <v>1181.1072000000001</v>
      </c>
      <c r="N228" s="1101">
        <v>1226.5344</v>
      </c>
      <c r="O228" s="1100">
        <v>1271.9616000000001</v>
      </c>
      <c r="P228" s="1101">
        <v>1317.3887999999999</v>
      </c>
      <c r="Q228" s="1100">
        <v>1362.816</v>
      </c>
      <c r="R228" s="1101">
        <v>1408.2432000000001</v>
      </c>
      <c r="S228" s="1100">
        <v>1453.6704</v>
      </c>
      <c r="T228" s="1101">
        <v>1499.0976000000001</v>
      </c>
      <c r="U228" s="1100">
        <v>1544.5248000000001</v>
      </c>
      <c r="V228" s="1101">
        <v>1589.952</v>
      </c>
      <c r="W228" s="1100">
        <v>1635.3792000000001</v>
      </c>
      <c r="X228" s="1101">
        <v>1680.8064000000002</v>
      </c>
      <c r="Y228" s="1100">
        <v>1726.2336</v>
      </c>
      <c r="Z228" s="1101">
        <v>1771.6608000000001</v>
      </c>
      <c r="AA228" s="1100">
        <v>1817.088</v>
      </c>
      <c r="AB228" s="1101">
        <v>1862.5152</v>
      </c>
      <c r="AC228" s="1100">
        <v>1907.9424000000001</v>
      </c>
      <c r="AD228" s="1101">
        <v>1953.3696</v>
      </c>
      <c r="AE228" s="1100">
        <v>1998.7968000000001</v>
      </c>
      <c r="AF228" s="1101">
        <v>2044.2240000000002</v>
      </c>
      <c r="AG228" s="1100">
        <v>2089.6512000000002</v>
      </c>
      <c r="AH228" s="1101">
        <v>2135.0783999999999</v>
      </c>
      <c r="AI228" s="1100">
        <v>2180.5056</v>
      </c>
      <c r="AJ228" s="1101">
        <v>2225.9328</v>
      </c>
      <c r="AK228" s="1101">
        <v>2271.36</v>
      </c>
      <c r="AL228" s="1101">
        <v>2316.7872000000002</v>
      </c>
      <c r="AM228" s="1101">
        <v>2362.2144000000003</v>
      </c>
      <c r="AN228" s="1101">
        <v>2407.6415999999999</v>
      </c>
      <c r="AO228" s="1101">
        <v>2453.0688</v>
      </c>
      <c r="AP228" s="1101">
        <v>2498.4960000000001</v>
      </c>
      <c r="AQ228" s="1106">
        <v>2543.9232000000002</v>
      </c>
    </row>
    <row r="229" spans="2:43" x14ac:dyDescent="0.3">
      <c r="B229" s="725">
        <v>29</v>
      </c>
      <c r="C229" s="1107">
        <v>752.79360000000008</v>
      </c>
      <c r="D229" s="1101">
        <v>799.84320000000002</v>
      </c>
      <c r="E229" s="1101">
        <v>846.89280000000008</v>
      </c>
      <c r="F229" s="1101">
        <v>893.94240000000002</v>
      </c>
      <c r="G229" s="1101">
        <v>940.99200000000008</v>
      </c>
      <c r="H229" s="1101">
        <v>988.04160000000002</v>
      </c>
      <c r="I229" s="1101">
        <v>1035.0912000000001</v>
      </c>
      <c r="J229" s="1101">
        <v>1082.1408000000001</v>
      </c>
      <c r="K229" s="1101">
        <v>1129.1904</v>
      </c>
      <c r="L229" s="1101">
        <v>1176.24</v>
      </c>
      <c r="M229" s="1101">
        <v>1223.2896000000001</v>
      </c>
      <c r="N229" s="1101">
        <v>1270.3392000000001</v>
      </c>
      <c r="O229" s="1101">
        <v>1317.3887999999999</v>
      </c>
      <c r="P229" s="1101">
        <v>1364.4384</v>
      </c>
      <c r="Q229" s="1101">
        <v>1411.4880000000001</v>
      </c>
      <c r="R229" s="1101">
        <v>1458.5376000000001</v>
      </c>
      <c r="S229" s="1101">
        <v>1505.5872000000002</v>
      </c>
      <c r="T229" s="1101">
        <v>1552.6368</v>
      </c>
      <c r="U229" s="1101">
        <v>1599.6864</v>
      </c>
      <c r="V229" s="1101">
        <v>1646.7360000000001</v>
      </c>
      <c r="W229" s="1101">
        <v>1693.7856000000002</v>
      </c>
      <c r="X229" s="1101">
        <v>1740.8352</v>
      </c>
      <c r="Y229" s="1101">
        <v>1787.8848</v>
      </c>
      <c r="Z229" s="1101">
        <v>1834.9344000000001</v>
      </c>
      <c r="AA229" s="1101">
        <v>1881.9840000000002</v>
      </c>
      <c r="AB229" s="1101">
        <v>1929.0336</v>
      </c>
      <c r="AC229" s="1101">
        <v>1976.0832</v>
      </c>
      <c r="AD229" s="1101">
        <v>2023.1328000000001</v>
      </c>
      <c r="AE229" s="1101">
        <v>2070.1824000000001</v>
      </c>
      <c r="AF229" s="1101">
        <v>2117.232</v>
      </c>
      <c r="AG229" s="1101">
        <v>2164.2816000000003</v>
      </c>
      <c r="AH229" s="1101">
        <v>2211.3312000000001</v>
      </c>
      <c r="AI229" s="1101">
        <v>2258.3807999999999</v>
      </c>
      <c r="AJ229" s="1101">
        <v>2305.4304000000002</v>
      </c>
      <c r="AK229" s="1101">
        <v>2352.48</v>
      </c>
      <c r="AL229" s="1101">
        <v>2399.5296000000003</v>
      </c>
      <c r="AM229" s="1101">
        <v>2446.5792000000001</v>
      </c>
      <c r="AN229" s="1101">
        <v>2493.6288</v>
      </c>
      <c r="AO229" s="1101">
        <v>2540.6784000000002</v>
      </c>
      <c r="AP229" s="1101">
        <v>2587.7280000000001</v>
      </c>
      <c r="AQ229" s="1106">
        <v>2634.7775999999999</v>
      </c>
    </row>
    <row r="230" spans="2:43" x14ac:dyDescent="0.3">
      <c r="B230" s="14">
        <v>30</v>
      </c>
      <c r="C230" s="1105">
        <v>778.75200000000007</v>
      </c>
      <c r="D230" s="1101">
        <v>827.42399999999998</v>
      </c>
      <c r="E230" s="1100">
        <v>876.096</v>
      </c>
      <c r="F230" s="1101">
        <v>924.76800000000003</v>
      </c>
      <c r="G230" s="1100">
        <v>973.44</v>
      </c>
      <c r="H230" s="1101">
        <v>1022.1120000000001</v>
      </c>
      <c r="I230" s="1100">
        <v>1070.7840000000001</v>
      </c>
      <c r="J230" s="1101">
        <v>1119.4560000000001</v>
      </c>
      <c r="K230" s="1100">
        <v>1168.1280000000002</v>
      </c>
      <c r="L230" s="1101">
        <v>1216.8</v>
      </c>
      <c r="M230" s="1100">
        <v>1265.472</v>
      </c>
      <c r="N230" s="1101">
        <v>1314.144</v>
      </c>
      <c r="O230" s="1100">
        <v>1362.816</v>
      </c>
      <c r="P230" s="1101">
        <v>1411.4880000000001</v>
      </c>
      <c r="Q230" s="1100">
        <v>1460.16</v>
      </c>
      <c r="R230" s="1101">
        <v>1508.8320000000001</v>
      </c>
      <c r="S230" s="1100">
        <v>1557.5040000000001</v>
      </c>
      <c r="T230" s="1101">
        <v>1606.1760000000002</v>
      </c>
      <c r="U230" s="1100">
        <v>1654.848</v>
      </c>
      <c r="V230" s="1101">
        <v>1703.52</v>
      </c>
      <c r="W230" s="1100">
        <v>1752.192</v>
      </c>
      <c r="X230" s="1101">
        <v>1800.864</v>
      </c>
      <c r="Y230" s="1100">
        <v>1849.5360000000001</v>
      </c>
      <c r="Z230" s="1101">
        <v>1898.2080000000001</v>
      </c>
      <c r="AA230" s="1100">
        <v>1946.88</v>
      </c>
      <c r="AB230" s="1101">
        <v>1995.5520000000001</v>
      </c>
      <c r="AC230" s="1100">
        <v>2044.2240000000002</v>
      </c>
      <c r="AD230" s="1101">
        <v>2092.8960000000002</v>
      </c>
      <c r="AE230" s="1100">
        <v>2141.5680000000002</v>
      </c>
      <c r="AF230" s="1101">
        <v>2190.2400000000002</v>
      </c>
      <c r="AG230" s="1100">
        <v>2238.9120000000003</v>
      </c>
      <c r="AH230" s="1101">
        <v>2287.5840000000003</v>
      </c>
      <c r="AI230" s="1100">
        <v>2336.2560000000003</v>
      </c>
      <c r="AJ230" s="1101">
        <v>2384.9279999999999</v>
      </c>
      <c r="AK230" s="1101">
        <v>2433.6</v>
      </c>
      <c r="AL230" s="1101">
        <v>2482.2719999999999</v>
      </c>
      <c r="AM230" s="1101">
        <v>2530.944</v>
      </c>
      <c r="AN230" s="1101">
        <v>2579.616</v>
      </c>
      <c r="AO230" s="1101">
        <v>2628.288</v>
      </c>
      <c r="AP230" s="1101">
        <v>2676.96</v>
      </c>
      <c r="AQ230" s="1106">
        <v>2725.6320000000001</v>
      </c>
    </row>
    <row r="231" spans="2:43" x14ac:dyDescent="0.3">
      <c r="B231" s="725">
        <v>31</v>
      </c>
      <c r="C231" s="1107">
        <v>804.71040000000005</v>
      </c>
      <c r="D231" s="1101">
        <v>855.00480000000005</v>
      </c>
      <c r="E231" s="1101">
        <v>905.29920000000004</v>
      </c>
      <c r="F231" s="1101">
        <v>955.59360000000004</v>
      </c>
      <c r="G231" s="1101">
        <v>1005.888</v>
      </c>
      <c r="H231" s="1101">
        <v>1056.1824000000001</v>
      </c>
      <c r="I231" s="1101">
        <v>1106.4768000000001</v>
      </c>
      <c r="J231" s="1101">
        <v>1156.7712000000001</v>
      </c>
      <c r="K231" s="1101">
        <v>1207.0656000000001</v>
      </c>
      <c r="L231" s="1101">
        <v>1257.3600000000001</v>
      </c>
      <c r="M231" s="1101">
        <v>1307.6544000000001</v>
      </c>
      <c r="N231" s="1101">
        <v>1357.9488000000001</v>
      </c>
      <c r="O231" s="1101">
        <v>1408.2432000000001</v>
      </c>
      <c r="P231" s="1101">
        <v>1458.5376000000001</v>
      </c>
      <c r="Q231" s="1101">
        <v>1508.8320000000001</v>
      </c>
      <c r="R231" s="1101">
        <v>1559.1264000000001</v>
      </c>
      <c r="S231" s="1101">
        <v>1609.4208000000001</v>
      </c>
      <c r="T231" s="1101">
        <v>1659.7152000000001</v>
      </c>
      <c r="U231" s="1101">
        <v>1710.0096000000001</v>
      </c>
      <c r="V231" s="1101">
        <v>1760.3040000000001</v>
      </c>
      <c r="W231" s="1101">
        <v>1810.5984000000001</v>
      </c>
      <c r="X231" s="1101">
        <v>1860.8928000000001</v>
      </c>
      <c r="Y231" s="1101">
        <v>1911.1872000000001</v>
      </c>
      <c r="Z231" s="1101">
        <v>1961.4816000000001</v>
      </c>
      <c r="AA231" s="1101">
        <v>2011.7760000000001</v>
      </c>
      <c r="AB231" s="1101">
        <v>2062.0704000000001</v>
      </c>
      <c r="AC231" s="1101">
        <v>2112.3648000000003</v>
      </c>
      <c r="AD231" s="1101">
        <v>2162.6592000000001</v>
      </c>
      <c r="AE231" s="1101">
        <v>2212.9536000000003</v>
      </c>
      <c r="AF231" s="1101">
        <v>2263.248</v>
      </c>
      <c r="AG231" s="1101">
        <v>2313.5424000000003</v>
      </c>
      <c r="AH231" s="1101">
        <v>2363.8368</v>
      </c>
      <c r="AI231" s="1101">
        <v>2414.1312000000003</v>
      </c>
      <c r="AJ231" s="1101">
        <v>2464.4256</v>
      </c>
      <c r="AK231" s="1101">
        <v>2514.7200000000003</v>
      </c>
      <c r="AL231" s="1101">
        <v>2565.0144</v>
      </c>
      <c r="AM231" s="1101">
        <v>2615.3088000000002</v>
      </c>
      <c r="AN231" s="1101">
        <v>2665.6032</v>
      </c>
      <c r="AO231" s="1101">
        <v>2715.8976000000002</v>
      </c>
      <c r="AP231" s="1101">
        <v>2766.192</v>
      </c>
      <c r="AQ231" s="1106">
        <v>2816.4864000000002</v>
      </c>
    </row>
    <row r="232" spans="2:43" x14ac:dyDescent="0.3">
      <c r="B232" s="14">
        <v>32</v>
      </c>
      <c r="C232" s="1105">
        <v>830.66880000000003</v>
      </c>
      <c r="D232" s="1101">
        <v>882.5856</v>
      </c>
      <c r="E232" s="1100">
        <v>934.50240000000008</v>
      </c>
      <c r="F232" s="1101">
        <v>986.41920000000005</v>
      </c>
      <c r="G232" s="1100">
        <v>1038.336</v>
      </c>
      <c r="H232" s="1101">
        <v>1090.2528</v>
      </c>
      <c r="I232" s="1100">
        <v>1142.1695999999999</v>
      </c>
      <c r="J232" s="1101">
        <v>1194.0864000000001</v>
      </c>
      <c r="K232" s="1100">
        <v>1246.0032000000001</v>
      </c>
      <c r="L232" s="1101">
        <v>1297.92</v>
      </c>
      <c r="M232" s="1100">
        <v>1349.8368</v>
      </c>
      <c r="N232" s="1101">
        <v>1401.7536</v>
      </c>
      <c r="O232" s="1100">
        <v>1453.6704</v>
      </c>
      <c r="P232" s="1101">
        <v>1505.5872000000002</v>
      </c>
      <c r="Q232" s="1100">
        <v>1557.5040000000001</v>
      </c>
      <c r="R232" s="1101">
        <v>1609.4208000000001</v>
      </c>
      <c r="S232" s="1100">
        <v>1661.3376000000001</v>
      </c>
      <c r="T232" s="1101">
        <v>1713.2544</v>
      </c>
      <c r="U232" s="1100">
        <v>1765.1712</v>
      </c>
      <c r="V232" s="1101">
        <v>1817.088</v>
      </c>
      <c r="W232" s="1100">
        <v>1869.0048000000002</v>
      </c>
      <c r="X232" s="1101">
        <v>1920.9216000000001</v>
      </c>
      <c r="Y232" s="1100">
        <v>1972.8384000000001</v>
      </c>
      <c r="Z232" s="1101">
        <v>2024.7552000000001</v>
      </c>
      <c r="AA232" s="1100">
        <v>2076.672</v>
      </c>
      <c r="AB232" s="1101">
        <v>2128.5888</v>
      </c>
      <c r="AC232" s="1100">
        <v>2180.5056</v>
      </c>
      <c r="AD232" s="1101">
        <v>2232.4223999999999</v>
      </c>
      <c r="AE232" s="1100">
        <v>2284.3391999999999</v>
      </c>
      <c r="AF232" s="1101">
        <v>2336.2560000000003</v>
      </c>
      <c r="AG232" s="1100">
        <v>2388.1728000000003</v>
      </c>
      <c r="AH232" s="1101">
        <v>2440.0896000000002</v>
      </c>
      <c r="AI232" s="1100">
        <v>2492.0064000000002</v>
      </c>
      <c r="AJ232" s="1101">
        <v>2543.9232000000002</v>
      </c>
      <c r="AK232" s="1101">
        <v>2595.84</v>
      </c>
      <c r="AL232" s="1101">
        <v>2647.7568000000001</v>
      </c>
      <c r="AM232" s="1101">
        <v>2699.6736000000001</v>
      </c>
      <c r="AN232" s="1101">
        <v>2751.5904</v>
      </c>
      <c r="AO232" s="1101">
        <v>2803.5072</v>
      </c>
      <c r="AP232" s="1101">
        <v>2855.424</v>
      </c>
      <c r="AQ232" s="1106">
        <v>2907.3407999999999</v>
      </c>
    </row>
    <row r="233" spans="2:43" x14ac:dyDescent="0.3">
      <c r="B233" s="725">
        <v>33</v>
      </c>
      <c r="C233" s="1107">
        <v>856.62720000000002</v>
      </c>
      <c r="D233" s="1101">
        <v>910.16640000000007</v>
      </c>
      <c r="E233" s="1101">
        <v>963.7056</v>
      </c>
      <c r="F233" s="1101">
        <v>1017.2448000000001</v>
      </c>
      <c r="G233" s="1101">
        <v>1070.7840000000001</v>
      </c>
      <c r="H233" s="1101">
        <v>1124.3232</v>
      </c>
      <c r="I233" s="1101">
        <v>1177.8624</v>
      </c>
      <c r="J233" s="1101">
        <v>1231.4016000000001</v>
      </c>
      <c r="K233" s="1101">
        <v>1284.9408000000001</v>
      </c>
      <c r="L233" s="1101">
        <v>1338.48</v>
      </c>
      <c r="M233" s="1101">
        <v>1392.0192</v>
      </c>
      <c r="N233" s="1101">
        <v>1445.5584000000001</v>
      </c>
      <c r="O233" s="1101">
        <v>1499.0976000000001</v>
      </c>
      <c r="P233" s="1101">
        <v>1552.6368</v>
      </c>
      <c r="Q233" s="1101">
        <v>1606.1760000000002</v>
      </c>
      <c r="R233" s="1101">
        <v>1659.7152000000001</v>
      </c>
      <c r="S233" s="1101">
        <v>1713.2544</v>
      </c>
      <c r="T233" s="1101">
        <v>1766.7936</v>
      </c>
      <c r="U233" s="1101">
        <v>1820.3328000000001</v>
      </c>
      <c r="V233" s="1101">
        <v>1873.8720000000001</v>
      </c>
      <c r="W233" s="1101">
        <v>1927.4112</v>
      </c>
      <c r="X233" s="1101">
        <v>1980.9504000000002</v>
      </c>
      <c r="Y233" s="1101">
        <v>2034.4896000000001</v>
      </c>
      <c r="Z233" s="1101">
        <v>2088.0288</v>
      </c>
      <c r="AA233" s="1101">
        <v>2141.5680000000002</v>
      </c>
      <c r="AB233" s="1101">
        <v>2195.1071999999999</v>
      </c>
      <c r="AC233" s="1101">
        <v>2248.6464000000001</v>
      </c>
      <c r="AD233" s="1101">
        <v>2302.1856000000002</v>
      </c>
      <c r="AE233" s="1101">
        <v>2355.7248</v>
      </c>
      <c r="AF233" s="1101">
        <v>2409.2640000000001</v>
      </c>
      <c r="AG233" s="1101">
        <v>2462.8032000000003</v>
      </c>
      <c r="AH233" s="1101">
        <v>2516.3424</v>
      </c>
      <c r="AI233" s="1101">
        <v>2569.8816000000002</v>
      </c>
      <c r="AJ233" s="1101">
        <v>2623.4208000000003</v>
      </c>
      <c r="AK233" s="1101">
        <v>2676.96</v>
      </c>
      <c r="AL233" s="1101">
        <v>2730.4992000000002</v>
      </c>
      <c r="AM233" s="1101">
        <v>2784.0383999999999</v>
      </c>
      <c r="AN233" s="1101">
        <v>2837.5776000000001</v>
      </c>
      <c r="AO233" s="1101">
        <v>2891.1168000000002</v>
      </c>
      <c r="AP233" s="1101">
        <v>2944.6559999999999</v>
      </c>
      <c r="AQ233" s="1106">
        <v>2998.1952000000001</v>
      </c>
    </row>
    <row r="234" spans="2:43" x14ac:dyDescent="0.3">
      <c r="B234" s="14">
        <v>34</v>
      </c>
      <c r="C234" s="1105">
        <v>882.5856</v>
      </c>
      <c r="D234" s="1101">
        <v>937.74720000000002</v>
      </c>
      <c r="E234" s="1100">
        <v>992.90880000000004</v>
      </c>
      <c r="F234" s="1101">
        <v>1048.0704000000001</v>
      </c>
      <c r="G234" s="1100">
        <v>1103.232</v>
      </c>
      <c r="H234" s="1101">
        <v>1158.3936000000001</v>
      </c>
      <c r="I234" s="1100">
        <v>1213.5552</v>
      </c>
      <c r="J234" s="1101">
        <v>1268.7168000000001</v>
      </c>
      <c r="K234" s="1100">
        <v>1323.8784000000001</v>
      </c>
      <c r="L234" s="1101">
        <v>1379.04</v>
      </c>
      <c r="M234" s="1100">
        <v>1434.2016000000001</v>
      </c>
      <c r="N234" s="1101">
        <v>1489.3632</v>
      </c>
      <c r="O234" s="1100">
        <v>1544.5248000000001</v>
      </c>
      <c r="P234" s="1101">
        <v>1599.6864</v>
      </c>
      <c r="Q234" s="1100">
        <v>1654.848</v>
      </c>
      <c r="R234" s="1101">
        <v>1710.0096000000001</v>
      </c>
      <c r="S234" s="1100">
        <v>1765.1712</v>
      </c>
      <c r="T234" s="1101">
        <v>1820.3328000000001</v>
      </c>
      <c r="U234" s="1100">
        <v>1875.4944</v>
      </c>
      <c r="V234" s="1101">
        <v>1930.6560000000002</v>
      </c>
      <c r="W234" s="1100">
        <v>1985.8176000000001</v>
      </c>
      <c r="X234" s="1101">
        <v>2040.9792</v>
      </c>
      <c r="Y234" s="1100">
        <v>2096.1408000000001</v>
      </c>
      <c r="Z234" s="1101">
        <v>2151.3024</v>
      </c>
      <c r="AA234" s="1100">
        <v>2206.4639999999999</v>
      </c>
      <c r="AB234" s="1101">
        <v>2261.6256000000003</v>
      </c>
      <c r="AC234" s="1100">
        <v>2316.7872000000002</v>
      </c>
      <c r="AD234" s="1101">
        <v>2371.9488000000001</v>
      </c>
      <c r="AE234" s="1100">
        <v>2427.1104</v>
      </c>
      <c r="AF234" s="1101">
        <v>2482.2719999999999</v>
      </c>
      <c r="AG234" s="1100">
        <v>2537.4336000000003</v>
      </c>
      <c r="AH234" s="1101">
        <v>2592.5952000000002</v>
      </c>
      <c r="AI234" s="1100">
        <v>2647.7568000000001</v>
      </c>
      <c r="AJ234" s="1101">
        <v>2702.9184</v>
      </c>
      <c r="AK234" s="1101">
        <v>2758.08</v>
      </c>
      <c r="AL234" s="1101">
        <v>2813.2416000000003</v>
      </c>
      <c r="AM234" s="1101">
        <v>2868.4032000000002</v>
      </c>
      <c r="AN234" s="1101">
        <v>2923.5648000000001</v>
      </c>
      <c r="AO234" s="1101">
        <v>2978.7264</v>
      </c>
      <c r="AP234" s="1101">
        <v>3033.8879999999999</v>
      </c>
      <c r="AQ234" s="1106">
        <v>3089.0496000000003</v>
      </c>
    </row>
    <row r="235" spans="2:43" x14ac:dyDescent="0.3">
      <c r="B235" s="725">
        <v>35</v>
      </c>
      <c r="C235" s="1107">
        <v>908.54399999999998</v>
      </c>
      <c r="D235" s="1101">
        <v>965.32800000000009</v>
      </c>
      <c r="E235" s="1101">
        <v>1022.1120000000001</v>
      </c>
      <c r="F235" s="1101">
        <v>1078.896</v>
      </c>
      <c r="G235" s="1101">
        <v>1135.68</v>
      </c>
      <c r="H235" s="1101">
        <v>1192.4639999999999</v>
      </c>
      <c r="I235" s="1101">
        <v>1249.248</v>
      </c>
      <c r="J235" s="1101">
        <v>1306.0320000000002</v>
      </c>
      <c r="K235" s="1101">
        <v>1362.816</v>
      </c>
      <c r="L235" s="1101">
        <v>1419.6000000000001</v>
      </c>
      <c r="M235" s="1101">
        <v>1476.384</v>
      </c>
      <c r="N235" s="1101">
        <v>1533.1680000000001</v>
      </c>
      <c r="O235" s="1101">
        <v>1589.952</v>
      </c>
      <c r="P235" s="1101">
        <v>1646.7360000000001</v>
      </c>
      <c r="Q235" s="1101">
        <v>1703.52</v>
      </c>
      <c r="R235" s="1101">
        <v>1760.3040000000001</v>
      </c>
      <c r="S235" s="1101">
        <v>1817.088</v>
      </c>
      <c r="T235" s="1101">
        <v>1873.8720000000001</v>
      </c>
      <c r="U235" s="1101">
        <v>1930.6560000000002</v>
      </c>
      <c r="V235" s="1101">
        <v>1987.44</v>
      </c>
      <c r="W235" s="1101">
        <v>2044.2240000000002</v>
      </c>
      <c r="X235" s="1101">
        <v>2101.0080000000003</v>
      </c>
      <c r="Y235" s="1101">
        <v>2157.7919999999999</v>
      </c>
      <c r="Z235" s="1101">
        <v>2214.576</v>
      </c>
      <c r="AA235" s="1101">
        <v>2271.36</v>
      </c>
      <c r="AB235" s="1101">
        <v>2328.1440000000002</v>
      </c>
      <c r="AC235" s="1101">
        <v>2384.9279999999999</v>
      </c>
      <c r="AD235" s="1101">
        <v>2441.712</v>
      </c>
      <c r="AE235" s="1101">
        <v>2498.4960000000001</v>
      </c>
      <c r="AF235" s="1101">
        <v>2555.2800000000002</v>
      </c>
      <c r="AG235" s="1101">
        <v>2612.0640000000003</v>
      </c>
      <c r="AH235" s="1101">
        <v>2668.848</v>
      </c>
      <c r="AI235" s="1101">
        <v>2725.6320000000001</v>
      </c>
      <c r="AJ235" s="1101">
        <v>2782.4160000000002</v>
      </c>
      <c r="AK235" s="1101">
        <v>2839.2000000000003</v>
      </c>
      <c r="AL235" s="1101">
        <v>2895.9839999999999</v>
      </c>
      <c r="AM235" s="1101">
        <v>2952.768</v>
      </c>
      <c r="AN235" s="1101">
        <v>3009.5520000000001</v>
      </c>
      <c r="AO235" s="1101">
        <v>3066.3360000000002</v>
      </c>
      <c r="AP235" s="1101">
        <v>3123.1200000000003</v>
      </c>
      <c r="AQ235" s="1106">
        <v>3179.904</v>
      </c>
    </row>
    <row r="236" spans="2:43" x14ac:dyDescent="0.3">
      <c r="B236" s="14">
        <v>36</v>
      </c>
      <c r="C236" s="1105">
        <v>934.50240000000008</v>
      </c>
      <c r="D236" s="1101">
        <v>992.90880000000004</v>
      </c>
      <c r="E236" s="1100">
        <v>1051.3152</v>
      </c>
      <c r="F236" s="1101">
        <v>1109.7216000000001</v>
      </c>
      <c r="G236" s="1100">
        <v>1168.1280000000002</v>
      </c>
      <c r="H236" s="1101">
        <v>1226.5344</v>
      </c>
      <c r="I236" s="1100">
        <v>1284.9408000000001</v>
      </c>
      <c r="J236" s="1101">
        <v>1343.3472000000002</v>
      </c>
      <c r="K236" s="1100">
        <v>1401.7536</v>
      </c>
      <c r="L236" s="1101">
        <v>1460.16</v>
      </c>
      <c r="M236" s="1100">
        <v>1518.5664000000002</v>
      </c>
      <c r="N236" s="1101">
        <v>1576.9728</v>
      </c>
      <c r="O236" s="1100">
        <v>1635.3792000000001</v>
      </c>
      <c r="P236" s="1101">
        <v>1693.7856000000002</v>
      </c>
      <c r="Q236" s="1100">
        <v>1752.192</v>
      </c>
      <c r="R236" s="1101">
        <v>1810.5984000000001</v>
      </c>
      <c r="S236" s="1100">
        <v>1869.0048000000002</v>
      </c>
      <c r="T236" s="1101">
        <v>1927.4112</v>
      </c>
      <c r="U236" s="1100">
        <v>1985.8176000000001</v>
      </c>
      <c r="V236" s="1101">
        <v>2044.2240000000002</v>
      </c>
      <c r="W236" s="1100">
        <v>2102.6304</v>
      </c>
      <c r="X236" s="1101">
        <v>2161.0368000000003</v>
      </c>
      <c r="Y236" s="1100">
        <v>2219.4432000000002</v>
      </c>
      <c r="Z236" s="1101">
        <v>2277.8496</v>
      </c>
      <c r="AA236" s="1100">
        <v>2336.2560000000003</v>
      </c>
      <c r="AB236" s="1101">
        <v>2394.6624000000002</v>
      </c>
      <c r="AC236" s="1100">
        <v>2453.0688</v>
      </c>
      <c r="AD236" s="1101">
        <v>2511.4752000000003</v>
      </c>
      <c r="AE236" s="1100">
        <v>2569.8816000000002</v>
      </c>
      <c r="AF236" s="1101">
        <v>2628.288</v>
      </c>
      <c r="AG236" s="1100">
        <v>2686.6944000000003</v>
      </c>
      <c r="AH236" s="1101">
        <v>2745.1008000000002</v>
      </c>
      <c r="AI236" s="1100">
        <v>2803.5072</v>
      </c>
      <c r="AJ236" s="1101">
        <v>2861.9136000000003</v>
      </c>
      <c r="AK236" s="1101">
        <v>2920.32</v>
      </c>
      <c r="AL236" s="1101">
        <v>2978.7264</v>
      </c>
      <c r="AM236" s="1101">
        <v>3037.1328000000003</v>
      </c>
      <c r="AN236" s="1101">
        <v>3095.5392000000002</v>
      </c>
      <c r="AO236" s="1101">
        <v>3153.9456</v>
      </c>
      <c r="AP236" s="1101">
        <v>3212.3520000000003</v>
      </c>
      <c r="AQ236" s="1106">
        <v>3270.7584000000002</v>
      </c>
    </row>
    <row r="237" spans="2:43" x14ac:dyDescent="0.3">
      <c r="B237" s="725">
        <v>37</v>
      </c>
      <c r="C237" s="1107">
        <v>960.46080000000006</v>
      </c>
      <c r="D237" s="1101">
        <v>1020.4896</v>
      </c>
      <c r="E237" s="1101">
        <v>1080.5184000000002</v>
      </c>
      <c r="F237" s="1101">
        <v>1140.5472</v>
      </c>
      <c r="G237" s="1101">
        <v>1200.576</v>
      </c>
      <c r="H237" s="1101">
        <v>1260.6048000000001</v>
      </c>
      <c r="I237" s="1101">
        <v>1320.6336000000001</v>
      </c>
      <c r="J237" s="1101">
        <v>1380.6624000000002</v>
      </c>
      <c r="K237" s="1101">
        <v>1440.6912</v>
      </c>
      <c r="L237" s="1101">
        <v>1500.72</v>
      </c>
      <c r="M237" s="1101">
        <v>1560.7488000000001</v>
      </c>
      <c r="N237" s="1101">
        <v>1620.7776000000001</v>
      </c>
      <c r="O237" s="1101">
        <v>1680.8064000000002</v>
      </c>
      <c r="P237" s="1101">
        <v>1740.8352</v>
      </c>
      <c r="Q237" s="1101">
        <v>1800.864</v>
      </c>
      <c r="R237" s="1101">
        <v>1860.8928000000001</v>
      </c>
      <c r="S237" s="1101">
        <v>1920.9216000000001</v>
      </c>
      <c r="T237" s="1101">
        <v>1980.9504000000002</v>
      </c>
      <c r="U237" s="1101">
        <v>2040.9792</v>
      </c>
      <c r="V237" s="1101">
        <v>2101.0080000000003</v>
      </c>
      <c r="W237" s="1101">
        <v>2161.0368000000003</v>
      </c>
      <c r="X237" s="1101">
        <v>2221.0655999999999</v>
      </c>
      <c r="Y237" s="1101">
        <v>2281.0944</v>
      </c>
      <c r="Z237" s="1101">
        <v>2341.1232</v>
      </c>
      <c r="AA237" s="1101">
        <v>2401.152</v>
      </c>
      <c r="AB237" s="1101">
        <v>2461.1808000000001</v>
      </c>
      <c r="AC237" s="1101">
        <v>2521.2096000000001</v>
      </c>
      <c r="AD237" s="1101">
        <v>2581.2384000000002</v>
      </c>
      <c r="AE237" s="1101">
        <v>2641.2672000000002</v>
      </c>
      <c r="AF237" s="1101">
        <v>2701.2960000000003</v>
      </c>
      <c r="AG237" s="1101">
        <v>2761.3248000000003</v>
      </c>
      <c r="AH237" s="1101">
        <v>2821.3535999999999</v>
      </c>
      <c r="AI237" s="1101">
        <v>2881.3824</v>
      </c>
      <c r="AJ237" s="1101">
        <v>2941.4112</v>
      </c>
      <c r="AK237" s="1101">
        <v>3001.44</v>
      </c>
      <c r="AL237" s="1101">
        <v>3061.4688000000001</v>
      </c>
      <c r="AM237" s="1101">
        <v>3121.4976000000001</v>
      </c>
      <c r="AN237" s="1101">
        <v>3181.5264000000002</v>
      </c>
      <c r="AO237" s="1101">
        <v>3241.5552000000002</v>
      </c>
      <c r="AP237" s="1101">
        <v>3301.5840000000003</v>
      </c>
      <c r="AQ237" s="1106">
        <v>3361.6128000000003</v>
      </c>
    </row>
    <row r="238" spans="2:43" x14ac:dyDescent="0.3">
      <c r="B238" s="14">
        <v>38</v>
      </c>
      <c r="C238" s="1105">
        <v>986.41920000000005</v>
      </c>
      <c r="D238" s="1101">
        <v>1048.0704000000001</v>
      </c>
      <c r="E238" s="1100">
        <v>1109.7216000000001</v>
      </c>
      <c r="F238" s="1101">
        <v>1171.3728000000001</v>
      </c>
      <c r="G238" s="1100">
        <v>1233.0240000000001</v>
      </c>
      <c r="H238" s="1101">
        <v>1294.6752000000001</v>
      </c>
      <c r="I238" s="1100">
        <v>1356.3264000000001</v>
      </c>
      <c r="J238" s="1101">
        <v>1417.9776000000002</v>
      </c>
      <c r="K238" s="1100">
        <v>1479.6288</v>
      </c>
      <c r="L238" s="1101">
        <v>1541.28</v>
      </c>
      <c r="M238" s="1100">
        <v>1602.9312</v>
      </c>
      <c r="N238" s="1101">
        <v>1664.5824</v>
      </c>
      <c r="O238" s="1100">
        <v>1726.2336</v>
      </c>
      <c r="P238" s="1101">
        <v>1787.8848</v>
      </c>
      <c r="Q238" s="1100">
        <v>1849.5360000000001</v>
      </c>
      <c r="R238" s="1101">
        <v>1911.1872000000001</v>
      </c>
      <c r="S238" s="1100">
        <v>1972.8384000000001</v>
      </c>
      <c r="T238" s="1101">
        <v>2034.4896000000001</v>
      </c>
      <c r="U238" s="1100">
        <v>2096.1408000000001</v>
      </c>
      <c r="V238" s="1101">
        <v>2157.7919999999999</v>
      </c>
      <c r="W238" s="1100">
        <v>2219.4432000000002</v>
      </c>
      <c r="X238" s="1101">
        <v>2281.0944</v>
      </c>
      <c r="Y238" s="1100">
        <v>2342.7456000000002</v>
      </c>
      <c r="Z238" s="1101">
        <v>2404.3968</v>
      </c>
      <c r="AA238" s="1100">
        <v>2466.0480000000002</v>
      </c>
      <c r="AB238" s="1101">
        <v>2527.6992</v>
      </c>
      <c r="AC238" s="1100">
        <v>2589.3504000000003</v>
      </c>
      <c r="AD238" s="1101">
        <v>2651.0016000000001</v>
      </c>
      <c r="AE238" s="1100">
        <v>2712.6528000000003</v>
      </c>
      <c r="AF238" s="1101">
        <v>2774.3040000000001</v>
      </c>
      <c r="AG238" s="1100">
        <v>2835.9552000000003</v>
      </c>
      <c r="AH238" s="1101">
        <v>2897.6064000000001</v>
      </c>
      <c r="AI238" s="1100">
        <v>2959.2575999999999</v>
      </c>
      <c r="AJ238" s="1101">
        <v>3020.9088000000002</v>
      </c>
      <c r="AK238" s="1101">
        <v>3082.56</v>
      </c>
      <c r="AL238" s="1101">
        <v>3144.2112000000002</v>
      </c>
      <c r="AM238" s="1101">
        <v>3205.8624</v>
      </c>
      <c r="AN238" s="1101">
        <v>3267.5136000000002</v>
      </c>
      <c r="AO238" s="1101">
        <v>3329.1648</v>
      </c>
      <c r="AP238" s="1101">
        <v>3390.8160000000003</v>
      </c>
      <c r="AQ238" s="1106">
        <v>3452.4672</v>
      </c>
    </row>
    <row r="239" spans="2:43" x14ac:dyDescent="0.3">
      <c r="B239" s="725">
        <v>39</v>
      </c>
      <c r="C239" s="1107">
        <v>1012.3776</v>
      </c>
      <c r="D239" s="1101">
        <v>1075.6512</v>
      </c>
      <c r="E239" s="1101">
        <v>1138.9248</v>
      </c>
      <c r="F239" s="1101">
        <v>1202.1984</v>
      </c>
      <c r="G239" s="1101">
        <v>1265.472</v>
      </c>
      <c r="H239" s="1101">
        <v>1328.7456</v>
      </c>
      <c r="I239" s="1101">
        <v>1392.0192</v>
      </c>
      <c r="J239" s="1101">
        <v>1455.2928000000002</v>
      </c>
      <c r="K239" s="1101">
        <v>1518.5664000000002</v>
      </c>
      <c r="L239" s="1101">
        <v>1581.8400000000001</v>
      </c>
      <c r="M239" s="1101">
        <v>1645.1136000000001</v>
      </c>
      <c r="N239" s="1101">
        <v>1708.3872000000001</v>
      </c>
      <c r="O239" s="1101">
        <v>1771.6608000000001</v>
      </c>
      <c r="P239" s="1101">
        <v>1834.9344000000001</v>
      </c>
      <c r="Q239" s="1101">
        <v>1898.2080000000001</v>
      </c>
      <c r="R239" s="1101">
        <v>1961.4816000000001</v>
      </c>
      <c r="S239" s="1101">
        <v>2024.7552000000001</v>
      </c>
      <c r="T239" s="1101">
        <v>2088.0288</v>
      </c>
      <c r="U239" s="1101">
        <v>2151.3024</v>
      </c>
      <c r="V239" s="1101">
        <v>2214.576</v>
      </c>
      <c r="W239" s="1101">
        <v>2277.8496</v>
      </c>
      <c r="X239" s="1101">
        <v>2341.1232</v>
      </c>
      <c r="Y239" s="1101">
        <v>2404.3968</v>
      </c>
      <c r="Z239" s="1101">
        <v>2467.6704</v>
      </c>
      <c r="AA239" s="1101">
        <v>2530.944</v>
      </c>
      <c r="AB239" s="1101">
        <v>2594.2175999999999</v>
      </c>
      <c r="AC239" s="1101">
        <v>2657.4911999999999</v>
      </c>
      <c r="AD239" s="1101">
        <v>2720.7647999999999</v>
      </c>
      <c r="AE239" s="1101">
        <v>2784.0383999999999</v>
      </c>
      <c r="AF239" s="1101">
        <v>2847.3119999999999</v>
      </c>
      <c r="AG239" s="1101">
        <v>2910.5856000000003</v>
      </c>
      <c r="AH239" s="1101">
        <v>2973.8592000000003</v>
      </c>
      <c r="AI239" s="1101">
        <v>3037.1328000000003</v>
      </c>
      <c r="AJ239" s="1101">
        <v>3100.4064000000003</v>
      </c>
      <c r="AK239" s="1101">
        <v>3163.6800000000003</v>
      </c>
      <c r="AL239" s="1101">
        <v>3226.9536000000003</v>
      </c>
      <c r="AM239" s="1101">
        <v>3290.2272000000003</v>
      </c>
      <c r="AN239" s="1101">
        <v>3353.5008000000003</v>
      </c>
      <c r="AO239" s="1101">
        <v>3416.7744000000002</v>
      </c>
      <c r="AP239" s="1101">
        <v>3480.0480000000002</v>
      </c>
      <c r="AQ239" s="1106">
        <v>3543.3216000000002</v>
      </c>
    </row>
    <row r="240" spans="2:43" x14ac:dyDescent="0.3">
      <c r="B240" s="14">
        <v>40</v>
      </c>
      <c r="C240" s="1105">
        <v>1038.336</v>
      </c>
      <c r="D240" s="1101">
        <v>1103.232</v>
      </c>
      <c r="E240" s="1100">
        <v>1168.1280000000002</v>
      </c>
      <c r="F240" s="1101">
        <v>1233.0240000000001</v>
      </c>
      <c r="G240" s="1100">
        <v>1297.92</v>
      </c>
      <c r="H240" s="1101">
        <v>1362.816</v>
      </c>
      <c r="I240" s="1100">
        <v>1427.712</v>
      </c>
      <c r="J240" s="1101">
        <v>1492.6079999999999</v>
      </c>
      <c r="K240" s="1100">
        <v>1557.5040000000001</v>
      </c>
      <c r="L240" s="1101">
        <v>1622.4</v>
      </c>
      <c r="M240" s="1100">
        <v>1687.296</v>
      </c>
      <c r="N240" s="1101">
        <v>1752.192</v>
      </c>
      <c r="O240" s="1100">
        <v>1817.088</v>
      </c>
      <c r="P240" s="1101">
        <v>1881.9840000000002</v>
      </c>
      <c r="Q240" s="1100">
        <v>1946.88</v>
      </c>
      <c r="R240" s="1101">
        <v>2011.7760000000001</v>
      </c>
      <c r="S240" s="1100">
        <v>2076.672</v>
      </c>
      <c r="T240" s="1101">
        <v>2141.5680000000002</v>
      </c>
      <c r="U240" s="1100">
        <v>2206.4639999999999</v>
      </c>
      <c r="V240" s="1101">
        <v>2271.36</v>
      </c>
      <c r="W240" s="1100">
        <v>2336.2560000000003</v>
      </c>
      <c r="X240" s="1101">
        <v>2401.152</v>
      </c>
      <c r="Y240" s="1100">
        <v>2466.0480000000002</v>
      </c>
      <c r="Z240" s="1101">
        <v>2530.944</v>
      </c>
      <c r="AA240" s="1100">
        <v>2595.84</v>
      </c>
      <c r="AB240" s="1101">
        <v>2660.7360000000003</v>
      </c>
      <c r="AC240" s="1100">
        <v>2725.6320000000001</v>
      </c>
      <c r="AD240" s="1101">
        <v>2790.5280000000002</v>
      </c>
      <c r="AE240" s="1100">
        <v>2855.424</v>
      </c>
      <c r="AF240" s="1101">
        <v>2920.32</v>
      </c>
      <c r="AG240" s="1100">
        <v>2985.2159999999999</v>
      </c>
      <c r="AH240" s="1101">
        <v>3050.1120000000001</v>
      </c>
      <c r="AI240" s="1100">
        <v>3115.0080000000003</v>
      </c>
      <c r="AJ240" s="1101">
        <v>3179.904</v>
      </c>
      <c r="AK240" s="1101">
        <v>3244.8</v>
      </c>
      <c r="AL240" s="1101">
        <v>3309.6959999999999</v>
      </c>
      <c r="AM240" s="1101">
        <v>3374.5920000000001</v>
      </c>
      <c r="AN240" s="1101">
        <v>3439.4880000000003</v>
      </c>
      <c r="AO240" s="1101">
        <v>3504.384</v>
      </c>
      <c r="AP240" s="1101">
        <v>3569.28</v>
      </c>
      <c r="AQ240" s="1106">
        <v>3634.1759999999999</v>
      </c>
    </row>
    <row r="241" spans="2:43" x14ac:dyDescent="0.3">
      <c r="B241" s="725">
        <v>41</v>
      </c>
      <c r="C241" s="1107">
        <v>1064.2944</v>
      </c>
      <c r="D241" s="1101">
        <v>1130.8128000000002</v>
      </c>
      <c r="E241" s="1101">
        <v>1197.3312000000001</v>
      </c>
      <c r="F241" s="1101">
        <v>1263.8496</v>
      </c>
      <c r="G241" s="1101">
        <v>1330.3680000000002</v>
      </c>
      <c r="H241" s="1101">
        <v>1396.8864000000001</v>
      </c>
      <c r="I241" s="1101">
        <v>1463.4048</v>
      </c>
      <c r="J241" s="1101">
        <v>1529.9232</v>
      </c>
      <c r="K241" s="1101">
        <v>1596.4416000000001</v>
      </c>
      <c r="L241" s="1101">
        <v>1662.96</v>
      </c>
      <c r="M241" s="1101">
        <v>1729.4784</v>
      </c>
      <c r="N241" s="1101">
        <v>1795.9968000000001</v>
      </c>
      <c r="O241" s="1101">
        <v>1862.5152</v>
      </c>
      <c r="P241" s="1101">
        <v>1929.0336</v>
      </c>
      <c r="Q241" s="1101">
        <v>1995.5520000000001</v>
      </c>
      <c r="R241" s="1101">
        <v>2062.0704000000001</v>
      </c>
      <c r="S241" s="1101">
        <v>2128.5888</v>
      </c>
      <c r="T241" s="1101">
        <v>2195.1071999999999</v>
      </c>
      <c r="U241" s="1101">
        <v>2261.6256000000003</v>
      </c>
      <c r="V241" s="1101">
        <v>2328.1440000000002</v>
      </c>
      <c r="W241" s="1101">
        <v>2394.6624000000002</v>
      </c>
      <c r="X241" s="1101">
        <v>2461.1808000000001</v>
      </c>
      <c r="Y241" s="1101">
        <v>2527.6992</v>
      </c>
      <c r="Z241" s="1101">
        <v>2594.2175999999999</v>
      </c>
      <c r="AA241" s="1101">
        <v>2660.7360000000003</v>
      </c>
      <c r="AB241" s="1101">
        <v>2727.2544000000003</v>
      </c>
      <c r="AC241" s="1101">
        <v>2793.7728000000002</v>
      </c>
      <c r="AD241" s="1101">
        <v>2860.2912000000001</v>
      </c>
      <c r="AE241" s="1101">
        <v>2926.8096</v>
      </c>
      <c r="AF241" s="1101">
        <v>2993.328</v>
      </c>
      <c r="AG241" s="1101">
        <v>3059.8463999999999</v>
      </c>
      <c r="AH241" s="1101">
        <v>3126.3648000000003</v>
      </c>
      <c r="AI241" s="1101">
        <v>3192.8832000000002</v>
      </c>
      <c r="AJ241" s="1101">
        <v>3259.4016000000001</v>
      </c>
      <c r="AK241" s="1101">
        <v>3325.92</v>
      </c>
      <c r="AL241" s="1101">
        <v>3392.4384</v>
      </c>
      <c r="AM241" s="1101">
        <v>3458.9567999999999</v>
      </c>
      <c r="AN241" s="1101">
        <v>3525.4752000000003</v>
      </c>
      <c r="AO241" s="1101">
        <v>3591.9936000000002</v>
      </c>
      <c r="AP241" s="1101">
        <v>3658.5120000000002</v>
      </c>
      <c r="AQ241" s="1106">
        <v>3725.0304000000001</v>
      </c>
    </row>
    <row r="242" spans="2:43" x14ac:dyDescent="0.3">
      <c r="B242" s="14">
        <v>42</v>
      </c>
      <c r="C242" s="1105">
        <v>1090.2528</v>
      </c>
      <c r="D242" s="1101">
        <v>1158.3936000000001</v>
      </c>
      <c r="E242" s="1100">
        <v>1226.5344</v>
      </c>
      <c r="F242" s="1101">
        <v>1294.6752000000001</v>
      </c>
      <c r="G242" s="1100">
        <v>1362.816</v>
      </c>
      <c r="H242" s="1101">
        <v>1430.9568000000002</v>
      </c>
      <c r="I242" s="1100">
        <v>1499.0976000000001</v>
      </c>
      <c r="J242" s="1101">
        <v>1567.2384</v>
      </c>
      <c r="K242" s="1100">
        <v>1635.3792000000001</v>
      </c>
      <c r="L242" s="1101">
        <v>1703.52</v>
      </c>
      <c r="M242" s="1100">
        <v>1771.6608000000001</v>
      </c>
      <c r="N242" s="1101">
        <v>1839.8016</v>
      </c>
      <c r="O242" s="1100">
        <v>1907.9424000000001</v>
      </c>
      <c r="P242" s="1101">
        <v>1976.0832</v>
      </c>
      <c r="Q242" s="1100">
        <v>2044.2240000000002</v>
      </c>
      <c r="R242" s="1101">
        <v>2112.3648000000003</v>
      </c>
      <c r="S242" s="1100">
        <v>2180.5056</v>
      </c>
      <c r="T242" s="1101">
        <v>2248.6464000000001</v>
      </c>
      <c r="U242" s="1100">
        <v>2316.7872000000002</v>
      </c>
      <c r="V242" s="1101">
        <v>2384.9279999999999</v>
      </c>
      <c r="W242" s="1100">
        <v>2453.0688</v>
      </c>
      <c r="X242" s="1101">
        <v>2521.2096000000001</v>
      </c>
      <c r="Y242" s="1100">
        <v>2589.3504000000003</v>
      </c>
      <c r="Z242" s="1101">
        <v>2657.4911999999999</v>
      </c>
      <c r="AA242" s="1100">
        <v>2725.6320000000001</v>
      </c>
      <c r="AB242" s="1101">
        <v>2793.7728000000002</v>
      </c>
      <c r="AC242" s="1100">
        <v>2861.9136000000003</v>
      </c>
      <c r="AD242" s="1101">
        <v>2930.0544</v>
      </c>
      <c r="AE242" s="1100">
        <v>2998.1952000000001</v>
      </c>
      <c r="AF242" s="1101">
        <v>3066.3360000000002</v>
      </c>
      <c r="AG242" s="1100">
        <v>3134.4767999999999</v>
      </c>
      <c r="AH242" s="1101">
        <v>3202.6176</v>
      </c>
      <c r="AI242" s="1100">
        <v>3270.7584000000002</v>
      </c>
      <c r="AJ242" s="1101">
        <v>3338.8992000000003</v>
      </c>
      <c r="AK242" s="1101">
        <v>3407.04</v>
      </c>
      <c r="AL242" s="1101">
        <v>3475.1808000000001</v>
      </c>
      <c r="AM242" s="1101">
        <v>3543.3216000000002</v>
      </c>
      <c r="AN242" s="1101">
        <v>3611.4624000000003</v>
      </c>
      <c r="AO242" s="1101">
        <v>3679.6032</v>
      </c>
      <c r="AP242" s="1101">
        <v>3747.7440000000001</v>
      </c>
      <c r="AQ242" s="1106">
        <v>3815.8848000000003</v>
      </c>
    </row>
    <row r="243" spans="2:43" x14ac:dyDescent="0.3">
      <c r="B243" s="725">
        <v>43</v>
      </c>
      <c r="C243" s="1107">
        <v>1116.2112</v>
      </c>
      <c r="D243" s="1101">
        <v>1185.9744000000001</v>
      </c>
      <c r="E243" s="1101">
        <v>1255.7376000000002</v>
      </c>
      <c r="F243" s="1101">
        <v>1325.5008</v>
      </c>
      <c r="G243" s="1101">
        <v>1395.2640000000001</v>
      </c>
      <c r="H243" s="1101">
        <v>1465.0272</v>
      </c>
      <c r="I243" s="1101">
        <v>1534.7904000000001</v>
      </c>
      <c r="J243" s="1101">
        <v>1604.5536</v>
      </c>
      <c r="K243" s="1101">
        <v>1674.3168000000001</v>
      </c>
      <c r="L243" s="1101">
        <v>1744.0800000000002</v>
      </c>
      <c r="M243" s="1101">
        <v>1813.8432</v>
      </c>
      <c r="N243" s="1101">
        <v>1883.6064000000001</v>
      </c>
      <c r="O243" s="1101">
        <v>1953.3696</v>
      </c>
      <c r="P243" s="1101">
        <v>2023.1328000000001</v>
      </c>
      <c r="Q243" s="1101">
        <v>2092.8960000000002</v>
      </c>
      <c r="R243" s="1101">
        <v>2162.6592000000001</v>
      </c>
      <c r="S243" s="1101">
        <v>2232.4223999999999</v>
      </c>
      <c r="T243" s="1101">
        <v>2302.1856000000002</v>
      </c>
      <c r="U243" s="1101">
        <v>2371.9488000000001</v>
      </c>
      <c r="V243" s="1101">
        <v>2441.712</v>
      </c>
      <c r="W243" s="1101">
        <v>2511.4752000000003</v>
      </c>
      <c r="X243" s="1101">
        <v>2581.2384000000002</v>
      </c>
      <c r="Y243" s="1101">
        <v>2651.0016000000001</v>
      </c>
      <c r="Z243" s="1101">
        <v>2720.7647999999999</v>
      </c>
      <c r="AA243" s="1101">
        <v>2790.5280000000002</v>
      </c>
      <c r="AB243" s="1101">
        <v>2860.2912000000001</v>
      </c>
      <c r="AC243" s="1101">
        <v>2930.0544</v>
      </c>
      <c r="AD243" s="1101">
        <v>2999.8176000000003</v>
      </c>
      <c r="AE243" s="1101">
        <v>3069.5808000000002</v>
      </c>
      <c r="AF243" s="1101">
        <v>3139.3440000000001</v>
      </c>
      <c r="AG243" s="1101">
        <v>3209.1071999999999</v>
      </c>
      <c r="AH243" s="1101">
        <v>3278.8704000000002</v>
      </c>
      <c r="AI243" s="1101">
        <v>3348.6336000000001</v>
      </c>
      <c r="AJ243" s="1101">
        <v>3418.3968</v>
      </c>
      <c r="AK243" s="1101">
        <v>3488.1600000000003</v>
      </c>
      <c r="AL243" s="1101">
        <v>3557.9232000000002</v>
      </c>
      <c r="AM243" s="1101">
        <v>3627.6864</v>
      </c>
      <c r="AN243" s="1101">
        <v>3697.4496000000004</v>
      </c>
      <c r="AO243" s="1101">
        <v>3767.2128000000002</v>
      </c>
      <c r="AP243" s="1101">
        <v>3836.9760000000001</v>
      </c>
      <c r="AQ243" s="1106">
        <v>3906.7392</v>
      </c>
    </row>
    <row r="244" spans="2:43" x14ac:dyDescent="0.3">
      <c r="B244" s="14">
        <v>44</v>
      </c>
      <c r="C244" s="1105">
        <v>1142.1695999999999</v>
      </c>
      <c r="D244" s="1101">
        <v>1213.5552</v>
      </c>
      <c r="E244" s="1100">
        <v>1284.9408000000001</v>
      </c>
      <c r="F244" s="1101">
        <v>1356.3264000000001</v>
      </c>
      <c r="G244" s="1100">
        <v>1427.712</v>
      </c>
      <c r="H244" s="1101">
        <v>1499.0976000000001</v>
      </c>
      <c r="I244" s="1100">
        <v>1570.4832000000001</v>
      </c>
      <c r="J244" s="1101">
        <v>1641.8688</v>
      </c>
      <c r="K244" s="1100">
        <v>1713.2544</v>
      </c>
      <c r="L244" s="1101">
        <v>1784.64</v>
      </c>
      <c r="M244" s="1100">
        <v>1856.0256000000002</v>
      </c>
      <c r="N244" s="1101">
        <v>1927.4112</v>
      </c>
      <c r="O244" s="1100">
        <v>1998.7968000000001</v>
      </c>
      <c r="P244" s="1101">
        <v>2070.1824000000001</v>
      </c>
      <c r="Q244" s="1100">
        <v>2141.5680000000002</v>
      </c>
      <c r="R244" s="1101">
        <v>2212.9536000000003</v>
      </c>
      <c r="S244" s="1100">
        <v>2284.3391999999999</v>
      </c>
      <c r="T244" s="1101">
        <v>2355.7248</v>
      </c>
      <c r="U244" s="1100">
        <v>2427.1104</v>
      </c>
      <c r="V244" s="1101">
        <v>2498.4960000000001</v>
      </c>
      <c r="W244" s="1100">
        <v>2569.8816000000002</v>
      </c>
      <c r="X244" s="1101">
        <v>2641.2672000000002</v>
      </c>
      <c r="Y244" s="1100">
        <v>2712.6528000000003</v>
      </c>
      <c r="Z244" s="1101">
        <v>2784.0383999999999</v>
      </c>
      <c r="AA244" s="1100">
        <v>2855.424</v>
      </c>
      <c r="AB244" s="1101">
        <v>2926.8096</v>
      </c>
      <c r="AC244" s="1100">
        <v>2998.1952000000001</v>
      </c>
      <c r="AD244" s="1101">
        <v>3069.5808000000002</v>
      </c>
      <c r="AE244" s="1100">
        <v>3140.9664000000002</v>
      </c>
      <c r="AF244" s="1101">
        <v>3212.3520000000003</v>
      </c>
      <c r="AG244" s="1100">
        <v>3283.7375999999999</v>
      </c>
      <c r="AH244" s="1101">
        <v>3355.1232</v>
      </c>
      <c r="AI244" s="1100">
        <v>3426.5088000000001</v>
      </c>
      <c r="AJ244" s="1101">
        <v>3497.8944000000001</v>
      </c>
      <c r="AK244" s="1101">
        <v>3569.28</v>
      </c>
      <c r="AL244" s="1101">
        <v>3640.6656000000003</v>
      </c>
      <c r="AM244" s="1101">
        <v>3712.0512000000003</v>
      </c>
      <c r="AN244" s="1101">
        <v>3783.4367999999999</v>
      </c>
      <c r="AO244" s="1101">
        <v>3854.8224</v>
      </c>
      <c r="AP244" s="1101">
        <v>3926.2080000000001</v>
      </c>
      <c r="AQ244" s="1106">
        <v>3997.5936000000002</v>
      </c>
    </row>
    <row r="245" spans="2:43" x14ac:dyDescent="0.3">
      <c r="B245" s="725">
        <v>45</v>
      </c>
      <c r="C245" s="1107">
        <v>1168.1280000000002</v>
      </c>
      <c r="D245" s="1101">
        <v>1241.136</v>
      </c>
      <c r="E245" s="1101">
        <v>1314.144</v>
      </c>
      <c r="F245" s="1101">
        <v>1387.152</v>
      </c>
      <c r="G245" s="1101">
        <v>1460.16</v>
      </c>
      <c r="H245" s="1101">
        <v>1533.1680000000001</v>
      </c>
      <c r="I245" s="1101">
        <v>1606.1760000000002</v>
      </c>
      <c r="J245" s="1101">
        <v>1679.184</v>
      </c>
      <c r="K245" s="1101">
        <v>1752.192</v>
      </c>
      <c r="L245" s="1101">
        <v>1825.2</v>
      </c>
      <c r="M245" s="1101">
        <v>1898.2080000000001</v>
      </c>
      <c r="N245" s="1101">
        <v>1971.2160000000001</v>
      </c>
      <c r="O245" s="1101">
        <v>2044.2240000000002</v>
      </c>
      <c r="P245" s="1101">
        <v>2117.232</v>
      </c>
      <c r="Q245" s="1101">
        <v>2190.2400000000002</v>
      </c>
      <c r="R245" s="1101">
        <v>2263.248</v>
      </c>
      <c r="S245" s="1101">
        <v>2336.2560000000003</v>
      </c>
      <c r="T245" s="1101">
        <v>2409.2640000000001</v>
      </c>
      <c r="U245" s="1101">
        <v>2482.2719999999999</v>
      </c>
      <c r="V245" s="1101">
        <v>2555.2800000000002</v>
      </c>
      <c r="W245" s="1101">
        <v>2628.288</v>
      </c>
      <c r="X245" s="1101">
        <v>2701.2960000000003</v>
      </c>
      <c r="Y245" s="1101">
        <v>2774.3040000000001</v>
      </c>
      <c r="Z245" s="1101">
        <v>2847.3119999999999</v>
      </c>
      <c r="AA245" s="1101">
        <v>2920.32</v>
      </c>
      <c r="AB245" s="1101">
        <v>2993.328</v>
      </c>
      <c r="AC245" s="1101">
        <v>3066.3360000000002</v>
      </c>
      <c r="AD245" s="1101">
        <v>3139.3440000000001</v>
      </c>
      <c r="AE245" s="1101">
        <v>3212.3520000000003</v>
      </c>
      <c r="AF245" s="1101">
        <v>3285.36</v>
      </c>
      <c r="AG245" s="1101">
        <v>3358.3679999999999</v>
      </c>
      <c r="AH245" s="1101">
        <v>3431.3760000000002</v>
      </c>
      <c r="AI245" s="1101">
        <v>3504.384</v>
      </c>
      <c r="AJ245" s="1101">
        <v>3577.3920000000003</v>
      </c>
      <c r="AK245" s="1101">
        <v>3650.4</v>
      </c>
      <c r="AL245" s="1101">
        <v>3723.4080000000004</v>
      </c>
      <c r="AM245" s="1101">
        <v>3796.4160000000002</v>
      </c>
      <c r="AN245" s="1101">
        <v>3869.424</v>
      </c>
      <c r="AO245" s="1101">
        <v>3942.4320000000002</v>
      </c>
      <c r="AP245" s="1101">
        <v>4015.44</v>
      </c>
      <c r="AQ245" s="1106">
        <v>4088.4480000000003</v>
      </c>
    </row>
    <row r="246" spans="2:43" x14ac:dyDescent="0.3">
      <c r="B246" s="14">
        <v>46</v>
      </c>
      <c r="C246" s="1105">
        <v>1194.0864000000001</v>
      </c>
      <c r="D246" s="1101">
        <v>1268.7168000000001</v>
      </c>
      <c r="E246" s="1100">
        <v>1343.3472000000002</v>
      </c>
      <c r="F246" s="1101">
        <v>1417.9776000000002</v>
      </c>
      <c r="G246" s="1100">
        <v>1492.6079999999999</v>
      </c>
      <c r="H246" s="1101">
        <v>1567.2384</v>
      </c>
      <c r="I246" s="1100">
        <v>1641.8688</v>
      </c>
      <c r="J246" s="1101">
        <v>1716.4992</v>
      </c>
      <c r="K246" s="1100">
        <v>1791.1296</v>
      </c>
      <c r="L246" s="1101">
        <v>1865.76</v>
      </c>
      <c r="M246" s="1100">
        <v>1940.3904</v>
      </c>
      <c r="N246" s="1101">
        <v>2015.0208</v>
      </c>
      <c r="O246" s="1100">
        <v>2089.6512000000002</v>
      </c>
      <c r="P246" s="1101">
        <v>2164.2816000000003</v>
      </c>
      <c r="Q246" s="1100">
        <v>2238.9120000000003</v>
      </c>
      <c r="R246" s="1101">
        <v>2313.5424000000003</v>
      </c>
      <c r="S246" s="1100">
        <v>2388.1728000000003</v>
      </c>
      <c r="T246" s="1101">
        <v>2462.8032000000003</v>
      </c>
      <c r="U246" s="1100">
        <v>2537.4336000000003</v>
      </c>
      <c r="V246" s="1101">
        <v>2612.0640000000003</v>
      </c>
      <c r="W246" s="1100">
        <v>2686.6944000000003</v>
      </c>
      <c r="X246" s="1101">
        <v>2761.3248000000003</v>
      </c>
      <c r="Y246" s="1100">
        <v>2835.9552000000003</v>
      </c>
      <c r="Z246" s="1101">
        <v>2910.5856000000003</v>
      </c>
      <c r="AA246" s="1100">
        <v>2985.2159999999999</v>
      </c>
      <c r="AB246" s="1101">
        <v>3059.8463999999999</v>
      </c>
      <c r="AC246" s="1100">
        <v>3134.4767999999999</v>
      </c>
      <c r="AD246" s="1101">
        <v>3209.1071999999999</v>
      </c>
      <c r="AE246" s="1100">
        <v>3283.7375999999999</v>
      </c>
      <c r="AF246" s="1101">
        <v>3358.3679999999999</v>
      </c>
      <c r="AG246" s="1100">
        <v>3432.9983999999999</v>
      </c>
      <c r="AH246" s="1101">
        <v>3507.6288</v>
      </c>
      <c r="AI246" s="1100">
        <v>3582.2592</v>
      </c>
      <c r="AJ246" s="1101">
        <v>3656.8896</v>
      </c>
      <c r="AK246" s="1101">
        <v>3731.52</v>
      </c>
      <c r="AL246" s="1101">
        <v>3806.1504</v>
      </c>
      <c r="AM246" s="1101">
        <v>3880.7808</v>
      </c>
      <c r="AN246" s="1101">
        <v>3955.4112</v>
      </c>
      <c r="AO246" s="1101">
        <v>4030.0416</v>
      </c>
      <c r="AP246" s="1101">
        <v>4104.6720000000005</v>
      </c>
      <c r="AQ246" s="1106">
        <v>4179.3024000000005</v>
      </c>
    </row>
    <row r="247" spans="2:43" x14ac:dyDescent="0.3">
      <c r="B247" s="725">
        <v>47</v>
      </c>
      <c r="C247" s="1107">
        <v>1220.0448000000001</v>
      </c>
      <c r="D247" s="1101">
        <v>1296.2976000000001</v>
      </c>
      <c r="E247" s="1101">
        <v>1372.5504000000001</v>
      </c>
      <c r="F247" s="1101">
        <v>1448.8032000000001</v>
      </c>
      <c r="G247" s="1101">
        <v>1525.056</v>
      </c>
      <c r="H247" s="1101">
        <v>1601.3088</v>
      </c>
      <c r="I247" s="1101">
        <v>1677.5616</v>
      </c>
      <c r="J247" s="1101">
        <v>1753.8144</v>
      </c>
      <c r="K247" s="1101">
        <v>1830.0672000000002</v>
      </c>
      <c r="L247" s="1101">
        <v>1906.3200000000002</v>
      </c>
      <c r="M247" s="1101">
        <v>1982.5728000000001</v>
      </c>
      <c r="N247" s="1101">
        <v>2058.8256000000001</v>
      </c>
      <c r="O247" s="1101">
        <v>2135.0783999999999</v>
      </c>
      <c r="P247" s="1101">
        <v>2211.3312000000001</v>
      </c>
      <c r="Q247" s="1101">
        <v>2287.5840000000003</v>
      </c>
      <c r="R247" s="1101">
        <v>2363.8368</v>
      </c>
      <c r="S247" s="1101">
        <v>2440.0896000000002</v>
      </c>
      <c r="T247" s="1101">
        <v>2516.3424</v>
      </c>
      <c r="U247" s="1101">
        <v>2592.5952000000002</v>
      </c>
      <c r="V247" s="1101">
        <v>2668.848</v>
      </c>
      <c r="W247" s="1101">
        <v>2745.1008000000002</v>
      </c>
      <c r="X247" s="1101">
        <v>2821.3535999999999</v>
      </c>
      <c r="Y247" s="1101">
        <v>2897.6064000000001</v>
      </c>
      <c r="Z247" s="1101">
        <v>2973.8592000000003</v>
      </c>
      <c r="AA247" s="1101">
        <v>3050.1120000000001</v>
      </c>
      <c r="AB247" s="1101">
        <v>3126.3648000000003</v>
      </c>
      <c r="AC247" s="1101">
        <v>3202.6176</v>
      </c>
      <c r="AD247" s="1101">
        <v>3278.8704000000002</v>
      </c>
      <c r="AE247" s="1101">
        <v>3355.1232</v>
      </c>
      <c r="AF247" s="1101">
        <v>3431.3760000000002</v>
      </c>
      <c r="AG247" s="1101">
        <v>3507.6288</v>
      </c>
      <c r="AH247" s="1101">
        <v>3583.8816000000002</v>
      </c>
      <c r="AI247" s="1101">
        <v>3660.1344000000004</v>
      </c>
      <c r="AJ247" s="1101">
        <v>3736.3872000000001</v>
      </c>
      <c r="AK247" s="1101">
        <v>3812.6400000000003</v>
      </c>
      <c r="AL247" s="1101">
        <v>3888.8928000000001</v>
      </c>
      <c r="AM247" s="1101">
        <v>3965.1456000000003</v>
      </c>
      <c r="AN247" s="1101">
        <v>4041.3984</v>
      </c>
      <c r="AO247" s="1101">
        <v>4117.6512000000002</v>
      </c>
      <c r="AP247" s="1101">
        <v>4193.9040000000005</v>
      </c>
      <c r="AQ247" s="1106">
        <v>4270.1567999999997</v>
      </c>
    </row>
    <row r="248" spans="2:43" ht="15" thickBot="1" x14ac:dyDescent="0.35">
      <c r="B248" s="20">
        <v>48</v>
      </c>
      <c r="C248" s="1108">
        <v>1246.0032000000001</v>
      </c>
      <c r="D248" s="1109">
        <v>1323.8784000000001</v>
      </c>
      <c r="E248" s="1110">
        <v>1401.7536</v>
      </c>
      <c r="F248" s="1109">
        <v>1479.6288</v>
      </c>
      <c r="G248" s="1110">
        <v>1557.5040000000001</v>
      </c>
      <c r="H248" s="1109">
        <v>1635.3792000000001</v>
      </c>
      <c r="I248" s="1110">
        <v>1713.2544</v>
      </c>
      <c r="J248" s="1109">
        <v>1791.1296</v>
      </c>
      <c r="K248" s="1110">
        <v>1869.0048000000002</v>
      </c>
      <c r="L248" s="1109">
        <v>1946.88</v>
      </c>
      <c r="M248" s="1110">
        <v>2024.7552000000001</v>
      </c>
      <c r="N248" s="1109">
        <v>2102.6304</v>
      </c>
      <c r="O248" s="1110">
        <v>2180.5056</v>
      </c>
      <c r="P248" s="1109">
        <v>2258.3807999999999</v>
      </c>
      <c r="Q248" s="1110">
        <v>2336.2560000000003</v>
      </c>
      <c r="R248" s="1109">
        <v>2414.1312000000003</v>
      </c>
      <c r="S248" s="1110">
        <v>2492.0064000000002</v>
      </c>
      <c r="T248" s="1109">
        <v>2569.8816000000002</v>
      </c>
      <c r="U248" s="1110">
        <v>2647.7568000000001</v>
      </c>
      <c r="V248" s="1109">
        <v>2725.6320000000001</v>
      </c>
      <c r="W248" s="1110">
        <v>2803.5072</v>
      </c>
      <c r="X248" s="1109">
        <v>2881.3824</v>
      </c>
      <c r="Y248" s="1110">
        <v>2959.2575999999999</v>
      </c>
      <c r="Z248" s="1109">
        <v>3037.1328000000003</v>
      </c>
      <c r="AA248" s="1110">
        <v>3115.0080000000003</v>
      </c>
      <c r="AB248" s="1109">
        <v>3192.8832000000002</v>
      </c>
      <c r="AC248" s="1110">
        <v>3270.7584000000002</v>
      </c>
      <c r="AD248" s="1109">
        <v>3348.6336000000001</v>
      </c>
      <c r="AE248" s="1110">
        <v>3426.5088000000001</v>
      </c>
      <c r="AF248" s="1109">
        <v>3504.384</v>
      </c>
      <c r="AG248" s="1110">
        <v>3582.2592</v>
      </c>
      <c r="AH248" s="1109">
        <v>3660.1344000000004</v>
      </c>
      <c r="AI248" s="1110">
        <v>3738.0096000000003</v>
      </c>
      <c r="AJ248" s="1109">
        <v>3815.8848000000003</v>
      </c>
      <c r="AK248" s="1109">
        <v>3893.76</v>
      </c>
      <c r="AL248" s="1109">
        <v>3971.6352000000002</v>
      </c>
      <c r="AM248" s="1109">
        <v>4049.5104000000001</v>
      </c>
      <c r="AN248" s="1109">
        <v>4127.3856000000005</v>
      </c>
      <c r="AO248" s="1109">
        <v>4205.2608</v>
      </c>
      <c r="AP248" s="1109">
        <v>4283.1360000000004</v>
      </c>
      <c r="AQ248" s="1111">
        <v>4361.0111999999999</v>
      </c>
    </row>
    <row r="249" spans="2:43" ht="15" thickBot="1" x14ac:dyDescent="0.35">
      <c r="B249" s="1484" t="s">
        <v>624</v>
      </c>
      <c r="C249" s="1638" t="s">
        <v>65</v>
      </c>
      <c r="D249" s="1639"/>
      <c r="E249" s="1639"/>
      <c r="F249" s="1639"/>
      <c r="G249" s="1639"/>
      <c r="H249" s="1639"/>
      <c r="I249" s="1639"/>
      <c r="J249" s="1639"/>
      <c r="K249" s="1639"/>
      <c r="L249" s="1639"/>
      <c r="M249" s="1639"/>
      <c r="N249" s="1639"/>
      <c r="O249" s="1639"/>
      <c r="P249" s="1639"/>
      <c r="Q249" s="1639"/>
      <c r="R249" s="1639"/>
      <c r="S249" s="1639"/>
      <c r="T249" s="1639"/>
      <c r="U249" s="1639"/>
      <c r="V249" s="1639"/>
      <c r="W249" s="1639"/>
      <c r="X249" s="1639"/>
      <c r="Y249" s="1639"/>
      <c r="Z249" s="1639"/>
      <c r="AA249" s="1639"/>
      <c r="AB249" s="1639"/>
      <c r="AC249" s="1639"/>
      <c r="AD249" s="1639"/>
      <c r="AE249" s="1639"/>
      <c r="AF249" s="1639"/>
      <c r="AG249" s="1639"/>
      <c r="AH249" s="1639"/>
      <c r="AI249" s="1639"/>
      <c r="AJ249" s="1639"/>
      <c r="AK249" s="1639"/>
      <c r="AL249" s="1639"/>
      <c r="AM249" s="1639"/>
      <c r="AN249" s="1639"/>
      <c r="AO249" s="1639"/>
      <c r="AP249" s="1639"/>
      <c r="AQ249" s="1640"/>
    </row>
  </sheetData>
  <mergeCells count="22">
    <mergeCell ref="I1:J1"/>
    <mergeCell ref="I2:J2"/>
    <mergeCell ref="R73:T73"/>
    <mergeCell ref="U73:W73"/>
    <mergeCell ref="C107:K107"/>
    <mergeCell ref="O73:Q73"/>
    <mergeCell ref="V3:W3"/>
    <mergeCell ref="Q55:X55"/>
    <mergeCell ref="I117:J117"/>
    <mergeCell ref="I147:J147"/>
    <mergeCell ref="C73:E73"/>
    <mergeCell ref="F73:H73"/>
    <mergeCell ref="I73:K73"/>
    <mergeCell ref="O113:W113"/>
    <mergeCell ref="C212:AQ212"/>
    <mergeCell ref="C249:AQ249"/>
    <mergeCell ref="C37:J37"/>
    <mergeCell ref="A53:D53"/>
    <mergeCell ref="C58:E58"/>
    <mergeCell ref="F58:H58"/>
    <mergeCell ref="I58:K58"/>
    <mergeCell ref="L58:N5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84EE-259D-42A0-B2D0-70DE2F0B4059}">
  <sheetPr>
    <tabColor theme="0" tint="-0.499984740745262"/>
  </sheetPr>
  <dimension ref="A1:BZ300"/>
  <sheetViews>
    <sheetView zoomScaleNormal="100" workbookViewId="0">
      <selection activeCell="H17" sqref="H17"/>
    </sheetView>
  </sheetViews>
  <sheetFormatPr defaultRowHeight="14.4" x14ac:dyDescent="0.3"/>
  <cols>
    <col min="3" max="3" width="26.44140625" customWidth="1"/>
    <col min="4" max="4" width="25.5546875" customWidth="1"/>
    <col min="5" max="5" width="12.5546875" customWidth="1"/>
    <col min="6" max="6" width="12.33203125" customWidth="1"/>
    <col min="7" max="7" width="26.33203125" customWidth="1"/>
    <col min="8" max="8" width="12.33203125" customWidth="1"/>
    <col min="9" max="9" width="12.33203125" bestFit="1" customWidth="1"/>
    <col min="10" max="10" width="12.6640625" customWidth="1"/>
    <col min="11" max="11" width="12.44140625" customWidth="1"/>
    <col min="12" max="12" width="15.5546875" customWidth="1"/>
    <col min="13" max="13" width="11.88671875" bestFit="1" customWidth="1"/>
    <col min="14" max="16" width="11.6640625" bestFit="1" customWidth="1"/>
    <col min="17" max="17" width="10.6640625" bestFit="1" customWidth="1"/>
    <col min="18" max="18" width="11.6640625" bestFit="1" customWidth="1"/>
    <col min="19" max="19" width="11.88671875" bestFit="1" customWidth="1"/>
    <col min="20" max="20" width="11.6640625" bestFit="1" customWidth="1"/>
    <col min="21" max="21" width="10.6640625" bestFit="1" customWidth="1"/>
    <col min="22" max="22" width="11.6640625" bestFit="1" customWidth="1"/>
    <col min="23" max="40" width="10.6640625" bestFit="1" customWidth="1"/>
    <col min="41" max="45" width="9.5546875" bestFit="1" customWidth="1"/>
    <col min="46" max="55" width="10.5546875" bestFit="1" customWidth="1"/>
    <col min="58" max="58" width="10.5546875" bestFit="1" customWidth="1"/>
  </cols>
  <sheetData>
    <row r="1" spans="1:15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15" ht="21.6" thickBot="1" x14ac:dyDescent="0.45">
      <c r="A2" s="130" t="s">
        <v>625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5" s="819" customFormat="1" ht="15.6" x14ac:dyDescent="0.3"/>
    <row r="4" spans="1:15" ht="15" thickBot="1" x14ac:dyDescent="0.35">
      <c r="B4" s="6" t="s">
        <v>597</v>
      </c>
      <c r="G4" s="6"/>
      <c r="J4" s="2"/>
      <c r="K4" s="612"/>
      <c r="L4" s="70"/>
      <c r="M4" s="70"/>
      <c r="N4" s="70"/>
      <c r="O4" s="70"/>
    </row>
    <row r="5" spans="1:15" ht="15" thickBot="1" x14ac:dyDescent="0.35">
      <c r="B5" s="6" t="s">
        <v>177</v>
      </c>
      <c r="C5" s="613" t="s">
        <v>178</v>
      </c>
      <c r="E5" s="309"/>
      <c r="F5" s="570"/>
      <c r="H5" s="3"/>
      <c r="I5" s="3"/>
      <c r="J5" s="525"/>
      <c r="K5" s="70"/>
      <c r="L5" s="70"/>
      <c r="M5" s="70"/>
      <c r="N5" s="70"/>
    </row>
    <row r="6" spans="1:15" x14ac:dyDescent="0.3">
      <c r="B6" s="8">
        <v>6</v>
      </c>
      <c r="C6" s="615">
        <v>159</v>
      </c>
      <c r="D6" s="13"/>
      <c r="E6" s="616"/>
      <c r="F6" s="617"/>
      <c r="G6" s="3"/>
      <c r="H6" s="618"/>
      <c r="I6" s="618"/>
      <c r="J6" s="70"/>
      <c r="K6" s="70"/>
      <c r="L6" s="70"/>
      <c r="M6" s="70"/>
      <c r="N6" s="70"/>
    </row>
    <row r="7" spans="1:15" x14ac:dyDescent="0.3">
      <c r="B7" s="14">
        <f t="shared" ref="B7:B27" si="0">B6+1</f>
        <v>7</v>
      </c>
      <c r="C7" s="619">
        <v>164</v>
      </c>
      <c r="D7" s="13"/>
      <c r="E7" s="616"/>
      <c r="F7" s="621"/>
      <c r="G7" s="3"/>
      <c r="H7" s="618"/>
      <c r="I7" s="618"/>
      <c r="J7" s="70"/>
      <c r="K7" s="70"/>
      <c r="L7" s="70"/>
      <c r="M7" s="70"/>
      <c r="N7" s="70"/>
    </row>
    <row r="8" spans="1:15" x14ac:dyDescent="0.3">
      <c r="B8" s="14">
        <f t="shared" si="0"/>
        <v>8</v>
      </c>
      <c r="C8" s="619">
        <v>167</v>
      </c>
      <c r="D8" s="13"/>
      <c r="E8" s="616"/>
      <c r="F8" s="621"/>
      <c r="G8" s="3"/>
      <c r="H8" s="618"/>
      <c r="I8" s="618"/>
      <c r="J8" s="70"/>
      <c r="K8" s="70"/>
      <c r="L8" s="70"/>
      <c r="M8" s="70"/>
      <c r="N8" s="70"/>
    </row>
    <row r="9" spans="1:15" x14ac:dyDescent="0.3">
      <c r="B9" s="14">
        <f t="shared" si="0"/>
        <v>9</v>
      </c>
      <c r="C9" s="619">
        <v>171</v>
      </c>
      <c r="D9" s="13"/>
      <c r="E9" s="617"/>
      <c r="F9" s="621"/>
      <c r="G9" s="622"/>
      <c r="H9" s="618"/>
      <c r="I9" s="618"/>
      <c r="J9" s="70"/>
      <c r="K9" s="70"/>
      <c r="L9" s="70"/>
      <c r="M9" s="70"/>
      <c r="N9" s="70"/>
    </row>
    <row r="10" spans="1:15" x14ac:dyDescent="0.3">
      <c r="B10" s="14">
        <f t="shared" si="0"/>
        <v>10</v>
      </c>
      <c r="C10" s="619">
        <v>179</v>
      </c>
      <c r="D10" s="13"/>
      <c r="E10" s="617"/>
      <c r="F10" s="621"/>
      <c r="G10" s="622"/>
      <c r="H10" s="618"/>
      <c r="I10" s="618"/>
      <c r="J10" s="70"/>
      <c r="K10" s="70"/>
      <c r="L10" s="70"/>
      <c r="M10" s="70"/>
      <c r="N10" s="70"/>
    </row>
    <row r="11" spans="1:15" x14ac:dyDescent="0.3">
      <c r="B11" s="14">
        <f t="shared" si="0"/>
        <v>11</v>
      </c>
      <c r="C11" s="619">
        <v>196</v>
      </c>
      <c r="D11" s="13"/>
      <c r="E11" s="617"/>
      <c r="F11" s="621"/>
      <c r="G11" s="622"/>
      <c r="H11" s="618"/>
      <c r="I11" s="618"/>
      <c r="J11" s="70"/>
      <c r="K11" s="70"/>
      <c r="L11" s="15"/>
      <c r="M11" s="549"/>
      <c r="N11" s="549"/>
    </row>
    <row r="12" spans="1:15" x14ac:dyDescent="0.3">
      <c r="B12" s="14">
        <f t="shared" si="0"/>
        <v>12</v>
      </c>
      <c r="C12" s="619">
        <v>207</v>
      </c>
      <c r="D12" s="13"/>
      <c r="E12" s="617"/>
      <c r="F12" s="621"/>
      <c r="G12" s="622"/>
      <c r="H12" s="618"/>
      <c r="I12" s="618"/>
      <c r="J12" s="70"/>
      <c r="K12" s="70"/>
      <c r="L12" s="15"/>
      <c r="M12" s="549"/>
      <c r="N12" s="549"/>
    </row>
    <row r="13" spans="1:15" x14ac:dyDescent="0.3">
      <c r="B13" s="14">
        <f t="shared" si="0"/>
        <v>13</v>
      </c>
      <c r="C13" s="619">
        <v>219</v>
      </c>
      <c r="D13" s="13"/>
      <c r="E13" s="617"/>
      <c r="F13" s="621"/>
      <c r="G13" s="622"/>
      <c r="H13" s="618"/>
      <c r="I13" s="618"/>
      <c r="J13" s="70"/>
      <c r="K13" s="70"/>
      <c r="L13" s="15"/>
      <c r="M13" s="549"/>
      <c r="N13" s="549"/>
    </row>
    <row r="14" spans="1:15" x14ac:dyDescent="0.3">
      <c r="B14" s="14">
        <f t="shared" si="0"/>
        <v>14</v>
      </c>
      <c r="C14" s="619">
        <v>232</v>
      </c>
      <c r="D14" s="13"/>
      <c r="E14" s="617"/>
      <c r="F14" s="621"/>
      <c r="G14" s="622"/>
      <c r="H14" s="618"/>
      <c r="I14" s="618"/>
      <c r="J14" s="70"/>
      <c r="K14" s="70"/>
      <c r="L14" s="15"/>
      <c r="M14" s="549"/>
      <c r="N14" s="549"/>
    </row>
    <row r="15" spans="1:15" x14ac:dyDescent="0.3">
      <c r="B15" s="14">
        <f t="shared" si="0"/>
        <v>15</v>
      </c>
      <c r="C15" s="619">
        <v>250</v>
      </c>
      <c r="D15" s="13"/>
      <c r="E15" s="617"/>
      <c r="F15" s="621"/>
      <c r="G15" s="622"/>
      <c r="H15" s="618"/>
      <c r="I15" s="618"/>
      <c r="J15" s="70"/>
      <c r="K15" s="70"/>
      <c r="L15" s="15"/>
      <c r="M15" s="549"/>
      <c r="N15" s="549"/>
    </row>
    <row r="16" spans="1:15" x14ac:dyDescent="0.3">
      <c r="B16" s="14">
        <f t="shared" si="0"/>
        <v>16</v>
      </c>
      <c r="C16" s="619">
        <v>277</v>
      </c>
      <c r="D16" s="13"/>
      <c r="E16" s="617"/>
      <c r="F16" s="621"/>
      <c r="G16" s="622"/>
      <c r="H16" s="618"/>
      <c r="I16" s="618"/>
      <c r="J16" s="70"/>
      <c r="K16" s="70"/>
      <c r="L16" s="15"/>
      <c r="M16" s="549"/>
      <c r="N16" s="549"/>
    </row>
    <row r="17" spans="2:14" x14ac:dyDescent="0.3">
      <c r="B17" s="14">
        <f t="shared" si="0"/>
        <v>17</v>
      </c>
      <c r="C17" s="619">
        <v>305</v>
      </c>
      <c r="D17" s="13"/>
      <c r="E17" s="617"/>
      <c r="F17" s="621"/>
      <c r="G17" s="622"/>
      <c r="H17" s="618"/>
      <c r="I17" s="618"/>
      <c r="J17" s="70"/>
      <c r="K17" s="70"/>
      <c r="L17" s="15"/>
      <c r="M17" s="549"/>
      <c r="N17" s="549"/>
    </row>
    <row r="18" spans="2:14" x14ac:dyDescent="0.3">
      <c r="B18" s="14">
        <f t="shared" si="0"/>
        <v>18</v>
      </c>
      <c r="C18" s="619">
        <v>332</v>
      </c>
      <c r="D18" s="13"/>
      <c r="E18" s="617"/>
      <c r="F18" s="621"/>
      <c r="G18" s="622"/>
      <c r="H18" s="618"/>
      <c r="I18" s="618"/>
      <c r="J18" s="70"/>
      <c r="K18" s="70"/>
      <c r="L18" s="15"/>
      <c r="M18" s="549"/>
      <c r="N18" s="549"/>
    </row>
    <row r="19" spans="2:14" x14ac:dyDescent="0.3">
      <c r="B19" s="14">
        <f t="shared" si="0"/>
        <v>19</v>
      </c>
      <c r="C19" s="619">
        <v>364</v>
      </c>
      <c r="D19" s="13"/>
      <c r="E19" s="617"/>
      <c r="F19" s="621"/>
      <c r="G19" s="622"/>
      <c r="H19" s="618"/>
      <c r="I19" s="618"/>
      <c r="J19" s="70"/>
      <c r="K19" s="70"/>
      <c r="L19" s="15"/>
      <c r="M19" s="549"/>
      <c r="N19" s="549"/>
    </row>
    <row r="20" spans="2:14" x14ac:dyDescent="0.3">
      <c r="B20" s="14">
        <f t="shared" si="0"/>
        <v>20</v>
      </c>
      <c r="C20" s="619">
        <v>398</v>
      </c>
      <c r="D20" s="13"/>
      <c r="E20" s="617"/>
      <c r="F20" s="621"/>
      <c r="G20" s="622"/>
      <c r="H20" s="618"/>
      <c r="I20" s="618"/>
      <c r="J20" s="70"/>
      <c r="K20" s="70"/>
      <c r="L20" s="15"/>
      <c r="M20" s="549"/>
      <c r="N20" s="549"/>
    </row>
    <row r="21" spans="2:14" x14ac:dyDescent="0.3">
      <c r="B21" s="14">
        <f t="shared" si="0"/>
        <v>21</v>
      </c>
      <c r="C21" s="619">
        <v>431</v>
      </c>
      <c r="D21" s="13"/>
      <c r="E21" s="617"/>
      <c r="F21" s="621"/>
      <c r="G21" s="622"/>
      <c r="H21" s="618"/>
      <c r="I21" s="618"/>
      <c r="J21" s="70"/>
      <c r="K21" s="70"/>
      <c r="L21" s="15"/>
      <c r="M21" s="549"/>
      <c r="N21" s="549"/>
    </row>
    <row r="22" spans="2:14" x14ac:dyDescent="0.3">
      <c r="B22" s="14">
        <f t="shared" si="0"/>
        <v>22</v>
      </c>
      <c r="C22" s="619">
        <v>473</v>
      </c>
      <c r="D22" s="13"/>
      <c r="E22" s="617"/>
      <c r="F22" s="621"/>
      <c r="G22" s="622"/>
      <c r="H22" s="618"/>
      <c r="I22" s="618"/>
      <c r="J22" s="70"/>
      <c r="K22" s="70"/>
      <c r="L22" s="15"/>
      <c r="M22" s="549"/>
      <c r="N22" s="549"/>
    </row>
    <row r="23" spans="2:14" x14ac:dyDescent="0.3">
      <c r="B23" s="14">
        <f t="shared" si="0"/>
        <v>23</v>
      </c>
      <c r="C23" s="619">
        <v>507</v>
      </c>
      <c r="D23" s="13"/>
      <c r="E23" s="617"/>
      <c r="F23" s="621"/>
      <c r="G23" s="622"/>
      <c r="H23" s="618"/>
      <c r="I23" s="618"/>
      <c r="J23" s="70"/>
      <c r="K23" s="70"/>
      <c r="L23" s="15"/>
      <c r="M23" s="549"/>
      <c r="N23" s="549"/>
    </row>
    <row r="24" spans="2:14" x14ac:dyDescent="0.3">
      <c r="B24" s="14">
        <f t="shared" si="0"/>
        <v>24</v>
      </c>
      <c r="C24" s="619">
        <v>557</v>
      </c>
      <c r="D24" s="13"/>
      <c r="E24" s="617"/>
      <c r="F24" s="621"/>
      <c r="G24" s="622"/>
      <c r="H24" s="618"/>
      <c r="I24" s="618"/>
      <c r="J24" s="70"/>
      <c r="K24" s="70"/>
      <c r="L24" s="15"/>
      <c r="M24" s="549"/>
      <c r="N24" s="549"/>
    </row>
    <row r="25" spans="2:14" x14ac:dyDescent="0.3">
      <c r="B25" s="14">
        <f t="shared" si="0"/>
        <v>25</v>
      </c>
      <c r="C25" s="619">
        <v>601</v>
      </c>
      <c r="D25" s="13"/>
      <c r="E25" s="617"/>
      <c r="F25" s="621"/>
      <c r="G25" s="622"/>
      <c r="H25" s="618"/>
      <c r="I25" s="618"/>
      <c r="J25" s="70"/>
      <c r="K25" s="70"/>
      <c r="L25" s="15"/>
      <c r="M25" s="549"/>
      <c r="N25" s="549"/>
    </row>
    <row r="26" spans="2:14" x14ac:dyDescent="0.3">
      <c r="B26" s="14">
        <f t="shared" si="0"/>
        <v>26</v>
      </c>
      <c r="C26" s="619">
        <v>646</v>
      </c>
      <c r="D26" s="13"/>
      <c r="E26" s="617"/>
      <c r="F26" s="621"/>
      <c r="G26" s="622"/>
      <c r="H26" s="618"/>
      <c r="I26" s="618"/>
      <c r="J26" s="70"/>
      <c r="K26" s="70"/>
      <c r="L26" s="15"/>
      <c r="M26" s="623"/>
      <c r="N26" s="623"/>
    </row>
    <row r="27" spans="2:14" x14ac:dyDescent="0.3">
      <c r="B27" s="14">
        <f t="shared" si="0"/>
        <v>27</v>
      </c>
      <c r="C27" s="619">
        <v>692</v>
      </c>
      <c r="D27" s="13"/>
      <c r="E27" s="617"/>
      <c r="F27" s="621"/>
      <c r="G27" s="622"/>
      <c r="H27" s="618"/>
      <c r="I27" s="618"/>
      <c r="J27" s="70"/>
      <c r="K27" s="70"/>
      <c r="L27" s="15"/>
      <c r="M27" s="623"/>
      <c r="N27" s="623"/>
    </row>
    <row r="28" spans="2:14" x14ac:dyDescent="0.3">
      <c r="B28" s="14">
        <v>28</v>
      </c>
      <c r="C28" s="619">
        <v>759</v>
      </c>
      <c r="D28" s="13"/>
      <c r="E28" s="617"/>
      <c r="F28" s="621"/>
      <c r="G28" s="622"/>
      <c r="H28" s="618"/>
      <c r="I28" s="618"/>
      <c r="J28" s="70"/>
      <c r="K28" s="70"/>
      <c r="L28" s="15"/>
      <c r="M28" s="623"/>
      <c r="N28" s="623"/>
    </row>
    <row r="29" spans="2:14" x14ac:dyDescent="0.3">
      <c r="B29" s="725">
        <v>29</v>
      </c>
      <c r="C29" s="1164">
        <v>819</v>
      </c>
      <c r="D29" s="13"/>
      <c r="E29" s="617"/>
      <c r="F29" s="621"/>
      <c r="G29" s="622"/>
      <c r="H29" s="618"/>
      <c r="I29" s="618"/>
      <c r="J29" s="70"/>
      <c r="K29" s="70"/>
      <c r="L29" s="15"/>
      <c r="M29" s="623"/>
      <c r="N29" s="623"/>
    </row>
    <row r="30" spans="2:14" x14ac:dyDescent="0.3">
      <c r="B30" s="14">
        <v>30</v>
      </c>
      <c r="C30" s="619">
        <v>883</v>
      </c>
      <c r="D30" s="13"/>
      <c r="E30" s="617"/>
      <c r="F30" s="621"/>
      <c r="G30" s="622"/>
      <c r="H30" s="618"/>
      <c r="I30" s="618"/>
      <c r="J30" s="70"/>
      <c r="K30" s="70"/>
      <c r="L30" s="15"/>
      <c r="M30" s="623"/>
      <c r="N30" s="623"/>
    </row>
    <row r="31" spans="2:14" x14ac:dyDescent="0.3">
      <c r="B31" s="725">
        <v>31</v>
      </c>
      <c r="C31" s="1164">
        <v>941</v>
      </c>
      <c r="D31" s="13"/>
      <c r="E31" s="617"/>
      <c r="F31" s="621"/>
      <c r="G31" s="622"/>
      <c r="H31" s="618"/>
      <c r="I31" s="618"/>
      <c r="K31" s="70"/>
      <c r="L31" s="15"/>
    </row>
    <row r="32" spans="2:14" x14ac:dyDescent="0.3">
      <c r="B32" s="14">
        <v>32</v>
      </c>
      <c r="C32" s="619">
        <v>998</v>
      </c>
      <c r="D32" s="13"/>
      <c r="E32" s="617"/>
      <c r="F32" s="621"/>
      <c r="G32" s="622"/>
      <c r="H32" s="618"/>
      <c r="I32" s="618"/>
      <c r="K32" s="70"/>
      <c r="L32" s="15"/>
    </row>
    <row r="33" spans="2:20" x14ac:dyDescent="0.3">
      <c r="B33" s="725">
        <v>33</v>
      </c>
      <c r="C33" s="1164">
        <v>1042</v>
      </c>
      <c r="D33" s="13"/>
      <c r="E33" s="617"/>
      <c r="F33" s="621"/>
      <c r="G33" s="622"/>
      <c r="H33" s="618"/>
      <c r="I33" s="618"/>
      <c r="K33" s="70"/>
      <c r="L33" s="15"/>
    </row>
    <row r="34" spans="2:20" x14ac:dyDescent="0.3">
      <c r="B34" s="14">
        <v>34</v>
      </c>
      <c r="C34" s="619">
        <v>1085</v>
      </c>
      <c r="D34" s="13"/>
      <c r="E34" s="617"/>
      <c r="F34" s="621"/>
      <c r="G34" s="622"/>
      <c r="H34" s="618"/>
      <c r="I34" s="618"/>
      <c r="K34" s="70"/>
      <c r="L34" s="15"/>
    </row>
    <row r="35" spans="2:20" x14ac:dyDescent="0.3">
      <c r="B35" s="725">
        <v>35</v>
      </c>
      <c r="C35" s="1164">
        <v>1133</v>
      </c>
      <c r="D35" s="13"/>
      <c r="E35" s="617"/>
      <c r="F35" s="621"/>
      <c r="G35" s="622"/>
      <c r="H35" s="618"/>
      <c r="I35" s="618"/>
      <c r="K35" s="70"/>
      <c r="L35" s="15"/>
    </row>
    <row r="36" spans="2:20" x14ac:dyDescent="0.3">
      <c r="B36" s="14">
        <v>36</v>
      </c>
      <c r="C36" s="619">
        <v>1180</v>
      </c>
      <c r="D36" s="13"/>
      <c r="E36" s="617"/>
      <c r="F36" s="621"/>
      <c r="G36" s="622"/>
      <c r="H36" s="618"/>
      <c r="I36" s="618"/>
      <c r="K36" s="70"/>
      <c r="L36" s="15"/>
    </row>
    <row r="37" spans="2:20" x14ac:dyDescent="0.3">
      <c r="B37" s="725">
        <v>37</v>
      </c>
      <c r="C37" s="1164">
        <v>1227</v>
      </c>
      <c r="D37" s="13"/>
      <c r="E37" s="617"/>
      <c r="F37" s="621"/>
      <c r="G37" s="622"/>
      <c r="H37" s="618"/>
      <c r="I37" s="618"/>
      <c r="K37" s="70"/>
      <c r="L37" s="15"/>
    </row>
    <row r="38" spans="2:20" x14ac:dyDescent="0.3">
      <c r="B38" s="14">
        <v>38</v>
      </c>
      <c r="C38" s="619">
        <v>1276</v>
      </c>
      <c r="D38" s="13"/>
      <c r="E38" s="617"/>
      <c r="F38" s="621"/>
      <c r="G38" s="622"/>
      <c r="H38" s="618"/>
      <c r="I38" s="618"/>
      <c r="K38" s="70"/>
      <c r="L38" s="15"/>
    </row>
    <row r="39" spans="2:20" x14ac:dyDescent="0.3">
      <c r="B39" s="725">
        <v>39</v>
      </c>
      <c r="C39" s="1164">
        <v>1327</v>
      </c>
      <c r="D39" s="13"/>
      <c r="E39" s="617"/>
      <c r="F39" s="621"/>
      <c r="G39" s="622"/>
      <c r="H39" s="618"/>
      <c r="I39" s="618"/>
      <c r="K39" s="70"/>
      <c r="L39" s="15"/>
    </row>
    <row r="40" spans="2:20" x14ac:dyDescent="0.3">
      <c r="B40" s="14">
        <v>40</v>
      </c>
      <c r="C40" s="619">
        <v>1380</v>
      </c>
      <c r="D40" s="13"/>
      <c r="E40" s="617"/>
      <c r="F40" s="621"/>
      <c r="G40" s="622"/>
      <c r="H40" s="618"/>
      <c r="I40" s="618"/>
      <c r="K40" s="70"/>
      <c r="L40" s="15"/>
    </row>
    <row r="41" spans="2:20" x14ac:dyDescent="0.3">
      <c r="B41" s="725">
        <v>41</v>
      </c>
      <c r="C41" s="1164">
        <v>1435</v>
      </c>
      <c r="D41" s="13"/>
      <c r="E41" s="617"/>
      <c r="F41" s="621"/>
      <c r="G41" s="622"/>
      <c r="H41" s="618"/>
      <c r="I41" s="618"/>
      <c r="K41" s="70"/>
      <c r="L41" s="15"/>
    </row>
    <row r="42" spans="2:20" x14ac:dyDescent="0.3">
      <c r="B42" s="16">
        <v>42</v>
      </c>
      <c r="C42" s="619">
        <v>1493</v>
      </c>
      <c r="D42" s="13"/>
      <c r="E42" s="617"/>
      <c r="F42" s="621"/>
      <c r="G42" s="622"/>
      <c r="H42" s="618"/>
      <c r="I42" s="618"/>
      <c r="K42" s="70"/>
      <c r="L42" s="15"/>
    </row>
    <row r="43" spans="2:20" x14ac:dyDescent="0.3">
      <c r="B43" s="745">
        <v>43</v>
      </c>
      <c r="C43" s="1165">
        <v>1552</v>
      </c>
      <c r="D43" s="13"/>
      <c r="E43" s="617"/>
      <c r="F43" s="621"/>
      <c r="G43" s="622"/>
      <c r="H43" s="618"/>
      <c r="I43" s="618"/>
      <c r="K43" s="70"/>
      <c r="L43" s="15"/>
    </row>
    <row r="44" spans="2:20" x14ac:dyDescent="0.3">
      <c r="B44" s="745">
        <v>44</v>
      </c>
      <c r="C44" s="1165">
        <v>1614</v>
      </c>
      <c r="D44" s="13"/>
      <c r="E44" s="617"/>
      <c r="F44" s="621"/>
      <c r="G44" s="622"/>
      <c r="H44" s="618"/>
      <c r="I44" s="618"/>
      <c r="K44" s="70"/>
      <c r="L44" s="15"/>
    </row>
    <row r="45" spans="2:20" ht="15" thickBot="1" x14ac:dyDescent="0.35">
      <c r="B45" s="19">
        <v>45</v>
      </c>
      <c r="C45" s="624">
        <v>1679</v>
      </c>
      <c r="D45" s="13"/>
      <c r="E45" s="617"/>
      <c r="F45" s="621"/>
      <c r="G45" s="622"/>
      <c r="H45" s="618"/>
      <c r="I45" s="618"/>
      <c r="K45" s="70"/>
      <c r="L45" s="15"/>
    </row>
    <row r="46" spans="2:20" x14ac:dyDescent="0.3">
      <c r="B46" s="3"/>
      <c r="C46" s="616"/>
      <c r="D46" s="616"/>
      <c r="E46" s="549"/>
    </row>
    <row r="47" spans="2:20" ht="15" thickBot="1" x14ac:dyDescent="0.35">
      <c r="B47" s="705" t="s">
        <v>179</v>
      </c>
      <c r="C47" s="706"/>
      <c r="D47" s="706"/>
      <c r="E47" s="706"/>
      <c r="F47" s="706"/>
      <c r="G47" s="706"/>
      <c r="H47" s="706"/>
      <c r="I47" s="706"/>
      <c r="J47" s="706"/>
      <c r="K47" s="706"/>
      <c r="L47" s="706"/>
      <c r="M47" s="706"/>
      <c r="N47" s="706"/>
      <c r="O47" s="706"/>
      <c r="P47" s="706"/>
      <c r="Q47" s="706"/>
      <c r="R47" s="706"/>
      <c r="S47" s="706"/>
      <c r="T47" s="706"/>
    </row>
    <row r="48" spans="2:20" ht="15" thickBot="1" x14ac:dyDescent="0.35">
      <c r="B48" s="1117" t="s">
        <v>177</v>
      </c>
      <c r="C48" s="1118">
        <v>12</v>
      </c>
      <c r="D48" s="1119">
        <v>14</v>
      </c>
      <c r="E48" s="1119">
        <v>16</v>
      </c>
      <c r="F48" s="1119">
        <v>18</v>
      </c>
      <c r="G48" s="1119">
        <v>20</v>
      </c>
      <c r="H48" s="1119">
        <v>22</v>
      </c>
      <c r="I48" s="1119">
        <v>24</v>
      </c>
      <c r="J48" s="1119">
        <v>26</v>
      </c>
      <c r="K48" s="1119">
        <v>28</v>
      </c>
      <c r="L48" s="1119">
        <v>30</v>
      </c>
      <c r="M48" s="1119">
        <v>32</v>
      </c>
      <c r="N48" s="1119">
        <v>34</v>
      </c>
      <c r="O48" s="1119">
        <v>36</v>
      </c>
      <c r="P48" s="1119">
        <v>38</v>
      </c>
      <c r="Q48" s="1119">
        <v>40</v>
      </c>
      <c r="R48" s="1119">
        <v>42</v>
      </c>
      <c r="S48" s="1119">
        <v>44</v>
      </c>
      <c r="T48" s="1120">
        <v>45</v>
      </c>
    </row>
    <row r="49" spans="2:60" x14ac:dyDescent="0.3">
      <c r="B49" s="1121">
        <v>12</v>
      </c>
      <c r="C49" s="961">
        <f>C81*0.9</f>
        <v>184.03199999999998</v>
      </c>
      <c r="D49" s="962">
        <f t="shared" ref="D49:T49" si="1">D81*0.9</f>
        <v>214.70400000000001</v>
      </c>
      <c r="E49" s="962">
        <f t="shared" si="1"/>
        <v>245.376</v>
      </c>
      <c r="F49" s="962">
        <f t="shared" si="1"/>
        <v>276.048</v>
      </c>
      <c r="G49" s="962">
        <f t="shared" si="1"/>
        <v>306.71999999999997</v>
      </c>
      <c r="H49" s="962">
        <f t="shared" si="1"/>
        <v>337.392</v>
      </c>
      <c r="I49" s="962">
        <f t="shared" si="1"/>
        <v>368.06399999999996</v>
      </c>
      <c r="J49" s="962">
        <f t="shared" si="1"/>
        <v>398.73599999999999</v>
      </c>
      <c r="K49" s="962">
        <f t="shared" si="1"/>
        <v>429.40800000000002</v>
      </c>
      <c r="L49" s="962">
        <f t="shared" si="1"/>
        <v>460.08</v>
      </c>
      <c r="M49" s="962">
        <f t="shared" si="1"/>
        <v>490.75200000000001</v>
      </c>
      <c r="N49" s="962">
        <f t="shared" si="1"/>
        <v>521.42399999999998</v>
      </c>
      <c r="O49" s="962">
        <f t="shared" si="1"/>
        <v>552.096</v>
      </c>
      <c r="P49" s="962">
        <f t="shared" si="1"/>
        <v>582.76800000000003</v>
      </c>
      <c r="Q49" s="962">
        <f t="shared" si="1"/>
        <v>613.43999999999994</v>
      </c>
      <c r="R49" s="962">
        <f t="shared" si="1"/>
        <v>644.11199999999997</v>
      </c>
      <c r="S49" s="962">
        <f t="shared" si="1"/>
        <v>674.78399999999999</v>
      </c>
      <c r="T49" s="963">
        <f t="shared" si="1"/>
        <v>690.12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</row>
    <row r="50" spans="2:60" x14ac:dyDescent="0.3">
      <c r="B50" s="1122">
        <v>14</v>
      </c>
      <c r="C50" s="921">
        <f t="shared" ref="C50:T64" si="2">C82*0.9</f>
        <v>214.70400000000001</v>
      </c>
      <c r="D50" s="964">
        <f t="shared" si="2"/>
        <v>250.488</v>
      </c>
      <c r="E50" s="964">
        <f t="shared" si="2"/>
        <v>286.27199999999999</v>
      </c>
      <c r="F50" s="964">
        <f t="shared" si="2"/>
        <v>322.05599999999998</v>
      </c>
      <c r="G50" s="964">
        <f t="shared" si="2"/>
        <v>357.84</v>
      </c>
      <c r="H50" s="964">
        <f t="shared" si="2"/>
        <v>393.62399999999997</v>
      </c>
      <c r="I50" s="964">
        <f t="shared" si="2"/>
        <v>429.40800000000002</v>
      </c>
      <c r="J50" s="964">
        <f t="shared" si="2"/>
        <v>465.19200000000001</v>
      </c>
      <c r="K50" s="964">
        <f t="shared" si="2"/>
        <v>500.976</v>
      </c>
      <c r="L50" s="964">
        <f t="shared" si="2"/>
        <v>536.76</v>
      </c>
      <c r="M50" s="964">
        <f t="shared" si="2"/>
        <v>572.54399999999998</v>
      </c>
      <c r="N50" s="964">
        <f t="shared" si="2"/>
        <v>608.32799999999997</v>
      </c>
      <c r="O50" s="964">
        <f t="shared" si="2"/>
        <v>644.11199999999997</v>
      </c>
      <c r="P50" s="964">
        <f t="shared" si="2"/>
        <v>679.89599999999996</v>
      </c>
      <c r="Q50" s="964">
        <f t="shared" si="2"/>
        <v>715.68</v>
      </c>
      <c r="R50" s="964">
        <f t="shared" si="2"/>
        <v>751.46399999999994</v>
      </c>
      <c r="S50" s="964">
        <f t="shared" si="2"/>
        <v>787.24799999999993</v>
      </c>
      <c r="T50" s="922">
        <f t="shared" si="2"/>
        <v>805.14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2:60" x14ac:dyDescent="0.3">
      <c r="B51" s="1122">
        <v>16</v>
      </c>
      <c r="C51" s="921">
        <f t="shared" si="2"/>
        <v>245.376</v>
      </c>
      <c r="D51" s="964">
        <f t="shared" si="2"/>
        <v>286.27199999999999</v>
      </c>
      <c r="E51" s="964">
        <f t="shared" si="2"/>
        <v>327.16800000000001</v>
      </c>
      <c r="F51" s="964">
        <f t="shared" si="2"/>
        <v>368.06399999999996</v>
      </c>
      <c r="G51" s="964">
        <f t="shared" si="2"/>
        <v>408.96</v>
      </c>
      <c r="H51" s="964">
        <f t="shared" si="2"/>
        <v>449.85599999999999</v>
      </c>
      <c r="I51" s="964">
        <f t="shared" si="2"/>
        <v>490.75200000000001</v>
      </c>
      <c r="J51" s="964">
        <f t="shared" si="2"/>
        <v>531.64800000000002</v>
      </c>
      <c r="K51" s="964">
        <f t="shared" si="2"/>
        <v>572.54399999999998</v>
      </c>
      <c r="L51" s="964">
        <f t="shared" si="2"/>
        <v>613.43999999999994</v>
      </c>
      <c r="M51" s="964">
        <f t="shared" si="2"/>
        <v>654.33600000000001</v>
      </c>
      <c r="N51" s="964">
        <f t="shared" si="2"/>
        <v>695.23200000000008</v>
      </c>
      <c r="O51" s="964">
        <f t="shared" si="2"/>
        <v>736.12799999999993</v>
      </c>
      <c r="P51" s="964">
        <f t="shared" si="2"/>
        <v>777.02399999999989</v>
      </c>
      <c r="Q51" s="964">
        <f t="shared" si="2"/>
        <v>817.92</v>
      </c>
      <c r="R51" s="964">
        <f t="shared" si="2"/>
        <v>858.81600000000003</v>
      </c>
      <c r="S51" s="964">
        <f t="shared" si="2"/>
        <v>899.71199999999999</v>
      </c>
      <c r="T51" s="922">
        <f t="shared" si="2"/>
        <v>920.16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spans="2:60" x14ac:dyDescent="0.3">
      <c r="B52" s="1122">
        <v>18</v>
      </c>
      <c r="C52" s="921">
        <f t="shared" si="2"/>
        <v>276.048</v>
      </c>
      <c r="D52" s="964">
        <f t="shared" si="2"/>
        <v>322.05599999999998</v>
      </c>
      <c r="E52" s="964">
        <f t="shared" si="2"/>
        <v>368.06399999999996</v>
      </c>
      <c r="F52" s="964">
        <f t="shared" si="2"/>
        <v>414.072</v>
      </c>
      <c r="G52" s="964">
        <f t="shared" si="2"/>
        <v>460.08</v>
      </c>
      <c r="H52" s="964">
        <f t="shared" si="2"/>
        <v>506.08799999999997</v>
      </c>
      <c r="I52" s="964">
        <f t="shared" si="2"/>
        <v>552.096</v>
      </c>
      <c r="J52" s="964">
        <f t="shared" si="2"/>
        <v>598.10399999999993</v>
      </c>
      <c r="K52" s="964">
        <f t="shared" si="2"/>
        <v>644.11199999999997</v>
      </c>
      <c r="L52" s="964">
        <f t="shared" si="2"/>
        <v>690.12</v>
      </c>
      <c r="M52" s="964">
        <f t="shared" si="2"/>
        <v>736.12799999999993</v>
      </c>
      <c r="N52" s="964">
        <f t="shared" si="2"/>
        <v>782.13599999999997</v>
      </c>
      <c r="O52" s="964">
        <f t="shared" si="2"/>
        <v>828.14400000000001</v>
      </c>
      <c r="P52" s="964">
        <f t="shared" si="2"/>
        <v>874.15200000000004</v>
      </c>
      <c r="Q52" s="964">
        <f t="shared" si="2"/>
        <v>920.16</v>
      </c>
      <c r="R52" s="964">
        <f t="shared" si="2"/>
        <v>966.16800000000001</v>
      </c>
      <c r="S52" s="964">
        <f t="shared" si="2"/>
        <v>1012.1759999999999</v>
      </c>
      <c r="T52" s="922">
        <f t="shared" si="2"/>
        <v>1035.18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2:60" x14ac:dyDescent="0.3">
      <c r="B53" s="1122">
        <v>20</v>
      </c>
      <c r="C53" s="921">
        <f t="shared" si="2"/>
        <v>306.71999999999997</v>
      </c>
      <c r="D53" s="964">
        <f t="shared" si="2"/>
        <v>357.84</v>
      </c>
      <c r="E53" s="964">
        <f t="shared" si="2"/>
        <v>408.96</v>
      </c>
      <c r="F53" s="964">
        <f t="shared" si="2"/>
        <v>460.08</v>
      </c>
      <c r="G53" s="964">
        <f t="shared" si="2"/>
        <v>511.2</v>
      </c>
      <c r="H53" s="964">
        <f t="shared" si="2"/>
        <v>562.31999999999994</v>
      </c>
      <c r="I53" s="964">
        <f t="shared" si="2"/>
        <v>613.43999999999994</v>
      </c>
      <c r="J53" s="964">
        <f t="shared" si="2"/>
        <v>664.56</v>
      </c>
      <c r="K53" s="964">
        <f t="shared" si="2"/>
        <v>715.68</v>
      </c>
      <c r="L53" s="964">
        <f t="shared" si="2"/>
        <v>766.80000000000007</v>
      </c>
      <c r="M53" s="964">
        <f t="shared" si="2"/>
        <v>817.92</v>
      </c>
      <c r="N53" s="964">
        <f t="shared" si="2"/>
        <v>869.04</v>
      </c>
      <c r="O53" s="964">
        <f t="shared" si="2"/>
        <v>920.16</v>
      </c>
      <c r="P53" s="964">
        <f t="shared" si="2"/>
        <v>971.28000000000009</v>
      </c>
      <c r="Q53" s="964">
        <f t="shared" si="2"/>
        <v>1022.4</v>
      </c>
      <c r="R53" s="964">
        <f t="shared" si="2"/>
        <v>1073.52</v>
      </c>
      <c r="S53" s="964">
        <f t="shared" si="2"/>
        <v>1124.6399999999999</v>
      </c>
      <c r="T53" s="922">
        <f t="shared" si="2"/>
        <v>1150.2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spans="2:60" x14ac:dyDescent="0.3">
      <c r="B54" s="1122">
        <v>22</v>
      </c>
      <c r="C54" s="921">
        <f t="shared" si="2"/>
        <v>337.392</v>
      </c>
      <c r="D54" s="964">
        <f t="shared" si="2"/>
        <v>393.62399999999997</v>
      </c>
      <c r="E54" s="964">
        <f t="shared" si="2"/>
        <v>449.85599999999999</v>
      </c>
      <c r="F54" s="964">
        <f t="shared" si="2"/>
        <v>506.08799999999997</v>
      </c>
      <c r="G54" s="964">
        <f t="shared" si="2"/>
        <v>562.31999999999994</v>
      </c>
      <c r="H54" s="964">
        <f t="shared" si="2"/>
        <v>618.55200000000002</v>
      </c>
      <c r="I54" s="964">
        <f t="shared" si="2"/>
        <v>674.78399999999999</v>
      </c>
      <c r="J54" s="964">
        <f t="shared" si="2"/>
        <v>731.01600000000008</v>
      </c>
      <c r="K54" s="964">
        <f t="shared" si="2"/>
        <v>787.24799999999993</v>
      </c>
      <c r="L54" s="964">
        <f t="shared" si="2"/>
        <v>843.4799999999999</v>
      </c>
      <c r="M54" s="964">
        <f t="shared" si="2"/>
        <v>899.71199999999999</v>
      </c>
      <c r="N54" s="964">
        <f t="shared" si="2"/>
        <v>955.94399999999985</v>
      </c>
      <c r="O54" s="964">
        <f t="shared" si="2"/>
        <v>1012.1759999999999</v>
      </c>
      <c r="P54" s="964">
        <f t="shared" si="2"/>
        <v>1068.4079999999999</v>
      </c>
      <c r="Q54" s="964">
        <f t="shared" si="2"/>
        <v>1124.6399999999999</v>
      </c>
      <c r="R54" s="964">
        <f t="shared" si="2"/>
        <v>1180.8720000000001</v>
      </c>
      <c r="S54" s="964">
        <f t="shared" si="2"/>
        <v>1237.104</v>
      </c>
      <c r="T54" s="922">
        <f t="shared" si="2"/>
        <v>1265.22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2:60" x14ac:dyDescent="0.3">
      <c r="B55" s="1122">
        <v>24</v>
      </c>
      <c r="C55" s="921">
        <f t="shared" si="2"/>
        <v>368.06399999999996</v>
      </c>
      <c r="D55" s="964">
        <f t="shared" si="2"/>
        <v>429.40800000000002</v>
      </c>
      <c r="E55" s="964">
        <f t="shared" si="2"/>
        <v>490.75200000000001</v>
      </c>
      <c r="F55" s="964">
        <f t="shared" si="2"/>
        <v>552.096</v>
      </c>
      <c r="G55" s="964">
        <f t="shared" si="2"/>
        <v>613.43999999999994</v>
      </c>
      <c r="H55" s="964">
        <f t="shared" si="2"/>
        <v>674.78399999999999</v>
      </c>
      <c r="I55" s="964">
        <f t="shared" si="2"/>
        <v>736.12799999999993</v>
      </c>
      <c r="J55" s="964">
        <f t="shared" si="2"/>
        <v>797.47199999999998</v>
      </c>
      <c r="K55" s="964">
        <f t="shared" si="2"/>
        <v>858.81600000000003</v>
      </c>
      <c r="L55" s="964">
        <f t="shared" si="2"/>
        <v>920.16</v>
      </c>
      <c r="M55" s="964">
        <f t="shared" si="2"/>
        <v>981.50400000000002</v>
      </c>
      <c r="N55" s="964">
        <f t="shared" si="2"/>
        <v>1042.848</v>
      </c>
      <c r="O55" s="964">
        <f t="shared" si="2"/>
        <v>1104.192</v>
      </c>
      <c r="P55" s="964">
        <f t="shared" si="2"/>
        <v>1165.5360000000001</v>
      </c>
      <c r="Q55" s="964">
        <f t="shared" si="2"/>
        <v>1226.8799999999999</v>
      </c>
      <c r="R55" s="964">
        <f t="shared" si="2"/>
        <v>1288.2239999999999</v>
      </c>
      <c r="S55" s="964">
        <f t="shared" si="2"/>
        <v>1349.568</v>
      </c>
      <c r="T55" s="922">
        <f t="shared" si="2"/>
        <v>1380.24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2:60" x14ac:dyDescent="0.3">
      <c r="B56" s="1122">
        <v>26</v>
      </c>
      <c r="C56" s="921">
        <f t="shared" si="2"/>
        <v>398.73599999999999</v>
      </c>
      <c r="D56" s="964">
        <f t="shared" si="2"/>
        <v>465.19200000000001</v>
      </c>
      <c r="E56" s="964">
        <f t="shared" si="2"/>
        <v>531.64800000000002</v>
      </c>
      <c r="F56" s="964">
        <f t="shared" si="2"/>
        <v>598.10399999999993</v>
      </c>
      <c r="G56" s="964">
        <f t="shared" si="2"/>
        <v>664.56</v>
      </c>
      <c r="H56" s="964">
        <f t="shared" si="2"/>
        <v>731.01600000000008</v>
      </c>
      <c r="I56" s="964">
        <f t="shared" si="2"/>
        <v>797.47199999999998</v>
      </c>
      <c r="J56" s="964">
        <f t="shared" si="2"/>
        <v>863.928</v>
      </c>
      <c r="K56" s="964">
        <f t="shared" si="2"/>
        <v>930.38400000000001</v>
      </c>
      <c r="L56" s="964">
        <f t="shared" si="2"/>
        <v>996.83999999999992</v>
      </c>
      <c r="M56" s="964">
        <f t="shared" si="2"/>
        <v>1063.296</v>
      </c>
      <c r="N56" s="964">
        <f t="shared" si="2"/>
        <v>1129.752</v>
      </c>
      <c r="O56" s="964">
        <f t="shared" si="2"/>
        <v>1196.2079999999999</v>
      </c>
      <c r="P56" s="964">
        <f t="shared" si="2"/>
        <v>1262.664</v>
      </c>
      <c r="Q56" s="964">
        <f t="shared" si="2"/>
        <v>1329.12</v>
      </c>
      <c r="R56" s="964">
        <f t="shared" si="2"/>
        <v>1395.576</v>
      </c>
      <c r="S56" s="964">
        <f t="shared" si="2"/>
        <v>1462.0320000000002</v>
      </c>
      <c r="T56" s="922">
        <f t="shared" si="2"/>
        <v>1495.26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spans="2:60" x14ac:dyDescent="0.3">
      <c r="B57" s="1122">
        <v>28</v>
      </c>
      <c r="C57" s="921">
        <f t="shared" si="2"/>
        <v>429.40800000000002</v>
      </c>
      <c r="D57" s="964">
        <f t="shared" si="2"/>
        <v>500.976</v>
      </c>
      <c r="E57" s="964">
        <f t="shared" si="2"/>
        <v>572.54399999999998</v>
      </c>
      <c r="F57" s="964">
        <f t="shared" si="2"/>
        <v>644.11199999999997</v>
      </c>
      <c r="G57" s="964">
        <f t="shared" si="2"/>
        <v>715.68</v>
      </c>
      <c r="H57" s="964">
        <f t="shared" si="2"/>
        <v>787.24799999999993</v>
      </c>
      <c r="I57" s="964">
        <f t="shared" si="2"/>
        <v>858.81600000000003</v>
      </c>
      <c r="J57" s="964">
        <f t="shared" si="2"/>
        <v>930.38400000000001</v>
      </c>
      <c r="K57" s="964">
        <f t="shared" si="2"/>
        <v>1001.952</v>
      </c>
      <c r="L57" s="964">
        <f t="shared" si="2"/>
        <v>1073.52</v>
      </c>
      <c r="M57" s="964">
        <f t="shared" si="2"/>
        <v>1145.088</v>
      </c>
      <c r="N57" s="964">
        <f t="shared" si="2"/>
        <v>1216.6559999999999</v>
      </c>
      <c r="O57" s="964">
        <f t="shared" si="2"/>
        <v>1288.2239999999999</v>
      </c>
      <c r="P57" s="964">
        <f t="shared" si="2"/>
        <v>1359.7919999999999</v>
      </c>
      <c r="Q57" s="964">
        <f t="shared" si="2"/>
        <v>1431.36</v>
      </c>
      <c r="R57" s="964">
        <f t="shared" si="2"/>
        <v>1502.9279999999999</v>
      </c>
      <c r="S57" s="964">
        <f t="shared" si="2"/>
        <v>1574.4959999999999</v>
      </c>
      <c r="T57" s="922">
        <f t="shared" si="2"/>
        <v>1610.28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2:60" x14ac:dyDescent="0.3">
      <c r="B58" s="1122">
        <v>30</v>
      </c>
      <c r="C58" s="921">
        <f t="shared" si="2"/>
        <v>460.08</v>
      </c>
      <c r="D58" s="964">
        <f t="shared" si="2"/>
        <v>536.76</v>
      </c>
      <c r="E58" s="964">
        <f t="shared" si="2"/>
        <v>613.43999999999994</v>
      </c>
      <c r="F58" s="964">
        <f t="shared" si="2"/>
        <v>690.12</v>
      </c>
      <c r="G58" s="964">
        <f t="shared" si="2"/>
        <v>766.80000000000007</v>
      </c>
      <c r="H58" s="964">
        <f t="shared" si="2"/>
        <v>843.4799999999999</v>
      </c>
      <c r="I58" s="964">
        <f t="shared" si="2"/>
        <v>920.16</v>
      </c>
      <c r="J58" s="964">
        <f t="shared" si="2"/>
        <v>996.83999999999992</v>
      </c>
      <c r="K58" s="964">
        <f t="shared" si="2"/>
        <v>1073.52</v>
      </c>
      <c r="L58" s="964">
        <f t="shared" si="2"/>
        <v>1150.2</v>
      </c>
      <c r="M58" s="964">
        <f t="shared" si="2"/>
        <v>1226.8799999999999</v>
      </c>
      <c r="N58" s="964">
        <f t="shared" si="2"/>
        <v>1303.56</v>
      </c>
      <c r="O58" s="964">
        <f t="shared" si="2"/>
        <v>1380.24</v>
      </c>
      <c r="P58" s="964">
        <f t="shared" si="2"/>
        <v>1456.92</v>
      </c>
      <c r="Q58" s="964">
        <f t="shared" si="2"/>
        <v>1533.6000000000001</v>
      </c>
      <c r="R58" s="964">
        <f t="shared" si="2"/>
        <v>1610.28</v>
      </c>
      <c r="S58" s="964">
        <f t="shared" si="2"/>
        <v>1686.9599999999998</v>
      </c>
      <c r="T58" s="922">
        <f t="shared" si="2"/>
        <v>1725.3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spans="2:60" x14ac:dyDescent="0.3">
      <c r="B59" s="1122">
        <v>32</v>
      </c>
      <c r="C59" s="921">
        <f t="shared" si="2"/>
        <v>490.75200000000001</v>
      </c>
      <c r="D59" s="964">
        <f t="shared" si="2"/>
        <v>572.54399999999998</v>
      </c>
      <c r="E59" s="964">
        <f t="shared" si="2"/>
        <v>654.33600000000001</v>
      </c>
      <c r="F59" s="964">
        <f t="shared" si="2"/>
        <v>736.12799999999993</v>
      </c>
      <c r="G59" s="964">
        <f t="shared" si="2"/>
        <v>817.92</v>
      </c>
      <c r="H59" s="964">
        <f t="shared" si="2"/>
        <v>899.71199999999999</v>
      </c>
      <c r="I59" s="964">
        <f t="shared" si="2"/>
        <v>981.50400000000002</v>
      </c>
      <c r="J59" s="964">
        <f t="shared" si="2"/>
        <v>1063.296</v>
      </c>
      <c r="K59" s="964">
        <f t="shared" si="2"/>
        <v>1145.088</v>
      </c>
      <c r="L59" s="964">
        <f t="shared" si="2"/>
        <v>1226.8799999999999</v>
      </c>
      <c r="M59" s="964">
        <f t="shared" si="2"/>
        <v>1308.672</v>
      </c>
      <c r="N59" s="964">
        <f t="shared" si="2"/>
        <v>1390.4640000000002</v>
      </c>
      <c r="O59" s="964">
        <f t="shared" si="2"/>
        <v>1472.2559999999999</v>
      </c>
      <c r="P59" s="964">
        <f t="shared" si="2"/>
        <v>1554.0479999999998</v>
      </c>
      <c r="Q59" s="964">
        <f t="shared" si="2"/>
        <v>1635.84</v>
      </c>
      <c r="R59" s="964">
        <f t="shared" si="2"/>
        <v>1717.6320000000001</v>
      </c>
      <c r="S59" s="964">
        <f t="shared" si="2"/>
        <v>1799.424</v>
      </c>
      <c r="T59" s="922">
        <f t="shared" si="2"/>
        <v>1840.32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spans="2:60" x14ac:dyDescent="0.3">
      <c r="B60" s="1122">
        <v>34</v>
      </c>
      <c r="C60" s="921">
        <f t="shared" si="2"/>
        <v>521.42399999999998</v>
      </c>
      <c r="D60" s="964">
        <f t="shared" si="2"/>
        <v>608.32799999999997</v>
      </c>
      <c r="E60" s="964">
        <f t="shared" si="2"/>
        <v>695.23200000000008</v>
      </c>
      <c r="F60" s="964">
        <f t="shared" si="2"/>
        <v>782.13599999999997</v>
      </c>
      <c r="G60" s="964">
        <f t="shared" si="2"/>
        <v>869.04</v>
      </c>
      <c r="H60" s="964">
        <f t="shared" si="2"/>
        <v>955.94399999999985</v>
      </c>
      <c r="I60" s="964">
        <f t="shared" si="2"/>
        <v>1042.848</v>
      </c>
      <c r="J60" s="964">
        <f t="shared" si="2"/>
        <v>1129.752</v>
      </c>
      <c r="K60" s="964">
        <f t="shared" si="2"/>
        <v>1216.6559999999999</v>
      </c>
      <c r="L60" s="964">
        <f t="shared" si="2"/>
        <v>1303.56</v>
      </c>
      <c r="M60" s="964">
        <f t="shared" si="2"/>
        <v>1390.4640000000002</v>
      </c>
      <c r="N60" s="964">
        <f t="shared" si="2"/>
        <v>1477.3679999999999</v>
      </c>
      <c r="O60" s="964">
        <f t="shared" si="2"/>
        <v>1564.2719999999999</v>
      </c>
      <c r="P60" s="964">
        <f t="shared" si="2"/>
        <v>1651.1759999999999</v>
      </c>
      <c r="Q60" s="964">
        <f t="shared" si="2"/>
        <v>1738.08</v>
      </c>
      <c r="R60" s="964">
        <f t="shared" si="2"/>
        <v>1824.9839999999999</v>
      </c>
      <c r="S60" s="964">
        <f t="shared" si="2"/>
        <v>1911.8879999999997</v>
      </c>
      <c r="T60" s="922">
        <f t="shared" si="2"/>
        <v>1955.34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spans="2:60" x14ac:dyDescent="0.3">
      <c r="B61" s="1122">
        <v>36</v>
      </c>
      <c r="C61" s="921">
        <f t="shared" si="2"/>
        <v>552.096</v>
      </c>
      <c r="D61" s="964">
        <f t="shared" si="2"/>
        <v>644.11199999999997</v>
      </c>
      <c r="E61" s="964">
        <f t="shared" si="2"/>
        <v>736.12799999999993</v>
      </c>
      <c r="F61" s="964">
        <f t="shared" si="2"/>
        <v>828.14400000000001</v>
      </c>
      <c r="G61" s="964">
        <f t="shared" si="2"/>
        <v>920.16</v>
      </c>
      <c r="H61" s="964">
        <f t="shared" si="2"/>
        <v>1012.1759999999999</v>
      </c>
      <c r="I61" s="964">
        <f t="shared" si="2"/>
        <v>1104.192</v>
      </c>
      <c r="J61" s="964">
        <f t="shared" si="2"/>
        <v>1196.2079999999999</v>
      </c>
      <c r="K61" s="964">
        <f t="shared" si="2"/>
        <v>1288.2239999999999</v>
      </c>
      <c r="L61" s="964">
        <f t="shared" si="2"/>
        <v>1380.24</v>
      </c>
      <c r="M61" s="964">
        <f t="shared" si="2"/>
        <v>1472.2559999999999</v>
      </c>
      <c r="N61" s="964">
        <f t="shared" si="2"/>
        <v>1564.2719999999999</v>
      </c>
      <c r="O61" s="964">
        <f t="shared" si="2"/>
        <v>1656.288</v>
      </c>
      <c r="P61" s="964">
        <f t="shared" si="2"/>
        <v>1748.3040000000001</v>
      </c>
      <c r="Q61" s="964">
        <f t="shared" si="2"/>
        <v>1840.32</v>
      </c>
      <c r="R61" s="964">
        <f t="shared" si="2"/>
        <v>1932.336</v>
      </c>
      <c r="S61" s="964">
        <f t="shared" si="2"/>
        <v>2024.3519999999999</v>
      </c>
      <c r="T61" s="922">
        <f t="shared" si="2"/>
        <v>2070.36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2:60" x14ac:dyDescent="0.3">
      <c r="B62" s="1122">
        <v>38</v>
      </c>
      <c r="C62" s="921">
        <f t="shared" si="2"/>
        <v>582.76800000000003</v>
      </c>
      <c r="D62" s="964">
        <f t="shared" si="2"/>
        <v>679.89599999999996</v>
      </c>
      <c r="E62" s="964">
        <f t="shared" si="2"/>
        <v>777.02399999999989</v>
      </c>
      <c r="F62" s="964">
        <f t="shared" si="2"/>
        <v>874.15200000000004</v>
      </c>
      <c r="G62" s="964">
        <f t="shared" si="2"/>
        <v>971.28000000000009</v>
      </c>
      <c r="H62" s="964">
        <f t="shared" si="2"/>
        <v>1068.4079999999999</v>
      </c>
      <c r="I62" s="964">
        <f t="shared" si="2"/>
        <v>1165.5360000000001</v>
      </c>
      <c r="J62" s="964">
        <f t="shared" si="2"/>
        <v>1262.664</v>
      </c>
      <c r="K62" s="964">
        <f t="shared" si="2"/>
        <v>1359.7919999999999</v>
      </c>
      <c r="L62" s="964">
        <f t="shared" si="2"/>
        <v>1456.92</v>
      </c>
      <c r="M62" s="964">
        <f t="shared" si="2"/>
        <v>1554.0479999999998</v>
      </c>
      <c r="N62" s="964">
        <f t="shared" si="2"/>
        <v>1651.1759999999999</v>
      </c>
      <c r="O62" s="964">
        <f t="shared" si="2"/>
        <v>1748.3040000000001</v>
      </c>
      <c r="P62" s="964">
        <f t="shared" si="2"/>
        <v>1845.432</v>
      </c>
      <c r="Q62" s="964">
        <f t="shared" si="2"/>
        <v>1942.5600000000002</v>
      </c>
      <c r="R62" s="964">
        <f t="shared" si="2"/>
        <v>2039.6879999999999</v>
      </c>
      <c r="S62" s="964">
        <f t="shared" si="2"/>
        <v>2136.8159999999998</v>
      </c>
      <c r="T62" s="922">
        <f t="shared" si="2"/>
        <v>2185.38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2:60" x14ac:dyDescent="0.3">
      <c r="B63" s="1122">
        <v>40</v>
      </c>
      <c r="C63" s="921">
        <f t="shared" si="2"/>
        <v>613.43999999999994</v>
      </c>
      <c r="D63" s="964">
        <f t="shared" si="2"/>
        <v>715.68</v>
      </c>
      <c r="E63" s="964">
        <f t="shared" si="2"/>
        <v>817.92</v>
      </c>
      <c r="F63" s="964">
        <f t="shared" si="2"/>
        <v>920.16</v>
      </c>
      <c r="G63" s="964">
        <f t="shared" si="2"/>
        <v>1022.4</v>
      </c>
      <c r="H63" s="964">
        <f t="shared" si="2"/>
        <v>1124.6399999999999</v>
      </c>
      <c r="I63" s="964">
        <f t="shared" si="2"/>
        <v>1226.8799999999999</v>
      </c>
      <c r="J63" s="964">
        <f t="shared" si="2"/>
        <v>1329.12</v>
      </c>
      <c r="K63" s="964">
        <f t="shared" si="2"/>
        <v>1431.36</v>
      </c>
      <c r="L63" s="964">
        <f t="shared" si="2"/>
        <v>1533.6000000000001</v>
      </c>
      <c r="M63" s="964">
        <f t="shared" si="2"/>
        <v>1635.84</v>
      </c>
      <c r="N63" s="964">
        <f t="shared" si="2"/>
        <v>1738.08</v>
      </c>
      <c r="O63" s="964">
        <f t="shared" si="2"/>
        <v>1840.32</v>
      </c>
      <c r="P63" s="964">
        <f t="shared" si="2"/>
        <v>1942.5600000000002</v>
      </c>
      <c r="Q63" s="964">
        <f t="shared" si="2"/>
        <v>2044.8</v>
      </c>
      <c r="R63" s="964">
        <f t="shared" si="2"/>
        <v>2147.04</v>
      </c>
      <c r="S63" s="964">
        <f t="shared" si="2"/>
        <v>2249.2799999999997</v>
      </c>
      <c r="T63" s="922">
        <f t="shared" si="2"/>
        <v>2300.4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spans="2:60" x14ac:dyDescent="0.3">
      <c r="B64" s="1122">
        <v>42</v>
      </c>
      <c r="C64" s="921">
        <f t="shared" si="2"/>
        <v>644.11199999999997</v>
      </c>
      <c r="D64" s="964">
        <f t="shared" si="2"/>
        <v>751.46399999999994</v>
      </c>
      <c r="E64" s="964">
        <f t="shared" si="2"/>
        <v>858.81600000000003</v>
      </c>
      <c r="F64" s="964">
        <f t="shared" ref="F64:T64" si="3">F96*0.9</f>
        <v>966.16800000000001</v>
      </c>
      <c r="G64" s="964">
        <f t="shared" si="3"/>
        <v>1073.52</v>
      </c>
      <c r="H64" s="964">
        <f t="shared" si="3"/>
        <v>1180.8720000000001</v>
      </c>
      <c r="I64" s="964">
        <f t="shared" si="3"/>
        <v>1288.2239999999999</v>
      </c>
      <c r="J64" s="964">
        <f t="shared" si="3"/>
        <v>1395.576</v>
      </c>
      <c r="K64" s="964">
        <f t="shared" si="3"/>
        <v>1502.9279999999999</v>
      </c>
      <c r="L64" s="964">
        <f t="shared" si="3"/>
        <v>1610.28</v>
      </c>
      <c r="M64" s="964">
        <f t="shared" si="3"/>
        <v>1717.6320000000001</v>
      </c>
      <c r="N64" s="964">
        <f t="shared" si="3"/>
        <v>1824.9839999999999</v>
      </c>
      <c r="O64" s="964">
        <f t="shared" si="3"/>
        <v>1932.336</v>
      </c>
      <c r="P64" s="964">
        <f t="shared" si="3"/>
        <v>2039.6879999999999</v>
      </c>
      <c r="Q64" s="964">
        <f t="shared" si="3"/>
        <v>2147.04</v>
      </c>
      <c r="R64" s="964">
        <f t="shared" si="3"/>
        <v>2254.3919999999998</v>
      </c>
      <c r="S64" s="964">
        <f t="shared" si="3"/>
        <v>2361.7440000000001</v>
      </c>
      <c r="T64" s="922">
        <f t="shared" si="3"/>
        <v>2415.4199999999996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spans="2:58" x14ac:dyDescent="0.3">
      <c r="B65" s="1122">
        <v>44</v>
      </c>
      <c r="C65" s="921">
        <f t="shared" ref="C65:T77" si="4">C97*0.9</f>
        <v>674.78399999999999</v>
      </c>
      <c r="D65" s="964">
        <f t="shared" si="4"/>
        <v>787.24799999999993</v>
      </c>
      <c r="E65" s="964">
        <f t="shared" si="4"/>
        <v>899.71199999999999</v>
      </c>
      <c r="F65" s="964">
        <f t="shared" si="4"/>
        <v>1012.1759999999999</v>
      </c>
      <c r="G65" s="964">
        <f t="shared" si="4"/>
        <v>1124.6399999999999</v>
      </c>
      <c r="H65" s="964">
        <f t="shared" si="4"/>
        <v>1237.104</v>
      </c>
      <c r="I65" s="964">
        <f t="shared" si="4"/>
        <v>1349.568</v>
      </c>
      <c r="J65" s="964">
        <f t="shared" si="4"/>
        <v>1462.0320000000002</v>
      </c>
      <c r="K65" s="964">
        <f t="shared" si="4"/>
        <v>1574.4959999999999</v>
      </c>
      <c r="L65" s="964">
        <f t="shared" si="4"/>
        <v>1686.9599999999998</v>
      </c>
      <c r="M65" s="964">
        <f t="shared" si="4"/>
        <v>1799.424</v>
      </c>
      <c r="N65" s="964">
        <f t="shared" si="4"/>
        <v>1911.8879999999997</v>
      </c>
      <c r="O65" s="964">
        <f t="shared" si="4"/>
        <v>2024.3519999999999</v>
      </c>
      <c r="P65" s="964">
        <f t="shared" si="4"/>
        <v>2136.8159999999998</v>
      </c>
      <c r="Q65" s="964">
        <f t="shared" si="4"/>
        <v>2249.2799999999997</v>
      </c>
      <c r="R65" s="964">
        <f t="shared" si="4"/>
        <v>2361.7440000000001</v>
      </c>
      <c r="S65" s="964">
        <f t="shared" si="4"/>
        <v>2474.2080000000001</v>
      </c>
      <c r="T65" s="922">
        <f t="shared" si="4"/>
        <v>2530.44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spans="2:58" x14ac:dyDescent="0.3">
      <c r="B66" s="1122">
        <v>46</v>
      </c>
      <c r="C66" s="921">
        <f t="shared" si="4"/>
        <v>705.4559999999999</v>
      </c>
      <c r="D66" s="964">
        <f t="shared" si="4"/>
        <v>823.03199999999993</v>
      </c>
      <c r="E66" s="964">
        <f t="shared" si="4"/>
        <v>940.60799999999995</v>
      </c>
      <c r="F66" s="964">
        <f t="shared" si="4"/>
        <v>1058.184</v>
      </c>
      <c r="G66" s="964">
        <f t="shared" si="4"/>
        <v>1175.76</v>
      </c>
      <c r="H66" s="964">
        <f t="shared" si="4"/>
        <v>1293.336</v>
      </c>
      <c r="I66" s="964">
        <f t="shared" si="4"/>
        <v>1410.9119999999998</v>
      </c>
      <c r="J66" s="964">
        <f t="shared" si="4"/>
        <v>1528.4880000000001</v>
      </c>
      <c r="K66" s="964">
        <f t="shared" si="4"/>
        <v>1646.0639999999999</v>
      </c>
      <c r="L66" s="964">
        <f t="shared" si="4"/>
        <v>1763.6399999999999</v>
      </c>
      <c r="M66" s="964">
        <f t="shared" si="4"/>
        <v>1881.2159999999999</v>
      </c>
      <c r="N66" s="964">
        <f t="shared" si="4"/>
        <v>1998.7920000000001</v>
      </c>
      <c r="O66" s="964">
        <f t="shared" si="4"/>
        <v>2116.3679999999999</v>
      </c>
      <c r="P66" s="964">
        <f t="shared" si="4"/>
        <v>2233.944</v>
      </c>
      <c r="Q66" s="964">
        <f t="shared" si="4"/>
        <v>2351.52</v>
      </c>
      <c r="R66" s="964">
        <f t="shared" si="4"/>
        <v>2469.096</v>
      </c>
      <c r="S66" s="964">
        <f t="shared" si="4"/>
        <v>2586.672</v>
      </c>
      <c r="T66" s="922">
        <f t="shared" si="4"/>
        <v>2645.4599999999996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spans="2:58" x14ac:dyDescent="0.3">
      <c r="B67" s="1122">
        <v>48</v>
      </c>
      <c r="C67" s="921">
        <f t="shared" si="4"/>
        <v>736.12799999999993</v>
      </c>
      <c r="D67" s="964">
        <f t="shared" si="4"/>
        <v>858.81600000000003</v>
      </c>
      <c r="E67" s="964">
        <f t="shared" si="4"/>
        <v>981.50400000000002</v>
      </c>
      <c r="F67" s="964">
        <f t="shared" si="4"/>
        <v>1104.192</v>
      </c>
      <c r="G67" s="964">
        <f t="shared" si="4"/>
        <v>1226.8799999999999</v>
      </c>
      <c r="H67" s="964">
        <f t="shared" si="4"/>
        <v>1349.568</v>
      </c>
      <c r="I67" s="964">
        <f t="shared" si="4"/>
        <v>1472.2559999999999</v>
      </c>
      <c r="J67" s="964">
        <f t="shared" si="4"/>
        <v>1594.944</v>
      </c>
      <c r="K67" s="964">
        <f t="shared" si="4"/>
        <v>1717.6320000000001</v>
      </c>
      <c r="L67" s="964">
        <f t="shared" si="4"/>
        <v>1840.32</v>
      </c>
      <c r="M67" s="964">
        <f t="shared" si="4"/>
        <v>1963.008</v>
      </c>
      <c r="N67" s="964">
        <f t="shared" si="4"/>
        <v>2085.6959999999999</v>
      </c>
      <c r="O67" s="964">
        <f t="shared" si="4"/>
        <v>2208.384</v>
      </c>
      <c r="P67" s="964">
        <f t="shared" si="4"/>
        <v>2331.0720000000001</v>
      </c>
      <c r="Q67" s="964">
        <f t="shared" si="4"/>
        <v>2453.7599999999998</v>
      </c>
      <c r="R67" s="964">
        <f t="shared" si="4"/>
        <v>2576.4479999999999</v>
      </c>
      <c r="S67" s="964">
        <f t="shared" si="4"/>
        <v>2699.136</v>
      </c>
      <c r="T67" s="922">
        <f t="shared" si="4"/>
        <v>2760.48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spans="2:58" x14ac:dyDescent="0.3">
      <c r="B68" s="1122">
        <v>50</v>
      </c>
      <c r="C68" s="921">
        <f t="shared" si="4"/>
        <v>766.80000000000007</v>
      </c>
      <c r="D68" s="964">
        <f t="shared" si="4"/>
        <v>894.6</v>
      </c>
      <c r="E68" s="964">
        <f t="shared" si="4"/>
        <v>1022.4</v>
      </c>
      <c r="F68" s="964">
        <f t="shared" si="4"/>
        <v>1150.2</v>
      </c>
      <c r="G68" s="964">
        <f t="shared" si="4"/>
        <v>1278</v>
      </c>
      <c r="H68" s="964">
        <f t="shared" si="4"/>
        <v>1405.8</v>
      </c>
      <c r="I68" s="964">
        <f t="shared" si="4"/>
        <v>1533.6000000000001</v>
      </c>
      <c r="J68" s="964">
        <f t="shared" si="4"/>
        <v>1661.4</v>
      </c>
      <c r="K68" s="964">
        <f t="shared" si="4"/>
        <v>1789.2</v>
      </c>
      <c r="L68" s="964">
        <f t="shared" si="4"/>
        <v>1917</v>
      </c>
      <c r="M68" s="964">
        <f t="shared" si="4"/>
        <v>2044.8</v>
      </c>
      <c r="N68" s="964">
        <f t="shared" si="4"/>
        <v>2172.6</v>
      </c>
      <c r="O68" s="964">
        <f t="shared" si="4"/>
        <v>2300.4</v>
      </c>
      <c r="P68" s="964">
        <f t="shared" si="4"/>
        <v>2428.2000000000003</v>
      </c>
      <c r="Q68" s="964">
        <f t="shared" si="4"/>
        <v>2556</v>
      </c>
      <c r="R68" s="964">
        <f t="shared" si="4"/>
        <v>2683.8</v>
      </c>
      <c r="S68" s="964">
        <f t="shared" si="4"/>
        <v>2811.6</v>
      </c>
      <c r="T68" s="922">
        <f t="shared" si="4"/>
        <v>2875.5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spans="2:58" x14ac:dyDescent="0.3">
      <c r="B69" s="1122">
        <v>52</v>
      </c>
      <c r="C69" s="921">
        <f t="shared" si="4"/>
        <v>797.47199999999998</v>
      </c>
      <c r="D69" s="964">
        <f t="shared" si="4"/>
        <v>930.38400000000001</v>
      </c>
      <c r="E69" s="964">
        <f t="shared" si="4"/>
        <v>1063.296</v>
      </c>
      <c r="F69" s="964">
        <f t="shared" si="4"/>
        <v>1196.2079999999999</v>
      </c>
      <c r="G69" s="964">
        <f t="shared" si="4"/>
        <v>1329.12</v>
      </c>
      <c r="H69" s="964">
        <f t="shared" si="4"/>
        <v>1462.0320000000002</v>
      </c>
      <c r="I69" s="964">
        <f t="shared" si="4"/>
        <v>1594.9440000000002</v>
      </c>
      <c r="J69" s="964">
        <f t="shared" si="4"/>
        <v>1727.856</v>
      </c>
      <c r="K69" s="964">
        <f t="shared" si="4"/>
        <v>1860.768</v>
      </c>
      <c r="L69" s="964">
        <f t="shared" si="4"/>
        <v>1993.6799999999998</v>
      </c>
      <c r="M69" s="964">
        <f t="shared" si="4"/>
        <v>2126.5920000000001</v>
      </c>
      <c r="N69" s="964">
        <f t="shared" si="4"/>
        <v>2259.5039999999999</v>
      </c>
      <c r="O69" s="964">
        <f t="shared" si="4"/>
        <v>2392.4159999999997</v>
      </c>
      <c r="P69" s="964">
        <f t="shared" si="4"/>
        <v>2525.328</v>
      </c>
      <c r="Q69" s="964">
        <f t="shared" si="4"/>
        <v>2658.24</v>
      </c>
      <c r="R69" s="964">
        <f t="shared" si="4"/>
        <v>2791.152</v>
      </c>
      <c r="S69" s="964">
        <f t="shared" si="4"/>
        <v>2924.0640000000003</v>
      </c>
      <c r="T69" s="922">
        <f t="shared" si="4"/>
        <v>2990.52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spans="2:58" x14ac:dyDescent="0.3">
      <c r="B70" s="1122">
        <v>54</v>
      </c>
      <c r="C70" s="921">
        <f t="shared" si="4"/>
        <v>828.14400000000001</v>
      </c>
      <c r="D70" s="964">
        <f t="shared" si="4"/>
        <v>966.16800000000001</v>
      </c>
      <c r="E70" s="964">
        <f t="shared" si="4"/>
        <v>1104.192</v>
      </c>
      <c r="F70" s="964">
        <f t="shared" si="4"/>
        <v>1242.2160000000001</v>
      </c>
      <c r="G70" s="964">
        <f t="shared" si="4"/>
        <v>1380.24</v>
      </c>
      <c r="H70" s="964">
        <f t="shared" si="4"/>
        <v>1518.2639999999999</v>
      </c>
      <c r="I70" s="964">
        <f t="shared" si="4"/>
        <v>1656.288</v>
      </c>
      <c r="J70" s="964">
        <f t="shared" si="4"/>
        <v>1794.3119999999999</v>
      </c>
      <c r="K70" s="964">
        <f t="shared" si="4"/>
        <v>1932.336</v>
      </c>
      <c r="L70" s="964">
        <f t="shared" si="4"/>
        <v>2070.36</v>
      </c>
      <c r="M70" s="964">
        <f t="shared" si="4"/>
        <v>2208.384</v>
      </c>
      <c r="N70" s="964">
        <f t="shared" si="4"/>
        <v>2346.4079999999999</v>
      </c>
      <c r="O70" s="964">
        <f t="shared" si="4"/>
        <v>2484.4320000000002</v>
      </c>
      <c r="P70" s="964">
        <f t="shared" si="4"/>
        <v>2622.4559999999997</v>
      </c>
      <c r="Q70" s="964">
        <f t="shared" si="4"/>
        <v>2760.48</v>
      </c>
      <c r="R70" s="964">
        <f t="shared" si="4"/>
        <v>2898.5039999999999</v>
      </c>
      <c r="S70" s="964">
        <f t="shared" si="4"/>
        <v>3036.5279999999998</v>
      </c>
      <c r="T70" s="922">
        <f t="shared" si="4"/>
        <v>3105.54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spans="2:58" x14ac:dyDescent="0.3">
      <c r="B71" s="1122">
        <v>56</v>
      </c>
      <c r="C71" s="921">
        <f t="shared" si="4"/>
        <v>858.81600000000003</v>
      </c>
      <c r="D71" s="964">
        <f t="shared" si="4"/>
        <v>1001.952</v>
      </c>
      <c r="E71" s="964">
        <f t="shared" si="4"/>
        <v>1145.088</v>
      </c>
      <c r="F71" s="964">
        <f t="shared" si="4"/>
        <v>1288.2239999999999</v>
      </c>
      <c r="G71" s="964">
        <f t="shared" si="4"/>
        <v>1431.36</v>
      </c>
      <c r="H71" s="964">
        <f t="shared" si="4"/>
        <v>1574.4959999999999</v>
      </c>
      <c r="I71" s="964">
        <f t="shared" si="4"/>
        <v>1717.6320000000001</v>
      </c>
      <c r="J71" s="964">
        <f t="shared" si="4"/>
        <v>1860.768</v>
      </c>
      <c r="K71" s="964">
        <f t="shared" si="4"/>
        <v>2003.904</v>
      </c>
      <c r="L71" s="964">
        <f t="shared" si="4"/>
        <v>2147.04</v>
      </c>
      <c r="M71" s="964">
        <f t="shared" si="4"/>
        <v>2290.1759999999999</v>
      </c>
      <c r="N71" s="964">
        <f t="shared" si="4"/>
        <v>2433.3119999999999</v>
      </c>
      <c r="O71" s="964">
        <f t="shared" si="4"/>
        <v>2576.4479999999999</v>
      </c>
      <c r="P71" s="964">
        <f t="shared" si="4"/>
        <v>2719.5839999999998</v>
      </c>
      <c r="Q71" s="964">
        <f t="shared" si="4"/>
        <v>2862.72</v>
      </c>
      <c r="R71" s="964">
        <f t="shared" si="4"/>
        <v>3005.8559999999998</v>
      </c>
      <c r="S71" s="964">
        <f t="shared" si="4"/>
        <v>3148.9919999999997</v>
      </c>
      <c r="T71" s="922">
        <f t="shared" si="4"/>
        <v>3220.56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spans="2:58" x14ac:dyDescent="0.3">
      <c r="B72" s="1122">
        <v>58</v>
      </c>
      <c r="C72" s="921">
        <f t="shared" si="4"/>
        <v>889.48799999999994</v>
      </c>
      <c r="D72" s="964">
        <f t="shared" si="4"/>
        <v>1037.7360000000001</v>
      </c>
      <c r="E72" s="964">
        <f t="shared" si="4"/>
        <v>1185.9839999999999</v>
      </c>
      <c r="F72" s="964">
        <f t="shared" si="4"/>
        <v>1334.232</v>
      </c>
      <c r="G72" s="964">
        <f t="shared" si="4"/>
        <v>1482.4799999999998</v>
      </c>
      <c r="H72" s="964">
        <f t="shared" si="4"/>
        <v>1630.7279999999998</v>
      </c>
      <c r="I72" s="964">
        <f t="shared" si="4"/>
        <v>1778.9759999999999</v>
      </c>
      <c r="J72" s="964">
        <f t="shared" si="4"/>
        <v>1927.2239999999997</v>
      </c>
      <c r="K72" s="964">
        <f t="shared" si="4"/>
        <v>2075.4720000000002</v>
      </c>
      <c r="L72" s="964">
        <f t="shared" si="4"/>
        <v>2223.7199999999998</v>
      </c>
      <c r="M72" s="964">
        <f t="shared" si="4"/>
        <v>2371.9679999999998</v>
      </c>
      <c r="N72" s="964">
        <f t="shared" si="4"/>
        <v>2520.2159999999999</v>
      </c>
      <c r="O72" s="964">
        <f t="shared" si="4"/>
        <v>2668.4639999999999</v>
      </c>
      <c r="P72" s="964">
        <f t="shared" si="4"/>
        <v>2816.712</v>
      </c>
      <c r="Q72" s="964">
        <f t="shared" si="4"/>
        <v>2964.9599999999996</v>
      </c>
      <c r="R72" s="964">
        <f t="shared" si="4"/>
        <v>3113.2080000000001</v>
      </c>
      <c r="S72" s="964">
        <f t="shared" si="4"/>
        <v>3261.4559999999997</v>
      </c>
      <c r="T72" s="922">
        <f t="shared" si="4"/>
        <v>3335.58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spans="2:58" x14ac:dyDescent="0.3">
      <c r="B73" s="1122">
        <v>60</v>
      </c>
      <c r="C73" s="921">
        <f t="shared" si="4"/>
        <v>920.16</v>
      </c>
      <c r="D73" s="964">
        <f t="shared" si="4"/>
        <v>1073.52</v>
      </c>
      <c r="E73" s="964">
        <f t="shared" si="4"/>
        <v>1226.8799999999999</v>
      </c>
      <c r="F73" s="964">
        <f t="shared" si="4"/>
        <v>1380.24</v>
      </c>
      <c r="G73" s="964">
        <f t="shared" si="4"/>
        <v>1533.6000000000001</v>
      </c>
      <c r="H73" s="964">
        <f t="shared" si="4"/>
        <v>1686.9599999999998</v>
      </c>
      <c r="I73" s="964">
        <f t="shared" si="4"/>
        <v>1840.32</v>
      </c>
      <c r="J73" s="964">
        <f t="shared" si="4"/>
        <v>1993.6799999999998</v>
      </c>
      <c r="K73" s="964">
        <f t="shared" si="4"/>
        <v>2147.04</v>
      </c>
      <c r="L73" s="964">
        <f t="shared" si="4"/>
        <v>2300.4</v>
      </c>
      <c r="M73" s="964">
        <f t="shared" si="4"/>
        <v>2453.7599999999998</v>
      </c>
      <c r="N73" s="964">
        <f t="shared" si="4"/>
        <v>2607.12</v>
      </c>
      <c r="O73" s="964">
        <f t="shared" si="4"/>
        <v>2760.48</v>
      </c>
      <c r="P73" s="964">
        <f t="shared" si="4"/>
        <v>2913.84</v>
      </c>
      <c r="Q73" s="964">
        <f t="shared" si="4"/>
        <v>3067.2000000000003</v>
      </c>
      <c r="R73" s="964">
        <f t="shared" si="4"/>
        <v>3220.56</v>
      </c>
      <c r="S73" s="964">
        <f t="shared" si="4"/>
        <v>3373.9199999999996</v>
      </c>
      <c r="T73" s="922">
        <f t="shared" si="4"/>
        <v>3450.6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spans="2:58" x14ac:dyDescent="0.3">
      <c r="B74" s="1122">
        <v>62</v>
      </c>
      <c r="C74" s="921">
        <f t="shared" si="4"/>
        <v>950.83199999999999</v>
      </c>
      <c r="D74" s="964">
        <f t="shared" si="4"/>
        <v>1109.3040000000001</v>
      </c>
      <c r="E74" s="964">
        <f t="shared" si="4"/>
        <v>1267.7759999999998</v>
      </c>
      <c r="F74" s="964">
        <f t="shared" si="4"/>
        <v>1426.248</v>
      </c>
      <c r="G74" s="964">
        <f t="shared" si="4"/>
        <v>1584.72</v>
      </c>
      <c r="H74" s="964">
        <f t="shared" si="4"/>
        <v>1743.192</v>
      </c>
      <c r="I74" s="964">
        <f t="shared" si="4"/>
        <v>1901.664</v>
      </c>
      <c r="J74" s="964">
        <f t="shared" si="4"/>
        <v>2060.136</v>
      </c>
      <c r="K74" s="964">
        <f t="shared" si="4"/>
        <v>2218.6080000000002</v>
      </c>
      <c r="L74" s="964">
        <f t="shared" si="4"/>
        <v>2377.08</v>
      </c>
      <c r="M74" s="964">
        <f t="shared" si="4"/>
        <v>2535.5519999999997</v>
      </c>
      <c r="N74" s="964">
        <f t="shared" si="4"/>
        <v>2694.0239999999999</v>
      </c>
      <c r="O74" s="964">
        <f t="shared" si="4"/>
        <v>2852.4960000000001</v>
      </c>
      <c r="P74" s="964">
        <f t="shared" si="4"/>
        <v>3010.9679999999998</v>
      </c>
      <c r="Q74" s="964">
        <f t="shared" si="4"/>
        <v>3169.44</v>
      </c>
      <c r="R74" s="964">
        <f t="shared" si="4"/>
        <v>3327.9119999999998</v>
      </c>
      <c r="S74" s="964">
        <f t="shared" si="4"/>
        <v>3486.384</v>
      </c>
      <c r="T74" s="922">
        <f t="shared" si="4"/>
        <v>3565.62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spans="2:58" x14ac:dyDescent="0.3">
      <c r="B75" s="1122">
        <v>64</v>
      </c>
      <c r="C75" s="921">
        <f t="shared" si="4"/>
        <v>981.50400000000002</v>
      </c>
      <c r="D75" s="964">
        <f t="shared" si="4"/>
        <v>1145.088</v>
      </c>
      <c r="E75" s="964">
        <f t="shared" si="4"/>
        <v>1308.672</v>
      </c>
      <c r="F75" s="964">
        <f t="shared" si="4"/>
        <v>1472.2559999999999</v>
      </c>
      <c r="G75" s="964">
        <f t="shared" si="4"/>
        <v>1635.84</v>
      </c>
      <c r="H75" s="964">
        <f t="shared" si="4"/>
        <v>1799.424</v>
      </c>
      <c r="I75" s="964">
        <f t="shared" si="4"/>
        <v>1963.008</v>
      </c>
      <c r="J75" s="964">
        <f t="shared" si="4"/>
        <v>2126.5920000000001</v>
      </c>
      <c r="K75" s="964">
        <f t="shared" si="4"/>
        <v>2290.1759999999999</v>
      </c>
      <c r="L75" s="964">
        <f t="shared" si="4"/>
        <v>2453.7599999999998</v>
      </c>
      <c r="M75" s="964">
        <f t="shared" si="4"/>
        <v>2617.3440000000001</v>
      </c>
      <c r="N75" s="964">
        <f t="shared" si="4"/>
        <v>2780.9280000000003</v>
      </c>
      <c r="O75" s="964">
        <f t="shared" si="4"/>
        <v>2944.5119999999997</v>
      </c>
      <c r="P75" s="964">
        <f t="shared" si="4"/>
        <v>3108.0959999999995</v>
      </c>
      <c r="Q75" s="964">
        <f t="shared" si="4"/>
        <v>3271.68</v>
      </c>
      <c r="R75" s="964">
        <f t="shared" si="4"/>
        <v>3435.2640000000001</v>
      </c>
      <c r="S75" s="964">
        <f t="shared" si="4"/>
        <v>3598.848</v>
      </c>
      <c r="T75" s="922">
        <f t="shared" si="4"/>
        <v>3680.64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2:58" x14ac:dyDescent="0.3">
      <c r="B76" s="1122">
        <v>66</v>
      </c>
      <c r="C76" s="921">
        <f t="shared" si="4"/>
        <v>1012.1759999999999</v>
      </c>
      <c r="D76" s="964">
        <f t="shared" si="4"/>
        <v>1180.8720000000001</v>
      </c>
      <c r="E76" s="964">
        <f t="shared" si="4"/>
        <v>1349.568</v>
      </c>
      <c r="F76" s="964">
        <f t="shared" si="4"/>
        <v>1518.2639999999999</v>
      </c>
      <c r="G76" s="964">
        <f t="shared" si="4"/>
        <v>1686.9599999999998</v>
      </c>
      <c r="H76" s="964">
        <f t="shared" si="4"/>
        <v>1855.6559999999997</v>
      </c>
      <c r="I76" s="964">
        <f t="shared" si="4"/>
        <v>2024.3519999999999</v>
      </c>
      <c r="J76" s="964">
        <f t="shared" si="4"/>
        <v>2193.0479999999998</v>
      </c>
      <c r="K76" s="964">
        <f t="shared" si="4"/>
        <v>2361.7440000000001</v>
      </c>
      <c r="L76" s="964">
        <f t="shared" si="4"/>
        <v>2530.44</v>
      </c>
      <c r="M76" s="964">
        <f t="shared" si="4"/>
        <v>2699.136</v>
      </c>
      <c r="N76" s="964">
        <f t="shared" si="4"/>
        <v>2867.8319999999999</v>
      </c>
      <c r="O76" s="964">
        <f t="shared" si="4"/>
        <v>3036.5279999999998</v>
      </c>
      <c r="P76" s="964">
        <f t="shared" si="4"/>
        <v>3205.2239999999997</v>
      </c>
      <c r="Q76" s="964">
        <f t="shared" si="4"/>
        <v>3373.9199999999996</v>
      </c>
      <c r="R76" s="964">
        <f t="shared" si="4"/>
        <v>3542.616</v>
      </c>
      <c r="S76" s="964">
        <f t="shared" si="4"/>
        <v>3711.3119999999994</v>
      </c>
      <c r="T76" s="922">
        <f t="shared" si="4"/>
        <v>3795.66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spans="2:58" ht="15" thickBot="1" x14ac:dyDescent="0.35">
      <c r="B77" s="1123">
        <v>68</v>
      </c>
      <c r="C77" s="948">
        <f t="shared" si="4"/>
        <v>1042.848</v>
      </c>
      <c r="D77" s="965">
        <f t="shared" si="4"/>
        <v>1216.6559999999999</v>
      </c>
      <c r="E77" s="965">
        <f t="shared" si="4"/>
        <v>1390.4640000000002</v>
      </c>
      <c r="F77" s="965">
        <f t="shared" si="4"/>
        <v>1564.2719999999999</v>
      </c>
      <c r="G77" s="965">
        <f t="shared" si="4"/>
        <v>1738.08</v>
      </c>
      <c r="H77" s="965">
        <f t="shared" si="4"/>
        <v>1911.8879999999997</v>
      </c>
      <c r="I77" s="965">
        <f t="shared" si="4"/>
        <v>2085.6959999999999</v>
      </c>
      <c r="J77" s="965">
        <f t="shared" si="4"/>
        <v>2259.5039999999999</v>
      </c>
      <c r="K77" s="965">
        <f t="shared" si="4"/>
        <v>2433.3119999999999</v>
      </c>
      <c r="L77" s="965">
        <f t="shared" si="4"/>
        <v>2607.12</v>
      </c>
      <c r="M77" s="965">
        <f t="shared" si="4"/>
        <v>2780.9280000000003</v>
      </c>
      <c r="N77" s="965">
        <f t="shared" si="4"/>
        <v>2954.7359999999999</v>
      </c>
      <c r="O77" s="965">
        <f t="shared" si="4"/>
        <v>3128.5439999999999</v>
      </c>
      <c r="P77" s="965">
        <f t="shared" si="4"/>
        <v>3302.3519999999999</v>
      </c>
      <c r="Q77" s="965">
        <f t="shared" si="4"/>
        <v>3476.16</v>
      </c>
      <c r="R77" s="965">
        <f t="shared" si="4"/>
        <v>3649.9679999999998</v>
      </c>
      <c r="S77" s="965">
        <f t="shared" si="4"/>
        <v>3823.7759999999994</v>
      </c>
      <c r="T77" s="929">
        <f t="shared" si="4"/>
        <v>3910.68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9" spans="2:58" ht="15" thickBot="1" x14ac:dyDescent="0.35">
      <c r="B79" s="705" t="s">
        <v>180</v>
      </c>
      <c r="C79" s="706"/>
      <c r="D79" s="706"/>
      <c r="E79" s="706"/>
      <c r="F79" s="706"/>
      <c r="G79" s="1166"/>
      <c r="H79" s="706"/>
      <c r="I79" s="706"/>
      <c r="J79" s="706"/>
      <c r="K79" s="706"/>
      <c r="L79" s="706"/>
      <c r="M79" s="706"/>
      <c r="N79" s="706"/>
      <c r="O79" s="706"/>
      <c r="P79" s="706"/>
      <c r="Q79" s="706"/>
      <c r="R79" s="706"/>
      <c r="S79" s="706"/>
      <c r="T79" s="706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58" ht="15" thickBot="1" x14ac:dyDescent="0.35">
      <c r="B80" s="1117" t="s">
        <v>177</v>
      </c>
      <c r="C80" s="1118">
        <v>12</v>
      </c>
      <c r="D80" s="1119">
        <v>14</v>
      </c>
      <c r="E80" s="1119">
        <v>16</v>
      </c>
      <c r="F80" s="1119">
        <v>18</v>
      </c>
      <c r="G80" s="1119">
        <v>20</v>
      </c>
      <c r="H80" s="1119">
        <v>22</v>
      </c>
      <c r="I80" s="1119">
        <v>24</v>
      </c>
      <c r="J80" s="1119">
        <v>26</v>
      </c>
      <c r="K80" s="1119">
        <v>28</v>
      </c>
      <c r="L80" s="1119">
        <v>30</v>
      </c>
      <c r="M80" s="1119">
        <v>32</v>
      </c>
      <c r="N80" s="1119">
        <v>34</v>
      </c>
      <c r="O80" s="1119">
        <v>36</v>
      </c>
      <c r="P80" s="1119">
        <v>38</v>
      </c>
      <c r="Q80" s="1119">
        <v>40</v>
      </c>
      <c r="R80" s="1119">
        <v>42</v>
      </c>
      <c r="S80" s="1119">
        <v>44</v>
      </c>
      <c r="T80" s="1120">
        <v>45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2:78" x14ac:dyDescent="0.3">
      <c r="B81" s="1121">
        <v>12</v>
      </c>
      <c r="C81" s="961">
        <v>204.48</v>
      </c>
      <c r="D81" s="962">
        <v>238.56</v>
      </c>
      <c r="E81" s="962">
        <v>272.64</v>
      </c>
      <c r="F81" s="962">
        <v>306.71999999999997</v>
      </c>
      <c r="G81" s="962">
        <v>340.79999999999995</v>
      </c>
      <c r="H81" s="962">
        <v>374.88</v>
      </c>
      <c r="I81" s="962">
        <v>408.96</v>
      </c>
      <c r="J81" s="962">
        <v>443.03999999999996</v>
      </c>
      <c r="K81" s="962">
        <v>477.12</v>
      </c>
      <c r="L81" s="962">
        <v>511.2</v>
      </c>
      <c r="M81" s="962">
        <v>545.28</v>
      </c>
      <c r="N81" s="962">
        <v>579.36</v>
      </c>
      <c r="O81" s="962">
        <v>613.43999999999994</v>
      </c>
      <c r="P81" s="962">
        <v>647.52</v>
      </c>
      <c r="Q81" s="962">
        <v>681.59999999999991</v>
      </c>
      <c r="R81" s="962">
        <v>715.68</v>
      </c>
      <c r="S81" s="962">
        <v>749.76</v>
      </c>
      <c r="T81" s="963">
        <v>766.8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</row>
    <row r="82" spans="2:78" x14ac:dyDescent="0.3">
      <c r="B82" s="1122">
        <v>14</v>
      </c>
      <c r="C82" s="921">
        <v>238.56</v>
      </c>
      <c r="D82" s="964">
        <v>278.32</v>
      </c>
      <c r="E82" s="964">
        <v>318.08</v>
      </c>
      <c r="F82" s="964">
        <v>357.84</v>
      </c>
      <c r="G82" s="964">
        <v>397.59999999999997</v>
      </c>
      <c r="H82" s="964">
        <v>437.35999999999996</v>
      </c>
      <c r="I82" s="964">
        <v>477.12</v>
      </c>
      <c r="J82" s="964">
        <v>516.88</v>
      </c>
      <c r="K82" s="964">
        <v>556.64</v>
      </c>
      <c r="L82" s="964">
        <v>596.4</v>
      </c>
      <c r="M82" s="964">
        <v>636.16</v>
      </c>
      <c r="N82" s="964">
        <v>675.92</v>
      </c>
      <c r="O82" s="964">
        <v>715.68</v>
      </c>
      <c r="P82" s="964">
        <v>755.43999999999994</v>
      </c>
      <c r="Q82" s="964">
        <v>795.19999999999993</v>
      </c>
      <c r="R82" s="964">
        <v>834.95999999999992</v>
      </c>
      <c r="S82" s="964">
        <v>874.71999999999991</v>
      </c>
      <c r="T82" s="922">
        <v>894.59999999999991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</row>
    <row r="83" spans="2:78" x14ac:dyDescent="0.3">
      <c r="B83" s="1122">
        <v>16</v>
      </c>
      <c r="C83" s="921">
        <v>272.64</v>
      </c>
      <c r="D83" s="964">
        <v>318.08</v>
      </c>
      <c r="E83" s="964">
        <v>363.52</v>
      </c>
      <c r="F83" s="964">
        <v>408.96</v>
      </c>
      <c r="G83" s="964">
        <v>454.4</v>
      </c>
      <c r="H83" s="964">
        <v>499.84</v>
      </c>
      <c r="I83" s="964">
        <v>545.28</v>
      </c>
      <c r="J83" s="964">
        <v>590.72</v>
      </c>
      <c r="K83" s="964">
        <v>636.16</v>
      </c>
      <c r="L83" s="964">
        <v>681.59999999999991</v>
      </c>
      <c r="M83" s="964">
        <v>727.04</v>
      </c>
      <c r="N83" s="964">
        <v>772.48</v>
      </c>
      <c r="O83" s="964">
        <v>817.92</v>
      </c>
      <c r="P83" s="964">
        <v>863.3599999999999</v>
      </c>
      <c r="Q83" s="964">
        <v>908.8</v>
      </c>
      <c r="R83" s="964">
        <v>954.24</v>
      </c>
      <c r="S83" s="964">
        <v>999.68</v>
      </c>
      <c r="T83" s="922">
        <v>1022.4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</row>
    <row r="84" spans="2:78" x14ac:dyDescent="0.3">
      <c r="B84" s="1122">
        <v>18</v>
      </c>
      <c r="C84" s="921">
        <v>306.71999999999997</v>
      </c>
      <c r="D84" s="964">
        <v>357.84</v>
      </c>
      <c r="E84" s="964">
        <v>408.96</v>
      </c>
      <c r="F84" s="964">
        <v>460.08</v>
      </c>
      <c r="G84" s="964">
        <v>511.2</v>
      </c>
      <c r="H84" s="964">
        <v>562.31999999999994</v>
      </c>
      <c r="I84" s="964">
        <v>613.43999999999994</v>
      </c>
      <c r="J84" s="964">
        <v>664.56</v>
      </c>
      <c r="K84" s="964">
        <v>715.68</v>
      </c>
      <c r="L84" s="964">
        <v>766.8</v>
      </c>
      <c r="M84" s="964">
        <v>817.92</v>
      </c>
      <c r="N84" s="964">
        <v>869.04</v>
      </c>
      <c r="O84" s="964">
        <v>920.16</v>
      </c>
      <c r="P84" s="964">
        <v>971.28</v>
      </c>
      <c r="Q84" s="964">
        <v>1022.4</v>
      </c>
      <c r="R84" s="964">
        <v>1073.52</v>
      </c>
      <c r="S84" s="964">
        <v>1124.6399999999999</v>
      </c>
      <c r="T84" s="922">
        <v>1150.2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</row>
    <row r="85" spans="2:78" x14ac:dyDescent="0.3">
      <c r="B85" s="1122">
        <v>20</v>
      </c>
      <c r="C85" s="921">
        <v>340.79999999999995</v>
      </c>
      <c r="D85" s="964">
        <v>397.59999999999997</v>
      </c>
      <c r="E85" s="964">
        <v>454.4</v>
      </c>
      <c r="F85" s="964">
        <v>511.2</v>
      </c>
      <c r="G85" s="964">
        <v>568</v>
      </c>
      <c r="H85" s="964">
        <v>624.79999999999995</v>
      </c>
      <c r="I85" s="964">
        <v>681.59999999999991</v>
      </c>
      <c r="J85" s="964">
        <v>738.4</v>
      </c>
      <c r="K85" s="964">
        <v>795.19999999999993</v>
      </c>
      <c r="L85" s="964">
        <v>852</v>
      </c>
      <c r="M85" s="964">
        <v>908.8</v>
      </c>
      <c r="N85" s="964">
        <v>965.59999999999991</v>
      </c>
      <c r="O85" s="964">
        <v>1022.4</v>
      </c>
      <c r="P85" s="964">
        <v>1079.2</v>
      </c>
      <c r="Q85" s="964">
        <v>1136</v>
      </c>
      <c r="R85" s="964">
        <v>1192.8</v>
      </c>
      <c r="S85" s="964">
        <v>1249.5999999999999</v>
      </c>
      <c r="T85" s="922">
        <v>1278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</row>
    <row r="86" spans="2:78" x14ac:dyDescent="0.3">
      <c r="B86" s="1122">
        <v>22</v>
      </c>
      <c r="C86" s="921">
        <v>374.88</v>
      </c>
      <c r="D86" s="964">
        <v>437.35999999999996</v>
      </c>
      <c r="E86" s="964">
        <v>499.84</v>
      </c>
      <c r="F86" s="964">
        <v>562.31999999999994</v>
      </c>
      <c r="G86" s="964">
        <v>624.79999999999995</v>
      </c>
      <c r="H86" s="964">
        <v>687.28</v>
      </c>
      <c r="I86" s="964">
        <v>749.76</v>
      </c>
      <c r="J86" s="964">
        <v>812.24</v>
      </c>
      <c r="K86" s="964">
        <v>874.71999999999991</v>
      </c>
      <c r="L86" s="964">
        <v>937.19999999999993</v>
      </c>
      <c r="M86" s="964">
        <v>999.68</v>
      </c>
      <c r="N86" s="964">
        <v>1062.1599999999999</v>
      </c>
      <c r="O86" s="964">
        <v>1124.6399999999999</v>
      </c>
      <c r="P86" s="964">
        <v>1187.1199999999999</v>
      </c>
      <c r="Q86" s="964">
        <v>1249.5999999999999</v>
      </c>
      <c r="R86" s="964">
        <v>1312.08</v>
      </c>
      <c r="S86" s="964">
        <v>1374.56</v>
      </c>
      <c r="T86" s="922">
        <v>1405.8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</row>
    <row r="87" spans="2:78" x14ac:dyDescent="0.3">
      <c r="B87" s="1122">
        <v>24</v>
      </c>
      <c r="C87" s="921">
        <v>408.96</v>
      </c>
      <c r="D87" s="964">
        <v>477.12</v>
      </c>
      <c r="E87" s="964">
        <v>545.28</v>
      </c>
      <c r="F87" s="964">
        <v>613.43999999999994</v>
      </c>
      <c r="G87" s="964">
        <v>681.59999999999991</v>
      </c>
      <c r="H87" s="964">
        <v>749.76</v>
      </c>
      <c r="I87" s="964">
        <v>817.92</v>
      </c>
      <c r="J87" s="964">
        <v>886.07999999999993</v>
      </c>
      <c r="K87" s="964">
        <v>954.24</v>
      </c>
      <c r="L87" s="964">
        <v>1022.4</v>
      </c>
      <c r="M87" s="964">
        <v>1090.56</v>
      </c>
      <c r="N87" s="964">
        <v>1158.72</v>
      </c>
      <c r="O87" s="964">
        <v>1226.8799999999999</v>
      </c>
      <c r="P87" s="964">
        <v>1295.04</v>
      </c>
      <c r="Q87" s="964">
        <v>1363.1999999999998</v>
      </c>
      <c r="R87" s="964">
        <v>1431.36</v>
      </c>
      <c r="S87" s="964">
        <v>1499.52</v>
      </c>
      <c r="T87" s="922">
        <v>1533.6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</row>
    <row r="88" spans="2:78" x14ac:dyDescent="0.3">
      <c r="B88" s="1122">
        <v>26</v>
      </c>
      <c r="C88" s="921">
        <v>443.03999999999996</v>
      </c>
      <c r="D88" s="964">
        <v>516.88</v>
      </c>
      <c r="E88" s="964">
        <v>590.72</v>
      </c>
      <c r="F88" s="964">
        <v>664.56</v>
      </c>
      <c r="G88" s="964">
        <v>738.4</v>
      </c>
      <c r="H88" s="964">
        <v>812.24</v>
      </c>
      <c r="I88" s="964">
        <v>886.07999999999993</v>
      </c>
      <c r="J88" s="964">
        <v>959.92</v>
      </c>
      <c r="K88" s="964">
        <v>1033.76</v>
      </c>
      <c r="L88" s="964">
        <v>1107.5999999999999</v>
      </c>
      <c r="M88" s="964">
        <v>1181.44</v>
      </c>
      <c r="N88" s="964">
        <v>1255.28</v>
      </c>
      <c r="O88" s="964">
        <v>1329.12</v>
      </c>
      <c r="P88" s="964">
        <v>1402.96</v>
      </c>
      <c r="Q88" s="964">
        <v>1476.8</v>
      </c>
      <c r="R88" s="964">
        <v>1550.6399999999999</v>
      </c>
      <c r="S88" s="964">
        <v>1624.48</v>
      </c>
      <c r="T88" s="922">
        <v>1661.3999999999999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</row>
    <row r="89" spans="2:78" x14ac:dyDescent="0.3">
      <c r="B89" s="1122">
        <v>28</v>
      </c>
      <c r="C89" s="921">
        <v>477.12</v>
      </c>
      <c r="D89" s="964">
        <v>556.64</v>
      </c>
      <c r="E89" s="964">
        <v>636.16</v>
      </c>
      <c r="F89" s="964">
        <v>715.68</v>
      </c>
      <c r="G89" s="964">
        <v>795.19999999999993</v>
      </c>
      <c r="H89" s="964">
        <v>874.71999999999991</v>
      </c>
      <c r="I89" s="964">
        <v>954.24</v>
      </c>
      <c r="J89" s="964">
        <v>1033.76</v>
      </c>
      <c r="K89" s="964">
        <v>1113.28</v>
      </c>
      <c r="L89" s="964">
        <v>1192.8</v>
      </c>
      <c r="M89" s="964">
        <v>1272.32</v>
      </c>
      <c r="N89" s="964">
        <v>1351.84</v>
      </c>
      <c r="O89" s="964">
        <v>1431.36</v>
      </c>
      <c r="P89" s="964">
        <v>1510.8799999999999</v>
      </c>
      <c r="Q89" s="964">
        <v>1590.3999999999999</v>
      </c>
      <c r="R89" s="964">
        <v>1669.9199999999998</v>
      </c>
      <c r="S89" s="964">
        <v>1749.4399999999998</v>
      </c>
      <c r="T89" s="922">
        <v>1789.1999999999998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</row>
    <row r="90" spans="2:78" x14ac:dyDescent="0.3">
      <c r="B90" s="1122">
        <v>30</v>
      </c>
      <c r="C90" s="921">
        <v>511.2</v>
      </c>
      <c r="D90" s="964">
        <v>596.4</v>
      </c>
      <c r="E90" s="964">
        <v>681.59999999999991</v>
      </c>
      <c r="F90" s="964">
        <v>766.8</v>
      </c>
      <c r="G90" s="964">
        <v>852</v>
      </c>
      <c r="H90" s="964">
        <v>937.19999999999993</v>
      </c>
      <c r="I90" s="964">
        <v>1022.4</v>
      </c>
      <c r="J90" s="964">
        <v>1107.5999999999999</v>
      </c>
      <c r="K90" s="964">
        <v>1192.8</v>
      </c>
      <c r="L90" s="964">
        <v>1278</v>
      </c>
      <c r="M90" s="964">
        <v>1363.1999999999998</v>
      </c>
      <c r="N90" s="964">
        <v>1448.3999999999999</v>
      </c>
      <c r="O90" s="964">
        <v>1533.6</v>
      </c>
      <c r="P90" s="964">
        <v>1618.8</v>
      </c>
      <c r="Q90" s="964">
        <v>1704</v>
      </c>
      <c r="R90" s="964">
        <v>1789.1999999999998</v>
      </c>
      <c r="S90" s="964">
        <v>1874.3999999999999</v>
      </c>
      <c r="T90" s="922">
        <v>1917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</row>
    <row r="91" spans="2:78" x14ac:dyDescent="0.3">
      <c r="B91" s="1122">
        <v>32</v>
      </c>
      <c r="C91" s="921">
        <v>545.28</v>
      </c>
      <c r="D91" s="964">
        <v>636.16</v>
      </c>
      <c r="E91" s="964">
        <v>727.04</v>
      </c>
      <c r="F91" s="964">
        <v>817.92</v>
      </c>
      <c r="G91" s="964">
        <v>908.8</v>
      </c>
      <c r="H91" s="964">
        <v>999.68</v>
      </c>
      <c r="I91" s="964">
        <v>1090.56</v>
      </c>
      <c r="J91" s="964">
        <v>1181.44</v>
      </c>
      <c r="K91" s="964">
        <v>1272.32</v>
      </c>
      <c r="L91" s="964">
        <v>1363.1999999999998</v>
      </c>
      <c r="M91" s="964">
        <v>1454.08</v>
      </c>
      <c r="N91" s="964">
        <v>1544.96</v>
      </c>
      <c r="O91" s="964">
        <v>1635.84</v>
      </c>
      <c r="P91" s="964">
        <v>1726.7199999999998</v>
      </c>
      <c r="Q91" s="964">
        <v>1817.6</v>
      </c>
      <c r="R91" s="964">
        <v>1908.48</v>
      </c>
      <c r="S91" s="964">
        <v>1999.36</v>
      </c>
      <c r="T91" s="922">
        <v>2044.8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</row>
    <row r="92" spans="2:78" x14ac:dyDescent="0.3">
      <c r="B92" s="1122">
        <v>34</v>
      </c>
      <c r="C92" s="921">
        <v>579.36</v>
      </c>
      <c r="D92" s="964">
        <v>675.92</v>
      </c>
      <c r="E92" s="964">
        <v>772.48</v>
      </c>
      <c r="F92" s="964">
        <v>869.04</v>
      </c>
      <c r="G92" s="964">
        <v>965.59999999999991</v>
      </c>
      <c r="H92" s="964">
        <v>1062.1599999999999</v>
      </c>
      <c r="I92" s="964">
        <v>1158.72</v>
      </c>
      <c r="J92" s="964">
        <v>1255.28</v>
      </c>
      <c r="K92" s="964">
        <v>1351.84</v>
      </c>
      <c r="L92" s="964">
        <v>1448.3999999999999</v>
      </c>
      <c r="M92" s="964">
        <v>1544.96</v>
      </c>
      <c r="N92" s="964">
        <v>1641.52</v>
      </c>
      <c r="O92" s="964">
        <v>1738.08</v>
      </c>
      <c r="P92" s="964">
        <v>1834.6399999999999</v>
      </c>
      <c r="Q92" s="964">
        <v>1931.1999999999998</v>
      </c>
      <c r="R92" s="964">
        <v>2027.76</v>
      </c>
      <c r="S92" s="964">
        <v>2124.3199999999997</v>
      </c>
      <c r="T92" s="922">
        <v>2172.6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</row>
    <row r="93" spans="2:78" x14ac:dyDescent="0.3">
      <c r="B93" s="1122">
        <v>36</v>
      </c>
      <c r="C93" s="921">
        <v>613.43999999999994</v>
      </c>
      <c r="D93" s="964">
        <v>715.68</v>
      </c>
      <c r="E93" s="964">
        <v>817.92</v>
      </c>
      <c r="F93" s="964">
        <v>920.16</v>
      </c>
      <c r="G93" s="964">
        <v>1022.4</v>
      </c>
      <c r="H93" s="964">
        <v>1124.6399999999999</v>
      </c>
      <c r="I93" s="964">
        <v>1226.8799999999999</v>
      </c>
      <c r="J93" s="964">
        <v>1329.12</v>
      </c>
      <c r="K93" s="964">
        <v>1431.36</v>
      </c>
      <c r="L93" s="964">
        <v>1533.6</v>
      </c>
      <c r="M93" s="964">
        <v>1635.84</v>
      </c>
      <c r="N93" s="964">
        <v>1738.08</v>
      </c>
      <c r="O93" s="964">
        <v>1840.32</v>
      </c>
      <c r="P93" s="964">
        <v>1942.56</v>
      </c>
      <c r="Q93" s="964">
        <v>2044.8</v>
      </c>
      <c r="R93" s="964">
        <v>2147.04</v>
      </c>
      <c r="S93" s="964">
        <v>2249.2799999999997</v>
      </c>
      <c r="T93" s="922">
        <v>2300.4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</row>
    <row r="94" spans="2:78" x14ac:dyDescent="0.3">
      <c r="B94" s="1122">
        <v>38</v>
      </c>
      <c r="C94" s="921">
        <v>647.52</v>
      </c>
      <c r="D94" s="964">
        <v>755.43999999999994</v>
      </c>
      <c r="E94" s="964">
        <v>863.3599999999999</v>
      </c>
      <c r="F94" s="964">
        <v>971.28</v>
      </c>
      <c r="G94" s="964">
        <v>1079.2</v>
      </c>
      <c r="H94" s="964">
        <v>1187.1199999999999</v>
      </c>
      <c r="I94" s="964">
        <v>1295.04</v>
      </c>
      <c r="J94" s="964">
        <v>1402.96</v>
      </c>
      <c r="K94" s="964">
        <v>1510.8799999999999</v>
      </c>
      <c r="L94" s="964">
        <v>1618.8</v>
      </c>
      <c r="M94" s="964">
        <v>1726.7199999999998</v>
      </c>
      <c r="N94" s="964">
        <v>1834.6399999999999</v>
      </c>
      <c r="O94" s="964">
        <v>1942.56</v>
      </c>
      <c r="P94" s="964">
        <v>2050.48</v>
      </c>
      <c r="Q94" s="964">
        <v>2158.4</v>
      </c>
      <c r="R94" s="964">
        <v>2266.3199999999997</v>
      </c>
      <c r="S94" s="964">
        <v>2374.2399999999998</v>
      </c>
      <c r="T94" s="922">
        <v>2428.1999999999998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</row>
    <row r="95" spans="2:78" x14ac:dyDescent="0.3">
      <c r="B95" s="1122">
        <v>40</v>
      </c>
      <c r="C95" s="921">
        <v>681.59999999999991</v>
      </c>
      <c r="D95" s="964">
        <v>795.19999999999993</v>
      </c>
      <c r="E95" s="964">
        <v>908.8</v>
      </c>
      <c r="F95" s="964">
        <v>1022.4</v>
      </c>
      <c r="G95" s="964">
        <v>1136</v>
      </c>
      <c r="H95" s="964">
        <v>1249.5999999999999</v>
      </c>
      <c r="I95" s="964">
        <v>1363.1999999999998</v>
      </c>
      <c r="J95" s="964">
        <v>1476.8</v>
      </c>
      <c r="K95" s="964">
        <v>1590.3999999999999</v>
      </c>
      <c r="L95" s="964">
        <v>1704</v>
      </c>
      <c r="M95" s="964">
        <v>1817.6</v>
      </c>
      <c r="N95" s="964">
        <v>1931.1999999999998</v>
      </c>
      <c r="O95" s="964">
        <v>2044.8</v>
      </c>
      <c r="P95" s="964">
        <v>2158.4</v>
      </c>
      <c r="Q95" s="964">
        <v>2272</v>
      </c>
      <c r="R95" s="964">
        <v>2385.6</v>
      </c>
      <c r="S95" s="964">
        <v>2499.1999999999998</v>
      </c>
      <c r="T95" s="922">
        <v>2556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</row>
    <row r="96" spans="2:78" x14ac:dyDescent="0.3">
      <c r="B96" s="1122">
        <v>42</v>
      </c>
      <c r="C96" s="921">
        <v>715.68</v>
      </c>
      <c r="D96" s="964">
        <v>834.95999999999992</v>
      </c>
      <c r="E96" s="964">
        <v>954.24</v>
      </c>
      <c r="F96" s="964">
        <v>1073.52</v>
      </c>
      <c r="G96" s="964">
        <v>1192.8</v>
      </c>
      <c r="H96" s="964">
        <v>1312.08</v>
      </c>
      <c r="I96" s="964">
        <v>1431.36</v>
      </c>
      <c r="J96" s="964">
        <v>1550.6399999999999</v>
      </c>
      <c r="K96" s="964">
        <v>1669.9199999999998</v>
      </c>
      <c r="L96" s="964">
        <v>1789.1999999999998</v>
      </c>
      <c r="M96" s="964">
        <v>1908.48</v>
      </c>
      <c r="N96" s="964">
        <v>2027.76</v>
      </c>
      <c r="O96" s="964">
        <v>2147.04</v>
      </c>
      <c r="P96" s="964">
        <v>2266.3199999999997</v>
      </c>
      <c r="Q96" s="964">
        <v>2385.6</v>
      </c>
      <c r="R96" s="964">
        <v>2504.8799999999997</v>
      </c>
      <c r="S96" s="964">
        <v>2624.16</v>
      </c>
      <c r="T96" s="922">
        <v>2683.7999999999997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</row>
    <row r="97" spans="2:77" x14ac:dyDescent="0.3">
      <c r="B97" s="1122">
        <v>44</v>
      </c>
      <c r="C97" s="921">
        <v>749.76</v>
      </c>
      <c r="D97" s="964">
        <v>874.71999999999991</v>
      </c>
      <c r="E97" s="964">
        <v>999.68</v>
      </c>
      <c r="F97" s="964">
        <v>1124.6399999999999</v>
      </c>
      <c r="G97" s="964">
        <v>1249.5999999999999</v>
      </c>
      <c r="H97" s="964">
        <v>1374.56</v>
      </c>
      <c r="I97" s="964">
        <v>1499.52</v>
      </c>
      <c r="J97" s="964">
        <v>1624.48</v>
      </c>
      <c r="K97" s="964">
        <v>1749.4399999999998</v>
      </c>
      <c r="L97" s="964">
        <v>1874.3999999999999</v>
      </c>
      <c r="M97" s="964">
        <v>1999.36</v>
      </c>
      <c r="N97" s="964">
        <v>2124.3199999999997</v>
      </c>
      <c r="O97" s="964">
        <v>2249.2799999999997</v>
      </c>
      <c r="P97" s="964">
        <v>2374.2399999999998</v>
      </c>
      <c r="Q97" s="964">
        <v>2499.1999999999998</v>
      </c>
      <c r="R97" s="964">
        <v>2624.16</v>
      </c>
      <c r="S97" s="964">
        <v>2749.12</v>
      </c>
      <c r="T97" s="922">
        <v>2811.6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</row>
    <row r="98" spans="2:77" x14ac:dyDescent="0.3">
      <c r="B98" s="1122">
        <v>46</v>
      </c>
      <c r="C98" s="921">
        <v>783.83999999999992</v>
      </c>
      <c r="D98" s="964">
        <v>914.4799999999999</v>
      </c>
      <c r="E98" s="964">
        <v>1045.1199999999999</v>
      </c>
      <c r="F98" s="964">
        <v>1175.76</v>
      </c>
      <c r="G98" s="964">
        <v>1306.3999999999999</v>
      </c>
      <c r="H98" s="964">
        <v>1437.04</v>
      </c>
      <c r="I98" s="964">
        <v>1567.6799999999998</v>
      </c>
      <c r="J98" s="964">
        <v>1698.32</v>
      </c>
      <c r="K98" s="964">
        <v>1828.9599999999998</v>
      </c>
      <c r="L98" s="964">
        <v>1959.6</v>
      </c>
      <c r="M98" s="964">
        <v>2090.2399999999998</v>
      </c>
      <c r="N98" s="964">
        <v>2220.88</v>
      </c>
      <c r="O98" s="964">
        <v>2351.52</v>
      </c>
      <c r="P98" s="964">
        <v>2482.16</v>
      </c>
      <c r="Q98" s="964">
        <v>2612.7999999999997</v>
      </c>
      <c r="R98" s="964">
        <v>2743.44</v>
      </c>
      <c r="S98" s="964">
        <v>2874.08</v>
      </c>
      <c r="T98" s="922">
        <v>2939.3999999999996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</row>
    <row r="99" spans="2:77" x14ac:dyDescent="0.3">
      <c r="B99" s="1122">
        <v>48</v>
      </c>
      <c r="C99" s="921">
        <v>817.92</v>
      </c>
      <c r="D99" s="964">
        <v>954.24</v>
      </c>
      <c r="E99" s="964">
        <v>1090.56</v>
      </c>
      <c r="F99" s="964">
        <v>1226.8799999999999</v>
      </c>
      <c r="G99" s="964">
        <v>1363.1999999999998</v>
      </c>
      <c r="H99" s="964">
        <v>1499.52</v>
      </c>
      <c r="I99" s="964">
        <v>1635.84</v>
      </c>
      <c r="J99" s="964">
        <v>1772.1599999999999</v>
      </c>
      <c r="K99" s="964">
        <v>1908.48</v>
      </c>
      <c r="L99" s="964">
        <v>2044.8</v>
      </c>
      <c r="M99" s="964">
        <v>2181.12</v>
      </c>
      <c r="N99" s="964">
        <v>2317.44</v>
      </c>
      <c r="O99" s="964">
        <v>2453.7599999999998</v>
      </c>
      <c r="P99" s="964">
        <v>2590.08</v>
      </c>
      <c r="Q99" s="964">
        <v>2726.3999999999996</v>
      </c>
      <c r="R99" s="964">
        <v>2862.72</v>
      </c>
      <c r="S99" s="964">
        <v>2999.04</v>
      </c>
      <c r="T99" s="922">
        <v>3067.2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</row>
    <row r="100" spans="2:77" x14ac:dyDescent="0.3">
      <c r="B100" s="1122">
        <v>50</v>
      </c>
      <c r="C100" s="921">
        <v>852</v>
      </c>
      <c r="D100" s="964">
        <v>994</v>
      </c>
      <c r="E100" s="964">
        <v>1136</v>
      </c>
      <c r="F100" s="964">
        <v>1278</v>
      </c>
      <c r="G100" s="964">
        <v>1420</v>
      </c>
      <c r="H100" s="964">
        <v>1562</v>
      </c>
      <c r="I100" s="964">
        <v>1704</v>
      </c>
      <c r="J100" s="964">
        <v>1846</v>
      </c>
      <c r="K100" s="964">
        <v>1988</v>
      </c>
      <c r="L100" s="964">
        <v>2130</v>
      </c>
      <c r="M100" s="964">
        <v>2272</v>
      </c>
      <c r="N100" s="964">
        <v>2414</v>
      </c>
      <c r="O100" s="964">
        <v>2556</v>
      </c>
      <c r="P100" s="964">
        <v>2698</v>
      </c>
      <c r="Q100" s="964">
        <v>2840</v>
      </c>
      <c r="R100" s="964">
        <v>2982</v>
      </c>
      <c r="S100" s="964">
        <v>3124</v>
      </c>
      <c r="T100" s="922">
        <v>3195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</row>
    <row r="101" spans="2:77" x14ac:dyDescent="0.3">
      <c r="B101" s="1122">
        <v>52</v>
      </c>
      <c r="C101" s="921">
        <v>886.07999999999993</v>
      </c>
      <c r="D101" s="964">
        <v>1033.76</v>
      </c>
      <c r="E101" s="964">
        <v>1181.44</v>
      </c>
      <c r="F101" s="964">
        <v>1329.12</v>
      </c>
      <c r="G101" s="964">
        <v>1476.8</v>
      </c>
      <c r="H101" s="964">
        <v>1624.48</v>
      </c>
      <c r="I101" s="964">
        <v>1772.16</v>
      </c>
      <c r="J101" s="964">
        <v>1919.84</v>
      </c>
      <c r="K101" s="964">
        <v>2067.52</v>
      </c>
      <c r="L101" s="964">
        <v>2215.1999999999998</v>
      </c>
      <c r="M101" s="964">
        <v>2362.88</v>
      </c>
      <c r="N101" s="964">
        <v>2510.56</v>
      </c>
      <c r="O101" s="964">
        <v>2658.24</v>
      </c>
      <c r="P101" s="964">
        <v>2805.92</v>
      </c>
      <c r="Q101" s="964">
        <v>2953.6</v>
      </c>
      <c r="R101" s="964">
        <v>3101.2799999999997</v>
      </c>
      <c r="S101" s="964">
        <v>3248.96</v>
      </c>
      <c r="T101" s="922">
        <v>3322.7999999999997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</row>
    <row r="102" spans="2:77" x14ac:dyDescent="0.3">
      <c r="B102" s="1122">
        <v>54</v>
      </c>
      <c r="C102" s="921">
        <v>920.16</v>
      </c>
      <c r="D102" s="964">
        <v>1073.52</v>
      </c>
      <c r="E102" s="964">
        <v>1226.8799999999999</v>
      </c>
      <c r="F102" s="964">
        <v>1380.24</v>
      </c>
      <c r="G102" s="964">
        <v>1533.6</v>
      </c>
      <c r="H102" s="964">
        <v>1686.9599999999998</v>
      </c>
      <c r="I102" s="964">
        <v>1840.32</v>
      </c>
      <c r="J102" s="964">
        <v>1993.6799999999998</v>
      </c>
      <c r="K102" s="964">
        <v>2147.04</v>
      </c>
      <c r="L102" s="964">
        <v>2300.4</v>
      </c>
      <c r="M102" s="964">
        <v>2453.7599999999998</v>
      </c>
      <c r="N102" s="964">
        <v>2607.12</v>
      </c>
      <c r="O102" s="964">
        <v>2760.48</v>
      </c>
      <c r="P102" s="964">
        <v>2913.8399999999997</v>
      </c>
      <c r="Q102" s="964">
        <v>3067.2</v>
      </c>
      <c r="R102" s="964">
        <v>3220.56</v>
      </c>
      <c r="S102" s="964">
        <v>3373.9199999999996</v>
      </c>
      <c r="T102" s="922">
        <v>3450.6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</row>
    <row r="103" spans="2:77" x14ac:dyDescent="0.3">
      <c r="B103" s="1122">
        <v>56</v>
      </c>
      <c r="C103" s="921">
        <v>954.24</v>
      </c>
      <c r="D103" s="964">
        <v>1113.28</v>
      </c>
      <c r="E103" s="964">
        <v>1272.32</v>
      </c>
      <c r="F103" s="964">
        <v>1431.36</v>
      </c>
      <c r="G103" s="964">
        <v>1590.3999999999999</v>
      </c>
      <c r="H103" s="964">
        <v>1749.4399999999998</v>
      </c>
      <c r="I103" s="964">
        <v>1908.48</v>
      </c>
      <c r="J103" s="964">
        <v>2067.52</v>
      </c>
      <c r="K103" s="964">
        <v>2226.56</v>
      </c>
      <c r="L103" s="964">
        <v>2385.6</v>
      </c>
      <c r="M103" s="964">
        <v>2544.64</v>
      </c>
      <c r="N103" s="964">
        <v>2703.68</v>
      </c>
      <c r="O103" s="964">
        <v>2862.72</v>
      </c>
      <c r="P103" s="964">
        <v>3021.7599999999998</v>
      </c>
      <c r="Q103" s="964">
        <v>3180.7999999999997</v>
      </c>
      <c r="R103" s="964">
        <v>3339.8399999999997</v>
      </c>
      <c r="S103" s="964">
        <v>3498.8799999999997</v>
      </c>
      <c r="T103" s="922">
        <v>3578.3999999999996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</row>
    <row r="104" spans="2:77" x14ac:dyDescent="0.3">
      <c r="B104" s="1122">
        <v>58</v>
      </c>
      <c r="C104" s="921">
        <v>988.31999999999994</v>
      </c>
      <c r="D104" s="964">
        <v>1153.04</v>
      </c>
      <c r="E104" s="964">
        <v>1317.76</v>
      </c>
      <c r="F104" s="964">
        <v>1482.48</v>
      </c>
      <c r="G104" s="964">
        <v>1647.1999999999998</v>
      </c>
      <c r="H104" s="964">
        <v>1811.9199999999998</v>
      </c>
      <c r="I104" s="964">
        <v>1976.6399999999999</v>
      </c>
      <c r="J104" s="964">
        <v>2141.3599999999997</v>
      </c>
      <c r="K104" s="964">
        <v>2306.08</v>
      </c>
      <c r="L104" s="964">
        <v>2470.7999999999997</v>
      </c>
      <c r="M104" s="964">
        <v>2635.52</v>
      </c>
      <c r="N104" s="964">
        <v>2800.24</v>
      </c>
      <c r="O104" s="964">
        <v>2964.96</v>
      </c>
      <c r="P104" s="964">
        <v>3129.68</v>
      </c>
      <c r="Q104" s="964">
        <v>3294.3999999999996</v>
      </c>
      <c r="R104" s="964">
        <v>3459.12</v>
      </c>
      <c r="S104" s="964">
        <v>3623.8399999999997</v>
      </c>
      <c r="T104" s="922">
        <v>3706.2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</row>
    <row r="105" spans="2:77" x14ac:dyDescent="0.3">
      <c r="B105" s="1122">
        <v>60</v>
      </c>
      <c r="C105" s="921">
        <v>1022.4</v>
      </c>
      <c r="D105" s="964">
        <v>1192.8</v>
      </c>
      <c r="E105" s="964">
        <v>1363.1999999999998</v>
      </c>
      <c r="F105" s="964">
        <v>1533.6</v>
      </c>
      <c r="G105" s="964">
        <v>1704</v>
      </c>
      <c r="H105" s="964">
        <v>1874.3999999999999</v>
      </c>
      <c r="I105" s="964">
        <v>2044.8</v>
      </c>
      <c r="J105" s="964">
        <v>2215.1999999999998</v>
      </c>
      <c r="K105" s="964">
        <v>2385.6</v>
      </c>
      <c r="L105" s="964">
        <v>2556</v>
      </c>
      <c r="M105" s="964">
        <v>2726.3999999999996</v>
      </c>
      <c r="N105" s="964">
        <v>2896.7999999999997</v>
      </c>
      <c r="O105" s="964">
        <v>3067.2</v>
      </c>
      <c r="P105" s="964">
        <v>3237.6</v>
      </c>
      <c r="Q105" s="964">
        <v>3408</v>
      </c>
      <c r="R105" s="964">
        <v>3578.3999999999996</v>
      </c>
      <c r="S105" s="964">
        <v>3748.7999999999997</v>
      </c>
      <c r="T105" s="922">
        <v>3834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</row>
    <row r="106" spans="2:77" x14ac:dyDescent="0.3">
      <c r="B106" s="1122">
        <v>62</v>
      </c>
      <c r="C106" s="921">
        <v>1056.48</v>
      </c>
      <c r="D106" s="964">
        <v>1232.56</v>
      </c>
      <c r="E106" s="964">
        <v>1408.6399999999999</v>
      </c>
      <c r="F106" s="964">
        <v>1584.72</v>
      </c>
      <c r="G106" s="964">
        <v>1760.8</v>
      </c>
      <c r="H106" s="964">
        <v>1936.8799999999999</v>
      </c>
      <c r="I106" s="964">
        <v>2112.96</v>
      </c>
      <c r="J106" s="964">
        <v>2289.04</v>
      </c>
      <c r="K106" s="964">
        <v>2465.12</v>
      </c>
      <c r="L106" s="964">
        <v>2641.2</v>
      </c>
      <c r="M106" s="964">
        <v>2817.2799999999997</v>
      </c>
      <c r="N106" s="964">
        <v>2993.3599999999997</v>
      </c>
      <c r="O106" s="964">
        <v>3169.44</v>
      </c>
      <c r="P106" s="964">
        <v>3345.52</v>
      </c>
      <c r="Q106" s="964">
        <v>3521.6</v>
      </c>
      <c r="R106" s="964">
        <v>3697.68</v>
      </c>
      <c r="S106" s="964">
        <v>3873.7599999999998</v>
      </c>
      <c r="T106" s="922">
        <v>3961.7999999999997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</row>
    <row r="107" spans="2:77" x14ac:dyDescent="0.3">
      <c r="B107" s="1122">
        <v>64</v>
      </c>
      <c r="C107" s="921">
        <v>1090.56</v>
      </c>
      <c r="D107" s="964">
        <v>1272.32</v>
      </c>
      <c r="E107" s="964">
        <v>1454.08</v>
      </c>
      <c r="F107" s="964">
        <v>1635.84</v>
      </c>
      <c r="G107" s="964">
        <v>1817.6</v>
      </c>
      <c r="H107" s="964">
        <v>1999.36</v>
      </c>
      <c r="I107" s="964">
        <v>2181.12</v>
      </c>
      <c r="J107" s="964">
        <v>2362.88</v>
      </c>
      <c r="K107" s="964">
        <v>2544.64</v>
      </c>
      <c r="L107" s="964">
        <v>2726.3999999999996</v>
      </c>
      <c r="M107" s="964">
        <v>2908.16</v>
      </c>
      <c r="N107" s="964">
        <v>3089.92</v>
      </c>
      <c r="O107" s="964">
        <v>3271.68</v>
      </c>
      <c r="P107" s="964">
        <v>3453.4399999999996</v>
      </c>
      <c r="Q107" s="964">
        <v>3635.2</v>
      </c>
      <c r="R107" s="964">
        <v>3816.96</v>
      </c>
      <c r="S107" s="964">
        <v>3998.72</v>
      </c>
      <c r="T107" s="922">
        <v>4089.6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</row>
    <row r="108" spans="2:77" x14ac:dyDescent="0.3">
      <c r="B108" s="1122">
        <v>66</v>
      </c>
      <c r="C108" s="921">
        <v>1124.6399999999999</v>
      </c>
      <c r="D108" s="964">
        <v>1312.08</v>
      </c>
      <c r="E108" s="964">
        <v>1499.52</v>
      </c>
      <c r="F108" s="964">
        <v>1686.9599999999998</v>
      </c>
      <c r="G108" s="964">
        <v>1874.3999999999999</v>
      </c>
      <c r="H108" s="964">
        <v>2061.8399999999997</v>
      </c>
      <c r="I108" s="964">
        <v>2249.2799999999997</v>
      </c>
      <c r="J108" s="964">
        <v>2436.7199999999998</v>
      </c>
      <c r="K108" s="964">
        <v>2624.16</v>
      </c>
      <c r="L108" s="964">
        <v>2811.6</v>
      </c>
      <c r="M108" s="964">
        <v>2999.04</v>
      </c>
      <c r="N108" s="964">
        <v>3186.48</v>
      </c>
      <c r="O108" s="964">
        <v>3373.9199999999996</v>
      </c>
      <c r="P108" s="964">
        <v>3561.3599999999997</v>
      </c>
      <c r="Q108" s="964">
        <v>3748.7999999999997</v>
      </c>
      <c r="R108" s="964">
        <v>3936.24</v>
      </c>
      <c r="S108" s="964">
        <v>4123.6799999999994</v>
      </c>
      <c r="T108" s="922">
        <v>4217.3999999999996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</row>
    <row r="109" spans="2:77" ht="15" thickBot="1" x14ac:dyDescent="0.35">
      <c r="B109" s="1123">
        <v>68</v>
      </c>
      <c r="C109" s="948">
        <v>1158.72</v>
      </c>
      <c r="D109" s="965">
        <v>1351.84</v>
      </c>
      <c r="E109" s="965">
        <v>1544.96</v>
      </c>
      <c r="F109" s="965">
        <v>1738.08</v>
      </c>
      <c r="G109" s="965">
        <v>1931.1999999999998</v>
      </c>
      <c r="H109" s="965">
        <v>2124.3199999999997</v>
      </c>
      <c r="I109" s="965">
        <v>2317.44</v>
      </c>
      <c r="J109" s="965">
        <v>2510.56</v>
      </c>
      <c r="K109" s="965">
        <v>2703.68</v>
      </c>
      <c r="L109" s="965">
        <v>2896.7999999999997</v>
      </c>
      <c r="M109" s="965">
        <v>3089.92</v>
      </c>
      <c r="N109" s="965">
        <v>3283.04</v>
      </c>
      <c r="O109" s="965">
        <v>3476.16</v>
      </c>
      <c r="P109" s="965">
        <v>3669.2799999999997</v>
      </c>
      <c r="Q109" s="965">
        <v>3862.3999999999996</v>
      </c>
      <c r="R109" s="965">
        <v>4055.52</v>
      </c>
      <c r="S109" s="965">
        <v>4248.6399999999994</v>
      </c>
      <c r="T109" s="929">
        <v>4345.2</v>
      </c>
      <c r="U109" s="13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</row>
    <row r="110" spans="2:77" x14ac:dyDescent="0.3">
      <c r="B110" s="570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13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</row>
    <row r="111" spans="2:77" ht="15" thickBot="1" x14ac:dyDescent="0.35">
      <c r="B111" s="6" t="s">
        <v>598</v>
      </c>
      <c r="F111" s="6" t="s">
        <v>599</v>
      </c>
    </row>
    <row r="112" spans="2:77" x14ac:dyDescent="0.3">
      <c r="C112" s="22" t="s">
        <v>173</v>
      </c>
      <c r="D112" s="22" t="s">
        <v>173</v>
      </c>
      <c r="G112" s="22" t="s">
        <v>174</v>
      </c>
    </row>
    <row r="113" spans="2:19" ht="15" thickBot="1" x14ac:dyDescent="0.35">
      <c r="C113" s="587" t="s">
        <v>175</v>
      </c>
      <c r="D113" s="587" t="s">
        <v>176</v>
      </c>
      <c r="G113" s="587"/>
      <c r="K113" s="15"/>
      <c r="L113" s="70"/>
      <c r="M113" s="70"/>
    </row>
    <row r="114" spans="2:19" x14ac:dyDescent="0.3">
      <c r="B114" s="8">
        <v>8</v>
      </c>
      <c r="C114" s="604">
        <v>399</v>
      </c>
      <c r="D114" s="605">
        <v>438.90000000000003</v>
      </c>
      <c r="F114" s="8">
        <v>8</v>
      </c>
      <c r="G114" s="604">
        <v>383</v>
      </c>
      <c r="H114" s="606"/>
      <c r="I114" s="607"/>
      <c r="J114" s="15"/>
      <c r="K114" s="15"/>
      <c r="L114" s="15"/>
      <c r="M114" s="15"/>
      <c r="N114" s="70"/>
      <c r="O114" s="70"/>
      <c r="P114" s="15"/>
      <c r="Q114" s="15"/>
      <c r="S114" s="15"/>
    </row>
    <row r="115" spans="2:19" x14ac:dyDescent="0.3">
      <c r="B115" s="14">
        <f t="shared" ref="B115:B130" si="5">B114+1</f>
        <v>9</v>
      </c>
      <c r="C115" s="608">
        <v>428</v>
      </c>
      <c r="D115" s="609">
        <v>470.8</v>
      </c>
      <c r="F115" s="14">
        <f>F114+1</f>
        <v>9</v>
      </c>
      <c r="G115" s="608">
        <v>408</v>
      </c>
      <c r="H115" s="606"/>
      <c r="I115" s="607"/>
      <c r="J115" s="15"/>
      <c r="K115" s="15"/>
      <c r="L115" s="15"/>
      <c r="M115" s="15"/>
      <c r="N115" s="70"/>
      <c r="O115" s="70"/>
      <c r="P115" s="15"/>
      <c r="Q115" s="15"/>
      <c r="S115" s="15"/>
    </row>
    <row r="116" spans="2:19" x14ac:dyDescent="0.3">
      <c r="B116" s="14">
        <f t="shared" si="5"/>
        <v>10</v>
      </c>
      <c r="C116" s="608">
        <v>456</v>
      </c>
      <c r="D116" s="609">
        <v>501.6</v>
      </c>
      <c r="F116" s="14">
        <f t="shared" ref="F116:F130" si="6">F115+1</f>
        <v>10</v>
      </c>
      <c r="G116" s="608">
        <v>435</v>
      </c>
      <c r="H116" s="606"/>
      <c r="I116" s="607"/>
      <c r="J116" s="15"/>
      <c r="K116" s="15"/>
      <c r="L116" s="15"/>
      <c r="M116" s="15"/>
      <c r="N116" s="70"/>
      <c r="O116" s="70"/>
      <c r="P116" s="15"/>
      <c r="Q116" s="15"/>
      <c r="S116" s="15"/>
    </row>
    <row r="117" spans="2:19" x14ac:dyDescent="0.3">
      <c r="B117" s="14">
        <f t="shared" si="5"/>
        <v>11</v>
      </c>
      <c r="C117" s="608">
        <v>478</v>
      </c>
      <c r="D117" s="609">
        <v>525.80000000000007</v>
      </c>
      <c r="F117" s="14">
        <f t="shared" si="6"/>
        <v>11</v>
      </c>
      <c r="G117" s="608">
        <v>457</v>
      </c>
      <c r="H117" s="606"/>
      <c r="I117" s="607"/>
      <c r="J117" s="15"/>
      <c r="K117" s="15"/>
      <c r="L117" s="15"/>
      <c r="M117" s="15"/>
      <c r="N117" s="70"/>
      <c r="O117" s="70"/>
      <c r="P117" s="15"/>
      <c r="Q117" s="15"/>
      <c r="S117" s="15"/>
    </row>
    <row r="118" spans="2:19" x14ac:dyDescent="0.3">
      <c r="B118" s="14">
        <f t="shared" si="5"/>
        <v>12</v>
      </c>
      <c r="C118" s="608">
        <v>516</v>
      </c>
      <c r="D118" s="609">
        <v>567.6</v>
      </c>
      <c r="F118" s="14">
        <f t="shared" si="6"/>
        <v>12</v>
      </c>
      <c r="G118" s="608">
        <v>492</v>
      </c>
      <c r="H118" s="606"/>
      <c r="I118" s="607"/>
      <c r="J118" s="15"/>
      <c r="K118" s="15"/>
      <c r="L118" s="15"/>
      <c r="M118" s="15"/>
      <c r="N118" s="70"/>
      <c r="O118" s="70"/>
      <c r="P118" s="15"/>
      <c r="Q118" s="15"/>
      <c r="S118" s="15"/>
    </row>
    <row r="119" spans="2:19" x14ac:dyDescent="0.3">
      <c r="B119" s="14">
        <f t="shared" si="5"/>
        <v>13</v>
      </c>
      <c r="C119" s="608">
        <v>569</v>
      </c>
      <c r="D119" s="609">
        <v>625.90000000000009</v>
      </c>
      <c r="F119" s="14">
        <f t="shared" si="6"/>
        <v>13</v>
      </c>
      <c r="G119" s="608">
        <v>544</v>
      </c>
      <c r="H119" s="606"/>
      <c r="I119" s="607"/>
      <c r="J119" s="15"/>
      <c r="K119" s="15"/>
      <c r="L119" s="15"/>
      <c r="M119" s="15"/>
      <c r="N119" s="70"/>
      <c r="O119" s="70"/>
      <c r="P119" s="15"/>
      <c r="Q119" s="15"/>
      <c r="S119" s="15"/>
    </row>
    <row r="120" spans="2:19" x14ac:dyDescent="0.3">
      <c r="B120" s="14">
        <f t="shared" si="5"/>
        <v>14</v>
      </c>
      <c r="C120" s="608">
        <v>613</v>
      </c>
      <c r="D120" s="609">
        <v>674.30000000000007</v>
      </c>
      <c r="F120" s="14">
        <f t="shared" si="6"/>
        <v>14</v>
      </c>
      <c r="G120" s="608">
        <v>587</v>
      </c>
      <c r="H120" s="606"/>
      <c r="I120" s="607"/>
      <c r="J120" s="15"/>
      <c r="K120" s="15"/>
      <c r="L120" s="15"/>
      <c r="M120" s="15"/>
      <c r="N120" s="70"/>
      <c r="O120" s="70"/>
      <c r="P120" s="15"/>
      <c r="Q120" s="15"/>
      <c r="S120" s="15"/>
    </row>
    <row r="121" spans="2:19" x14ac:dyDescent="0.3">
      <c r="B121" s="14">
        <f t="shared" si="5"/>
        <v>15</v>
      </c>
      <c r="C121" s="608">
        <v>657</v>
      </c>
      <c r="D121" s="609">
        <v>722.7</v>
      </c>
      <c r="F121" s="14">
        <f t="shared" si="6"/>
        <v>15</v>
      </c>
      <c r="G121" s="608">
        <v>629</v>
      </c>
      <c r="H121" s="606"/>
      <c r="I121" s="607"/>
      <c r="J121" s="15"/>
      <c r="K121" s="15"/>
      <c r="L121" s="15"/>
      <c r="M121" s="15"/>
      <c r="N121" s="70"/>
      <c r="O121" s="70"/>
      <c r="P121" s="15"/>
      <c r="Q121" s="15"/>
      <c r="S121" s="15"/>
    </row>
    <row r="122" spans="2:19" x14ac:dyDescent="0.3">
      <c r="B122" s="14">
        <f t="shared" si="5"/>
        <v>16</v>
      </c>
      <c r="C122" s="608">
        <v>687</v>
      </c>
      <c r="D122" s="609">
        <v>755.7</v>
      </c>
      <c r="F122" s="14">
        <f t="shared" si="6"/>
        <v>16</v>
      </c>
      <c r="G122" s="608">
        <v>657</v>
      </c>
      <c r="H122" s="606"/>
      <c r="I122" s="607"/>
      <c r="J122" s="15"/>
      <c r="K122" s="15"/>
      <c r="L122" s="15"/>
      <c r="M122" s="15"/>
      <c r="N122" s="70"/>
      <c r="O122" s="70"/>
      <c r="P122" s="15"/>
      <c r="Q122" s="15"/>
      <c r="S122" s="15"/>
    </row>
    <row r="123" spans="2:19" x14ac:dyDescent="0.3">
      <c r="B123" s="14">
        <f t="shared" si="5"/>
        <v>17</v>
      </c>
      <c r="C123" s="608">
        <v>743</v>
      </c>
      <c r="D123" s="609">
        <v>817.30000000000007</v>
      </c>
      <c r="F123" s="14">
        <f t="shared" si="6"/>
        <v>17</v>
      </c>
      <c r="G123" s="608">
        <v>713</v>
      </c>
      <c r="H123" s="606"/>
      <c r="I123" s="607"/>
      <c r="J123" s="15"/>
      <c r="K123" s="15"/>
      <c r="L123" s="15"/>
      <c r="M123" s="15"/>
      <c r="N123" s="70"/>
      <c r="O123" s="70"/>
      <c r="P123" s="15"/>
      <c r="Q123" s="15"/>
      <c r="S123" s="15"/>
    </row>
    <row r="124" spans="2:19" x14ac:dyDescent="0.3">
      <c r="B124" s="14">
        <f t="shared" si="5"/>
        <v>18</v>
      </c>
      <c r="C124" s="608">
        <v>774</v>
      </c>
      <c r="D124" s="609">
        <v>851.40000000000009</v>
      </c>
      <c r="F124" s="14">
        <f t="shared" si="6"/>
        <v>18</v>
      </c>
      <c r="G124" s="608">
        <v>739</v>
      </c>
      <c r="H124" s="606"/>
      <c r="I124" s="607"/>
      <c r="J124" s="15"/>
      <c r="K124" s="15"/>
      <c r="L124" s="15"/>
      <c r="M124" s="15"/>
      <c r="N124" s="70"/>
      <c r="O124" s="70"/>
      <c r="P124" s="15"/>
      <c r="Q124" s="15"/>
      <c r="S124" s="15"/>
    </row>
    <row r="125" spans="2:19" x14ac:dyDescent="0.3">
      <c r="B125" s="14">
        <f t="shared" si="5"/>
        <v>19</v>
      </c>
      <c r="C125" s="608">
        <v>900</v>
      </c>
      <c r="D125" s="609">
        <v>990.00000000000011</v>
      </c>
      <c r="F125" s="14">
        <f t="shared" si="6"/>
        <v>19</v>
      </c>
      <c r="G125" s="608">
        <v>860</v>
      </c>
      <c r="H125" s="606"/>
      <c r="I125" s="607"/>
      <c r="J125" s="15"/>
      <c r="K125" s="15"/>
      <c r="L125" s="15"/>
      <c r="M125" s="15"/>
      <c r="N125" s="70"/>
      <c r="O125" s="70"/>
      <c r="P125" s="15"/>
      <c r="Q125" s="15"/>
      <c r="S125" s="15"/>
    </row>
    <row r="126" spans="2:19" x14ac:dyDescent="0.3">
      <c r="B126" s="14">
        <f t="shared" si="5"/>
        <v>20</v>
      </c>
      <c r="C126" s="608">
        <v>965</v>
      </c>
      <c r="D126" s="609">
        <v>1061.5</v>
      </c>
      <c r="F126" s="14">
        <f t="shared" si="6"/>
        <v>20</v>
      </c>
      <c r="G126" s="608">
        <v>922</v>
      </c>
      <c r="H126" s="606"/>
      <c r="I126" s="607"/>
      <c r="J126" s="15"/>
      <c r="K126" s="15"/>
      <c r="L126" s="15"/>
      <c r="M126" s="15"/>
      <c r="N126" s="70"/>
      <c r="O126" s="70"/>
      <c r="P126" s="15"/>
      <c r="Q126" s="15"/>
      <c r="S126" s="15"/>
    </row>
    <row r="127" spans="2:19" x14ac:dyDescent="0.3">
      <c r="B127" s="14">
        <f t="shared" si="5"/>
        <v>21</v>
      </c>
      <c r="C127" s="608">
        <v>1009</v>
      </c>
      <c r="D127" s="609">
        <v>1109.9000000000001</v>
      </c>
      <c r="F127" s="14">
        <f t="shared" si="6"/>
        <v>21</v>
      </c>
      <c r="G127" s="608">
        <v>965</v>
      </c>
      <c r="H127" s="606"/>
      <c r="I127" s="607"/>
      <c r="J127" s="15"/>
      <c r="K127" s="15"/>
      <c r="L127" s="15"/>
      <c r="M127" s="15"/>
      <c r="N127" s="70"/>
      <c r="O127" s="70"/>
      <c r="P127" s="15"/>
      <c r="Q127" s="15"/>
      <c r="S127" s="15"/>
    </row>
    <row r="128" spans="2:19" x14ac:dyDescent="0.3">
      <c r="B128" s="14">
        <f t="shared" si="5"/>
        <v>22</v>
      </c>
      <c r="C128" s="608">
        <v>1053</v>
      </c>
      <c r="D128" s="609">
        <v>1158.3000000000002</v>
      </c>
      <c r="F128" s="14">
        <f t="shared" si="6"/>
        <v>22</v>
      </c>
      <c r="G128" s="608">
        <v>1007</v>
      </c>
      <c r="H128" s="606"/>
      <c r="I128" s="607"/>
      <c r="J128" s="15"/>
      <c r="K128" s="15"/>
      <c r="L128" s="15"/>
      <c r="M128" s="15"/>
      <c r="N128" s="70"/>
      <c r="O128" s="70"/>
      <c r="P128" s="15"/>
      <c r="Q128" s="15"/>
      <c r="S128" s="15"/>
    </row>
    <row r="129" spans="2:19" x14ac:dyDescent="0.3">
      <c r="B129" s="14">
        <f t="shared" si="5"/>
        <v>23</v>
      </c>
      <c r="C129" s="608">
        <v>1095</v>
      </c>
      <c r="D129" s="609">
        <v>1204.5</v>
      </c>
      <c r="F129" s="14">
        <f t="shared" si="6"/>
        <v>23</v>
      </c>
      <c r="G129" s="608">
        <v>1048</v>
      </c>
      <c r="H129" s="606"/>
      <c r="I129" s="607"/>
      <c r="J129" s="15"/>
      <c r="K129" s="15"/>
      <c r="L129" s="15"/>
      <c r="M129" s="15"/>
      <c r="N129" s="70"/>
      <c r="O129" s="70"/>
      <c r="P129" s="15"/>
      <c r="Q129" s="15"/>
      <c r="S129" s="15"/>
    </row>
    <row r="130" spans="2:19" ht="15" thickBot="1" x14ac:dyDescent="0.35">
      <c r="B130" s="31">
        <f t="shared" si="5"/>
        <v>24</v>
      </c>
      <c r="C130" s="610">
        <v>1142</v>
      </c>
      <c r="D130" s="611">
        <v>1256.2</v>
      </c>
      <c r="F130" s="31">
        <f t="shared" si="6"/>
        <v>24</v>
      </c>
      <c r="G130" s="610">
        <v>1092</v>
      </c>
      <c r="H130" s="606"/>
      <c r="I130" s="607"/>
      <c r="J130" s="15"/>
      <c r="K130" s="15"/>
      <c r="L130" s="15"/>
      <c r="M130" s="15"/>
      <c r="N130" s="70"/>
      <c r="O130" s="70"/>
      <c r="P130" s="15"/>
      <c r="Q130" s="15"/>
      <c r="S130" s="15"/>
    </row>
    <row r="131" spans="2:19" s="630" customFormat="1" ht="31.5" customHeight="1" thickBot="1" x14ac:dyDescent="0.35">
      <c r="B131" s="1569">
        <v>25</v>
      </c>
      <c r="C131" s="1570" t="s">
        <v>65</v>
      </c>
      <c r="D131" s="1570" t="s">
        <v>65</v>
      </c>
      <c r="F131" s="1569">
        <v>25</v>
      </c>
      <c r="G131" s="1570" t="s">
        <v>65</v>
      </c>
      <c r="I131" s="1571"/>
      <c r="J131" s="1571"/>
      <c r="K131" s="1571"/>
      <c r="L131" s="1571"/>
    </row>
    <row r="132" spans="2:19" x14ac:dyDescent="0.3">
      <c r="L132" s="70"/>
      <c r="M132" s="70"/>
      <c r="N132" s="70"/>
      <c r="O132" s="70"/>
    </row>
    <row r="133" spans="2:19" ht="15" thickBot="1" x14ac:dyDescent="0.35">
      <c r="B133" s="1712" t="s">
        <v>602</v>
      </c>
      <c r="C133" s="1712"/>
      <c r="E133" s="1713"/>
      <c r="F133" s="1713"/>
    </row>
    <row r="134" spans="2:19" ht="15" thickBot="1" x14ac:dyDescent="0.35">
      <c r="B134" s="570"/>
      <c r="C134" s="1714" t="s">
        <v>424</v>
      </c>
      <c r="D134" s="1715"/>
      <c r="E134" s="1175" t="s">
        <v>423</v>
      </c>
      <c r="F134" s="570"/>
    </row>
    <row r="135" spans="2:19" ht="15" thickBot="1" x14ac:dyDescent="0.35">
      <c r="B135" s="570"/>
      <c r="C135" s="1167" t="s">
        <v>600</v>
      </c>
      <c r="D135" s="1168" t="s">
        <v>601</v>
      </c>
      <c r="E135" s="1175" t="s">
        <v>603</v>
      </c>
    </row>
    <row r="136" spans="2:19" x14ac:dyDescent="0.3">
      <c r="B136" s="1171" t="s">
        <v>147</v>
      </c>
      <c r="C136" s="1169">
        <v>195</v>
      </c>
      <c r="D136" s="1173">
        <f>C136*1.25</f>
        <v>243.75</v>
      </c>
      <c r="E136" s="1176">
        <v>213</v>
      </c>
      <c r="O136" s="15"/>
      <c r="P136" s="15"/>
      <c r="Q136" s="15"/>
    </row>
    <row r="137" spans="2:19" x14ac:dyDescent="0.3">
      <c r="B137" s="1172" t="s">
        <v>183</v>
      </c>
      <c r="C137" s="1170">
        <v>215</v>
      </c>
      <c r="D137" s="1174">
        <f t="shared" ref="D137:D194" si="7">C137*1.25</f>
        <v>268.75</v>
      </c>
      <c r="E137" s="1177">
        <v>233</v>
      </c>
      <c r="O137" s="15"/>
      <c r="P137" s="15"/>
      <c r="Q137" s="15"/>
    </row>
    <row r="138" spans="2:19" x14ac:dyDescent="0.3">
      <c r="B138" s="1172" t="s">
        <v>184</v>
      </c>
      <c r="C138" s="1170">
        <v>238</v>
      </c>
      <c r="D138" s="1174">
        <f t="shared" si="7"/>
        <v>297.5</v>
      </c>
      <c r="E138" s="1177">
        <v>258</v>
      </c>
      <c r="O138" s="15"/>
      <c r="P138" s="15"/>
      <c r="Q138" s="15"/>
    </row>
    <row r="139" spans="2:19" x14ac:dyDescent="0.3">
      <c r="B139" s="1172" t="s">
        <v>185</v>
      </c>
      <c r="C139" s="1170">
        <v>256</v>
      </c>
      <c r="D139" s="1174">
        <f t="shared" si="7"/>
        <v>320</v>
      </c>
      <c r="E139" s="1177">
        <v>283</v>
      </c>
      <c r="O139" s="15"/>
      <c r="P139" s="15"/>
      <c r="Q139" s="15"/>
    </row>
    <row r="140" spans="2:19" x14ac:dyDescent="0.3">
      <c r="B140" s="1172" t="s">
        <v>186</v>
      </c>
      <c r="C140" s="1170">
        <v>286</v>
      </c>
      <c r="D140" s="1174">
        <f t="shared" si="7"/>
        <v>357.5</v>
      </c>
      <c r="E140" s="1177">
        <v>315</v>
      </c>
      <c r="O140" s="15"/>
      <c r="P140" s="15"/>
      <c r="Q140" s="15"/>
    </row>
    <row r="141" spans="2:19" x14ac:dyDescent="0.3">
      <c r="B141" s="1172" t="s">
        <v>187</v>
      </c>
      <c r="C141" s="1170">
        <v>301</v>
      </c>
      <c r="D141" s="1174">
        <f t="shared" si="7"/>
        <v>376.25</v>
      </c>
      <c r="E141" s="1177">
        <v>330</v>
      </c>
      <c r="O141" s="15"/>
      <c r="P141" s="15"/>
      <c r="Q141" s="15"/>
    </row>
    <row r="142" spans="2:19" x14ac:dyDescent="0.3">
      <c r="B142" s="1172" t="s">
        <v>188</v>
      </c>
      <c r="C142" s="1170">
        <v>330</v>
      </c>
      <c r="D142" s="1174">
        <f t="shared" si="7"/>
        <v>412.5</v>
      </c>
      <c r="E142" s="1177">
        <v>376</v>
      </c>
      <c r="O142" s="15"/>
      <c r="P142" s="15"/>
      <c r="Q142" s="15"/>
    </row>
    <row r="143" spans="2:19" x14ac:dyDescent="0.3">
      <c r="B143" s="1172" t="s">
        <v>189</v>
      </c>
      <c r="C143" s="1170">
        <v>366</v>
      </c>
      <c r="D143" s="1174">
        <f t="shared" si="7"/>
        <v>457.5</v>
      </c>
      <c r="E143" s="1177">
        <v>415</v>
      </c>
      <c r="N143" s="579"/>
      <c r="O143" s="15"/>
      <c r="P143" s="15"/>
      <c r="Q143" s="15"/>
    </row>
    <row r="144" spans="2:19" x14ac:dyDescent="0.3">
      <c r="B144" s="1172" t="s">
        <v>190</v>
      </c>
      <c r="C144" s="1170">
        <v>412</v>
      </c>
      <c r="D144" s="1174">
        <f t="shared" si="7"/>
        <v>515</v>
      </c>
      <c r="E144" s="1177">
        <v>462</v>
      </c>
      <c r="O144" s="15"/>
      <c r="P144" s="15"/>
      <c r="Q144" s="15"/>
    </row>
    <row r="145" spans="2:17" x14ac:dyDescent="0.3">
      <c r="B145" s="1172" t="s">
        <v>191</v>
      </c>
      <c r="C145" s="1170">
        <v>470</v>
      </c>
      <c r="D145" s="1174">
        <f t="shared" si="7"/>
        <v>587.5</v>
      </c>
      <c r="E145" s="1177">
        <v>528</v>
      </c>
      <c r="O145" s="15"/>
      <c r="P145" s="15"/>
      <c r="Q145" s="15"/>
    </row>
    <row r="146" spans="2:17" x14ac:dyDescent="0.3">
      <c r="B146" s="1172" t="s">
        <v>192</v>
      </c>
      <c r="C146" s="1170">
        <v>491</v>
      </c>
      <c r="D146" s="1174">
        <f t="shared" si="7"/>
        <v>613.75</v>
      </c>
      <c r="E146" s="1177">
        <v>567</v>
      </c>
      <c r="O146" s="15"/>
      <c r="P146" s="15"/>
      <c r="Q146" s="15"/>
    </row>
    <row r="147" spans="2:17" x14ac:dyDescent="0.3">
      <c r="B147" s="1172" t="s">
        <v>193</v>
      </c>
      <c r="C147" s="1170">
        <v>538</v>
      </c>
      <c r="D147" s="1174">
        <f t="shared" si="7"/>
        <v>672.5</v>
      </c>
      <c r="E147" s="1177">
        <v>615</v>
      </c>
      <c r="O147" s="15"/>
      <c r="P147" s="15"/>
      <c r="Q147" s="15"/>
    </row>
    <row r="148" spans="2:17" x14ac:dyDescent="0.3">
      <c r="B148" s="1172" t="s">
        <v>194</v>
      </c>
      <c r="C148" s="1170">
        <v>567</v>
      </c>
      <c r="D148" s="1174">
        <f t="shared" si="7"/>
        <v>708.75</v>
      </c>
      <c r="E148" s="1177">
        <v>656</v>
      </c>
      <c r="O148" s="15"/>
      <c r="P148" s="15"/>
      <c r="Q148" s="15"/>
    </row>
    <row r="149" spans="2:17" x14ac:dyDescent="0.3">
      <c r="B149" s="1172" t="s">
        <v>195</v>
      </c>
      <c r="C149" s="1170">
        <v>604</v>
      </c>
      <c r="D149" s="1174">
        <f t="shared" si="7"/>
        <v>755</v>
      </c>
      <c r="E149" s="1177">
        <v>697</v>
      </c>
      <c r="O149" s="15"/>
      <c r="P149" s="15"/>
      <c r="Q149" s="15"/>
    </row>
    <row r="150" spans="2:17" x14ac:dyDescent="0.3">
      <c r="B150" s="1172" t="s">
        <v>196</v>
      </c>
      <c r="C150" s="1170">
        <v>640</v>
      </c>
      <c r="D150" s="1174">
        <f t="shared" si="7"/>
        <v>800</v>
      </c>
      <c r="E150" s="1177">
        <v>742</v>
      </c>
      <c r="O150" s="15"/>
      <c r="P150" s="15"/>
      <c r="Q150" s="15"/>
    </row>
    <row r="151" spans="2:17" x14ac:dyDescent="0.3">
      <c r="B151" s="1172" t="s">
        <v>197</v>
      </c>
      <c r="C151" s="1170">
        <v>701</v>
      </c>
      <c r="D151" s="1174">
        <f t="shared" si="7"/>
        <v>876.25</v>
      </c>
      <c r="E151" s="1177">
        <v>813</v>
      </c>
      <c r="O151" s="15"/>
      <c r="P151" s="15"/>
      <c r="Q151" s="15"/>
    </row>
    <row r="152" spans="2:17" x14ac:dyDescent="0.3">
      <c r="B152" s="1172" t="s">
        <v>198</v>
      </c>
      <c r="C152" s="1170">
        <v>734</v>
      </c>
      <c r="D152" s="1174">
        <f t="shared" si="7"/>
        <v>917.5</v>
      </c>
      <c r="E152" s="1177">
        <v>849</v>
      </c>
      <c r="O152" s="15"/>
      <c r="P152" s="15"/>
      <c r="Q152" s="15"/>
    </row>
    <row r="153" spans="2:17" x14ac:dyDescent="0.3">
      <c r="B153" s="1172" t="s">
        <v>199</v>
      </c>
      <c r="C153" s="1170">
        <v>776</v>
      </c>
      <c r="D153" s="1174">
        <f t="shared" si="7"/>
        <v>970</v>
      </c>
      <c r="E153" s="1177">
        <v>897</v>
      </c>
      <c r="O153" s="15"/>
      <c r="P153" s="15"/>
      <c r="Q153" s="15"/>
    </row>
    <row r="154" spans="2:17" x14ac:dyDescent="0.3">
      <c r="B154" s="1172" t="s">
        <v>200</v>
      </c>
      <c r="C154" s="1170">
        <v>914</v>
      </c>
      <c r="D154" s="1174">
        <f t="shared" si="7"/>
        <v>1142.5</v>
      </c>
      <c r="E154" s="1177">
        <v>964</v>
      </c>
      <c r="O154" s="15"/>
      <c r="P154" s="15"/>
      <c r="Q154" s="15"/>
    </row>
    <row r="155" spans="2:17" x14ac:dyDescent="0.3">
      <c r="B155" s="1172" t="s">
        <v>201</v>
      </c>
      <c r="C155" s="1170">
        <v>1105</v>
      </c>
      <c r="D155" s="1174">
        <f t="shared" si="7"/>
        <v>1381.25</v>
      </c>
      <c r="E155" s="1177">
        <v>1250</v>
      </c>
      <c r="O155" s="15"/>
      <c r="P155" s="15"/>
      <c r="Q155" s="15"/>
    </row>
    <row r="156" spans="2:17" x14ac:dyDescent="0.3">
      <c r="B156" s="1172" t="s">
        <v>202</v>
      </c>
      <c r="C156" s="1170">
        <v>1194</v>
      </c>
      <c r="D156" s="1174">
        <f t="shared" si="7"/>
        <v>1492.5</v>
      </c>
      <c r="E156" s="1177">
        <v>1348</v>
      </c>
      <c r="O156" s="15"/>
      <c r="P156" s="15"/>
      <c r="Q156" s="15"/>
    </row>
    <row r="157" spans="2:17" x14ac:dyDescent="0.3">
      <c r="B157" s="1172" t="s">
        <v>203</v>
      </c>
      <c r="C157" s="1170">
        <v>1272</v>
      </c>
      <c r="D157" s="1174">
        <f t="shared" si="7"/>
        <v>1590</v>
      </c>
      <c r="E157" s="1177">
        <v>1443</v>
      </c>
      <c r="O157" s="15"/>
      <c r="P157" s="15"/>
      <c r="Q157" s="15"/>
    </row>
    <row r="158" spans="2:17" x14ac:dyDescent="0.3">
      <c r="B158" s="1172" t="s">
        <v>204</v>
      </c>
      <c r="C158" s="1170">
        <v>1351</v>
      </c>
      <c r="D158" s="1174">
        <f t="shared" si="7"/>
        <v>1688.75</v>
      </c>
      <c r="E158" s="1177">
        <v>1534</v>
      </c>
      <c r="O158" s="15"/>
      <c r="P158" s="15"/>
      <c r="Q158" s="15"/>
    </row>
    <row r="159" spans="2:17" x14ac:dyDescent="0.3">
      <c r="B159" s="1172" t="s">
        <v>205</v>
      </c>
      <c r="C159" s="1170">
        <v>1427</v>
      </c>
      <c r="D159" s="1174">
        <f t="shared" si="7"/>
        <v>1783.75</v>
      </c>
      <c r="E159" s="1177">
        <v>1623</v>
      </c>
      <c r="O159" s="15"/>
      <c r="P159" s="15"/>
      <c r="Q159" s="15"/>
    </row>
    <row r="160" spans="2:17" x14ac:dyDescent="0.3">
      <c r="B160" s="1172" t="s">
        <v>206</v>
      </c>
      <c r="C160" s="1170">
        <v>1510</v>
      </c>
      <c r="D160" s="1174">
        <f t="shared" si="7"/>
        <v>1887.5</v>
      </c>
      <c r="E160" s="1177">
        <v>1722</v>
      </c>
      <c r="O160" s="15"/>
      <c r="P160" s="15"/>
      <c r="Q160" s="15"/>
    </row>
    <row r="161" spans="2:17" x14ac:dyDescent="0.3">
      <c r="B161" s="1179" t="s">
        <v>207</v>
      </c>
      <c r="C161" s="1180">
        <v>1601</v>
      </c>
      <c r="D161" s="1181">
        <f t="shared" si="7"/>
        <v>2001.25</v>
      </c>
      <c r="E161" s="1177">
        <v>1824</v>
      </c>
      <c r="O161" s="15"/>
      <c r="P161" s="15"/>
      <c r="Q161" s="15"/>
    </row>
    <row r="162" spans="2:17" x14ac:dyDescent="0.3">
      <c r="B162" s="1179" t="s">
        <v>208</v>
      </c>
      <c r="C162" s="1180">
        <v>1712</v>
      </c>
      <c r="D162" s="1181">
        <f t="shared" si="7"/>
        <v>2140</v>
      </c>
      <c r="E162" s="1177">
        <v>1950</v>
      </c>
      <c r="O162" s="15"/>
      <c r="P162" s="15"/>
      <c r="Q162" s="15"/>
    </row>
    <row r="163" spans="2:17" x14ac:dyDescent="0.3">
      <c r="B163" s="1179" t="s">
        <v>209</v>
      </c>
      <c r="C163" s="1180">
        <v>1824</v>
      </c>
      <c r="D163" s="1181">
        <f t="shared" si="7"/>
        <v>2280</v>
      </c>
      <c r="E163" s="1177">
        <v>2080</v>
      </c>
      <c r="O163" s="15"/>
      <c r="P163" s="15"/>
      <c r="Q163" s="15"/>
    </row>
    <row r="164" spans="2:17" x14ac:dyDescent="0.3">
      <c r="B164" s="1179" t="s">
        <v>210</v>
      </c>
      <c r="C164" s="1180">
        <v>1943</v>
      </c>
      <c r="D164" s="1181">
        <f t="shared" si="7"/>
        <v>2428.75</v>
      </c>
      <c r="E164" s="1177">
        <v>2211</v>
      </c>
      <c r="O164" s="15"/>
      <c r="P164" s="15"/>
      <c r="Q164" s="15"/>
    </row>
    <row r="165" spans="2:17" x14ac:dyDescent="0.3">
      <c r="B165" s="1179" t="s">
        <v>211</v>
      </c>
      <c r="C165" s="1180">
        <v>2066</v>
      </c>
      <c r="D165" s="1181">
        <f t="shared" si="7"/>
        <v>2582.5</v>
      </c>
      <c r="E165" s="1177">
        <v>2353</v>
      </c>
      <c r="O165" s="15"/>
      <c r="P165" s="15"/>
      <c r="Q165" s="15"/>
    </row>
    <row r="166" spans="2:17" x14ac:dyDescent="0.3">
      <c r="B166" s="1179" t="s">
        <v>212</v>
      </c>
      <c r="C166" s="1180">
        <v>2192</v>
      </c>
      <c r="D166" s="1181">
        <f t="shared" si="7"/>
        <v>2740</v>
      </c>
      <c r="E166" s="1177">
        <v>2496</v>
      </c>
      <c r="O166" s="15"/>
      <c r="P166" s="15"/>
      <c r="Q166" s="15"/>
    </row>
    <row r="167" spans="2:17" x14ac:dyDescent="0.3">
      <c r="B167" s="1179" t="s">
        <v>213</v>
      </c>
      <c r="C167" s="1180">
        <v>2499</v>
      </c>
      <c r="D167" s="1181">
        <f t="shared" si="7"/>
        <v>3123.75</v>
      </c>
      <c r="E167" s="1177">
        <v>2817</v>
      </c>
      <c r="O167" s="15"/>
      <c r="P167" s="15"/>
      <c r="Q167" s="15"/>
    </row>
    <row r="168" spans="2:17" x14ac:dyDescent="0.3">
      <c r="B168" s="1179" t="s">
        <v>214</v>
      </c>
      <c r="C168" s="1180">
        <v>2568</v>
      </c>
      <c r="D168" s="1181">
        <f t="shared" si="7"/>
        <v>3210</v>
      </c>
      <c r="E168" s="1177">
        <v>2874</v>
      </c>
      <c r="O168" s="15"/>
      <c r="P168" s="15"/>
      <c r="Q168" s="15"/>
    </row>
    <row r="169" spans="2:17" x14ac:dyDescent="0.3">
      <c r="B169" s="1179" t="s">
        <v>215</v>
      </c>
      <c r="C169" s="1180">
        <v>2648</v>
      </c>
      <c r="D169" s="1181">
        <f t="shared" si="7"/>
        <v>3310</v>
      </c>
      <c r="E169" s="1177">
        <v>2945</v>
      </c>
      <c r="O169" s="15"/>
      <c r="P169" s="15"/>
      <c r="Q169" s="15"/>
    </row>
    <row r="170" spans="2:17" x14ac:dyDescent="0.3">
      <c r="B170" s="1179" t="s">
        <v>216</v>
      </c>
      <c r="C170" s="1180">
        <v>2712</v>
      </c>
      <c r="D170" s="1181">
        <f t="shared" si="7"/>
        <v>3390</v>
      </c>
      <c r="E170" s="1177">
        <v>2999</v>
      </c>
      <c r="O170" s="15"/>
      <c r="P170" s="15"/>
      <c r="Q170" s="15"/>
    </row>
    <row r="171" spans="2:17" x14ac:dyDescent="0.3">
      <c r="B171" s="1179" t="s">
        <v>217</v>
      </c>
      <c r="C171" s="1180">
        <v>2878</v>
      </c>
      <c r="D171" s="1181">
        <f t="shared" si="7"/>
        <v>3597.5</v>
      </c>
      <c r="E171" s="1177">
        <v>3124</v>
      </c>
      <c r="O171" s="15"/>
      <c r="P171" s="15"/>
      <c r="Q171" s="15"/>
    </row>
    <row r="172" spans="2:17" x14ac:dyDescent="0.3">
      <c r="B172" s="1179" t="s">
        <v>218</v>
      </c>
      <c r="C172" s="1180">
        <v>3034</v>
      </c>
      <c r="D172" s="1181">
        <f t="shared" si="7"/>
        <v>3792.5</v>
      </c>
      <c r="E172" s="1177">
        <v>3305</v>
      </c>
      <c r="O172" s="15"/>
      <c r="P172" s="15"/>
      <c r="Q172" s="15"/>
    </row>
    <row r="173" spans="2:17" x14ac:dyDescent="0.3">
      <c r="B173" s="1179" t="s">
        <v>219</v>
      </c>
      <c r="C173" s="1180">
        <v>3129</v>
      </c>
      <c r="D173" s="1181">
        <f t="shared" si="7"/>
        <v>3911.25</v>
      </c>
      <c r="E173" s="1177">
        <v>3383</v>
      </c>
      <c r="O173" s="15"/>
      <c r="P173" s="15"/>
      <c r="Q173" s="15"/>
    </row>
    <row r="174" spans="2:17" x14ac:dyDescent="0.3">
      <c r="B174" s="1179" t="s">
        <v>220</v>
      </c>
      <c r="C174" s="1180">
        <v>3189</v>
      </c>
      <c r="D174" s="1181">
        <f t="shared" si="7"/>
        <v>3986.25</v>
      </c>
      <c r="E174" s="1177">
        <v>3470</v>
      </c>
      <c r="O174" s="15"/>
      <c r="P174" s="15"/>
      <c r="Q174" s="15"/>
    </row>
    <row r="175" spans="2:17" x14ac:dyDescent="0.3">
      <c r="B175" s="1179" t="s">
        <v>221</v>
      </c>
      <c r="C175" s="1180">
        <v>3263</v>
      </c>
      <c r="D175" s="1181">
        <f t="shared" si="7"/>
        <v>4078.75</v>
      </c>
      <c r="E175" s="1177">
        <v>3554</v>
      </c>
      <c r="O175" s="15"/>
      <c r="P175" s="15"/>
      <c r="Q175" s="15"/>
    </row>
    <row r="176" spans="2:17" x14ac:dyDescent="0.3">
      <c r="B176" s="1179" t="s">
        <v>222</v>
      </c>
      <c r="C176" s="1180">
        <v>3338</v>
      </c>
      <c r="D176" s="1181">
        <f t="shared" si="7"/>
        <v>4172.5</v>
      </c>
      <c r="E176" s="1177">
        <v>3633</v>
      </c>
      <c r="O176" s="15"/>
      <c r="P176" s="15"/>
      <c r="Q176" s="15"/>
    </row>
    <row r="177" spans="2:17" x14ac:dyDescent="0.3">
      <c r="B177" s="1179" t="s">
        <v>223</v>
      </c>
      <c r="C177" s="1180">
        <v>3537</v>
      </c>
      <c r="D177" s="1181">
        <f t="shared" si="7"/>
        <v>4421.25</v>
      </c>
      <c r="E177" s="1177">
        <v>3834</v>
      </c>
      <c r="O177" s="15"/>
      <c r="P177" s="15"/>
      <c r="Q177" s="15"/>
    </row>
    <row r="178" spans="2:17" x14ac:dyDescent="0.3">
      <c r="B178" s="1179" t="s">
        <v>224</v>
      </c>
      <c r="C178" s="1180">
        <v>3760</v>
      </c>
      <c r="D178" s="1181">
        <f t="shared" si="7"/>
        <v>4700</v>
      </c>
      <c r="E178" s="1177">
        <v>4100</v>
      </c>
      <c r="O178" s="15"/>
      <c r="P178" s="15"/>
      <c r="Q178" s="15"/>
    </row>
    <row r="179" spans="2:17" x14ac:dyDescent="0.3">
      <c r="B179" s="1179" t="s">
        <v>225</v>
      </c>
      <c r="C179" s="1180">
        <v>3858</v>
      </c>
      <c r="D179" s="1181">
        <f t="shared" si="7"/>
        <v>4822.5</v>
      </c>
      <c r="E179" s="1177">
        <v>4283</v>
      </c>
      <c r="O179" s="15"/>
      <c r="P179" s="15"/>
      <c r="Q179" s="15"/>
    </row>
    <row r="180" spans="2:17" x14ac:dyDescent="0.3">
      <c r="B180" s="1179" t="s">
        <v>226</v>
      </c>
      <c r="C180" s="1180">
        <v>4092</v>
      </c>
      <c r="D180" s="1181">
        <f t="shared" si="7"/>
        <v>5115</v>
      </c>
      <c r="E180" s="1177">
        <v>4542</v>
      </c>
      <c r="O180" s="15"/>
      <c r="P180" s="15"/>
      <c r="Q180" s="15"/>
    </row>
    <row r="181" spans="2:17" x14ac:dyDescent="0.3">
      <c r="B181" s="1179" t="s">
        <v>227</v>
      </c>
      <c r="C181" s="1180">
        <v>4337</v>
      </c>
      <c r="D181" s="1181">
        <f t="shared" si="7"/>
        <v>5421.25</v>
      </c>
      <c r="E181" s="1177">
        <v>4814</v>
      </c>
      <c r="O181" s="15"/>
      <c r="P181" s="15"/>
      <c r="Q181" s="15"/>
    </row>
    <row r="182" spans="2:17" x14ac:dyDescent="0.3">
      <c r="B182" s="1179" t="s">
        <v>228</v>
      </c>
      <c r="C182" s="1180">
        <v>4565</v>
      </c>
      <c r="D182" s="1181">
        <f t="shared" si="7"/>
        <v>5706.25</v>
      </c>
      <c r="E182" s="1177">
        <v>5068</v>
      </c>
      <c r="O182" s="15"/>
      <c r="P182" s="15"/>
      <c r="Q182" s="15"/>
    </row>
    <row r="183" spans="2:17" x14ac:dyDescent="0.3">
      <c r="B183" s="1179" t="s">
        <v>229</v>
      </c>
      <c r="C183" s="1180">
        <v>4775</v>
      </c>
      <c r="D183" s="1181">
        <f t="shared" si="7"/>
        <v>5968.75</v>
      </c>
      <c r="E183" s="1177">
        <v>5300</v>
      </c>
      <c r="O183" s="15"/>
      <c r="P183" s="15"/>
      <c r="Q183" s="15"/>
    </row>
    <row r="184" spans="2:17" x14ac:dyDescent="0.3">
      <c r="B184" s="1179" t="s">
        <v>230</v>
      </c>
      <c r="C184" s="1180">
        <v>5037</v>
      </c>
      <c r="D184" s="1181">
        <f t="shared" si="7"/>
        <v>6296.25</v>
      </c>
      <c r="E184" s="1177">
        <v>5591</v>
      </c>
      <c r="O184" s="15"/>
      <c r="P184" s="15"/>
      <c r="Q184" s="15"/>
    </row>
    <row r="185" spans="2:17" x14ac:dyDescent="0.3">
      <c r="B185" s="1179" t="s">
        <v>231</v>
      </c>
      <c r="C185" s="1180">
        <v>5326</v>
      </c>
      <c r="D185" s="1181">
        <f t="shared" si="7"/>
        <v>6657.5</v>
      </c>
      <c r="E185" s="1177">
        <v>5912</v>
      </c>
      <c r="O185" s="15"/>
      <c r="P185" s="15"/>
      <c r="Q185" s="15"/>
    </row>
    <row r="186" spans="2:17" x14ac:dyDescent="0.3">
      <c r="B186" s="1179" t="s">
        <v>232</v>
      </c>
      <c r="C186" s="1180">
        <v>5659</v>
      </c>
      <c r="D186" s="1181">
        <f t="shared" si="7"/>
        <v>7073.75</v>
      </c>
      <c r="E186" s="1177">
        <v>6281</v>
      </c>
      <c r="O186" s="15"/>
      <c r="P186" s="15"/>
      <c r="Q186" s="15"/>
    </row>
    <row r="187" spans="2:17" x14ac:dyDescent="0.3">
      <c r="B187" s="1179" t="s">
        <v>233</v>
      </c>
      <c r="C187" s="1180">
        <v>5949</v>
      </c>
      <c r="D187" s="1181">
        <f t="shared" si="7"/>
        <v>7436.25</v>
      </c>
      <c r="E187" s="1177">
        <v>6603</v>
      </c>
      <c r="O187" s="15"/>
      <c r="P187" s="15"/>
      <c r="Q187" s="15"/>
    </row>
    <row r="188" spans="2:17" x14ac:dyDescent="0.3">
      <c r="B188" s="1179" t="s">
        <v>234</v>
      </c>
      <c r="C188" s="1180">
        <v>6146</v>
      </c>
      <c r="D188" s="1181">
        <f t="shared" si="7"/>
        <v>7682.5</v>
      </c>
      <c r="E188" s="1177">
        <v>6822</v>
      </c>
      <c r="O188" s="15"/>
      <c r="P188" s="15"/>
      <c r="Q188" s="15"/>
    </row>
    <row r="189" spans="2:17" x14ac:dyDescent="0.3">
      <c r="B189" s="1179" t="s">
        <v>235</v>
      </c>
      <c r="C189" s="1180">
        <v>6175</v>
      </c>
      <c r="D189" s="1181">
        <f t="shared" si="7"/>
        <v>7718.75</v>
      </c>
      <c r="E189" s="1177">
        <v>6854</v>
      </c>
      <c r="O189" s="15"/>
      <c r="P189" s="15"/>
      <c r="Q189" s="15"/>
    </row>
    <row r="190" spans="2:17" x14ac:dyDescent="0.3">
      <c r="B190" s="1179" t="s">
        <v>236</v>
      </c>
      <c r="C190" s="1180">
        <v>6453</v>
      </c>
      <c r="D190" s="1181">
        <f t="shared" si="7"/>
        <v>8066.25</v>
      </c>
      <c r="E190" s="1177">
        <v>7163</v>
      </c>
      <c r="O190" s="15"/>
      <c r="P190" s="15"/>
      <c r="Q190" s="15"/>
    </row>
    <row r="191" spans="2:17" x14ac:dyDescent="0.3">
      <c r="B191" s="1179" t="s">
        <v>237</v>
      </c>
      <c r="C191" s="1180">
        <v>6601</v>
      </c>
      <c r="D191" s="1181">
        <f t="shared" si="7"/>
        <v>8251.25</v>
      </c>
      <c r="E191" s="1177">
        <v>7327</v>
      </c>
      <c r="O191" s="15"/>
      <c r="P191" s="15"/>
      <c r="Q191" s="15"/>
    </row>
    <row r="192" spans="2:17" x14ac:dyDescent="0.3">
      <c r="B192" s="1179" t="s">
        <v>238</v>
      </c>
      <c r="C192" s="1180">
        <v>6817</v>
      </c>
      <c r="D192" s="1181">
        <f t="shared" si="7"/>
        <v>8521.25</v>
      </c>
      <c r="E192" s="1177">
        <v>7566</v>
      </c>
      <c r="O192" s="15"/>
      <c r="P192" s="15"/>
      <c r="Q192" s="15"/>
    </row>
    <row r="193" spans="2:55" x14ac:dyDescent="0.3">
      <c r="B193" s="1179" t="s">
        <v>239</v>
      </c>
      <c r="C193" s="1180">
        <v>7032</v>
      </c>
      <c r="D193" s="1181">
        <f t="shared" si="7"/>
        <v>8790</v>
      </c>
      <c r="E193" s="1177">
        <v>7805</v>
      </c>
      <c r="O193" s="15"/>
      <c r="P193" s="15"/>
      <c r="Q193" s="15"/>
    </row>
    <row r="194" spans="2:55" ht="15" thickBot="1" x14ac:dyDescent="0.35">
      <c r="B194" s="1182" t="s">
        <v>240</v>
      </c>
      <c r="C194" s="1183">
        <v>7380</v>
      </c>
      <c r="D194" s="1184">
        <f t="shared" si="7"/>
        <v>9225</v>
      </c>
      <c r="E194" s="1178">
        <v>8192</v>
      </c>
      <c r="O194" s="15"/>
      <c r="P194" s="15"/>
      <c r="Q194" s="15"/>
    </row>
    <row r="196" spans="2:55" ht="15" thickBot="1" x14ac:dyDescent="0.35"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spans="2:55" ht="15" thickBot="1" x14ac:dyDescent="0.35">
      <c r="B197" s="1708" t="s">
        <v>181</v>
      </c>
      <c r="C197" s="1709"/>
      <c r="D197" s="1709"/>
      <c r="E197" s="1710"/>
      <c r="F197" s="706"/>
      <c r="G197" s="706"/>
      <c r="H197" s="706"/>
      <c r="I197" s="706"/>
      <c r="J197" s="706"/>
      <c r="K197" s="706"/>
      <c r="L197" s="706"/>
      <c r="M197" s="706"/>
      <c r="N197" s="706"/>
      <c r="O197" s="706"/>
      <c r="P197" s="706"/>
      <c r="Q197" s="706"/>
      <c r="R197" s="706"/>
      <c r="S197" s="706"/>
      <c r="T197" s="706"/>
      <c r="U197" s="706"/>
      <c r="V197" s="706"/>
      <c r="W197" s="706"/>
      <c r="X197" s="706"/>
      <c r="Y197" s="706"/>
      <c r="Z197" s="706"/>
      <c r="AA197" s="706"/>
      <c r="AB197" s="706"/>
      <c r="AC197" s="706"/>
      <c r="AD197" s="706"/>
      <c r="AE197" s="706"/>
      <c r="AF197" s="706"/>
      <c r="AG197" s="706"/>
      <c r="AH197" s="706"/>
      <c r="AI197" s="706"/>
      <c r="AJ197" s="706"/>
      <c r="AK197" s="706"/>
      <c r="AL197" s="706"/>
      <c r="AM197" s="706"/>
      <c r="AN197" s="706"/>
      <c r="AO197" s="706"/>
      <c r="AP197" s="706"/>
      <c r="AQ197" s="706"/>
      <c r="AR197" s="706"/>
      <c r="AS197" s="706"/>
      <c r="AT197" s="706"/>
      <c r="AU197" s="706"/>
      <c r="AV197" s="706"/>
      <c r="AW197" s="706"/>
      <c r="AX197" s="706"/>
      <c r="AY197" s="706"/>
      <c r="AZ197" s="706"/>
      <c r="BA197" s="706"/>
      <c r="BB197" s="706"/>
      <c r="BC197" s="706"/>
    </row>
    <row r="198" spans="2:55" ht="15" thickBot="1" x14ac:dyDescent="0.35">
      <c r="B198" s="1197"/>
      <c r="C198" s="741">
        <v>12</v>
      </c>
      <c r="D198" s="742">
        <v>13</v>
      </c>
      <c r="E198" s="742">
        <v>14</v>
      </c>
      <c r="F198" s="742">
        <v>15</v>
      </c>
      <c r="G198" s="742">
        <v>16</v>
      </c>
      <c r="H198" s="742">
        <v>17</v>
      </c>
      <c r="I198" s="742">
        <v>18</v>
      </c>
      <c r="J198" s="742">
        <v>19</v>
      </c>
      <c r="K198" s="742">
        <v>20</v>
      </c>
      <c r="L198" s="742">
        <v>21</v>
      </c>
      <c r="M198" s="742">
        <v>22</v>
      </c>
      <c r="N198" s="742">
        <v>23</v>
      </c>
      <c r="O198" s="742">
        <v>24</v>
      </c>
      <c r="P198" s="742">
        <v>25</v>
      </c>
      <c r="Q198" s="742">
        <v>26</v>
      </c>
      <c r="R198" s="742">
        <v>27</v>
      </c>
      <c r="S198" s="742">
        <v>28</v>
      </c>
      <c r="T198" s="742">
        <v>29</v>
      </c>
      <c r="U198" s="742">
        <v>30</v>
      </c>
      <c r="V198" s="742">
        <v>31</v>
      </c>
      <c r="W198" s="742">
        <v>32</v>
      </c>
      <c r="X198" s="742">
        <v>33</v>
      </c>
      <c r="Y198" s="742">
        <v>34</v>
      </c>
      <c r="Z198" s="742">
        <v>35</v>
      </c>
      <c r="AA198" s="742">
        <v>36</v>
      </c>
      <c r="AB198" s="742">
        <v>37</v>
      </c>
      <c r="AC198" s="742">
        <v>38</v>
      </c>
      <c r="AD198" s="742">
        <v>39</v>
      </c>
      <c r="AE198" s="742">
        <v>40</v>
      </c>
      <c r="AF198" s="742">
        <v>41</v>
      </c>
      <c r="AG198" s="742">
        <v>42</v>
      </c>
      <c r="AH198" s="742">
        <v>43</v>
      </c>
      <c r="AI198" s="742">
        <v>44</v>
      </c>
      <c r="AJ198" s="742">
        <v>45</v>
      </c>
      <c r="AK198" s="742">
        <v>46</v>
      </c>
      <c r="AL198" s="742">
        <v>47</v>
      </c>
      <c r="AM198" s="742">
        <v>48</v>
      </c>
      <c r="AN198" s="742">
        <v>49</v>
      </c>
      <c r="AO198" s="742">
        <v>50</v>
      </c>
      <c r="AP198" s="742">
        <v>51</v>
      </c>
      <c r="AQ198" s="742">
        <v>52</v>
      </c>
      <c r="AR198" s="742">
        <v>53</v>
      </c>
      <c r="AS198" s="742">
        <v>54</v>
      </c>
      <c r="AT198" s="742">
        <v>55</v>
      </c>
      <c r="AU198" s="742">
        <v>56</v>
      </c>
      <c r="AV198" s="742">
        <v>57</v>
      </c>
      <c r="AW198" s="742">
        <v>58</v>
      </c>
      <c r="AX198" s="742">
        <v>59</v>
      </c>
      <c r="AY198" s="742">
        <v>60</v>
      </c>
      <c r="AZ198" s="742">
        <v>61</v>
      </c>
      <c r="BA198" s="742">
        <v>62</v>
      </c>
      <c r="BB198" s="742">
        <v>63</v>
      </c>
      <c r="BC198" s="960">
        <v>64</v>
      </c>
    </row>
    <row r="199" spans="2:55" x14ac:dyDescent="0.3">
      <c r="B199" s="1198">
        <v>12</v>
      </c>
      <c r="C199" s="1191">
        <v>270</v>
      </c>
      <c r="D199" s="1189">
        <v>285</v>
      </c>
      <c r="E199" s="1189">
        <v>305</v>
      </c>
      <c r="F199" s="1189">
        <v>322</v>
      </c>
      <c r="G199" s="1189">
        <v>337</v>
      </c>
      <c r="H199" s="1189">
        <v>358</v>
      </c>
      <c r="I199" s="1189">
        <v>373</v>
      </c>
      <c r="J199" s="1189">
        <v>391</v>
      </c>
      <c r="K199" s="1189">
        <v>411</v>
      </c>
      <c r="L199" s="1189">
        <v>427</v>
      </c>
      <c r="M199" s="1189">
        <v>448</v>
      </c>
      <c r="N199" s="1189">
        <v>468</v>
      </c>
      <c r="O199" s="1189">
        <v>490</v>
      </c>
      <c r="P199" s="1189">
        <v>510</v>
      </c>
      <c r="Q199" s="1189">
        <v>529</v>
      </c>
      <c r="R199" s="1189">
        <v>550</v>
      </c>
      <c r="S199" s="1189">
        <v>570</v>
      </c>
      <c r="T199" s="1189">
        <v>590</v>
      </c>
      <c r="U199" s="1189">
        <v>611</v>
      </c>
      <c r="V199" s="1189">
        <v>630</v>
      </c>
      <c r="W199" s="1189">
        <v>652</v>
      </c>
      <c r="X199" s="1189">
        <v>670</v>
      </c>
      <c r="Y199" s="1189">
        <v>689</v>
      </c>
      <c r="Z199" s="1189">
        <v>712</v>
      </c>
      <c r="AA199" s="1189">
        <v>905</v>
      </c>
      <c r="AB199" s="1189">
        <v>925</v>
      </c>
      <c r="AC199" s="1189">
        <v>940</v>
      </c>
      <c r="AD199" s="1189">
        <v>964</v>
      </c>
      <c r="AE199" s="1189">
        <v>982</v>
      </c>
      <c r="AF199" s="1189">
        <v>1015</v>
      </c>
      <c r="AG199" s="1189">
        <v>1042</v>
      </c>
      <c r="AH199" s="1189">
        <v>1091</v>
      </c>
      <c r="AI199" s="1189">
        <v>1132</v>
      </c>
      <c r="AJ199" s="1189">
        <v>1185</v>
      </c>
      <c r="AK199" s="1189">
        <v>1224</v>
      </c>
      <c r="AL199" s="1189">
        <v>1324</v>
      </c>
      <c r="AM199" s="1189">
        <v>1411</v>
      </c>
      <c r="AN199" s="1189">
        <v>1475</v>
      </c>
      <c r="AO199" s="1189">
        <v>1519</v>
      </c>
      <c r="AP199" s="1189">
        <v>1575</v>
      </c>
      <c r="AQ199" s="1189">
        <v>1634</v>
      </c>
      <c r="AR199" s="1189">
        <v>1694</v>
      </c>
      <c r="AS199" s="1189">
        <v>1763</v>
      </c>
      <c r="AT199" s="1189">
        <v>1827</v>
      </c>
      <c r="AU199" s="1189">
        <v>1900</v>
      </c>
      <c r="AV199" s="1189">
        <v>1959</v>
      </c>
      <c r="AW199" s="1189">
        <v>2028</v>
      </c>
      <c r="AX199" s="1189">
        <v>2076</v>
      </c>
      <c r="AY199" s="1189">
        <v>2126</v>
      </c>
      <c r="AZ199" s="1189">
        <v>2177</v>
      </c>
      <c r="BA199" s="1189">
        <v>2230</v>
      </c>
      <c r="BB199" s="1189">
        <v>2284</v>
      </c>
      <c r="BC199" s="1190">
        <v>2346</v>
      </c>
    </row>
    <row r="200" spans="2:55" x14ac:dyDescent="0.3">
      <c r="B200" s="1195">
        <v>13</v>
      </c>
      <c r="C200" s="1192">
        <v>285</v>
      </c>
      <c r="D200" s="1185">
        <v>301</v>
      </c>
      <c r="E200" s="1185">
        <v>319</v>
      </c>
      <c r="F200" s="1185">
        <v>338</v>
      </c>
      <c r="G200" s="1185">
        <v>354</v>
      </c>
      <c r="H200" s="1185">
        <v>373</v>
      </c>
      <c r="I200" s="1185">
        <v>399</v>
      </c>
      <c r="J200" s="1185">
        <v>421</v>
      </c>
      <c r="K200" s="1185">
        <v>441</v>
      </c>
      <c r="L200" s="1185">
        <v>465</v>
      </c>
      <c r="M200" s="1185">
        <v>485</v>
      </c>
      <c r="N200" s="1185">
        <v>508</v>
      </c>
      <c r="O200" s="1185">
        <v>529</v>
      </c>
      <c r="P200" s="1185">
        <v>552</v>
      </c>
      <c r="Q200" s="1185">
        <v>573</v>
      </c>
      <c r="R200" s="1185">
        <v>597</v>
      </c>
      <c r="S200" s="1185">
        <v>618</v>
      </c>
      <c r="T200" s="1185">
        <v>637</v>
      </c>
      <c r="U200" s="1185">
        <v>662</v>
      </c>
      <c r="V200" s="1185">
        <v>680</v>
      </c>
      <c r="W200" s="1185">
        <v>706</v>
      </c>
      <c r="X200" s="1185">
        <v>726</v>
      </c>
      <c r="Y200" s="1185">
        <v>928</v>
      </c>
      <c r="Z200" s="1185">
        <v>953</v>
      </c>
      <c r="AA200" s="1185">
        <v>979</v>
      </c>
      <c r="AB200" s="1185">
        <v>1021</v>
      </c>
      <c r="AC200" s="1185">
        <v>1051</v>
      </c>
      <c r="AD200" s="1185">
        <v>1076</v>
      </c>
      <c r="AE200" s="1185">
        <v>1095</v>
      </c>
      <c r="AF200" s="1185">
        <v>1117</v>
      </c>
      <c r="AG200" s="1185">
        <v>1132</v>
      </c>
      <c r="AH200" s="1185">
        <v>1181</v>
      </c>
      <c r="AI200" s="1185">
        <v>1218</v>
      </c>
      <c r="AJ200" s="1185">
        <v>1242</v>
      </c>
      <c r="AK200" s="1185">
        <v>1261</v>
      </c>
      <c r="AL200" s="1185">
        <v>1366</v>
      </c>
      <c r="AM200" s="1185">
        <v>1457</v>
      </c>
      <c r="AN200" s="1185">
        <v>1523</v>
      </c>
      <c r="AO200" s="1185">
        <v>1568</v>
      </c>
      <c r="AP200" s="1185">
        <v>1625</v>
      </c>
      <c r="AQ200" s="1185">
        <v>1685</v>
      </c>
      <c r="AR200" s="1185">
        <v>1746</v>
      </c>
      <c r="AS200" s="1185">
        <v>1816</v>
      </c>
      <c r="AT200" s="1185">
        <v>1883</v>
      </c>
      <c r="AU200" s="1185">
        <v>1957</v>
      </c>
      <c r="AV200" s="1185">
        <v>2018</v>
      </c>
      <c r="AW200" s="1185">
        <v>2088</v>
      </c>
      <c r="AX200" s="1185">
        <v>2139</v>
      </c>
      <c r="AY200" s="1185">
        <v>2192</v>
      </c>
      <c r="AZ200" s="1185">
        <v>2243</v>
      </c>
      <c r="BA200" s="1185">
        <v>2296</v>
      </c>
      <c r="BB200" s="1185">
        <v>2351</v>
      </c>
      <c r="BC200" s="1186">
        <v>2416</v>
      </c>
    </row>
    <row r="201" spans="2:55" x14ac:dyDescent="0.3">
      <c r="B201" s="1195">
        <v>14</v>
      </c>
      <c r="C201" s="1192">
        <v>305</v>
      </c>
      <c r="D201" s="1185">
        <v>319</v>
      </c>
      <c r="E201" s="1185">
        <v>332</v>
      </c>
      <c r="F201" s="1185">
        <v>361</v>
      </c>
      <c r="G201" s="1185">
        <v>379</v>
      </c>
      <c r="H201" s="1185">
        <v>406</v>
      </c>
      <c r="I201" s="1185">
        <v>427</v>
      </c>
      <c r="J201" s="1185">
        <v>452</v>
      </c>
      <c r="K201" s="1185">
        <v>477</v>
      </c>
      <c r="L201" s="1185">
        <v>501</v>
      </c>
      <c r="M201" s="1185">
        <v>524</v>
      </c>
      <c r="N201" s="1185">
        <v>548</v>
      </c>
      <c r="O201" s="1185">
        <v>570</v>
      </c>
      <c r="P201" s="1185">
        <v>593</v>
      </c>
      <c r="Q201" s="1185">
        <v>618</v>
      </c>
      <c r="R201" s="1185">
        <v>638</v>
      </c>
      <c r="S201" s="1185">
        <v>664</v>
      </c>
      <c r="T201" s="1185">
        <v>685</v>
      </c>
      <c r="U201" s="1185">
        <v>712</v>
      </c>
      <c r="V201" s="1185">
        <v>910</v>
      </c>
      <c r="W201" s="1185">
        <v>939</v>
      </c>
      <c r="X201" s="1185">
        <v>969</v>
      </c>
      <c r="Y201" s="1185">
        <v>1000</v>
      </c>
      <c r="Z201" s="1185">
        <v>1026</v>
      </c>
      <c r="AA201" s="1185">
        <v>1054</v>
      </c>
      <c r="AB201" s="1185">
        <v>1132</v>
      </c>
      <c r="AC201" s="1185">
        <v>1152</v>
      </c>
      <c r="AD201" s="1185">
        <v>1188</v>
      </c>
      <c r="AE201" s="1185">
        <v>1212</v>
      </c>
      <c r="AF201" s="1185">
        <v>1242</v>
      </c>
      <c r="AG201" s="1185">
        <v>1264</v>
      </c>
      <c r="AH201" s="1185">
        <v>1283</v>
      </c>
      <c r="AI201" s="1185">
        <v>1302</v>
      </c>
      <c r="AJ201" s="1185">
        <v>1326</v>
      </c>
      <c r="AK201" s="1185">
        <v>1347</v>
      </c>
      <c r="AL201" s="1185">
        <v>1449</v>
      </c>
      <c r="AM201" s="1185">
        <v>1537</v>
      </c>
      <c r="AN201" s="1185">
        <v>1604</v>
      </c>
      <c r="AO201" s="1185">
        <v>1653</v>
      </c>
      <c r="AP201" s="1185">
        <v>1714</v>
      </c>
      <c r="AQ201" s="1185">
        <v>1777</v>
      </c>
      <c r="AR201" s="1185">
        <v>1840</v>
      </c>
      <c r="AS201" s="1185">
        <v>1915</v>
      </c>
      <c r="AT201" s="1185">
        <v>1986</v>
      </c>
      <c r="AU201" s="1185">
        <v>2064</v>
      </c>
      <c r="AV201" s="1185">
        <v>2130</v>
      </c>
      <c r="AW201" s="1185">
        <v>2204</v>
      </c>
      <c r="AX201" s="1185">
        <v>2256</v>
      </c>
      <c r="AY201" s="1185">
        <v>2308</v>
      </c>
      <c r="AZ201" s="1185">
        <v>2364</v>
      </c>
      <c r="BA201" s="1185">
        <v>2420</v>
      </c>
      <c r="BB201" s="1185">
        <v>2478</v>
      </c>
      <c r="BC201" s="1186">
        <v>2548</v>
      </c>
    </row>
    <row r="202" spans="2:55" x14ac:dyDescent="0.3">
      <c r="B202" s="1195">
        <v>15</v>
      </c>
      <c r="C202" s="1192">
        <v>322</v>
      </c>
      <c r="D202" s="1185">
        <v>338</v>
      </c>
      <c r="E202" s="1185">
        <v>361</v>
      </c>
      <c r="F202" s="1185">
        <v>379</v>
      </c>
      <c r="G202" s="1185">
        <v>406</v>
      </c>
      <c r="H202" s="1185">
        <v>433</v>
      </c>
      <c r="I202" s="1185">
        <v>458</v>
      </c>
      <c r="J202" s="1185">
        <v>484</v>
      </c>
      <c r="K202" s="1185">
        <v>510</v>
      </c>
      <c r="L202" s="1185">
        <v>534</v>
      </c>
      <c r="M202" s="1185">
        <v>561</v>
      </c>
      <c r="N202" s="1185">
        <v>581</v>
      </c>
      <c r="O202" s="1185">
        <v>611</v>
      </c>
      <c r="P202" s="1185">
        <v>634</v>
      </c>
      <c r="Q202" s="1185">
        <v>662</v>
      </c>
      <c r="R202" s="1185">
        <v>684</v>
      </c>
      <c r="S202" s="1185">
        <v>712</v>
      </c>
      <c r="T202" s="1185">
        <v>912</v>
      </c>
      <c r="U202" s="1185">
        <v>944</v>
      </c>
      <c r="V202" s="1185">
        <v>974</v>
      </c>
      <c r="W202" s="1185">
        <v>1007</v>
      </c>
      <c r="X202" s="1185">
        <v>1036</v>
      </c>
      <c r="Y202" s="1185">
        <v>1069</v>
      </c>
      <c r="Z202" s="1185">
        <v>1099</v>
      </c>
      <c r="AA202" s="1185">
        <v>1129</v>
      </c>
      <c r="AB202" s="1185">
        <v>1179</v>
      </c>
      <c r="AC202" s="1185">
        <v>1216</v>
      </c>
      <c r="AD202" s="1185">
        <v>1244</v>
      </c>
      <c r="AE202" s="1185">
        <v>1262</v>
      </c>
      <c r="AF202" s="1185">
        <v>1300</v>
      </c>
      <c r="AG202" s="1185">
        <v>1324</v>
      </c>
      <c r="AH202" s="1185">
        <v>1363</v>
      </c>
      <c r="AI202" s="1185">
        <v>1389</v>
      </c>
      <c r="AJ202" s="1185">
        <v>1414</v>
      </c>
      <c r="AK202" s="1185">
        <v>1434</v>
      </c>
      <c r="AL202" s="1185">
        <v>1542</v>
      </c>
      <c r="AM202" s="1185">
        <v>1640</v>
      </c>
      <c r="AN202" s="1185">
        <v>1714</v>
      </c>
      <c r="AO202" s="1185">
        <v>1764</v>
      </c>
      <c r="AP202" s="1185">
        <v>1830</v>
      </c>
      <c r="AQ202" s="1185">
        <v>1895</v>
      </c>
      <c r="AR202" s="1185">
        <v>1964</v>
      </c>
      <c r="AS202" s="1185">
        <v>2044</v>
      </c>
      <c r="AT202" s="1185">
        <v>2118</v>
      </c>
      <c r="AU202" s="1185">
        <v>2202</v>
      </c>
      <c r="AV202" s="1185">
        <v>2272</v>
      </c>
      <c r="AW202" s="1185">
        <v>2350</v>
      </c>
      <c r="AX202" s="1185">
        <v>2407</v>
      </c>
      <c r="AY202" s="1185">
        <v>2464</v>
      </c>
      <c r="AZ202" s="1185">
        <v>2522</v>
      </c>
      <c r="BA202" s="1185">
        <v>2583</v>
      </c>
      <c r="BB202" s="1185">
        <v>2644</v>
      </c>
      <c r="BC202" s="1186">
        <v>2717</v>
      </c>
    </row>
    <row r="203" spans="2:55" x14ac:dyDescent="0.3">
      <c r="B203" s="1195">
        <v>16</v>
      </c>
      <c r="C203" s="1192">
        <v>337</v>
      </c>
      <c r="D203" s="1185">
        <v>354</v>
      </c>
      <c r="E203" s="1185">
        <v>379</v>
      </c>
      <c r="F203" s="1185">
        <v>406</v>
      </c>
      <c r="G203" s="1185">
        <v>434</v>
      </c>
      <c r="H203" s="1185">
        <v>460</v>
      </c>
      <c r="I203" s="1185">
        <v>490</v>
      </c>
      <c r="J203" s="1185">
        <v>517</v>
      </c>
      <c r="K203" s="1185">
        <v>542</v>
      </c>
      <c r="L203" s="1185">
        <v>570</v>
      </c>
      <c r="M203" s="1185">
        <v>597</v>
      </c>
      <c r="N203" s="1185">
        <v>624</v>
      </c>
      <c r="O203" s="1185">
        <v>652</v>
      </c>
      <c r="P203" s="1185">
        <v>676</v>
      </c>
      <c r="Q203" s="1185">
        <v>706</v>
      </c>
      <c r="R203" s="1185">
        <v>905</v>
      </c>
      <c r="S203" s="1185">
        <v>939</v>
      </c>
      <c r="T203" s="1185">
        <v>972</v>
      </c>
      <c r="U203" s="1185">
        <v>1007</v>
      </c>
      <c r="V203" s="1185">
        <v>1039</v>
      </c>
      <c r="W203" s="1185">
        <v>1075</v>
      </c>
      <c r="X203" s="1185">
        <v>1107</v>
      </c>
      <c r="Y203" s="1185">
        <v>1138</v>
      </c>
      <c r="Z203" s="1185">
        <v>1174</v>
      </c>
      <c r="AA203" s="1185">
        <v>1207</v>
      </c>
      <c r="AB203" s="1185">
        <v>1252</v>
      </c>
      <c r="AC203" s="1185">
        <v>1283</v>
      </c>
      <c r="AD203" s="1185">
        <v>1306</v>
      </c>
      <c r="AE203" s="1185">
        <v>1329</v>
      </c>
      <c r="AF203" s="1185">
        <v>1380</v>
      </c>
      <c r="AG203" s="1185">
        <v>1415</v>
      </c>
      <c r="AH203" s="1185">
        <v>1436</v>
      </c>
      <c r="AI203" s="1185">
        <v>1456</v>
      </c>
      <c r="AJ203" s="1185">
        <v>1527</v>
      </c>
      <c r="AK203" s="1185">
        <v>1584</v>
      </c>
      <c r="AL203" s="1185">
        <v>1654</v>
      </c>
      <c r="AM203" s="1185">
        <v>1709</v>
      </c>
      <c r="AN203" s="1185">
        <v>1785</v>
      </c>
      <c r="AO203" s="1185">
        <v>1840</v>
      </c>
      <c r="AP203" s="1185">
        <v>1905</v>
      </c>
      <c r="AQ203" s="1185">
        <v>1975</v>
      </c>
      <c r="AR203" s="1185">
        <v>2047</v>
      </c>
      <c r="AS203" s="1185">
        <v>2130</v>
      </c>
      <c r="AT203" s="1185">
        <v>2207</v>
      </c>
      <c r="AU203" s="1185">
        <v>2294</v>
      </c>
      <c r="AV203" s="1185">
        <v>2366</v>
      </c>
      <c r="AW203" s="1185">
        <v>2447</v>
      </c>
      <c r="AX203" s="1185">
        <v>2505</v>
      </c>
      <c r="AY203" s="1185">
        <v>2567</v>
      </c>
      <c r="AZ203" s="1185">
        <v>2628</v>
      </c>
      <c r="BA203" s="1185">
        <v>2692</v>
      </c>
      <c r="BB203" s="1185">
        <v>2756</v>
      </c>
      <c r="BC203" s="1186">
        <v>2832</v>
      </c>
    </row>
    <row r="204" spans="2:55" x14ac:dyDescent="0.3">
      <c r="B204" s="1195">
        <v>17</v>
      </c>
      <c r="C204" s="1192">
        <v>358</v>
      </c>
      <c r="D204" s="1185">
        <v>373</v>
      </c>
      <c r="E204" s="1185">
        <v>406</v>
      </c>
      <c r="F204" s="1185">
        <v>433</v>
      </c>
      <c r="G204" s="1185">
        <v>460</v>
      </c>
      <c r="H204" s="1185">
        <v>490</v>
      </c>
      <c r="I204" s="1185">
        <v>519</v>
      </c>
      <c r="J204" s="1185">
        <v>550</v>
      </c>
      <c r="K204" s="1185">
        <v>577</v>
      </c>
      <c r="L204" s="1185">
        <v>605</v>
      </c>
      <c r="M204" s="1185">
        <v>632</v>
      </c>
      <c r="N204" s="1185">
        <v>662</v>
      </c>
      <c r="O204" s="1185">
        <v>689</v>
      </c>
      <c r="P204" s="1185">
        <v>719</v>
      </c>
      <c r="Q204" s="1185">
        <v>928</v>
      </c>
      <c r="R204" s="1185">
        <v>960</v>
      </c>
      <c r="S204" s="1185">
        <v>1000</v>
      </c>
      <c r="T204" s="1185">
        <v>1032</v>
      </c>
      <c r="U204" s="1185">
        <v>1069</v>
      </c>
      <c r="V204" s="1185">
        <v>1103</v>
      </c>
      <c r="W204" s="1185">
        <v>1138</v>
      </c>
      <c r="X204" s="1185">
        <v>1175</v>
      </c>
      <c r="Y204" s="1185">
        <v>1214</v>
      </c>
      <c r="Z204" s="1185">
        <v>1246</v>
      </c>
      <c r="AA204" s="1185">
        <v>1280</v>
      </c>
      <c r="AB204" s="1185">
        <v>1322</v>
      </c>
      <c r="AC204" s="1185">
        <v>1348</v>
      </c>
      <c r="AD204" s="1185">
        <v>1396</v>
      </c>
      <c r="AE204" s="1185">
        <v>1430</v>
      </c>
      <c r="AF204" s="1185">
        <v>1474</v>
      </c>
      <c r="AG204" s="1185">
        <v>1499</v>
      </c>
      <c r="AH204" s="1185">
        <v>1527</v>
      </c>
      <c r="AI204" s="1185">
        <v>1548</v>
      </c>
      <c r="AJ204" s="1185">
        <v>1600</v>
      </c>
      <c r="AK204" s="1185">
        <v>1637</v>
      </c>
      <c r="AL204" s="1185">
        <v>1741</v>
      </c>
      <c r="AM204" s="1185">
        <v>1829</v>
      </c>
      <c r="AN204" s="1185">
        <v>1911</v>
      </c>
      <c r="AO204" s="1185">
        <v>1970</v>
      </c>
      <c r="AP204" s="1185">
        <v>2040</v>
      </c>
      <c r="AQ204" s="1185">
        <v>2115</v>
      </c>
      <c r="AR204" s="1185">
        <v>2191</v>
      </c>
      <c r="AS204" s="1185">
        <v>2279</v>
      </c>
      <c r="AT204" s="1185">
        <v>2361</v>
      </c>
      <c r="AU204" s="1185">
        <v>2455</v>
      </c>
      <c r="AV204" s="1185">
        <v>2531</v>
      </c>
      <c r="AW204" s="1185">
        <v>2618</v>
      </c>
      <c r="AX204" s="1185">
        <v>2680</v>
      </c>
      <c r="AY204" s="1185">
        <v>2744</v>
      </c>
      <c r="AZ204" s="1185">
        <v>2810</v>
      </c>
      <c r="BA204" s="1185">
        <v>2876</v>
      </c>
      <c r="BB204" s="1185">
        <v>2944</v>
      </c>
      <c r="BC204" s="1186">
        <v>3026</v>
      </c>
    </row>
    <row r="205" spans="2:55" x14ac:dyDescent="0.3">
      <c r="B205" s="1195">
        <v>18</v>
      </c>
      <c r="C205" s="1192">
        <v>373</v>
      </c>
      <c r="D205" s="1185">
        <v>399</v>
      </c>
      <c r="E205" s="1185">
        <v>427</v>
      </c>
      <c r="F205" s="1185">
        <v>458</v>
      </c>
      <c r="G205" s="1185">
        <v>490</v>
      </c>
      <c r="H205" s="1185">
        <v>519</v>
      </c>
      <c r="I205" s="1185">
        <v>550</v>
      </c>
      <c r="J205" s="1185">
        <v>579</v>
      </c>
      <c r="K205" s="1185">
        <v>611</v>
      </c>
      <c r="L205" s="1185">
        <v>638</v>
      </c>
      <c r="M205" s="1185">
        <v>670</v>
      </c>
      <c r="N205" s="1185">
        <v>701</v>
      </c>
      <c r="O205" s="1185">
        <v>905</v>
      </c>
      <c r="P205" s="1185">
        <v>944</v>
      </c>
      <c r="Q205" s="1185">
        <v>979</v>
      </c>
      <c r="R205" s="1185">
        <v>1021</v>
      </c>
      <c r="S205" s="1185">
        <v>1054</v>
      </c>
      <c r="T205" s="1185">
        <v>1094</v>
      </c>
      <c r="U205" s="1185">
        <v>1129</v>
      </c>
      <c r="V205" s="1185">
        <v>1169</v>
      </c>
      <c r="W205" s="1185">
        <v>1207</v>
      </c>
      <c r="X205" s="1185">
        <v>1243</v>
      </c>
      <c r="Y205" s="1185">
        <v>1280</v>
      </c>
      <c r="Z205" s="1185">
        <v>1320</v>
      </c>
      <c r="AA205" s="1185">
        <v>1357</v>
      </c>
      <c r="AB205" s="1185">
        <v>1410</v>
      </c>
      <c r="AC205" s="1185">
        <v>1446</v>
      </c>
      <c r="AD205" s="1185">
        <v>1472</v>
      </c>
      <c r="AE205" s="1185">
        <v>1494</v>
      </c>
      <c r="AF205" s="1185">
        <v>1523</v>
      </c>
      <c r="AG205" s="1185">
        <v>1545</v>
      </c>
      <c r="AH205" s="1185">
        <v>1593</v>
      </c>
      <c r="AI205" s="1185">
        <v>1626</v>
      </c>
      <c r="AJ205" s="1185">
        <v>1680</v>
      </c>
      <c r="AK205" s="1185">
        <v>1716</v>
      </c>
      <c r="AL205" s="1185">
        <v>1812</v>
      </c>
      <c r="AM205" s="1185">
        <v>1892</v>
      </c>
      <c r="AN205" s="1185">
        <v>1974</v>
      </c>
      <c r="AO205" s="1185">
        <v>2036</v>
      </c>
      <c r="AP205" s="1185">
        <v>2109</v>
      </c>
      <c r="AQ205" s="1185">
        <v>2185</v>
      </c>
      <c r="AR205" s="1185">
        <v>2264</v>
      </c>
      <c r="AS205" s="1185">
        <v>2355</v>
      </c>
      <c r="AT205" s="1185">
        <v>2440</v>
      </c>
      <c r="AU205" s="1185">
        <v>2535</v>
      </c>
      <c r="AV205" s="1185">
        <v>2615</v>
      </c>
      <c r="AW205" s="1185">
        <v>2706</v>
      </c>
      <c r="AX205" s="1185">
        <v>2769</v>
      </c>
      <c r="AY205" s="1185">
        <v>2835</v>
      </c>
      <c r="AZ205" s="1185">
        <v>2902</v>
      </c>
      <c r="BA205" s="1185">
        <v>2970</v>
      </c>
      <c r="BB205" s="1185">
        <v>3040</v>
      </c>
      <c r="BC205" s="1186">
        <v>3125</v>
      </c>
    </row>
    <row r="206" spans="2:55" x14ac:dyDescent="0.3">
      <c r="B206" s="1195">
        <v>19</v>
      </c>
      <c r="C206" s="1192">
        <v>391</v>
      </c>
      <c r="D206" s="1185">
        <v>421</v>
      </c>
      <c r="E206" s="1185">
        <v>452</v>
      </c>
      <c r="F206" s="1185">
        <v>484</v>
      </c>
      <c r="G206" s="1185">
        <v>517</v>
      </c>
      <c r="H206" s="1185">
        <v>550</v>
      </c>
      <c r="I206" s="1185">
        <v>579</v>
      </c>
      <c r="J206" s="1185">
        <v>611</v>
      </c>
      <c r="K206" s="1185">
        <v>642</v>
      </c>
      <c r="L206" s="1185">
        <v>677</v>
      </c>
      <c r="M206" s="1185">
        <v>709</v>
      </c>
      <c r="N206" s="1185">
        <v>829</v>
      </c>
      <c r="O206" s="1185">
        <v>955</v>
      </c>
      <c r="P206" s="1185">
        <v>996</v>
      </c>
      <c r="Q206" s="1185">
        <v>1035</v>
      </c>
      <c r="R206" s="1185">
        <v>1078</v>
      </c>
      <c r="S206" s="1185">
        <v>1117</v>
      </c>
      <c r="T206" s="1185">
        <v>1158</v>
      </c>
      <c r="U206" s="1185">
        <v>1192</v>
      </c>
      <c r="V206" s="1185">
        <v>1235</v>
      </c>
      <c r="W206" s="1185">
        <v>1273</v>
      </c>
      <c r="X206" s="1185">
        <v>1314</v>
      </c>
      <c r="Y206" s="1185">
        <v>1352</v>
      </c>
      <c r="Z206" s="1185">
        <v>1393</v>
      </c>
      <c r="AA206" s="1185">
        <v>1436</v>
      </c>
      <c r="AB206" s="1185">
        <v>1482</v>
      </c>
      <c r="AC206" s="1185">
        <v>1511</v>
      </c>
      <c r="AD206" s="1185">
        <v>1545</v>
      </c>
      <c r="AE206" s="1185">
        <v>1578</v>
      </c>
      <c r="AF206" s="1185">
        <v>1607</v>
      </c>
      <c r="AG206" s="1185">
        <v>1625</v>
      </c>
      <c r="AH206" s="1185">
        <v>1669</v>
      </c>
      <c r="AI206" s="1185">
        <v>1688</v>
      </c>
      <c r="AJ206" s="1185">
        <v>1745</v>
      </c>
      <c r="AK206" s="1185">
        <v>1779</v>
      </c>
      <c r="AL206" s="1185">
        <v>1887</v>
      </c>
      <c r="AM206" s="1185">
        <v>1971</v>
      </c>
      <c r="AN206" s="1185">
        <v>2058</v>
      </c>
      <c r="AO206" s="1185">
        <v>2120</v>
      </c>
      <c r="AP206" s="1185">
        <v>2195</v>
      </c>
      <c r="AQ206" s="1185">
        <v>2274</v>
      </c>
      <c r="AR206" s="1185">
        <v>2355</v>
      </c>
      <c r="AS206" s="1185">
        <v>2450</v>
      </c>
      <c r="AT206" s="1185">
        <v>2539</v>
      </c>
      <c r="AU206" s="1185">
        <v>2640</v>
      </c>
      <c r="AV206" s="1185">
        <v>2723</v>
      </c>
      <c r="AW206" s="1185">
        <v>2817</v>
      </c>
      <c r="AX206" s="1185">
        <v>2884</v>
      </c>
      <c r="AY206" s="1185">
        <v>2953</v>
      </c>
      <c r="AZ206" s="1185">
        <v>3024</v>
      </c>
      <c r="BA206" s="1185">
        <v>3095</v>
      </c>
      <c r="BB206" s="1185">
        <v>3168</v>
      </c>
      <c r="BC206" s="1186">
        <v>3256</v>
      </c>
    </row>
    <row r="207" spans="2:55" x14ac:dyDescent="0.3">
      <c r="B207" s="1195">
        <v>20</v>
      </c>
      <c r="C207" s="1192">
        <v>411</v>
      </c>
      <c r="D207" s="1185">
        <v>441</v>
      </c>
      <c r="E207" s="1185">
        <v>477</v>
      </c>
      <c r="F207" s="1185">
        <v>510</v>
      </c>
      <c r="G207" s="1185">
        <v>542</v>
      </c>
      <c r="H207" s="1185">
        <v>577</v>
      </c>
      <c r="I207" s="1185">
        <v>611</v>
      </c>
      <c r="J207" s="1185">
        <v>642</v>
      </c>
      <c r="K207" s="1185">
        <v>676</v>
      </c>
      <c r="L207" s="1185">
        <v>712</v>
      </c>
      <c r="M207" s="1185">
        <v>922</v>
      </c>
      <c r="N207" s="1185">
        <v>963</v>
      </c>
      <c r="O207" s="1185">
        <v>1007</v>
      </c>
      <c r="P207" s="1185">
        <v>1047</v>
      </c>
      <c r="Q207" s="1185">
        <v>1089</v>
      </c>
      <c r="R207" s="1185">
        <v>1129</v>
      </c>
      <c r="S207" s="1185">
        <v>1174</v>
      </c>
      <c r="T207" s="1185">
        <v>1217</v>
      </c>
      <c r="U207" s="1185">
        <v>1256</v>
      </c>
      <c r="V207" s="1185">
        <v>1298</v>
      </c>
      <c r="W207" s="1185">
        <v>1339</v>
      </c>
      <c r="X207" s="1185">
        <v>1383</v>
      </c>
      <c r="Y207" s="1185">
        <v>1423</v>
      </c>
      <c r="Z207" s="1185">
        <v>1464</v>
      </c>
      <c r="AA207" s="1185">
        <v>1504</v>
      </c>
      <c r="AB207" s="1185">
        <v>1552</v>
      </c>
      <c r="AC207" s="1185">
        <v>1578</v>
      </c>
      <c r="AD207" s="1185">
        <v>1620</v>
      </c>
      <c r="AE207" s="1185">
        <v>1645</v>
      </c>
      <c r="AF207" s="1185">
        <v>1680</v>
      </c>
      <c r="AG207" s="1185">
        <v>1696</v>
      </c>
      <c r="AH207" s="1185">
        <v>1735</v>
      </c>
      <c r="AI207" s="1185">
        <v>1753</v>
      </c>
      <c r="AJ207" s="1185">
        <v>1801</v>
      </c>
      <c r="AK207" s="1185">
        <v>1829</v>
      </c>
      <c r="AL207" s="1185">
        <v>1952</v>
      </c>
      <c r="AM207" s="1185">
        <v>2057</v>
      </c>
      <c r="AN207" s="1185">
        <v>2154</v>
      </c>
      <c r="AO207" s="1185">
        <v>2219</v>
      </c>
      <c r="AP207" s="1185">
        <v>2299</v>
      </c>
      <c r="AQ207" s="1185">
        <v>2383</v>
      </c>
      <c r="AR207" s="1185">
        <v>2470</v>
      </c>
      <c r="AS207" s="1185">
        <v>2568</v>
      </c>
      <c r="AT207" s="1185">
        <v>2661</v>
      </c>
      <c r="AU207" s="1185">
        <v>2765</v>
      </c>
      <c r="AV207" s="1185">
        <v>2851</v>
      </c>
      <c r="AW207" s="1185">
        <v>2950</v>
      </c>
      <c r="AX207" s="1185">
        <v>3021</v>
      </c>
      <c r="AY207" s="1185">
        <v>3092</v>
      </c>
      <c r="AZ207" s="1185">
        <v>3165</v>
      </c>
      <c r="BA207" s="1185">
        <v>3241</v>
      </c>
      <c r="BB207" s="1185">
        <v>3318</v>
      </c>
      <c r="BC207" s="1186">
        <v>3409</v>
      </c>
    </row>
    <row r="208" spans="2:55" x14ac:dyDescent="0.3">
      <c r="B208" s="1195">
        <v>21</v>
      </c>
      <c r="C208" s="1192">
        <v>427</v>
      </c>
      <c r="D208" s="1185">
        <v>465</v>
      </c>
      <c r="E208" s="1185">
        <v>501</v>
      </c>
      <c r="F208" s="1185">
        <v>534</v>
      </c>
      <c r="G208" s="1185">
        <v>570</v>
      </c>
      <c r="H208" s="1185">
        <v>605</v>
      </c>
      <c r="I208" s="1185">
        <v>638</v>
      </c>
      <c r="J208" s="1185">
        <v>677</v>
      </c>
      <c r="K208" s="1185">
        <v>712</v>
      </c>
      <c r="L208" s="1185">
        <v>837</v>
      </c>
      <c r="M208" s="1185">
        <v>969</v>
      </c>
      <c r="N208" s="1185">
        <v>1014</v>
      </c>
      <c r="O208" s="1185">
        <v>1054</v>
      </c>
      <c r="P208" s="1185">
        <v>1101</v>
      </c>
      <c r="Q208" s="1185">
        <v>1144</v>
      </c>
      <c r="R208" s="1185">
        <v>1187</v>
      </c>
      <c r="S208" s="1185">
        <v>1232</v>
      </c>
      <c r="T208" s="1185">
        <v>1277</v>
      </c>
      <c r="U208" s="1185">
        <v>1320</v>
      </c>
      <c r="V208" s="1185">
        <v>1366</v>
      </c>
      <c r="W208" s="1185">
        <v>1406</v>
      </c>
      <c r="X208" s="1185">
        <v>1453</v>
      </c>
      <c r="Y208" s="1185">
        <v>1492</v>
      </c>
      <c r="Z208" s="1185">
        <v>1538</v>
      </c>
      <c r="AA208" s="1185">
        <v>1582</v>
      </c>
      <c r="AB208" s="1185">
        <v>1619</v>
      </c>
      <c r="AC208" s="1185">
        <v>1642</v>
      </c>
      <c r="AD208" s="1185">
        <v>1699</v>
      </c>
      <c r="AE208" s="1185">
        <v>1735</v>
      </c>
      <c r="AF208" s="1185">
        <v>1764</v>
      </c>
      <c r="AG208" s="1185">
        <v>1784</v>
      </c>
      <c r="AH208" s="1185">
        <v>1824</v>
      </c>
      <c r="AI208" s="1185">
        <v>1859</v>
      </c>
      <c r="AJ208" s="1185">
        <v>1890</v>
      </c>
      <c r="AK208" s="1185">
        <v>1920</v>
      </c>
      <c r="AL208" s="1185">
        <v>2057</v>
      </c>
      <c r="AM208" s="1185">
        <v>2176</v>
      </c>
      <c r="AN208" s="1185">
        <v>2262</v>
      </c>
      <c r="AO208" s="1185">
        <v>2329</v>
      </c>
      <c r="AP208" s="1185">
        <v>2413</v>
      </c>
      <c r="AQ208" s="1185">
        <v>2499</v>
      </c>
      <c r="AR208" s="1185">
        <v>2589</v>
      </c>
      <c r="AS208" s="1185">
        <v>2693</v>
      </c>
      <c r="AT208" s="1185">
        <v>2791</v>
      </c>
      <c r="AU208" s="1185">
        <v>2900</v>
      </c>
      <c r="AV208" s="1185">
        <v>2991</v>
      </c>
      <c r="AW208" s="1185">
        <v>3091</v>
      </c>
      <c r="AX208" s="1185">
        <v>3166</v>
      </c>
      <c r="AY208" s="1185">
        <v>3241</v>
      </c>
      <c r="AZ208" s="1185">
        <v>3319</v>
      </c>
      <c r="BA208" s="1185">
        <v>3397</v>
      </c>
      <c r="BB208" s="1185">
        <v>3477</v>
      </c>
      <c r="BC208" s="1186">
        <v>3574</v>
      </c>
    </row>
    <row r="209" spans="2:55" x14ac:dyDescent="0.3">
      <c r="B209" s="1195">
        <v>22</v>
      </c>
      <c r="C209" s="1192">
        <v>448</v>
      </c>
      <c r="D209" s="1185">
        <v>485</v>
      </c>
      <c r="E209" s="1185">
        <v>524</v>
      </c>
      <c r="F209" s="1185">
        <v>561</v>
      </c>
      <c r="G209" s="1185">
        <v>597</v>
      </c>
      <c r="H209" s="1185">
        <v>632</v>
      </c>
      <c r="I209" s="1185">
        <v>670</v>
      </c>
      <c r="J209" s="1185">
        <v>709</v>
      </c>
      <c r="K209" s="1185">
        <v>922</v>
      </c>
      <c r="L209" s="1185">
        <v>969</v>
      </c>
      <c r="M209" s="1185">
        <v>1017</v>
      </c>
      <c r="N209" s="1185">
        <v>1060</v>
      </c>
      <c r="O209" s="1185">
        <v>1107</v>
      </c>
      <c r="P209" s="1185">
        <v>1154</v>
      </c>
      <c r="Q209" s="1185">
        <v>1195</v>
      </c>
      <c r="R209" s="1185">
        <v>1243</v>
      </c>
      <c r="S209" s="1185">
        <v>1290</v>
      </c>
      <c r="T209" s="1185">
        <v>1334</v>
      </c>
      <c r="U209" s="1185">
        <v>1383</v>
      </c>
      <c r="V209" s="1185">
        <v>1431</v>
      </c>
      <c r="W209" s="1185">
        <v>1473</v>
      </c>
      <c r="X209" s="1185">
        <v>1520</v>
      </c>
      <c r="Y209" s="1185">
        <v>1563</v>
      </c>
      <c r="Z209" s="1185">
        <v>1609</v>
      </c>
      <c r="AA209" s="1185">
        <v>1655</v>
      </c>
      <c r="AB209" s="1185">
        <v>1701</v>
      </c>
      <c r="AC209" s="1185">
        <v>1726</v>
      </c>
      <c r="AD209" s="1185">
        <v>1765</v>
      </c>
      <c r="AE209" s="1185">
        <v>1794</v>
      </c>
      <c r="AF209" s="1185">
        <v>1839</v>
      </c>
      <c r="AG209" s="1185">
        <v>1865</v>
      </c>
      <c r="AH209" s="1185">
        <v>1903</v>
      </c>
      <c r="AI209" s="1185">
        <v>1925</v>
      </c>
      <c r="AJ209" s="1185">
        <v>1973</v>
      </c>
      <c r="AK209" s="1185">
        <v>2000</v>
      </c>
      <c r="AL209" s="1185">
        <v>2157</v>
      </c>
      <c r="AM209" s="1185">
        <v>2294</v>
      </c>
      <c r="AN209" s="1185">
        <v>2369</v>
      </c>
      <c r="AO209" s="1185">
        <v>2439</v>
      </c>
      <c r="AP209" s="1185">
        <v>2527</v>
      </c>
      <c r="AQ209" s="1185">
        <v>2619</v>
      </c>
      <c r="AR209" s="1185">
        <v>2712</v>
      </c>
      <c r="AS209" s="1185">
        <v>2821</v>
      </c>
      <c r="AT209" s="1185">
        <v>2924</v>
      </c>
      <c r="AU209" s="1185">
        <v>3036</v>
      </c>
      <c r="AV209" s="1185">
        <v>3132</v>
      </c>
      <c r="AW209" s="1185">
        <v>3240</v>
      </c>
      <c r="AX209" s="1185">
        <v>3316</v>
      </c>
      <c r="AY209" s="1185">
        <v>3395</v>
      </c>
      <c r="AZ209" s="1185">
        <v>3475</v>
      </c>
      <c r="BA209" s="1185">
        <v>3556</v>
      </c>
      <c r="BB209" s="1185">
        <v>3640</v>
      </c>
      <c r="BC209" s="1186">
        <v>3742</v>
      </c>
    </row>
    <row r="210" spans="2:55" x14ac:dyDescent="0.3">
      <c r="B210" s="1195">
        <v>23</v>
      </c>
      <c r="C210" s="1192">
        <v>468</v>
      </c>
      <c r="D210" s="1185">
        <v>508</v>
      </c>
      <c r="E210" s="1185">
        <v>548</v>
      </c>
      <c r="F210" s="1185">
        <v>581</v>
      </c>
      <c r="G210" s="1185">
        <v>624</v>
      </c>
      <c r="H210" s="1185">
        <v>662</v>
      </c>
      <c r="I210" s="1185">
        <v>701</v>
      </c>
      <c r="J210" s="1185">
        <v>829</v>
      </c>
      <c r="K210" s="1185">
        <v>963</v>
      </c>
      <c r="L210" s="1185">
        <v>1014</v>
      </c>
      <c r="M210" s="1185">
        <v>1060</v>
      </c>
      <c r="N210" s="1185">
        <v>1111</v>
      </c>
      <c r="O210" s="1185">
        <v>1159</v>
      </c>
      <c r="P210" s="1185">
        <v>1208</v>
      </c>
      <c r="Q210" s="1185">
        <v>1253</v>
      </c>
      <c r="R210" s="1185">
        <v>1302</v>
      </c>
      <c r="S210" s="1185">
        <v>1347</v>
      </c>
      <c r="T210" s="1185">
        <v>1398</v>
      </c>
      <c r="U210" s="1185">
        <v>1446</v>
      </c>
      <c r="V210" s="1185">
        <v>1496</v>
      </c>
      <c r="W210" s="1185">
        <v>1541</v>
      </c>
      <c r="X210" s="1185">
        <v>1590</v>
      </c>
      <c r="Y210" s="1185">
        <v>1638</v>
      </c>
      <c r="Z210" s="1185">
        <v>1686</v>
      </c>
      <c r="AA210" s="1185">
        <v>1730</v>
      </c>
      <c r="AB210" s="1185">
        <v>1764</v>
      </c>
      <c r="AC210" s="1185">
        <v>1791</v>
      </c>
      <c r="AD210" s="1185">
        <v>1841</v>
      </c>
      <c r="AE210" s="1185">
        <v>1870</v>
      </c>
      <c r="AF210" s="1185">
        <v>1897</v>
      </c>
      <c r="AG210" s="1185">
        <v>1922</v>
      </c>
      <c r="AH210" s="1185">
        <v>1965</v>
      </c>
      <c r="AI210" s="1185">
        <v>1992</v>
      </c>
      <c r="AJ210" s="1185">
        <v>2037</v>
      </c>
      <c r="AK210" s="1185">
        <v>2067</v>
      </c>
      <c r="AL210" s="1185">
        <v>2236</v>
      </c>
      <c r="AM210" s="1185">
        <v>2381</v>
      </c>
      <c r="AN210" s="1185">
        <v>2477</v>
      </c>
      <c r="AO210" s="1185">
        <v>2551</v>
      </c>
      <c r="AP210" s="1185">
        <v>2643</v>
      </c>
      <c r="AQ210" s="1185">
        <v>2739</v>
      </c>
      <c r="AR210" s="1185">
        <v>2837</v>
      </c>
      <c r="AS210" s="1185">
        <v>2951</v>
      </c>
      <c r="AT210" s="1185">
        <v>3057</v>
      </c>
      <c r="AU210" s="1185">
        <v>3178</v>
      </c>
      <c r="AV210" s="1185">
        <v>3276</v>
      </c>
      <c r="AW210" s="1185">
        <v>3389</v>
      </c>
      <c r="AX210" s="1185">
        <v>3470</v>
      </c>
      <c r="AY210" s="1185">
        <v>3551</v>
      </c>
      <c r="AZ210" s="1185">
        <v>3635</v>
      </c>
      <c r="BA210" s="1185">
        <v>3721</v>
      </c>
      <c r="BB210" s="1185">
        <v>3809</v>
      </c>
      <c r="BC210" s="1186">
        <v>3914</v>
      </c>
    </row>
    <row r="211" spans="2:55" x14ac:dyDescent="0.3">
      <c r="B211" s="1195">
        <v>24</v>
      </c>
      <c r="C211" s="1192">
        <v>490</v>
      </c>
      <c r="D211" s="1185">
        <v>529</v>
      </c>
      <c r="E211" s="1185">
        <v>570</v>
      </c>
      <c r="F211" s="1185">
        <v>611</v>
      </c>
      <c r="G211" s="1185">
        <v>652</v>
      </c>
      <c r="H211" s="1185">
        <v>689</v>
      </c>
      <c r="I211" s="1185">
        <v>905</v>
      </c>
      <c r="J211" s="1185">
        <v>955</v>
      </c>
      <c r="K211" s="1185">
        <v>1007</v>
      </c>
      <c r="L211" s="1185">
        <v>1054</v>
      </c>
      <c r="M211" s="1185">
        <v>1107</v>
      </c>
      <c r="N211" s="1185">
        <v>1159</v>
      </c>
      <c r="O211" s="1185">
        <v>1207</v>
      </c>
      <c r="P211" s="1185">
        <v>1256</v>
      </c>
      <c r="Q211" s="1185">
        <v>1306</v>
      </c>
      <c r="R211" s="1185">
        <v>1357</v>
      </c>
      <c r="S211" s="1185">
        <v>1406</v>
      </c>
      <c r="T211" s="1185">
        <v>1456</v>
      </c>
      <c r="U211" s="1185">
        <v>1504</v>
      </c>
      <c r="V211" s="1185">
        <v>1555</v>
      </c>
      <c r="W211" s="1185">
        <v>1606</v>
      </c>
      <c r="X211" s="1185">
        <v>1655</v>
      </c>
      <c r="Y211" s="1185">
        <v>1708</v>
      </c>
      <c r="Z211" s="1185">
        <v>1758</v>
      </c>
      <c r="AA211" s="1185">
        <v>1806</v>
      </c>
      <c r="AB211" s="1185">
        <v>1837</v>
      </c>
      <c r="AC211" s="1185">
        <v>1859</v>
      </c>
      <c r="AD211" s="1185">
        <v>1882</v>
      </c>
      <c r="AE211" s="1185">
        <v>1903</v>
      </c>
      <c r="AF211" s="1185">
        <v>1946</v>
      </c>
      <c r="AG211" s="1185">
        <v>1966</v>
      </c>
      <c r="AH211" s="1185">
        <v>2013</v>
      </c>
      <c r="AI211" s="1185">
        <v>2039</v>
      </c>
      <c r="AJ211" s="1185">
        <v>2092</v>
      </c>
      <c r="AK211" s="1185">
        <v>2124</v>
      </c>
      <c r="AL211" s="1185">
        <v>2304</v>
      </c>
      <c r="AM211" s="1185">
        <v>2465</v>
      </c>
      <c r="AN211" s="1185">
        <v>2586</v>
      </c>
      <c r="AO211" s="1185">
        <v>2661</v>
      </c>
      <c r="AP211" s="1185">
        <v>2757</v>
      </c>
      <c r="AQ211" s="1185">
        <v>2856</v>
      </c>
      <c r="AR211" s="1185">
        <v>2959</v>
      </c>
      <c r="AS211" s="1185">
        <v>3077</v>
      </c>
      <c r="AT211" s="1185">
        <v>3189</v>
      </c>
      <c r="AU211" s="1185">
        <v>3314</v>
      </c>
      <c r="AV211" s="1185">
        <v>3415</v>
      </c>
      <c r="AW211" s="1185">
        <v>3532</v>
      </c>
      <c r="AX211" s="1185">
        <v>3616</v>
      </c>
      <c r="AY211" s="1185">
        <v>3702</v>
      </c>
      <c r="AZ211" s="1185">
        <v>3791</v>
      </c>
      <c r="BA211" s="1185">
        <v>3880</v>
      </c>
      <c r="BB211" s="1185">
        <v>3971</v>
      </c>
      <c r="BC211" s="1186">
        <v>4081</v>
      </c>
    </row>
    <row r="212" spans="2:55" x14ac:dyDescent="0.3">
      <c r="B212" s="1195">
        <v>25</v>
      </c>
      <c r="C212" s="1192">
        <v>510</v>
      </c>
      <c r="D212" s="1185">
        <v>552</v>
      </c>
      <c r="E212" s="1185">
        <v>593</v>
      </c>
      <c r="F212" s="1185">
        <v>634</v>
      </c>
      <c r="G212" s="1185">
        <v>676</v>
      </c>
      <c r="H212" s="1185">
        <v>719</v>
      </c>
      <c r="I212" s="1185">
        <v>944</v>
      </c>
      <c r="J212" s="1185">
        <v>996</v>
      </c>
      <c r="K212" s="1185">
        <v>1047</v>
      </c>
      <c r="L212" s="1185">
        <v>1101</v>
      </c>
      <c r="M212" s="1185">
        <v>1154</v>
      </c>
      <c r="N212" s="1185">
        <v>1208</v>
      </c>
      <c r="O212" s="1185">
        <v>1256</v>
      </c>
      <c r="P212" s="1185">
        <v>1311</v>
      </c>
      <c r="Q212" s="1185">
        <v>1362</v>
      </c>
      <c r="R212" s="1185">
        <v>1415</v>
      </c>
      <c r="S212" s="1185">
        <v>1464</v>
      </c>
      <c r="T212" s="1185">
        <v>1520</v>
      </c>
      <c r="U212" s="1185">
        <v>1570</v>
      </c>
      <c r="V212" s="1185">
        <v>1623</v>
      </c>
      <c r="W212" s="1185">
        <v>1676</v>
      </c>
      <c r="X212" s="1185">
        <v>1729</v>
      </c>
      <c r="Y212" s="1185">
        <v>1776</v>
      </c>
      <c r="Z212" s="1185">
        <v>1832</v>
      </c>
      <c r="AA212" s="1185">
        <v>1881</v>
      </c>
      <c r="AB212" s="1185">
        <v>1914</v>
      </c>
      <c r="AC212" s="1185">
        <v>1939</v>
      </c>
      <c r="AD212" s="1185">
        <v>1986</v>
      </c>
      <c r="AE212" s="1185">
        <v>2013</v>
      </c>
      <c r="AF212" s="1185">
        <v>2056</v>
      </c>
      <c r="AG212" s="1185">
        <v>2085</v>
      </c>
      <c r="AH212" s="1185">
        <v>2131</v>
      </c>
      <c r="AI212" s="1185">
        <v>2183</v>
      </c>
      <c r="AJ212" s="1185">
        <v>2222</v>
      </c>
      <c r="AK212" s="1185">
        <v>2268</v>
      </c>
      <c r="AL212" s="1185">
        <v>2419</v>
      </c>
      <c r="AM212" s="1185">
        <v>2538</v>
      </c>
      <c r="AN212" s="1185">
        <v>2692</v>
      </c>
      <c r="AO212" s="1185">
        <v>2772</v>
      </c>
      <c r="AP212" s="1185">
        <v>2872</v>
      </c>
      <c r="AQ212" s="1185">
        <v>2975</v>
      </c>
      <c r="AR212" s="1185">
        <v>3083</v>
      </c>
      <c r="AS212" s="1185">
        <v>3206</v>
      </c>
      <c r="AT212" s="1185">
        <v>3322</v>
      </c>
      <c r="AU212" s="1185">
        <v>3452</v>
      </c>
      <c r="AV212" s="1185">
        <v>3559</v>
      </c>
      <c r="AW212" s="1185">
        <v>3682</v>
      </c>
      <c r="AX212" s="1185">
        <v>3769</v>
      </c>
      <c r="AY212" s="1185">
        <v>3858</v>
      </c>
      <c r="AZ212" s="1185">
        <v>3949</v>
      </c>
      <c r="BA212" s="1185">
        <v>4042</v>
      </c>
      <c r="BB212" s="1185">
        <v>4138</v>
      </c>
      <c r="BC212" s="1186">
        <v>4253</v>
      </c>
    </row>
    <row r="213" spans="2:55" x14ac:dyDescent="0.3">
      <c r="B213" s="1195">
        <v>26</v>
      </c>
      <c r="C213" s="1192">
        <v>529</v>
      </c>
      <c r="D213" s="1185">
        <v>573</v>
      </c>
      <c r="E213" s="1185">
        <v>618</v>
      </c>
      <c r="F213" s="1185">
        <v>662</v>
      </c>
      <c r="G213" s="1185">
        <v>706</v>
      </c>
      <c r="H213" s="1185">
        <v>928</v>
      </c>
      <c r="I213" s="1185">
        <v>979</v>
      </c>
      <c r="J213" s="1185">
        <v>1035</v>
      </c>
      <c r="K213" s="1185">
        <v>1089</v>
      </c>
      <c r="L213" s="1185">
        <v>1144</v>
      </c>
      <c r="M213" s="1185">
        <v>1195</v>
      </c>
      <c r="N213" s="1185">
        <v>1253</v>
      </c>
      <c r="O213" s="1185">
        <v>1306</v>
      </c>
      <c r="P213" s="1185">
        <v>1362</v>
      </c>
      <c r="Q213" s="1185">
        <v>1413</v>
      </c>
      <c r="R213" s="1185">
        <v>1469</v>
      </c>
      <c r="S213" s="1185">
        <v>1525</v>
      </c>
      <c r="T213" s="1185">
        <v>1578</v>
      </c>
      <c r="U213" s="1185">
        <v>1631</v>
      </c>
      <c r="V213" s="1185">
        <v>1686</v>
      </c>
      <c r="W213" s="1185">
        <v>1739</v>
      </c>
      <c r="X213" s="1185">
        <v>1797</v>
      </c>
      <c r="Y213" s="1185">
        <v>1848</v>
      </c>
      <c r="Z213" s="1185">
        <v>1904</v>
      </c>
      <c r="AA213" s="1185">
        <v>1957</v>
      </c>
      <c r="AB213" s="1185">
        <v>2017</v>
      </c>
      <c r="AC213" s="1185">
        <v>2053</v>
      </c>
      <c r="AD213" s="1185">
        <v>2071</v>
      </c>
      <c r="AE213" s="1185">
        <v>2094</v>
      </c>
      <c r="AF213" s="1185">
        <v>2157</v>
      </c>
      <c r="AG213" s="1185">
        <v>2198</v>
      </c>
      <c r="AH213" s="1185">
        <v>2233</v>
      </c>
      <c r="AI213" s="1185">
        <v>2264</v>
      </c>
      <c r="AJ213" s="1185">
        <v>2347</v>
      </c>
      <c r="AK213" s="1185">
        <v>2408</v>
      </c>
      <c r="AL213" s="1185">
        <v>2524</v>
      </c>
      <c r="AM213" s="1185">
        <v>2616</v>
      </c>
      <c r="AN213" s="1185">
        <v>2800</v>
      </c>
      <c r="AO213" s="1185">
        <v>2884</v>
      </c>
      <c r="AP213" s="1185">
        <v>2987</v>
      </c>
      <c r="AQ213" s="1185">
        <v>3096</v>
      </c>
      <c r="AR213" s="1185">
        <v>3207</v>
      </c>
      <c r="AS213" s="1185">
        <v>3336</v>
      </c>
      <c r="AT213" s="1185">
        <v>3456</v>
      </c>
      <c r="AU213" s="1185">
        <v>3590</v>
      </c>
      <c r="AV213" s="1185">
        <v>3702</v>
      </c>
      <c r="AW213" s="1185">
        <v>3830</v>
      </c>
      <c r="AX213" s="1185">
        <v>3920</v>
      </c>
      <c r="AY213" s="1185">
        <v>4015</v>
      </c>
      <c r="AZ213" s="1185">
        <v>4109</v>
      </c>
      <c r="BA213" s="1185">
        <v>4204</v>
      </c>
      <c r="BB213" s="1185">
        <v>4305</v>
      </c>
      <c r="BC213" s="1186">
        <v>4424</v>
      </c>
    </row>
    <row r="214" spans="2:55" x14ac:dyDescent="0.3">
      <c r="B214" s="1195">
        <v>27</v>
      </c>
      <c r="C214" s="1192">
        <v>550</v>
      </c>
      <c r="D214" s="1185">
        <v>597</v>
      </c>
      <c r="E214" s="1185">
        <v>638</v>
      </c>
      <c r="F214" s="1185">
        <v>684</v>
      </c>
      <c r="G214" s="1185">
        <v>905</v>
      </c>
      <c r="H214" s="1185">
        <v>960</v>
      </c>
      <c r="I214" s="1185">
        <v>1021</v>
      </c>
      <c r="J214" s="1185">
        <v>1078</v>
      </c>
      <c r="K214" s="1185">
        <v>1129</v>
      </c>
      <c r="L214" s="1185">
        <v>1187</v>
      </c>
      <c r="M214" s="1185">
        <v>1243</v>
      </c>
      <c r="N214" s="1185">
        <v>1302</v>
      </c>
      <c r="O214" s="1185">
        <v>1357</v>
      </c>
      <c r="P214" s="1185">
        <v>1415</v>
      </c>
      <c r="Q214" s="1185">
        <v>1469</v>
      </c>
      <c r="R214" s="1185">
        <v>1522</v>
      </c>
      <c r="S214" s="1185">
        <v>1582</v>
      </c>
      <c r="T214" s="1185">
        <v>1627</v>
      </c>
      <c r="U214" s="1185">
        <v>1694</v>
      </c>
      <c r="V214" s="1185">
        <v>1734</v>
      </c>
      <c r="W214" s="1185">
        <v>1806</v>
      </c>
      <c r="X214" s="1185">
        <v>1839</v>
      </c>
      <c r="Y214" s="1185">
        <v>1918</v>
      </c>
      <c r="Z214" s="1185">
        <v>1980</v>
      </c>
      <c r="AA214" s="1185">
        <v>2032</v>
      </c>
      <c r="AB214" s="1185">
        <v>2062</v>
      </c>
      <c r="AC214" s="1185">
        <v>2085</v>
      </c>
      <c r="AD214" s="1185">
        <v>2126</v>
      </c>
      <c r="AE214" s="1185">
        <v>2155</v>
      </c>
      <c r="AF214" s="1185">
        <v>2224</v>
      </c>
      <c r="AG214" s="1185">
        <v>2261</v>
      </c>
      <c r="AH214" s="1185">
        <v>2306</v>
      </c>
      <c r="AI214" s="1185">
        <v>2331</v>
      </c>
      <c r="AJ214" s="1185">
        <v>2421</v>
      </c>
      <c r="AK214" s="1185">
        <v>2491</v>
      </c>
      <c r="AL214" s="1185">
        <v>2603</v>
      </c>
      <c r="AM214" s="1185">
        <v>2680</v>
      </c>
      <c r="AN214" s="1185">
        <v>2908</v>
      </c>
      <c r="AO214" s="1185">
        <v>2995</v>
      </c>
      <c r="AP214" s="1185">
        <v>3102</v>
      </c>
      <c r="AQ214" s="1185">
        <v>3213</v>
      </c>
      <c r="AR214" s="1185">
        <v>3329</v>
      </c>
      <c r="AS214" s="1185">
        <v>3461</v>
      </c>
      <c r="AT214" s="1185">
        <v>3586</v>
      </c>
      <c r="AU214" s="1185">
        <v>3726</v>
      </c>
      <c r="AV214" s="1185">
        <v>3841</v>
      </c>
      <c r="AW214" s="1185">
        <v>3974</v>
      </c>
      <c r="AX214" s="1185">
        <v>4068</v>
      </c>
      <c r="AY214" s="1185">
        <v>4164</v>
      </c>
      <c r="AZ214" s="1185">
        <v>4262</v>
      </c>
      <c r="BA214" s="1185">
        <v>4363</v>
      </c>
      <c r="BB214" s="1185">
        <v>4466</v>
      </c>
      <c r="BC214" s="1186">
        <v>4591</v>
      </c>
    </row>
    <row r="215" spans="2:55" x14ac:dyDescent="0.3">
      <c r="B215" s="1195">
        <v>28</v>
      </c>
      <c r="C215" s="1192">
        <v>570</v>
      </c>
      <c r="D215" s="1185">
        <v>618</v>
      </c>
      <c r="E215" s="1185">
        <v>664</v>
      </c>
      <c r="F215" s="1185">
        <v>712</v>
      </c>
      <c r="G215" s="1185">
        <v>939</v>
      </c>
      <c r="H215" s="1185">
        <v>1000</v>
      </c>
      <c r="I215" s="1185">
        <v>1054</v>
      </c>
      <c r="J215" s="1185">
        <v>1117</v>
      </c>
      <c r="K215" s="1185">
        <v>1174</v>
      </c>
      <c r="L215" s="1185">
        <v>1232</v>
      </c>
      <c r="M215" s="1185">
        <v>1290</v>
      </c>
      <c r="N215" s="1185">
        <v>1347</v>
      </c>
      <c r="O215" s="1185">
        <v>1406</v>
      </c>
      <c r="P215" s="1185">
        <v>1464</v>
      </c>
      <c r="Q215" s="1185">
        <v>1525</v>
      </c>
      <c r="R215" s="1185">
        <v>1582</v>
      </c>
      <c r="S215" s="1185">
        <v>1641</v>
      </c>
      <c r="T215" s="1185">
        <v>1697</v>
      </c>
      <c r="U215" s="1185">
        <v>1758</v>
      </c>
      <c r="V215" s="1185">
        <v>1815</v>
      </c>
      <c r="W215" s="1185">
        <v>1873</v>
      </c>
      <c r="X215" s="1185">
        <v>1930</v>
      </c>
      <c r="Y215" s="1185">
        <v>1991</v>
      </c>
      <c r="Z215" s="1185">
        <v>2048</v>
      </c>
      <c r="AA215" s="1185">
        <v>2107</v>
      </c>
      <c r="AB215" s="1185">
        <v>2134</v>
      </c>
      <c r="AC215" s="1185">
        <v>2154</v>
      </c>
      <c r="AD215" s="1185">
        <v>2196</v>
      </c>
      <c r="AE215" s="1185">
        <v>2228</v>
      </c>
      <c r="AF215" s="1185">
        <v>2281</v>
      </c>
      <c r="AG215" s="1185">
        <v>2312</v>
      </c>
      <c r="AH215" s="1185">
        <v>2347</v>
      </c>
      <c r="AI215" s="1185">
        <v>2376</v>
      </c>
      <c r="AJ215" s="1185">
        <v>2482</v>
      </c>
      <c r="AK215" s="1185">
        <v>2562</v>
      </c>
      <c r="AL215" s="1185">
        <v>2670</v>
      </c>
      <c r="AM215" s="1185">
        <v>2750</v>
      </c>
      <c r="AN215" s="1185">
        <v>3015</v>
      </c>
      <c r="AO215" s="1185">
        <v>3106</v>
      </c>
      <c r="AP215" s="1185">
        <v>3218</v>
      </c>
      <c r="AQ215" s="1185">
        <v>3333</v>
      </c>
      <c r="AR215" s="1185">
        <v>3454</v>
      </c>
      <c r="AS215" s="1185">
        <v>3592</v>
      </c>
      <c r="AT215" s="1185">
        <v>3721</v>
      </c>
      <c r="AU215" s="1185">
        <v>3866</v>
      </c>
      <c r="AV215" s="1185">
        <v>3986</v>
      </c>
      <c r="AW215" s="1185">
        <v>4123</v>
      </c>
      <c r="AX215" s="1185">
        <v>4221</v>
      </c>
      <c r="AY215" s="1185">
        <v>4321</v>
      </c>
      <c r="AZ215" s="1185">
        <v>4422</v>
      </c>
      <c r="BA215" s="1185">
        <v>4527</v>
      </c>
      <c r="BB215" s="1185">
        <v>4633</v>
      </c>
      <c r="BC215" s="1186">
        <v>4763</v>
      </c>
    </row>
    <row r="216" spans="2:55" x14ac:dyDescent="0.3">
      <c r="B216" s="1195">
        <v>29</v>
      </c>
      <c r="C216" s="1192">
        <v>590</v>
      </c>
      <c r="D216" s="1185">
        <v>637</v>
      </c>
      <c r="E216" s="1185">
        <v>685</v>
      </c>
      <c r="F216" s="1185">
        <v>912</v>
      </c>
      <c r="G216" s="1185">
        <v>972</v>
      </c>
      <c r="H216" s="1185">
        <v>1032</v>
      </c>
      <c r="I216" s="1185">
        <v>1094</v>
      </c>
      <c r="J216" s="1185">
        <v>1158</v>
      </c>
      <c r="K216" s="1185">
        <v>1217</v>
      </c>
      <c r="L216" s="1185">
        <v>1277</v>
      </c>
      <c r="M216" s="1185">
        <v>1334</v>
      </c>
      <c r="N216" s="1185">
        <v>1398</v>
      </c>
      <c r="O216" s="1185">
        <v>1456</v>
      </c>
      <c r="P216" s="1185">
        <v>1520</v>
      </c>
      <c r="Q216" s="1185">
        <v>1578</v>
      </c>
      <c r="R216" s="1185">
        <v>1627</v>
      </c>
      <c r="S216" s="1185">
        <v>1697</v>
      </c>
      <c r="T216" s="1185">
        <v>1736</v>
      </c>
      <c r="U216" s="1185">
        <v>1818</v>
      </c>
      <c r="V216" s="1185">
        <v>1843</v>
      </c>
      <c r="W216" s="1185">
        <v>1941</v>
      </c>
      <c r="X216" s="1185">
        <v>2004</v>
      </c>
      <c r="Y216" s="1185">
        <v>2060</v>
      </c>
      <c r="Z216" s="1185">
        <v>2114</v>
      </c>
      <c r="AA216" s="1185">
        <v>2183</v>
      </c>
      <c r="AB216" s="1185">
        <v>2222</v>
      </c>
      <c r="AC216" s="1185">
        <v>2251</v>
      </c>
      <c r="AD216" s="1185">
        <v>2276</v>
      </c>
      <c r="AE216" s="1185">
        <v>2304</v>
      </c>
      <c r="AF216" s="1185">
        <v>2394</v>
      </c>
      <c r="AG216" s="1185">
        <v>2431</v>
      </c>
      <c r="AH216" s="1185">
        <v>2493</v>
      </c>
      <c r="AI216" s="1185">
        <v>2531</v>
      </c>
      <c r="AJ216" s="1185">
        <v>2616</v>
      </c>
      <c r="AK216" s="1185">
        <v>2679</v>
      </c>
      <c r="AL216" s="1185">
        <v>2826</v>
      </c>
      <c r="AM216" s="1185">
        <v>2964</v>
      </c>
      <c r="AN216" s="1185">
        <v>3122</v>
      </c>
      <c r="AO216" s="1185">
        <v>3217</v>
      </c>
      <c r="AP216" s="1185">
        <v>3334</v>
      </c>
      <c r="AQ216" s="1185">
        <v>3454</v>
      </c>
      <c r="AR216" s="1185">
        <v>3579</v>
      </c>
      <c r="AS216" s="1185">
        <v>3721</v>
      </c>
      <c r="AT216" s="1185">
        <v>3855</v>
      </c>
      <c r="AU216" s="1185">
        <v>4004</v>
      </c>
      <c r="AV216" s="1185">
        <v>4130</v>
      </c>
      <c r="AW216" s="1185">
        <v>4272</v>
      </c>
      <c r="AX216" s="1185">
        <v>4374</v>
      </c>
      <c r="AY216" s="1185">
        <v>4477</v>
      </c>
      <c r="AZ216" s="1185">
        <v>4584</v>
      </c>
      <c r="BA216" s="1185">
        <v>4691</v>
      </c>
      <c r="BB216" s="1185">
        <v>4802</v>
      </c>
      <c r="BC216" s="1186">
        <v>4936</v>
      </c>
    </row>
    <row r="217" spans="2:55" x14ac:dyDescent="0.3">
      <c r="B217" s="1195">
        <v>30</v>
      </c>
      <c r="C217" s="1192">
        <v>611</v>
      </c>
      <c r="D217" s="1185">
        <v>662</v>
      </c>
      <c r="E217" s="1185">
        <v>712</v>
      </c>
      <c r="F217" s="1185">
        <v>944</v>
      </c>
      <c r="G217" s="1185">
        <v>1007</v>
      </c>
      <c r="H217" s="1185">
        <v>1069</v>
      </c>
      <c r="I217" s="1185">
        <v>1129</v>
      </c>
      <c r="J217" s="1185">
        <v>1192</v>
      </c>
      <c r="K217" s="1185">
        <v>1256</v>
      </c>
      <c r="L217" s="1185">
        <v>1320</v>
      </c>
      <c r="M217" s="1185">
        <v>1383</v>
      </c>
      <c r="N217" s="1185">
        <v>1446</v>
      </c>
      <c r="O217" s="1185">
        <v>1504</v>
      </c>
      <c r="P217" s="1185">
        <v>1570</v>
      </c>
      <c r="Q217" s="1185">
        <v>1631</v>
      </c>
      <c r="R217" s="1185">
        <v>1694</v>
      </c>
      <c r="S217" s="1185">
        <v>1758</v>
      </c>
      <c r="T217" s="1185">
        <v>1818</v>
      </c>
      <c r="U217" s="1185">
        <v>1881</v>
      </c>
      <c r="V217" s="1185">
        <v>1945</v>
      </c>
      <c r="W217" s="1185">
        <v>2007</v>
      </c>
      <c r="X217" s="1185">
        <v>2069</v>
      </c>
      <c r="Y217" s="1185">
        <v>2132</v>
      </c>
      <c r="Z217" s="1185">
        <v>2196</v>
      </c>
      <c r="AA217" s="1185">
        <v>2268</v>
      </c>
      <c r="AB217" s="1185">
        <v>2282</v>
      </c>
      <c r="AC217" s="1185">
        <v>2302</v>
      </c>
      <c r="AD217" s="1185">
        <v>2377</v>
      </c>
      <c r="AE217" s="1185">
        <v>2426</v>
      </c>
      <c r="AF217" s="1185">
        <v>2500</v>
      </c>
      <c r="AG217" s="1185">
        <v>2545</v>
      </c>
      <c r="AH217" s="1185">
        <v>2621</v>
      </c>
      <c r="AI217" s="1185">
        <v>2669</v>
      </c>
      <c r="AJ217" s="1185">
        <v>2742</v>
      </c>
      <c r="AK217" s="1185">
        <v>2785</v>
      </c>
      <c r="AL217" s="1185">
        <v>2974</v>
      </c>
      <c r="AM217" s="1185">
        <v>3130</v>
      </c>
      <c r="AN217" s="1185">
        <v>3231</v>
      </c>
      <c r="AO217" s="1185">
        <v>3327</v>
      </c>
      <c r="AP217" s="1185">
        <v>3446</v>
      </c>
      <c r="AQ217" s="1185">
        <v>3570</v>
      </c>
      <c r="AR217" s="1185">
        <v>3698</v>
      </c>
      <c r="AS217" s="1185">
        <v>3846</v>
      </c>
      <c r="AT217" s="1185">
        <v>3985</v>
      </c>
      <c r="AU217" s="1185">
        <v>4142</v>
      </c>
      <c r="AV217" s="1185">
        <v>4270</v>
      </c>
      <c r="AW217" s="1185">
        <v>4416</v>
      </c>
      <c r="AX217" s="1185">
        <v>4522</v>
      </c>
      <c r="AY217" s="1185">
        <v>4629</v>
      </c>
      <c r="AZ217" s="1185">
        <v>4737</v>
      </c>
      <c r="BA217" s="1185">
        <v>4850</v>
      </c>
      <c r="BB217" s="1185">
        <v>4964</v>
      </c>
      <c r="BC217" s="1186">
        <v>5101</v>
      </c>
    </row>
    <row r="218" spans="2:55" x14ac:dyDescent="0.3">
      <c r="B218" s="1195">
        <v>31</v>
      </c>
      <c r="C218" s="1192">
        <v>630</v>
      </c>
      <c r="D218" s="1185">
        <v>680</v>
      </c>
      <c r="E218" s="1185">
        <v>910</v>
      </c>
      <c r="F218" s="1185">
        <v>974</v>
      </c>
      <c r="G218" s="1185">
        <v>1039</v>
      </c>
      <c r="H218" s="1185">
        <v>1103</v>
      </c>
      <c r="I218" s="1185">
        <v>1169</v>
      </c>
      <c r="J218" s="1185">
        <v>1235</v>
      </c>
      <c r="K218" s="1185">
        <v>1298</v>
      </c>
      <c r="L218" s="1185">
        <v>1366</v>
      </c>
      <c r="M218" s="1185">
        <v>1431</v>
      </c>
      <c r="N218" s="1185">
        <v>1496</v>
      </c>
      <c r="O218" s="1185">
        <v>1555</v>
      </c>
      <c r="P218" s="1185">
        <v>1623</v>
      </c>
      <c r="Q218" s="1185">
        <v>1686</v>
      </c>
      <c r="R218" s="1185">
        <v>1734</v>
      </c>
      <c r="S218" s="1185">
        <v>1815</v>
      </c>
      <c r="T218" s="1185">
        <v>1843</v>
      </c>
      <c r="U218" s="1185">
        <v>1945</v>
      </c>
      <c r="V218" s="1185">
        <v>2014</v>
      </c>
      <c r="W218" s="1185">
        <v>2076</v>
      </c>
      <c r="X218" s="1185">
        <v>2118</v>
      </c>
      <c r="Y218" s="1185">
        <v>2203</v>
      </c>
      <c r="Z218" s="1185">
        <v>2258</v>
      </c>
      <c r="AA218" s="1185">
        <v>2330</v>
      </c>
      <c r="AB218" s="1185">
        <v>2349</v>
      </c>
      <c r="AC218" s="1185">
        <v>2367</v>
      </c>
      <c r="AD218" s="1185">
        <v>2451</v>
      </c>
      <c r="AE218" s="1185">
        <v>2507</v>
      </c>
      <c r="AF218" s="1185">
        <v>2568</v>
      </c>
      <c r="AG218" s="1185">
        <v>2605</v>
      </c>
      <c r="AH218" s="1185">
        <v>2683</v>
      </c>
      <c r="AI218" s="1185">
        <v>2726</v>
      </c>
      <c r="AJ218" s="1185">
        <v>2808</v>
      </c>
      <c r="AK218" s="1185">
        <v>2854</v>
      </c>
      <c r="AL218" s="1185">
        <v>3046</v>
      </c>
      <c r="AM218" s="1185">
        <v>3202</v>
      </c>
      <c r="AN218" s="1185">
        <v>3338</v>
      </c>
      <c r="AO218" s="1185">
        <v>3438</v>
      </c>
      <c r="AP218" s="1185">
        <v>3562</v>
      </c>
      <c r="AQ218" s="1185">
        <v>3690</v>
      </c>
      <c r="AR218" s="1185">
        <v>3822</v>
      </c>
      <c r="AS218" s="1185">
        <v>3976</v>
      </c>
      <c r="AT218" s="1185">
        <v>4120</v>
      </c>
      <c r="AU218" s="1185">
        <v>4280</v>
      </c>
      <c r="AV218" s="1185">
        <v>4413</v>
      </c>
      <c r="AW218" s="1185">
        <v>4564</v>
      </c>
      <c r="AX218" s="1185">
        <v>4674</v>
      </c>
      <c r="AY218" s="1185">
        <v>4783</v>
      </c>
      <c r="AZ218" s="1185">
        <v>4896</v>
      </c>
      <c r="BA218" s="1185">
        <v>5012</v>
      </c>
      <c r="BB218" s="1185">
        <v>5131</v>
      </c>
      <c r="BC218" s="1186">
        <v>5272</v>
      </c>
    </row>
    <row r="219" spans="2:55" x14ac:dyDescent="0.3">
      <c r="B219" s="1195">
        <v>32</v>
      </c>
      <c r="C219" s="1192">
        <v>652</v>
      </c>
      <c r="D219" s="1185">
        <v>706</v>
      </c>
      <c r="E219" s="1185">
        <v>939</v>
      </c>
      <c r="F219" s="1185">
        <v>1007</v>
      </c>
      <c r="G219" s="1185">
        <v>1075</v>
      </c>
      <c r="H219" s="1185">
        <v>1138</v>
      </c>
      <c r="I219" s="1185">
        <v>1207</v>
      </c>
      <c r="J219" s="1185">
        <v>1273</v>
      </c>
      <c r="K219" s="1185">
        <v>1339</v>
      </c>
      <c r="L219" s="1185">
        <v>1406</v>
      </c>
      <c r="M219" s="1185">
        <v>1473</v>
      </c>
      <c r="N219" s="1185">
        <v>1541</v>
      </c>
      <c r="O219" s="1185">
        <v>1606</v>
      </c>
      <c r="P219" s="1185">
        <v>1676</v>
      </c>
      <c r="Q219" s="1185">
        <v>1739</v>
      </c>
      <c r="R219" s="1185">
        <v>1806</v>
      </c>
      <c r="S219" s="1185">
        <v>1873</v>
      </c>
      <c r="T219" s="1185">
        <v>1941</v>
      </c>
      <c r="U219" s="1185">
        <v>2007</v>
      </c>
      <c r="V219" s="1185">
        <v>2076</v>
      </c>
      <c r="W219" s="1185">
        <v>2142</v>
      </c>
      <c r="X219" s="1185">
        <v>2211</v>
      </c>
      <c r="Y219" s="1185">
        <v>2273</v>
      </c>
      <c r="Z219" s="1185">
        <v>2341</v>
      </c>
      <c r="AA219" s="1185">
        <v>2407</v>
      </c>
      <c r="AB219" s="1185">
        <v>2450</v>
      </c>
      <c r="AC219" s="1185">
        <v>2481</v>
      </c>
      <c r="AD219" s="1185">
        <v>2538</v>
      </c>
      <c r="AE219" s="1185">
        <v>2569</v>
      </c>
      <c r="AF219" s="1185">
        <v>2627</v>
      </c>
      <c r="AG219" s="1185">
        <v>2652</v>
      </c>
      <c r="AH219" s="1185">
        <v>2732</v>
      </c>
      <c r="AI219" s="1185">
        <v>2780</v>
      </c>
      <c r="AJ219" s="1185">
        <v>2858</v>
      </c>
      <c r="AK219" s="1185">
        <v>2907</v>
      </c>
      <c r="AL219" s="1185">
        <v>3104</v>
      </c>
      <c r="AM219" s="1185">
        <v>3273</v>
      </c>
      <c r="AN219" s="1185">
        <v>3446</v>
      </c>
      <c r="AO219" s="1185">
        <v>3547</v>
      </c>
      <c r="AP219" s="1185">
        <v>3675</v>
      </c>
      <c r="AQ219" s="1185">
        <v>3806</v>
      </c>
      <c r="AR219" s="1185">
        <v>3944</v>
      </c>
      <c r="AS219" s="1185">
        <v>4101</v>
      </c>
      <c r="AT219" s="1185">
        <v>4249</v>
      </c>
      <c r="AU219" s="1185">
        <v>4415</v>
      </c>
      <c r="AV219" s="1185">
        <v>4553</v>
      </c>
      <c r="AW219" s="1185">
        <v>4708</v>
      </c>
      <c r="AX219" s="1185">
        <v>4821</v>
      </c>
      <c r="AY219" s="1185">
        <v>4934</v>
      </c>
      <c r="AZ219" s="1185">
        <v>5049</v>
      </c>
      <c r="BA219" s="1185">
        <v>5169</v>
      </c>
      <c r="BB219" s="1185">
        <v>5290</v>
      </c>
      <c r="BC219" s="1186">
        <v>5438</v>
      </c>
    </row>
    <row r="220" spans="2:55" x14ac:dyDescent="0.3">
      <c r="B220" s="1195">
        <v>33</v>
      </c>
      <c r="C220" s="1192">
        <v>670</v>
      </c>
      <c r="D220" s="1185">
        <v>726</v>
      </c>
      <c r="E220" s="1185">
        <v>969</v>
      </c>
      <c r="F220" s="1185">
        <v>1036</v>
      </c>
      <c r="G220" s="1185">
        <v>1107</v>
      </c>
      <c r="H220" s="1185">
        <v>1175</v>
      </c>
      <c r="I220" s="1185">
        <v>1243</v>
      </c>
      <c r="J220" s="1185">
        <v>1314</v>
      </c>
      <c r="K220" s="1185">
        <v>1383</v>
      </c>
      <c r="L220" s="1185">
        <v>1453</v>
      </c>
      <c r="M220" s="1185">
        <v>1520</v>
      </c>
      <c r="N220" s="1185">
        <v>1590</v>
      </c>
      <c r="O220" s="1185">
        <v>1655</v>
      </c>
      <c r="P220" s="1185">
        <v>1729</v>
      </c>
      <c r="Q220" s="1185">
        <v>1797</v>
      </c>
      <c r="R220" s="1185">
        <v>1839</v>
      </c>
      <c r="S220" s="1185">
        <v>1930</v>
      </c>
      <c r="T220" s="1185">
        <v>2004</v>
      </c>
      <c r="U220" s="1185">
        <v>2069</v>
      </c>
      <c r="V220" s="1185">
        <v>2118</v>
      </c>
      <c r="W220" s="1185">
        <v>2211</v>
      </c>
      <c r="X220" s="1185">
        <v>2260</v>
      </c>
      <c r="Y220" s="1185">
        <v>2344</v>
      </c>
      <c r="Z220" s="1185">
        <v>2415</v>
      </c>
      <c r="AA220" s="1185">
        <v>2449</v>
      </c>
      <c r="AB220" s="1185">
        <v>2481</v>
      </c>
      <c r="AC220" s="1185">
        <v>2513</v>
      </c>
      <c r="AD220" s="1185">
        <v>2585</v>
      </c>
      <c r="AE220" s="1185">
        <v>2626</v>
      </c>
      <c r="AF220" s="1185">
        <v>2699</v>
      </c>
      <c r="AG220" s="1185">
        <v>2732</v>
      </c>
      <c r="AH220" s="1185">
        <v>2802</v>
      </c>
      <c r="AI220" s="1185">
        <v>2847</v>
      </c>
      <c r="AJ220" s="1185">
        <v>2947</v>
      </c>
      <c r="AK220" s="1185">
        <v>2988</v>
      </c>
      <c r="AL220" s="1185">
        <v>3181</v>
      </c>
      <c r="AM220" s="1185">
        <v>3342</v>
      </c>
      <c r="AN220" s="1185">
        <v>3553</v>
      </c>
      <c r="AO220" s="1185">
        <v>3657</v>
      </c>
      <c r="AP220" s="1185">
        <v>3790</v>
      </c>
      <c r="AQ220" s="1185">
        <v>3925</v>
      </c>
      <c r="AR220" s="1185">
        <v>4067</v>
      </c>
      <c r="AS220" s="1185">
        <v>4230</v>
      </c>
      <c r="AT220" s="1185">
        <v>4382</v>
      </c>
      <c r="AU220" s="1185">
        <v>4553</v>
      </c>
      <c r="AV220" s="1185">
        <v>4693</v>
      </c>
      <c r="AW220" s="1185">
        <v>4853</v>
      </c>
      <c r="AX220" s="1185">
        <v>4969</v>
      </c>
      <c r="AY220" s="1185">
        <v>5087</v>
      </c>
      <c r="AZ220" s="1185">
        <v>5207</v>
      </c>
      <c r="BA220" s="1185">
        <v>5329</v>
      </c>
      <c r="BB220" s="1185">
        <v>5454</v>
      </c>
      <c r="BC220" s="1186">
        <v>5606</v>
      </c>
    </row>
    <row r="221" spans="2:55" x14ac:dyDescent="0.3">
      <c r="B221" s="1195">
        <v>34</v>
      </c>
      <c r="C221" s="1192">
        <v>689</v>
      </c>
      <c r="D221" s="1185">
        <v>928</v>
      </c>
      <c r="E221" s="1185">
        <v>1000</v>
      </c>
      <c r="F221" s="1185">
        <v>1069</v>
      </c>
      <c r="G221" s="1185">
        <v>1138</v>
      </c>
      <c r="H221" s="1185">
        <v>1214</v>
      </c>
      <c r="I221" s="1185">
        <v>1280</v>
      </c>
      <c r="J221" s="1185">
        <v>1352</v>
      </c>
      <c r="K221" s="1185">
        <v>1423</v>
      </c>
      <c r="L221" s="1185">
        <v>1492</v>
      </c>
      <c r="M221" s="1185">
        <v>1563</v>
      </c>
      <c r="N221" s="1185">
        <v>1638</v>
      </c>
      <c r="O221" s="1185">
        <v>1708</v>
      </c>
      <c r="P221" s="1185">
        <v>1776</v>
      </c>
      <c r="Q221" s="1185">
        <v>1848</v>
      </c>
      <c r="R221" s="1185">
        <v>1918</v>
      </c>
      <c r="S221" s="1185">
        <v>1991</v>
      </c>
      <c r="T221" s="1185">
        <v>2060</v>
      </c>
      <c r="U221" s="1185">
        <v>2132</v>
      </c>
      <c r="V221" s="1185">
        <v>2203</v>
      </c>
      <c r="W221" s="1185">
        <v>2273</v>
      </c>
      <c r="X221" s="1185">
        <v>2344</v>
      </c>
      <c r="Y221" s="1185">
        <v>2416</v>
      </c>
      <c r="Z221" s="1185">
        <v>2483</v>
      </c>
      <c r="AA221" s="1185">
        <v>2556</v>
      </c>
      <c r="AB221" s="1185">
        <v>2599</v>
      </c>
      <c r="AC221" s="1185">
        <v>2628</v>
      </c>
      <c r="AD221" s="1185">
        <v>2698</v>
      </c>
      <c r="AE221" s="1185">
        <v>2737</v>
      </c>
      <c r="AF221" s="1185">
        <v>2772</v>
      </c>
      <c r="AG221" s="1185">
        <v>2803</v>
      </c>
      <c r="AH221" s="1185">
        <v>2892</v>
      </c>
      <c r="AI221" s="1185">
        <v>2950</v>
      </c>
      <c r="AJ221" s="1185">
        <v>3022</v>
      </c>
      <c r="AK221" s="1185">
        <v>3061</v>
      </c>
      <c r="AL221" s="1185">
        <v>3247</v>
      </c>
      <c r="AM221" s="1185">
        <v>3396</v>
      </c>
      <c r="AN221" s="1185">
        <v>3734</v>
      </c>
      <c r="AO221" s="1185">
        <v>3847</v>
      </c>
      <c r="AP221" s="1185">
        <v>3920</v>
      </c>
      <c r="AQ221" s="1185">
        <v>4098</v>
      </c>
      <c r="AR221" s="1185">
        <v>4277</v>
      </c>
      <c r="AS221" s="1185">
        <v>4448</v>
      </c>
      <c r="AT221" s="1185">
        <v>4608</v>
      </c>
      <c r="AU221" s="1185">
        <v>4790</v>
      </c>
      <c r="AV221" s="1185">
        <v>4938</v>
      </c>
      <c r="AW221" s="1185">
        <v>5108</v>
      </c>
      <c r="AX221" s="1185">
        <v>5229</v>
      </c>
      <c r="AY221" s="1185">
        <v>5354</v>
      </c>
      <c r="AZ221" s="1185">
        <v>5481</v>
      </c>
      <c r="BA221" s="1185">
        <v>5611</v>
      </c>
      <c r="BB221" s="1185">
        <v>5743</v>
      </c>
      <c r="BC221" s="1186">
        <v>5902</v>
      </c>
    </row>
    <row r="222" spans="2:55" x14ac:dyDescent="0.3">
      <c r="B222" s="1195">
        <v>35</v>
      </c>
      <c r="C222" s="1192">
        <v>712</v>
      </c>
      <c r="D222" s="1185">
        <v>953</v>
      </c>
      <c r="E222" s="1185">
        <v>1026</v>
      </c>
      <c r="F222" s="1185">
        <v>1099</v>
      </c>
      <c r="G222" s="1185">
        <v>1174</v>
      </c>
      <c r="H222" s="1185">
        <v>1246</v>
      </c>
      <c r="I222" s="1185">
        <v>1320</v>
      </c>
      <c r="J222" s="1185">
        <v>1393</v>
      </c>
      <c r="K222" s="1185">
        <v>1464</v>
      </c>
      <c r="L222" s="1185">
        <v>1538</v>
      </c>
      <c r="M222" s="1185">
        <v>1609</v>
      </c>
      <c r="N222" s="1185">
        <v>1686</v>
      </c>
      <c r="O222" s="1185">
        <v>1758</v>
      </c>
      <c r="P222" s="1185">
        <v>1832</v>
      </c>
      <c r="Q222" s="1185">
        <v>1904</v>
      </c>
      <c r="R222" s="1185">
        <v>1980</v>
      </c>
      <c r="S222" s="1185">
        <v>2048</v>
      </c>
      <c r="T222" s="1185">
        <v>2114</v>
      </c>
      <c r="U222" s="1185">
        <v>2196</v>
      </c>
      <c r="V222" s="1185">
        <v>2258</v>
      </c>
      <c r="W222" s="1185">
        <v>2341</v>
      </c>
      <c r="X222" s="1185">
        <v>2415</v>
      </c>
      <c r="Y222" s="1185">
        <v>2483</v>
      </c>
      <c r="Z222" s="1185">
        <v>2564</v>
      </c>
      <c r="AA222" s="1185">
        <v>2635</v>
      </c>
      <c r="AB222" s="1185">
        <v>2692</v>
      </c>
      <c r="AC222" s="1185">
        <v>2723</v>
      </c>
      <c r="AD222" s="1185">
        <v>2758</v>
      </c>
      <c r="AE222" s="1185">
        <v>2790</v>
      </c>
      <c r="AF222" s="1185">
        <v>2898</v>
      </c>
      <c r="AG222" s="1185">
        <v>2925</v>
      </c>
      <c r="AH222" s="1185">
        <v>3007</v>
      </c>
      <c r="AI222" s="1185">
        <v>3050</v>
      </c>
      <c r="AJ222" s="1185">
        <v>3130</v>
      </c>
      <c r="AK222" s="1185">
        <v>3169</v>
      </c>
      <c r="AL222" s="1185">
        <v>3335</v>
      </c>
      <c r="AM222" s="1185">
        <v>3451</v>
      </c>
      <c r="AN222" s="1185">
        <v>3794</v>
      </c>
      <c r="AO222" s="1185">
        <v>3908</v>
      </c>
      <c r="AP222" s="1185">
        <v>4052</v>
      </c>
      <c r="AQ222" s="1185">
        <v>4195</v>
      </c>
      <c r="AR222" s="1185">
        <v>4346</v>
      </c>
      <c r="AS222" s="1185">
        <v>4518</v>
      </c>
      <c r="AT222" s="1185">
        <v>4681</v>
      </c>
      <c r="AU222" s="1185">
        <v>4864</v>
      </c>
      <c r="AV222" s="1185">
        <v>5027</v>
      </c>
      <c r="AW222" s="1185">
        <v>5188</v>
      </c>
      <c r="AX222" s="1185">
        <v>5311</v>
      </c>
      <c r="AY222" s="1185">
        <v>5437</v>
      </c>
      <c r="AZ222" s="1185">
        <v>5567</v>
      </c>
      <c r="BA222" s="1185">
        <v>5699</v>
      </c>
      <c r="BB222" s="1185">
        <v>5833</v>
      </c>
      <c r="BC222" s="1186">
        <v>5994</v>
      </c>
    </row>
    <row r="223" spans="2:55" x14ac:dyDescent="0.3">
      <c r="B223" s="1195">
        <v>36</v>
      </c>
      <c r="C223" s="1192">
        <v>905</v>
      </c>
      <c r="D223" s="1185">
        <v>979</v>
      </c>
      <c r="E223" s="1185">
        <v>1054</v>
      </c>
      <c r="F223" s="1185">
        <v>1129</v>
      </c>
      <c r="G223" s="1185">
        <v>1207</v>
      </c>
      <c r="H223" s="1185">
        <v>1280</v>
      </c>
      <c r="I223" s="1185">
        <v>1357</v>
      </c>
      <c r="J223" s="1185">
        <v>1436</v>
      </c>
      <c r="K223" s="1185">
        <v>1504</v>
      </c>
      <c r="L223" s="1185">
        <v>1582</v>
      </c>
      <c r="M223" s="1185">
        <v>1655</v>
      </c>
      <c r="N223" s="1185">
        <v>1730</v>
      </c>
      <c r="O223" s="1185">
        <v>1806</v>
      </c>
      <c r="P223" s="1185">
        <v>1881</v>
      </c>
      <c r="Q223" s="1185">
        <v>1957</v>
      </c>
      <c r="R223" s="1185">
        <v>2032</v>
      </c>
      <c r="S223" s="1185">
        <v>2107</v>
      </c>
      <c r="T223" s="1185">
        <v>2183</v>
      </c>
      <c r="U223" s="1185">
        <v>2268</v>
      </c>
      <c r="V223" s="1185">
        <v>2330</v>
      </c>
      <c r="W223" s="1185">
        <v>2407</v>
      </c>
      <c r="X223" s="1185">
        <v>2449</v>
      </c>
      <c r="Y223" s="1185">
        <v>2556</v>
      </c>
      <c r="Z223" s="1185">
        <v>2635</v>
      </c>
      <c r="AA223" s="1185">
        <v>2707</v>
      </c>
      <c r="AB223" s="1185">
        <v>2744</v>
      </c>
      <c r="AC223" s="1185">
        <v>2775</v>
      </c>
      <c r="AD223" s="1185">
        <v>2865</v>
      </c>
      <c r="AE223" s="1185">
        <v>2924</v>
      </c>
      <c r="AF223" s="1185">
        <v>2997</v>
      </c>
      <c r="AG223" s="1185">
        <v>3037</v>
      </c>
      <c r="AH223" s="1185">
        <v>3111</v>
      </c>
      <c r="AI223" s="1185">
        <v>3151</v>
      </c>
      <c r="AJ223" s="1185">
        <v>3226</v>
      </c>
      <c r="AK223" s="1185">
        <v>3263</v>
      </c>
      <c r="AL223" s="1185">
        <v>3412</v>
      </c>
      <c r="AM223" s="1185">
        <v>3524</v>
      </c>
      <c r="AN223" s="1185">
        <v>3873</v>
      </c>
      <c r="AO223" s="1185">
        <v>3989</v>
      </c>
      <c r="AP223" s="1185">
        <v>4133</v>
      </c>
      <c r="AQ223" s="1185">
        <v>4281</v>
      </c>
      <c r="AR223" s="1185">
        <v>4435</v>
      </c>
      <c r="AS223" s="1185">
        <v>4611</v>
      </c>
      <c r="AT223" s="1185">
        <v>4776</v>
      </c>
      <c r="AU223" s="1185">
        <v>4962</v>
      </c>
      <c r="AV223" s="1185">
        <v>5116</v>
      </c>
      <c r="AW223" s="1185">
        <v>5291</v>
      </c>
      <c r="AX223" s="1185">
        <v>5418</v>
      </c>
      <c r="AY223" s="1185">
        <v>5546</v>
      </c>
      <c r="AZ223" s="1185">
        <v>5676</v>
      </c>
      <c r="BA223" s="1185">
        <v>5810</v>
      </c>
      <c r="BB223" s="1185">
        <v>5946</v>
      </c>
      <c r="BC223" s="1186">
        <v>6111</v>
      </c>
    </row>
    <row r="224" spans="2:55" x14ac:dyDescent="0.3">
      <c r="B224" s="1195">
        <v>37</v>
      </c>
      <c r="C224" s="1192">
        <v>925</v>
      </c>
      <c r="D224" s="1185">
        <v>1021</v>
      </c>
      <c r="E224" s="1185">
        <v>1132</v>
      </c>
      <c r="F224" s="1185">
        <v>1179</v>
      </c>
      <c r="G224" s="1185">
        <v>1252</v>
      </c>
      <c r="H224" s="1185">
        <v>1322</v>
      </c>
      <c r="I224" s="1185">
        <v>1410</v>
      </c>
      <c r="J224" s="1185">
        <v>1482</v>
      </c>
      <c r="K224" s="1185">
        <v>1552</v>
      </c>
      <c r="L224" s="1185">
        <v>1619</v>
      </c>
      <c r="M224" s="1185">
        <v>1701</v>
      </c>
      <c r="N224" s="1185">
        <v>1764</v>
      </c>
      <c r="O224" s="1185">
        <v>1837</v>
      </c>
      <c r="P224" s="1185">
        <v>1914</v>
      </c>
      <c r="Q224" s="1185">
        <v>2017</v>
      </c>
      <c r="R224" s="1185">
        <v>2062</v>
      </c>
      <c r="S224" s="1185">
        <v>2134</v>
      </c>
      <c r="T224" s="1185">
        <v>2222</v>
      </c>
      <c r="U224" s="1185">
        <v>2282</v>
      </c>
      <c r="V224" s="1185">
        <v>2349</v>
      </c>
      <c r="W224" s="1185">
        <v>2450</v>
      </c>
      <c r="X224" s="1185">
        <v>2481</v>
      </c>
      <c r="Y224" s="1185">
        <v>2599</v>
      </c>
      <c r="Z224" s="1185">
        <v>2692</v>
      </c>
      <c r="AA224" s="1185">
        <v>2744</v>
      </c>
      <c r="AB224" s="1185">
        <v>2819</v>
      </c>
      <c r="AC224" s="1185">
        <v>2855</v>
      </c>
      <c r="AD224" s="1185">
        <v>2939</v>
      </c>
      <c r="AE224" s="1185">
        <v>2988</v>
      </c>
      <c r="AF224" s="1185">
        <v>3062</v>
      </c>
      <c r="AG224" s="1185">
        <v>3103</v>
      </c>
      <c r="AH224" s="1185">
        <v>3180</v>
      </c>
      <c r="AI224" s="1185">
        <v>3217</v>
      </c>
      <c r="AJ224" s="1185">
        <v>3295</v>
      </c>
      <c r="AK224" s="1185">
        <v>3334</v>
      </c>
      <c r="AL224" s="1185">
        <v>3471</v>
      </c>
      <c r="AM224" s="1185">
        <v>3564</v>
      </c>
      <c r="AN224" s="1185">
        <v>3918</v>
      </c>
      <c r="AO224" s="1185">
        <v>4033</v>
      </c>
      <c r="AP224" s="1185">
        <v>4177</v>
      </c>
      <c r="AQ224" s="1185">
        <v>4328</v>
      </c>
      <c r="AR224" s="1185">
        <v>4482</v>
      </c>
      <c r="AS224" s="1185">
        <v>4661</v>
      </c>
      <c r="AT224" s="1185">
        <v>4828</v>
      </c>
      <c r="AU224" s="1185">
        <v>5017</v>
      </c>
      <c r="AV224" s="1185">
        <v>5172</v>
      </c>
      <c r="AW224" s="1185">
        <v>5349</v>
      </c>
      <c r="AX224" s="1185">
        <v>5476</v>
      </c>
      <c r="AY224" s="1185">
        <v>5607</v>
      </c>
      <c r="AZ224" s="1185">
        <v>5740</v>
      </c>
      <c r="BA224" s="1185">
        <v>5875</v>
      </c>
      <c r="BB224" s="1185">
        <v>6014</v>
      </c>
      <c r="BC224" s="1186">
        <v>6179</v>
      </c>
    </row>
    <row r="225" spans="2:55" x14ac:dyDescent="0.3">
      <c r="B225" s="1195">
        <v>38</v>
      </c>
      <c r="C225" s="1192">
        <v>940</v>
      </c>
      <c r="D225" s="1185">
        <v>1051</v>
      </c>
      <c r="E225" s="1185">
        <v>1152</v>
      </c>
      <c r="F225" s="1185">
        <v>1216</v>
      </c>
      <c r="G225" s="1185">
        <v>1283</v>
      </c>
      <c r="H225" s="1185">
        <v>1348</v>
      </c>
      <c r="I225" s="1185">
        <v>1446</v>
      </c>
      <c r="J225" s="1185">
        <v>1511</v>
      </c>
      <c r="K225" s="1185">
        <v>1578</v>
      </c>
      <c r="L225" s="1185">
        <v>1642</v>
      </c>
      <c r="M225" s="1185">
        <v>1726</v>
      </c>
      <c r="N225" s="1185">
        <v>1791</v>
      </c>
      <c r="O225" s="1185">
        <v>1859</v>
      </c>
      <c r="P225" s="1185">
        <v>1939</v>
      </c>
      <c r="Q225" s="1185">
        <v>2053</v>
      </c>
      <c r="R225" s="1185">
        <v>2085</v>
      </c>
      <c r="S225" s="1185">
        <v>2154</v>
      </c>
      <c r="T225" s="1185">
        <v>2251</v>
      </c>
      <c r="U225" s="1185">
        <v>2302</v>
      </c>
      <c r="V225" s="1185">
        <v>2367</v>
      </c>
      <c r="W225" s="1185">
        <v>2481</v>
      </c>
      <c r="X225" s="1185">
        <v>2513</v>
      </c>
      <c r="Y225" s="1185">
        <v>2628</v>
      </c>
      <c r="Z225" s="1185">
        <v>2723</v>
      </c>
      <c r="AA225" s="1185">
        <v>2775</v>
      </c>
      <c r="AB225" s="1185">
        <v>2855</v>
      </c>
      <c r="AC225" s="1185">
        <v>2922</v>
      </c>
      <c r="AD225" s="1185">
        <v>2999</v>
      </c>
      <c r="AE225" s="1185">
        <v>3041</v>
      </c>
      <c r="AF225" s="1185">
        <v>3116</v>
      </c>
      <c r="AG225" s="1185">
        <v>3157</v>
      </c>
      <c r="AH225" s="1185">
        <v>3233</v>
      </c>
      <c r="AI225" s="1185">
        <v>3270</v>
      </c>
      <c r="AJ225" s="1185">
        <v>3348</v>
      </c>
      <c r="AK225" s="1185">
        <v>3385</v>
      </c>
      <c r="AL225" s="1185">
        <v>3514</v>
      </c>
      <c r="AM225" s="1185">
        <v>3602</v>
      </c>
      <c r="AN225" s="1185">
        <v>3956</v>
      </c>
      <c r="AO225" s="1185">
        <v>4075</v>
      </c>
      <c r="AP225" s="1185">
        <v>4220</v>
      </c>
      <c r="AQ225" s="1185">
        <v>4371</v>
      </c>
      <c r="AR225" s="1185">
        <v>4527</v>
      </c>
      <c r="AS225" s="1185">
        <v>4708</v>
      </c>
      <c r="AT225" s="1185">
        <v>4877</v>
      </c>
      <c r="AU225" s="1185">
        <v>5068</v>
      </c>
      <c r="AV225" s="1185">
        <v>5225</v>
      </c>
      <c r="AW225" s="1185">
        <v>5403</v>
      </c>
      <c r="AX225" s="1185">
        <v>5531</v>
      </c>
      <c r="AY225" s="1185">
        <v>5661</v>
      </c>
      <c r="AZ225" s="1185">
        <v>5795</v>
      </c>
      <c r="BA225" s="1185">
        <v>5931</v>
      </c>
      <c r="BB225" s="1185">
        <v>6070</v>
      </c>
      <c r="BC225" s="1186">
        <v>6237</v>
      </c>
    </row>
    <row r="226" spans="2:55" x14ac:dyDescent="0.3">
      <c r="B226" s="1195">
        <v>39</v>
      </c>
      <c r="C226" s="1192">
        <v>964</v>
      </c>
      <c r="D226" s="1185">
        <v>1076</v>
      </c>
      <c r="E226" s="1185">
        <v>1188</v>
      </c>
      <c r="F226" s="1185">
        <v>1244</v>
      </c>
      <c r="G226" s="1185">
        <v>1306</v>
      </c>
      <c r="H226" s="1185">
        <v>1396</v>
      </c>
      <c r="I226" s="1185">
        <v>1472</v>
      </c>
      <c r="J226" s="1185">
        <v>1545</v>
      </c>
      <c r="K226" s="1185">
        <v>1620</v>
      </c>
      <c r="L226" s="1185">
        <v>1699</v>
      </c>
      <c r="M226" s="1185">
        <v>1765</v>
      </c>
      <c r="N226" s="1185">
        <v>1841</v>
      </c>
      <c r="O226" s="1185">
        <v>1882</v>
      </c>
      <c r="P226" s="1185">
        <v>1986</v>
      </c>
      <c r="Q226" s="1185">
        <v>2071</v>
      </c>
      <c r="R226" s="1185">
        <v>2126</v>
      </c>
      <c r="S226" s="1185">
        <v>2196</v>
      </c>
      <c r="T226" s="1185">
        <v>2276</v>
      </c>
      <c r="U226" s="1185">
        <v>2377</v>
      </c>
      <c r="V226" s="1185">
        <v>2451</v>
      </c>
      <c r="W226" s="1185">
        <v>2538</v>
      </c>
      <c r="X226" s="1185">
        <v>2585</v>
      </c>
      <c r="Y226" s="1185">
        <v>2698</v>
      </c>
      <c r="Z226" s="1185">
        <v>2758</v>
      </c>
      <c r="AA226" s="1185">
        <v>2865</v>
      </c>
      <c r="AB226" s="1185">
        <v>2939</v>
      </c>
      <c r="AC226" s="1185">
        <v>2999</v>
      </c>
      <c r="AD226" s="1185">
        <v>3084</v>
      </c>
      <c r="AE226" s="1185">
        <v>3142</v>
      </c>
      <c r="AF226" s="1185">
        <v>3223</v>
      </c>
      <c r="AG226" s="1185">
        <v>3260</v>
      </c>
      <c r="AH226" s="1185">
        <v>3339</v>
      </c>
      <c r="AI226" s="1185">
        <v>3377</v>
      </c>
      <c r="AJ226" s="1185">
        <v>3456</v>
      </c>
      <c r="AK226" s="1185">
        <v>3493</v>
      </c>
      <c r="AL226" s="1185">
        <v>3608</v>
      </c>
      <c r="AM226" s="1185">
        <v>3678</v>
      </c>
      <c r="AN226" s="1185">
        <v>4040</v>
      </c>
      <c r="AO226" s="1185">
        <v>4160</v>
      </c>
      <c r="AP226" s="1185">
        <v>4309</v>
      </c>
      <c r="AQ226" s="1185">
        <v>4463</v>
      </c>
      <c r="AR226" s="1185">
        <v>4621</v>
      </c>
      <c r="AS226" s="1185">
        <v>4806</v>
      </c>
      <c r="AT226" s="1185">
        <v>4978</v>
      </c>
      <c r="AU226" s="1185">
        <v>5171</v>
      </c>
      <c r="AV226" s="1185">
        <v>5331</v>
      </c>
      <c r="AW226" s="1185">
        <v>5513</v>
      </c>
      <c r="AX226" s="1185">
        <v>5645</v>
      </c>
      <c r="AY226" s="1185">
        <v>5779</v>
      </c>
      <c r="AZ226" s="1185">
        <v>5915</v>
      </c>
      <c r="BA226" s="1185">
        <v>6054</v>
      </c>
      <c r="BB226" s="1185">
        <v>6196</v>
      </c>
      <c r="BC226" s="1186">
        <v>6367</v>
      </c>
    </row>
    <row r="227" spans="2:55" x14ac:dyDescent="0.3">
      <c r="B227" s="1195">
        <v>40</v>
      </c>
      <c r="C227" s="1192">
        <v>982</v>
      </c>
      <c r="D227" s="1185">
        <v>1095</v>
      </c>
      <c r="E227" s="1185">
        <v>1212</v>
      </c>
      <c r="F227" s="1185">
        <v>1262</v>
      </c>
      <c r="G227" s="1185">
        <v>1329</v>
      </c>
      <c r="H227" s="1185">
        <v>1430</v>
      </c>
      <c r="I227" s="1185">
        <v>1494</v>
      </c>
      <c r="J227" s="1185">
        <v>1578</v>
      </c>
      <c r="K227" s="1185">
        <v>1645</v>
      </c>
      <c r="L227" s="1185">
        <v>1735</v>
      </c>
      <c r="M227" s="1185">
        <v>1794</v>
      </c>
      <c r="N227" s="1185">
        <v>1870</v>
      </c>
      <c r="O227" s="1185">
        <v>1903</v>
      </c>
      <c r="P227" s="1185">
        <v>2013</v>
      </c>
      <c r="Q227" s="1185">
        <v>2094</v>
      </c>
      <c r="R227" s="1185">
        <v>2155</v>
      </c>
      <c r="S227" s="1185">
        <v>2228</v>
      </c>
      <c r="T227" s="1185">
        <v>2304</v>
      </c>
      <c r="U227" s="1185">
        <v>2426</v>
      </c>
      <c r="V227" s="1185">
        <v>2507</v>
      </c>
      <c r="W227" s="1185">
        <v>2569</v>
      </c>
      <c r="X227" s="1185">
        <v>2626</v>
      </c>
      <c r="Y227" s="1185">
        <v>2737</v>
      </c>
      <c r="Z227" s="1185">
        <v>2790</v>
      </c>
      <c r="AA227" s="1185">
        <v>2924</v>
      </c>
      <c r="AB227" s="1185">
        <v>2988</v>
      </c>
      <c r="AC227" s="1185">
        <v>3041</v>
      </c>
      <c r="AD227" s="1185">
        <v>3142</v>
      </c>
      <c r="AE227" s="1185">
        <v>3236</v>
      </c>
      <c r="AF227" s="1185">
        <v>3316</v>
      </c>
      <c r="AG227" s="1185">
        <v>3354</v>
      </c>
      <c r="AH227" s="1185">
        <v>3434</v>
      </c>
      <c r="AI227" s="1185">
        <v>3475</v>
      </c>
      <c r="AJ227" s="1185">
        <v>3552</v>
      </c>
      <c r="AK227" s="1185">
        <v>3590</v>
      </c>
      <c r="AL227" s="1185">
        <v>3686</v>
      </c>
      <c r="AM227" s="1185">
        <v>3741</v>
      </c>
      <c r="AN227" s="1185">
        <v>4109</v>
      </c>
      <c r="AO227" s="1185">
        <v>4230</v>
      </c>
      <c r="AP227" s="1185">
        <v>4382</v>
      </c>
      <c r="AQ227" s="1185">
        <v>4538</v>
      </c>
      <c r="AR227" s="1185">
        <v>4699</v>
      </c>
      <c r="AS227" s="1185">
        <v>4885</v>
      </c>
      <c r="AT227" s="1185">
        <v>5059</v>
      </c>
      <c r="AU227" s="1185">
        <v>5256</v>
      </c>
      <c r="AV227" s="1185">
        <v>5419</v>
      </c>
      <c r="AW227" s="1185">
        <v>5603</v>
      </c>
      <c r="AX227" s="1185">
        <v>5735</v>
      </c>
      <c r="AY227" s="1185">
        <v>5872</v>
      </c>
      <c r="AZ227" s="1185">
        <v>6009</v>
      </c>
      <c r="BA227" s="1185">
        <v>6151</v>
      </c>
      <c r="BB227" s="1185">
        <v>6296</v>
      </c>
      <c r="BC227" s="1186">
        <v>6468</v>
      </c>
    </row>
    <row r="228" spans="2:55" x14ac:dyDescent="0.3">
      <c r="B228" s="1195">
        <v>41</v>
      </c>
      <c r="C228" s="1192">
        <v>1015</v>
      </c>
      <c r="D228" s="1185">
        <v>1117</v>
      </c>
      <c r="E228" s="1185">
        <v>1242</v>
      </c>
      <c r="F228" s="1185">
        <v>1300</v>
      </c>
      <c r="G228" s="1185">
        <v>1380</v>
      </c>
      <c r="H228" s="1185">
        <v>1474</v>
      </c>
      <c r="I228" s="1185">
        <v>1523</v>
      </c>
      <c r="J228" s="1185">
        <v>1607</v>
      </c>
      <c r="K228" s="1185">
        <v>1680</v>
      </c>
      <c r="L228" s="1185">
        <v>1764</v>
      </c>
      <c r="M228" s="1185">
        <v>1839</v>
      </c>
      <c r="N228" s="1185">
        <v>1897</v>
      </c>
      <c r="O228" s="1185">
        <v>1946</v>
      </c>
      <c r="P228" s="1185">
        <v>2056</v>
      </c>
      <c r="Q228" s="1185">
        <v>2157</v>
      </c>
      <c r="R228" s="1185">
        <v>2224</v>
      </c>
      <c r="S228" s="1185">
        <v>2281</v>
      </c>
      <c r="T228" s="1185">
        <v>2394</v>
      </c>
      <c r="U228" s="1185">
        <v>2500</v>
      </c>
      <c r="V228" s="1185">
        <v>2568</v>
      </c>
      <c r="W228" s="1185">
        <v>2627</v>
      </c>
      <c r="X228" s="1185">
        <v>2699</v>
      </c>
      <c r="Y228" s="1185">
        <v>2772</v>
      </c>
      <c r="Z228" s="1185">
        <v>2898</v>
      </c>
      <c r="AA228" s="1185">
        <v>2997</v>
      </c>
      <c r="AB228" s="1185">
        <v>3062</v>
      </c>
      <c r="AC228" s="1185">
        <v>3116</v>
      </c>
      <c r="AD228" s="1185">
        <v>3223</v>
      </c>
      <c r="AE228" s="1185">
        <v>3316</v>
      </c>
      <c r="AF228" s="1185">
        <v>3380</v>
      </c>
      <c r="AG228" s="1185">
        <v>3438</v>
      </c>
      <c r="AH228" s="1185">
        <v>3538</v>
      </c>
      <c r="AI228" s="1185">
        <v>3580</v>
      </c>
      <c r="AJ228" s="1185">
        <v>3672</v>
      </c>
      <c r="AK228" s="1185">
        <v>3709</v>
      </c>
      <c r="AL228" s="1185">
        <v>3788</v>
      </c>
      <c r="AM228" s="1185">
        <v>3842</v>
      </c>
      <c r="AN228" s="1185">
        <v>4220</v>
      </c>
      <c r="AO228" s="1185">
        <v>4345</v>
      </c>
      <c r="AP228" s="1185">
        <v>4500</v>
      </c>
      <c r="AQ228" s="1185">
        <v>4661</v>
      </c>
      <c r="AR228" s="1185">
        <v>4826</v>
      </c>
      <c r="AS228" s="1185">
        <v>5018</v>
      </c>
      <c r="AT228" s="1185">
        <v>5198</v>
      </c>
      <c r="AU228" s="1185">
        <v>5400</v>
      </c>
      <c r="AV228" s="1185">
        <v>5567</v>
      </c>
      <c r="AW228" s="1185">
        <v>5757</v>
      </c>
      <c r="AX228" s="1185">
        <v>5893</v>
      </c>
      <c r="AY228" s="1185">
        <v>6031</v>
      </c>
      <c r="AZ228" s="1185">
        <v>6174</v>
      </c>
      <c r="BA228" s="1185">
        <v>6319</v>
      </c>
      <c r="BB228" s="1185">
        <v>6466</v>
      </c>
      <c r="BC228" s="1186">
        <v>6644</v>
      </c>
    </row>
    <row r="229" spans="2:55" x14ac:dyDescent="0.3">
      <c r="B229" s="1195">
        <v>42</v>
      </c>
      <c r="C229" s="1192">
        <v>1042</v>
      </c>
      <c r="D229" s="1185">
        <v>1132</v>
      </c>
      <c r="E229" s="1185">
        <v>1264</v>
      </c>
      <c r="F229" s="1185">
        <v>1324</v>
      </c>
      <c r="G229" s="1185">
        <v>1415</v>
      </c>
      <c r="H229" s="1185">
        <v>1499</v>
      </c>
      <c r="I229" s="1185">
        <v>1545</v>
      </c>
      <c r="J229" s="1185">
        <v>1625</v>
      </c>
      <c r="K229" s="1185">
        <v>1696</v>
      </c>
      <c r="L229" s="1185">
        <v>1784</v>
      </c>
      <c r="M229" s="1185">
        <v>1865</v>
      </c>
      <c r="N229" s="1185">
        <v>1922</v>
      </c>
      <c r="O229" s="1185">
        <v>1966</v>
      </c>
      <c r="P229" s="1185">
        <v>2085</v>
      </c>
      <c r="Q229" s="1185">
        <v>2198</v>
      </c>
      <c r="R229" s="1185">
        <v>2261</v>
      </c>
      <c r="S229" s="1185">
        <v>2312</v>
      </c>
      <c r="T229" s="1185">
        <v>2431</v>
      </c>
      <c r="U229" s="1185">
        <v>2545</v>
      </c>
      <c r="V229" s="1185">
        <v>2605</v>
      </c>
      <c r="W229" s="1185">
        <v>2652</v>
      </c>
      <c r="X229" s="1185">
        <v>2732</v>
      </c>
      <c r="Y229" s="1185">
        <v>2803</v>
      </c>
      <c r="Z229" s="1185">
        <v>2925</v>
      </c>
      <c r="AA229" s="1185">
        <v>3037</v>
      </c>
      <c r="AB229" s="1185">
        <v>3103</v>
      </c>
      <c r="AC229" s="1185">
        <v>3157</v>
      </c>
      <c r="AD229" s="1185">
        <v>3260</v>
      </c>
      <c r="AE229" s="1185">
        <v>3354</v>
      </c>
      <c r="AF229" s="1185">
        <v>3438</v>
      </c>
      <c r="AG229" s="1185">
        <v>3520</v>
      </c>
      <c r="AH229" s="1185">
        <v>3618</v>
      </c>
      <c r="AI229" s="1185">
        <v>3678</v>
      </c>
      <c r="AJ229" s="1185">
        <v>3759</v>
      </c>
      <c r="AK229" s="1185">
        <v>3797</v>
      </c>
      <c r="AL229" s="1185">
        <v>3881</v>
      </c>
      <c r="AM229" s="1185">
        <v>3914</v>
      </c>
      <c r="AN229" s="1185">
        <v>4298</v>
      </c>
      <c r="AO229" s="1185">
        <v>4425</v>
      </c>
      <c r="AP229" s="1185">
        <v>4582</v>
      </c>
      <c r="AQ229" s="1185">
        <v>4747</v>
      </c>
      <c r="AR229" s="1185">
        <v>4916</v>
      </c>
      <c r="AS229" s="1185">
        <v>5111</v>
      </c>
      <c r="AT229" s="1185">
        <v>5294</v>
      </c>
      <c r="AU229" s="1185">
        <v>5498</v>
      </c>
      <c r="AV229" s="1185">
        <v>5668</v>
      </c>
      <c r="AW229" s="1185">
        <v>5862</v>
      </c>
      <c r="AX229" s="1185">
        <v>5999</v>
      </c>
      <c r="AY229" s="1185">
        <v>6141</v>
      </c>
      <c r="AZ229" s="1185">
        <v>6283</v>
      </c>
      <c r="BA229" s="1185">
        <v>6432</v>
      </c>
      <c r="BB229" s="1185">
        <v>6582</v>
      </c>
      <c r="BC229" s="1186">
        <v>6763</v>
      </c>
    </row>
    <row r="230" spans="2:55" x14ac:dyDescent="0.3">
      <c r="B230" s="1195">
        <v>43</v>
      </c>
      <c r="C230" s="1192">
        <v>1091</v>
      </c>
      <c r="D230" s="1185">
        <v>1181</v>
      </c>
      <c r="E230" s="1185">
        <v>1283</v>
      </c>
      <c r="F230" s="1185">
        <v>1363</v>
      </c>
      <c r="G230" s="1185">
        <v>1436</v>
      </c>
      <c r="H230" s="1185">
        <v>1527</v>
      </c>
      <c r="I230" s="1185">
        <v>1593</v>
      </c>
      <c r="J230" s="1185">
        <v>1669</v>
      </c>
      <c r="K230" s="1185">
        <v>1735</v>
      </c>
      <c r="L230" s="1185">
        <v>1824</v>
      </c>
      <c r="M230" s="1185">
        <v>1903</v>
      </c>
      <c r="N230" s="1185">
        <v>1965</v>
      </c>
      <c r="O230" s="1185">
        <v>2013</v>
      </c>
      <c r="P230" s="1185">
        <v>2131</v>
      </c>
      <c r="Q230" s="1185">
        <v>2233</v>
      </c>
      <c r="R230" s="1185">
        <v>2306</v>
      </c>
      <c r="S230" s="1185">
        <v>2347</v>
      </c>
      <c r="T230" s="1185">
        <v>2493</v>
      </c>
      <c r="U230" s="1185">
        <v>2621</v>
      </c>
      <c r="V230" s="1185">
        <v>2683</v>
      </c>
      <c r="W230" s="1185">
        <v>2732</v>
      </c>
      <c r="X230" s="1185">
        <v>2802</v>
      </c>
      <c r="Y230" s="1185">
        <v>2892</v>
      </c>
      <c r="Z230" s="1185">
        <v>3007</v>
      </c>
      <c r="AA230" s="1185">
        <v>3111</v>
      </c>
      <c r="AB230" s="1185">
        <v>3180</v>
      </c>
      <c r="AC230" s="1185">
        <v>3233</v>
      </c>
      <c r="AD230" s="1185">
        <v>3339</v>
      </c>
      <c r="AE230" s="1185">
        <v>3434</v>
      </c>
      <c r="AF230" s="1185">
        <v>3538</v>
      </c>
      <c r="AG230" s="1185">
        <v>3618</v>
      </c>
      <c r="AH230" s="1185">
        <v>3702</v>
      </c>
      <c r="AI230" s="1185">
        <v>3784</v>
      </c>
      <c r="AJ230" s="1185">
        <v>3845</v>
      </c>
      <c r="AK230" s="1185">
        <v>3881</v>
      </c>
      <c r="AL230" s="1185">
        <v>3976</v>
      </c>
      <c r="AM230" s="1185">
        <v>4032</v>
      </c>
      <c r="AN230" s="1185">
        <v>4429</v>
      </c>
      <c r="AO230" s="1185">
        <v>4560</v>
      </c>
      <c r="AP230" s="1185">
        <v>4723</v>
      </c>
      <c r="AQ230" s="1185">
        <v>4891</v>
      </c>
      <c r="AR230" s="1185">
        <v>5066</v>
      </c>
      <c r="AS230" s="1185">
        <v>5261</v>
      </c>
      <c r="AT230" s="1185">
        <v>5456</v>
      </c>
      <c r="AU230" s="1185">
        <v>5669</v>
      </c>
      <c r="AV230" s="1185">
        <v>5844</v>
      </c>
      <c r="AW230" s="1185">
        <v>6044</v>
      </c>
      <c r="AX230" s="1185">
        <v>6187</v>
      </c>
      <c r="AY230" s="1185">
        <v>6332</v>
      </c>
      <c r="AZ230" s="1185">
        <v>6481</v>
      </c>
      <c r="BA230" s="1185">
        <v>6634</v>
      </c>
      <c r="BB230" s="1185">
        <v>6789</v>
      </c>
      <c r="BC230" s="1186">
        <v>6976</v>
      </c>
    </row>
    <row r="231" spans="2:55" x14ac:dyDescent="0.3">
      <c r="B231" s="1195">
        <v>44</v>
      </c>
      <c r="C231" s="1192">
        <v>1132</v>
      </c>
      <c r="D231" s="1185">
        <v>1218</v>
      </c>
      <c r="E231" s="1185">
        <v>1302</v>
      </c>
      <c r="F231" s="1185">
        <v>1389</v>
      </c>
      <c r="G231" s="1185">
        <v>1456</v>
      </c>
      <c r="H231" s="1185">
        <v>1548</v>
      </c>
      <c r="I231" s="1185">
        <v>1626</v>
      </c>
      <c r="J231" s="1185">
        <v>1688</v>
      </c>
      <c r="K231" s="1185">
        <v>1753</v>
      </c>
      <c r="L231" s="1185">
        <v>1859</v>
      </c>
      <c r="M231" s="1185">
        <v>1925</v>
      </c>
      <c r="N231" s="1185">
        <v>1992</v>
      </c>
      <c r="O231" s="1185">
        <v>2039</v>
      </c>
      <c r="P231" s="1185">
        <v>2183</v>
      </c>
      <c r="Q231" s="1185">
        <v>2264</v>
      </c>
      <c r="R231" s="1185">
        <v>2331</v>
      </c>
      <c r="S231" s="1185">
        <v>2376</v>
      </c>
      <c r="T231" s="1185">
        <v>2531</v>
      </c>
      <c r="U231" s="1185">
        <v>2669</v>
      </c>
      <c r="V231" s="1185">
        <v>2726</v>
      </c>
      <c r="W231" s="1185">
        <v>2780</v>
      </c>
      <c r="X231" s="1185">
        <v>2847</v>
      </c>
      <c r="Y231" s="1185">
        <v>2950</v>
      </c>
      <c r="Z231" s="1185">
        <v>3050</v>
      </c>
      <c r="AA231" s="1185">
        <v>3151</v>
      </c>
      <c r="AB231" s="1185">
        <v>3217</v>
      </c>
      <c r="AC231" s="1185">
        <v>3270</v>
      </c>
      <c r="AD231" s="1185">
        <v>3377</v>
      </c>
      <c r="AE231" s="1185">
        <v>3475</v>
      </c>
      <c r="AF231" s="1185">
        <v>3580</v>
      </c>
      <c r="AG231" s="1185">
        <v>3678</v>
      </c>
      <c r="AH231" s="1185">
        <v>3784</v>
      </c>
      <c r="AI231" s="1185">
        <v>3876</v>
      </c>
      <c r="AJ231" s="1185">
        <v>3962</v>
      </c>
      <c r="AK231" s="1185">
        <v>3998</v>
      </c>
      <c r="AL231" s="1185">
        <v>4083</v>
      </c>
      <c r="AM231" s="1185">
        <v>4118</v>
      </c>
      <c r="AN231" s="1185">
        <v>4524</v>
      </c>
      <c r="AO231" s="1185">
        <v>4657</v>
      </c>
      <c r="AP231" s="1185">
        <v>4822</v>
      </c>
      <c r="AQ231" s="1185">
        <v>4995</v>
      </c>
      <c r="AR231" s="1185">
        <v>5174</v>
      </c>
      <c r="AS231" s="1185">
        <v>5378</v>
      </c>
      <c r="AT231" s="1185">
        <v>5570</v>
      </c>
      <c r="AU231" s="1185">
        <v>5785</v>
      </c>
      <c r="AV231" s="1185">
        <v>5965</v>
      </c>
      <c r="AW231" s="1185">
        <v>6169</v>
      </c>
      <c r="AX231" s="1185">
        <v>6314</v>
      </c>
      <c r="AY231" s="1185">
        <v>6463</v>
      </c>
      <c r="AZ231" s="1185">
        <v>6615</v>
      </c>
      <c r="BA231" s="1185">
        <v>6771</v>
      </c>
      <c r="BB231" s="1185">
        <v>6928</v>
      </c>
      <c r="BC231" s="1186">
        <v>7118</v>
      </c>
    </row>
    <row r="232" spans="2:55" x14ac:dyDescent="0.3">
      <c r="B232" s="1195">
        <v>45</v>
      </c>
      <c r="C232" s="1192">
        <v>1185</v>
      </c>
      <c r="D232" s="1185">
        <v>1242</v>
      </c>
      <c r="E232" s="1185">
        <v>1326</v>
      </c>
      <c r="F232" s="1185">
        <v>1414</v>
      </c>
      <c r="G232" s="1185">
        <v>1527</v>
      </c>
      <c r="H232" s="1185">
        <v>1600</v>
      </c>
      <c r="I232" s="1185">
        <v>1680</v>
      </c>
      <c r="J232" s="1185">
        <v>1745</v>
      </c>
      <c r="K232" s="1185">
        <v>1801</v>
      </c>
      <c r="L232" s="1185">
        <v>1890</v>
      </c>
      <c r="M232" s="1185">
        <v>1973</v>
      </c>
      <c r="N232" s="1185">
        <v>2037</v>
      </c>
      <c r="O232" s="1185">
        <v>2092</v>
      </c>
      <c r="P232" s="1185">
        <v>2222</v>
      </c>
      <c r="Q232" s="1185">
        <v>2347</v>
      </c>
      <c r="R232" s="1185">
        <v>2421</v>
      </c>
      <c r="S232" s="1185">
        <v>2482</v>
      </c>
      <c r="T232" s="1185">
        <v>2616</v>
      </c>
      <c r="U232" s="1185">
        <v>2742</v>
      </c>
      <c r="V232" s="1185">
        <v>2808</v>
      </c>
      <c r="W232" s="1185">
        <v>2858</v>
      </c>
      <c r="X232" s="1185">
        <v>2947</v>
      </c>
      <c r="Y232" s="1185">
        <v>3022</v>
      </c>
      <c r="Z232" s="1185">
        <v>3130</v>
      </c>
      <c r="AA232" s="1185">
        <v>3226</v>
      </c>
      <c r="AB232" s="1185">
        <v>3295</v>
      </c>
      <c r="AC232" s="1185">
        <v>3348</v>
      </c>
      <c r="AD232" s="1185">
        <v>3456</v>
      </c>
      <c r="AE232" s="1185">
        <v>3552</v>
      </c>
      <c r="AF232" s="1185">
        <v>3672</v>
      </c>
      <c r="AG232" s="1185">
        <v>3759</v>
      </c>
      <c r="AH232" s="1185">
        <v>3845</v>
      </c>
      <c r="AI232" s="1185">
        <v>3962</v>
      </c>
      <c r="AJ232" s="1185">
        <v>4033</v>
      </c>
      <c r="AK232" s="1185">
        <v>4069</v>
      </c>
      <c r="AL232" s="1185">
        <v>4170</v>
      </c>
      <c r="AM232" s="1185">
        <v>4228</v>
      </c>
      <c r="AN232" s="1185">
        <v>4646</v>
      </c>
      <c r="AO232" s="1185">
        <v>4783</v>
      </c>
      <c r="AP232" s="1185">
        <v>4954</v>
      </c>
      <c r="AQ232" s="1185">
        <v>5131</v>
      </c>
      <c r="AR232" s="1185">
        <v>5314</v>
      </c>
      <c r="AS232" s="1185">
        <v>5525</v>
      </c>
      <c r="AT232" s="1185">
        <v>5722</v>
      </c>
      <c r="AU232" s="1185">
        <v>5945</v>
      </c>
      <c r="AV232" s="1185">
        <v>6129</v>
      </c>
      <c r="AW232" s="1185">
        <v>6338</v>
      </c>
      <c r="AX232" s="1185">
        <v>6487</v>
      </c>
      <c r="AY232" s="1185">
        <v>6639</v>
      </c>
      <c r="AZ232" s="1185">
        <v>6796</v>
      </c>
      <c r="BA232" s="1185">
        <v>6956</v>
      </c>
      <c r="BB232" s="1185">
        <v>7119</v>
      </c>
      <c r="BC232" s="1186">
        <v>7314</v>
      </c>
    </row>
    <row r="233" spans="2:55" x14ac:dyDescent="0.3">
      <c r="B233" s="1195">
        <v>46</v>
      </c>
      <c r="C233" s="1192">
        <v>1224</v>
      </c>
      <c r="D233" s="1185">
        <v>1261</v>
      </c>
      <c r="E233" s="1185">
        <v>1347</v>
      </c>
      <c r="F233" s="1185">
        <v>1434</v>
      </c>
      <c r="G233" s="1185">
        <v>1584</v>
      </c>
      <c r="H233" s="1185">
        <v>1637</v>
      </c>
      <c r="I233" s="1185">
        <v>1716</v>
      </c>
      <c r="J233" s="1185">
        <v>1779</v>
      </c>
      <c r="K233" s="1185">
        <v>1829</v>
      </c>
      <c r="L233" s="1185">
        <v>1920</v>
      </c>
      <c r="M233" s="1185">
        <v>2000</v>
      </c>
      <c r="N233" s="1185">
        <v>2067</v>
      </c>
      <c r="O233" s="1185">
        <v>2124</v>
      </c>
      <c r="P233" s="1185">
        <v>2268</v>
      </c>
      <c r="Q233" s="1185">
        <v>2408</v>
      </c>
      <c r="R233" s="1185">
        <v>2491</v>
      </c>
      <c r="S233" s="1185">
        <v>2562</v>
      </c>
      <c r="T233" s="1185">
        <v>2679</v>
      </c>
      <c r="U233" s="1185">
        <v>2785</v>
      </c>
      <c r="V233" s="1185">
        <v>2854</v>
      </c>
      <c r="W233" s="1185">
        <v>2907</v>
      </c>
      <c r="X233" s="1185">
        <v>2988</v>
      </c>
      <c r="Y233" s="1185">
        <v>3061</v>
      </c>
      <c r="Z233" s="1185">
        <v>3169</v>
      </c>
      <c r="AA233" s="1185">
        <v>3263</v>
      </c>
      <c r="AB233" s="1185">
        <v>3334</v>
      </c>
      <c r="AC233" s="1185">
        <v>3385</v>
      </c>
      <c r="AD233" s="1185">
        <v>3493</v>
      </c>
      <c r="AE233" s="1185">
        <v>3590</v>
      </c>
      <c r="AF233" s="1185">
        <v>3709</v>
      </c>
      <c r="AG233" s="1185">
        <v>3797</v>
      </c>
      <c r="AH233" s="1185">
        <v>3881</v>
      </c>
      <c r="AI233" s="1185">
        <v>3998</v>
      </c>
      <c r="AJ233" s="1185">
        <v>4069</v>
      </c>
      <c r="AK233" s="1185">
        <v>4158</v>
      </c>
      <c r="AL233" s="1185">
        <v>4257</v>
      </c>
      <c r="AM233" s="1185">
        <v>4326</v>
      </c>
      <c r="AN233" s="1185">
        <v>4752</v>
      </c>
      <c r="AO233" s="1185">
        <v>4891</v>
      </c>
      <c r="AP233" s="1185">
        <v>5066</v>
      </c>
      <c r="AQ233" s="1185">
        <v>5247</v>
      </c>
      <c r="AR233" s="1185">
        <v>5435</v>
      </c>
      <c r="AS233" s="1185">
        <v>5650</v>
      </c>
      <c r="AT233" s="1185">
        <v>5851</v>
      </c>
      <c r="AU233" s="1185">
        <v>6078</v>
      </c>
      <c r="AV233" s="1185">
        <v>6266</v>
      </c>
      <c r="AW233" s="1185">
        <v>6480</v>
      </c>
      <c r="AX233" s="1185">
        <v>6633</v>
      </c>
      <c r="AY233" s="1185">
        <v>6789</v>
      </c>
      <c r="AZ233" s="1185">
        <v>6950</v>
      </c>
      <c r="BA233" s="1185">
        <v>7111</v>
      </c>
      <c r="BB233" s="1185">
        <v>7279</v>
      </c>
      <c r="BC233" s="1186">
        <v>7479</v>
      </c>
    </row>
    <row r="234" spans="2:55" x14ac:dyDescent="0.3">
      <c r="B234" s="1195">
        <v>47</v>
      </c>
      <c r="C234" s="1192">
        <v>1324</v>
      </c>
      <c r="D234" s="1185">
        <v>1366</v>
      </c>
      <c r="E234" s="1185">
        <v>1449</v>
      </c>
      <c r="F234" s="1185">
        <v>1542</v>
      </c>
      <c r="G234" s="1185">
        <v>1654</v>
      </c>
      <c r="H234" s="1185">
        <v>1741</v>
      </c>
      <c r="I234" s="1185">
        <v>1812</v>
      </c>
      <c r="J234" s="1185">
        <v>1887</v>
      </c>
      <c r="K234" s="1185">
        <v>1952</v>
      </c>
      <c r="L234" s="1185">
        <v>2057</v>
      </c>
      <c r="M234" s="1185">
        <v>2157</v>
      </c>
      <c r="N234" s="1185">
        <v>2236</v>
      </c>
      <c r="O234" s="1185">
        <v>2304</v>
      </c>
      <c r="P234" s="1185">
        <v>2419</v>
      </c>
      <c r="Q234" s="1185">
        <v>2524</v>
      </c>
      <c r="R234" s="1185">
        <v>2603</v>
      </c>
      <c r="S234" s="1185">
        <v>2670</v>
      </c>
      <c r="T234" s="1185">
        <v>2826</v>
      </c>
      <c r="U234" s="1185">
        <v>2974</v>
      </c>
      <c r="V234" s="1185">
        <v>3046</v>
      </c>
      <c r="W234" s="1185">
        <v>3104</v>
      </c>
      <c r="X234" s="1185">
        <v>3181</v>
      </c>
      <c r="Y234" s="1185">
        <v>3247</v>
      </c>
      <c r="Z234" s="1185">
        <v>3335</v>
      </c>
      <c r="AA234" s="1185">
        <v>3412</v>
      </c>
      <c r="AB234" s="1185">
        <v>3471</v>
      </c>
      <c r="AC234" s="1185">
        <v>3514</v>
      </c>
      <c r="AD234" s="1185">
        <v>3608</v>
      </c>
      <c r="AE234" s="1185">
        <v>3686</v>
      </c>
      <c r="AF234" s="1185">
        <v>3788</v>
      </c>
      <c r="AG234" s="1185">
        <v>3881</v>
      </c>
      <c r="AH234" s="1185">
        <v>3976</v>
      </c>
      <c r="AI234" s="1185">
        <v>4083</v>
      </c>
      <c r="AJ234" s="1185">
        <v>4170</v>
      </c>
      <c r="AK234" s="1185">
        <v>4257</v>
      </c>
      <c r="AL234" s="1185">
        <v>4347</v>
      </c>
      <c r="AM234" s="1185">
        <v>4453</v>
      </c>
      <c r="AN234" s="1185">
        <v>4891</v>
      </c>
      <c r="AO234" s="1185">
        <v>5037</v>
      </c>
      <c r="AP234" s="1185">
        <v>5217</v>
      </c>
      <c r="AQ234" s="1185">
        <v>5403</v>
      </c>
      <c r="AR234" s="1185">
        <v>5597</v>
      </c>
      <c r="AS234" s="1185">
        <v>5817</v>
      </c>
      <c r="AT234" s="1185">
        <v>6026</v>
      </c>
      <c r="AU234" s="1185">
        <v>6259</v>
      </c>
      <c r="AV234" s="1185">
        <v>6453</v>
      </c>
      <c r="AW234" s="1185">
        <v>6673</v>
      </c>
      <c r="AX234" s="1185">
        <v>6831</v>
      </c>
      <c r="AY234" s="1185">
        <v>6991</v>
      </c>
      <c r="AZ234" s="1185">
        <v>7156</v>
      </c>
      <c r="BA234" s="1185">
        <v>7324</v>
      </c>
      <c r="BB234" s="1185">
        <v>7495</v>
      </c>
      <c r="BC234" s="1186">
        <v>7701</v>
      </c>
    </row>
    <row r="235" spans="2:55" x14ac:dyDescent="0.3">
      <c r="B235" s="1195">
        <v>48</v>
      </c>
      <c r="C235" s="1192">
        <v>1411</v>
      </c>
      <c r="D235" s="1185">
        <v>1457</v>
      </c>
      <c r="E235" s="1185">
        <v>1537</v>
      </c>
      <c r="F235" s="1185">
        <v>1640</v>
      </c>
      <c r="G235" s="1185">
        <v>1709</v>
      </c>
      <c r="H235" s="1185">
        <v>1829</v>
      </c>
      <c r="I235" s="1185">
        <v>1892</v>
      </c>
      <c r="J235" s="1185">
        <v>1971</v>
      </c>
      <c r="K235" s="1185">
        <v>2057</v>
      </c>
      <c r="L235" s="1185">
        <v>2176</v>
      </c>
      <c r="M235" s="1185">
        <v>2294</v>
      </c>
      <c r="N235" s="1185">
        <v>2381</v>
      </c>
      <c r="O235" s="1185">
        <v>2465</v>
      </c>
      <c r="P235" s="1185">
        <v>2538</v>
      </c>
      <c r="Q235" s="1185">
        <v>2616</v>
      </c>
      <c r="R235" s="1185">
        <v>2680</v>
      </c>
      <c r="S235" s="1185">
        <v>2750</v>
      </c>
      <c r="T235" s="1185">
        <v>2964</v>
      </c>
      <c r="U235" s="1185">
        <v>3130</v>
      </c>
      <c r="V235" s="1185">
        <v>3202</v>
      </c>
      <c r="W235" s="1185">
        <v>3273</v>
      </c>
      <c r="X235" s="1185">
        <v>3342</v>
      </c>
      <c r="Y235" s="1185">
        <v>3396</v>
      </c>
      <c r="Z235" s="1185">
        <v>3451</v>
      </c>
      <c r="AA235" s="1185">
        <v>3524</v>
      </c>
      <c r="AB235" s="1185">
        <v>3564</v>
      </c>
      <c r="AC235" s="1185">
        <v>3602</v>
      </c>
      <c r="AD235" s="1185">
        <v>3678</v>
      </c>
      <c r="AE235" s="1185">
        <v>3741</v>
      </c>
      <c r="AF235" s="1185">
        <v>3842</v>
      </c>
      <c r="AG235" s="1185">
        <v>3914</v>
      </c>
      <c r="AH235" s="1185">
        <v>4032</v>
      </c>
      <c r="AI235" s="1185">
        <v>4118</v>
      </c>
      <c r="AJ235" s="1185">
        <v>4228</v>
      </c>
      <c r="AK235" s="1185">
        <v>4326</v>
      </c>
      <c r="AL235" s="1185">
        <v>4453</v>
      </c>
      <c r="AM235" s="1185">
        <v>4529</v>
      </c>
      <c r="AN235" s="1185">
        <v>4976</v>
      </c>
      <c r="AO235" s="1185">
        <v>5123</v>
      </c>
      <c r="AP235" s="1185">
        <v>5306</v>
      </c>
      <c r="AQ235" s="1185">
        <v>5496</v>
      </c>
      <c r="AR235" s="1185">
        <v>5692</v>
      </c>
      <c r="AS235" s="1185">
        <v>5918</v>
      </c>
      <c r="AT235" s="1185">
        <v>6130</v>
      </c>
      <c r="AU235" s="1185">
        <v>6367</v>
      </c>
      <c r="AV235" s="1185">
        <v>6564</v>
      </c>
      <c r="AW235" s="1185">
        <v>6787</v>
      </c>
      <c r="AX235" s="1185">
        <v>6947</v>
      </c>
      <c r="AY235" s="1185">
        <v>7111</v>
      </c>
      <c r="AZ235" s="1185">
        <v>7280</v>
      </c>
      <c r="BA235" s="1185">
        <v>7450</v>
      </c>
      <c r="BB235" s="1185">
        <v>7625</v>
      </c>
      <c r="BC235" s="1186">
        <v>7844</v>
      </c>
    </row>
    <row r="236" spans="2:55" x14ac:dyDescent="0.3">
      <c r="B236" s="1195">
        <v>49</v>
      </c>
      <c r="C236" s="1192">
        <v>1475</v>
      </c>
      <c r="D236" s="1185">
        <v>1523</v>
      </c>
      <c r="E236" s="1185">
        <v>1604</v>
      </c>
      <c r="F236" s="1185">
        <v>1714</v>
      </c>
      <c r="G236" s="1185">
        <v>1785</v>
      </c>
      <c r="H236" s="1185">
        <v>1911</v>
      </c>
      <c r="I236" s="1185">
        <v>1974</v>
      </c>
      <c r="J236" s="1185">
        <v>2058</v>
      </c>
      <c r="K236" s="1185">
        <v>2154</v>
      </c>
      <c r="L236" s="1185">
        <v>2262</v>
      </c>
      <c r="M236" s="1185">
        <v>2369</v>
      </c>
      <c r="N236" s="1185">
        <v>2477</v>
      </c>
      <c r="O236" s="1185">
        <v>2586</v>
      </c>
      <c r="P236" s="1185">
        <v>2692</v>
      </c>
      <c r="Q236" s="1185">
        <v>2800</v>
      </c>
      <c r="R236" s="1185">
        <v>2908</v>
      </c>
      <c r="S236" s="1185">
        <v>3015</v>
      </c>
      <c r="T236" s="1185">
        <v>3122</v>
      </c>
      <c r="U236" s="1185">
        <v>3231</v>
      </c>
      <c r="V236" s="1185">
        <v>3338</v>
      </c>
      <c r="W236" s="1185">
        <v>3446</v>
      </c>
      <c r="X236" s="1185">
        <v>3553</v>
      </c>
      <c r="Y236" s="1185">
        <v>3734</v>
      </c>
      <c r="Z236" s="1185">
        <v>3794</v>
      </c>
      <c r="AA236" s="1185">
        <v>3873</v>
      </c>
      <c r="AB236" s="1185">
        <v>3918</v>
      </c>
      <c r="AC236" s="1185">
        <v>3956</v>
      </c>
      <c r="AD236" s="1185">
        <v>4040</v>
      </c>
      <c r="AE236" s="1185">
        <v>4109</v>
      </c>
      <c r="AF236" s="1185">
        <v>4220</v>
      </c>
      <c r="AG236" s="1185">
        <v>4298</v>
      </c>
      <c r="AH236" s="1185">
        <v>4429</v>
      </c>
      <c r="AI236" s="1185">
        <v>4524</v>
      </c>
      <c r="AJ236" s="1185">
        <v>4646</v>
      </c>
      <c r="AK236" s="1185">
        <v>4752</v>
      </c>
      <c r="AL236" s="1185">
        <v>4891</v>
      </c>
      <c r="AM236" s="1185">
        <v>4976</v>
      </c>
      <c r="AN236" s="1185">
        <v>5197</v>
      </c>
      <c r="AO236" s="1185">
        <v>5350</v>
      </c>
      <c r="AP236" s="1185">
        <v>5541</v>
      </c>
      <c r="AQ236" s="1185">
        <v>5740</v>
      </c>
      <c r="AR236" s="1185">
        <v>5945</v>
      </c>
      <c r="AS236" s="1185">
        <v>6182</v>
      </c>
      <c r="AT236" s="1185">
        <v>6404</v>
      </c>
      <c r="AU236" s="1185">
        <v>6653</v>
      </c>
      <c r="AV236" s="1185">
        <v>6858</v>
      </c>
      <c r="AW236" s="1185">
        <v>7092</v>
      </c>
      <c r="AX236" s="1185">
        <v>7259</v>
      </c>
      <c r="AY236" s="1185">
        <v>7430</v>
      </c>
      <c r="AZ236" s="1185">
        <v>7607</v>
      </c>
      <c r="BA236" s="1185">
        <v>7785</v>
      </c>
      <c r="BB236" s="1185">
        <v>7967</v>
      </c>
      <c r="BC236" s="1186">
        <v>8188</v>
      </c>
    </row>
    <row r="237" spans="2:55" x14ac:dyDescent="0.3">
      <c r="B237" s="1195">
        <v>50</v>
      </c>
      <c r="C237" s="1192">
        <v>1519</v>
      </c>
      <c r="D237" s="1185">
        <v>1568</v>
      </c>
      <c r="E237" s="1185">
        <v>1653</v>
      </c>
      <c r="F237" s="1185">
        <v>1764</v>
      </c>
      <c r="G237" s="1185">
        <v>1840</v>
      </c>
      <c r="H237" s="1185">
        <v>1970</v>
      </c>
      <c r="I237" s="1185">
        <v>2036</v>
      </c>
      <c r="J237" s="1185">
        <v>2120</v>
      </c>
      <c r="K237" s="1185">
        <v>2219</v>
      </c>
      <c r="L237" s="1185">
        <v>2329</v>
      </c>
      <c r="M237" s="1185">
        <v>2439</v>
      </c>
      <c r="N237" s="1185">
        <v>2551</v>
      </c>
      <c r="O237" s="1185">
        <v>2661</v>
      </c>
      <c r="P237" s="1185">
        <v>2772</v>
      </c>
      <c r="Q237" s="1185">
        <v>2884</v>
      </c>
      <c r="R237" s="1185">
        <v>2995</v>
      </c>
      <c r="S237" s="1185">
        <v>3106</v>
      </c>
      <c r="T237" s="1185">
        <v>3217</v>
      </c>
      <c r="U237" s="1185">
        <v>3327</v>
      </c>
      <c r="V237" s="1185">
        <v>3438</v>
      </c>
      <c r="W237" s="1185">
        <v>3547</v>
      </c>
      <c r="X237" s="1185">
        <v>3657</v>
      </c>
      <c r="Y237" s="1185">
        <v>3847</v>
      </c>
      <c r="Z237" s="1185">
        <v>3908</v>
      </c>
      <c r="AA237" s="1185">
        <v>3989</v>
      </c>
      <c r="AB237" s="1185">
        <v>4033</v>
      </c>
      <c r="AC237" s="1185">
        <v>4075</v>
      </c>
      <c r="AD237" s="1185">
        <v>4160</v>
      </c>
      <c r="AE237" s="1185">
        <v>4230</v>
      </c>
      <c r="AF237" s="1185">
        <v>4345</v>
      </c>
      <c r="AG237" s="1185">
        <v>4425</v>
      </c>
      <c r="AH237" s="1185">
        <v>4560</v>
      </c>
      <c r="AI237" s="1185">
        <v>4657</v>
      </c>
      <c r="AJ237" s="1185">
        <v>4783</v>
      </c>
      <c r="AK237" s="1185">
        <v>4891</v>
      </c>
      <c r="AL237" s="1185">
        <v>5037</v>
      </c>
      <c r="AM237" s="1185">
        <v>5123</v>
      </c>
      <c r="AN237" s="1185">
        <v>5350</v>
      </c>
      <c r="AO237" s="1185">
        <v>5509</v>
      </c>
      <c r="AP237" s="1185">
        <v>5706</v>
      </c>
      <c r="AQ237" s="1185">
        <v>5910</v>
      </c>
      <c r="AR237" s="1185">
        <v>6122</v>
      </c>
      <c r="AS237" s="1185">
        <v>6368</v>
      </c>
      <c r="AT237" s="1185">
        <v>6596</v>
      </c>
      <c r="AU237" s="1185">
        <v>6853</v>
      </c>
      <c r="AV237" s="1185">
        <v>7066</v>
      </c>
      <c r="AW237" s="1185">
        <v>7307</v>
      </c>
      <c r="AX237" s="1185">
        <v>7482</v>
      </c>
      <c r="AY237" s="1185">
        <v>7657</v>
      </c>
      <c r="AZ237" s="1185">
        <v>7836</v>
      </c>
      <c r="BA237" s="1185">
        <v>8023</v>
      </c>
      <c r="BB237" s="1185">
        <v>8210</v>
      </c>
      <c r="BC237" s="1186">
        <v>8436</v>
      </c>
    </row>
    <row r="238" spans="2:55" x14ac:dyDescent="0.3">
      <c r="B238" s="1195">
        <v>51</v>
      </c>
      <c r="C238" s="1192">
        <v>1575</v>
      </c>
      <c r="D238" s="1185">
        <v>1625</v>
      </c>
      <c r="E238" s="1185">
        <v>1714</v>
      </c>
      <c r="F238" s="1185">
        <v>1830</v>
      </c>
      <c r="G238" s="1185">
        <v>1905</v>
      </c>
      <c r="H238" s="1185">
        <v>2040</v>
      </c>
      <c r="I238" s="1185">
        <v>2109</v>
      </c>
      <c r="J238" s="1185">
        <v>2195</v>
      </c>
      <c r="K238" s="1185">
        <v>2299</v>
      </c>
      <c r="L238" s="1185">
        <v>2413</v>
      </c>
      <c r="M238" s="1185">
        <v>2527</v>
      </c>
      <c r="N238" s="1185">
        <v>2643</v>
      </c>
      <c r="O238" s="1185">
        <v>2757</v>
      </c>
      <c r="P238" s="1185">
        <v>2872</v>
      </c>
      <c r="Q238" s="1185">
        <v>2987</v>
      </c>
      <c r="R238" s="1185">
        <v>3102</v>
      </c>
      <c r="S238" s="1185">
        <v>3218</v>
      </c>
      <c r="T238" s="1185">
        <v>3334</v>
      </c>
      <c r="U238" s="1185">
        <v>3446</v>
      </c>
      <c r="V238" s="1185">
        <v>3562</v>
      </c>
      <c r="W238" s="1185">
        <v>3675</v>
      </c>
      <c r="X238" s="1185">
        <v>3790</v>
      </c>
      <c r="Y238" s="1185">
        <v>3920</v>
      </c>
      <c r="Z238" s="1185">
        <v>4052</v>
      </c>
      <c r="AA238" s="1185">
        <v>4133</v>
      </c>
      <c r="AB238" s="1185">
        <v>4177</v>
      </c>
      <c r="AC238" s="1185">
        <v>4220</v>
      </c>
      <c r="AD238" s="1185">
        <v>4309</v>
      </c>
      <c r="AE238" s="1185">
        <v>4382</v>
      </c>
      <c r="AF238" s="1185">
        <v>4500</v>
      </c>
      <c r="AG238" s="1185">
        <v>4582</v>
      </c>
      <c r="AH238" s="1185">
        <v>4723</v>
      </c>
      <c r="AI238" s="1185">
        <v>4822</v>
      </c>
      <c r="AJ238" s="1185">
        <v>4954</v>
      </c>
      <c r="AK238" s="1185">
        <v>5066</v>
      </c>
      <c r="AL238" s="1185">
        <v>5217</v>
      </c>
      <c r="AM238" s="1185">
        <v>5306</v>
      </c>
      <c r="AN238" s="1185">
        <v>5541</v>
      </c>
      <c r="AO238" s="1185">
        <v>5706</v>
      </c>
      <c r="AP238" s="1185">
        <v>5911</v>
      </c>
      <c r="AQ238" s="1185">
        <v>6123</v>
      </c>
      <c r="AR238" s="1185">
        <v>6342</v>
      </c>
      <c r="AS238" s="1185">
        <v>6595</v>
      </c>
      <c r="AT238" s="1185">
        <v>6833</v>
      </c>
      <c r="AU238" s="1185">
        <v>7100</v>
      </c>
      <c r="AV238" s="1185">
        <v>7322</v>
      </c>
      <c r="AW238" s="1185">
        <v>7572</v>
      </c>
      <c r="AX238" s="1185">
        <v>7751</v>
      </c>
      <c r="AY238" s="1185">
        <v>7935</v>
      </c>
      <c r="AZ238" s="1185">
        <v>8121</v>
      </c>
      <c r="BA238" s="1185">
        <v>8312</v>
      </c>
      <c r="BB238" s="1185">
        <v>8507</v>
      </c>
      <c r="BC238" s="1186">
        <v>8742</v>
      </c>
    </row>
    <row r="239" spans="2:55" x14ac:dyDescent="0.3">
      <c r="B239" s="1195">
        <v>52</v>
      </c>
      <c r="C239" s="1192">
        <v>1634</v>
      </c>
      <c r="D239" s="1185">
        <v>1685</v>
      </c>
      <c r="E239" s="1185">
        <v>1777</v>
      </c>
      <c r="F239" s="1185">
        <v>1895</v>
      </c>
      <c r="G239" s="1185">
        <v>1975</v>
      </c>
      <c r="H239" s="1185">
        <v>2115</v>
      </c>
      <c r="I239" s="1185">
        <v>2185</v>
      </c>
      <c r="J239" s="1185">
        <v>2274</v>
      </c>
      <c r="K239" s="1185">
        <v>2383</v>
      </c>
      <c r="L239" s="1185">
        <v>2499</v>
      </c>
      <c r="M239" s="1185">
        <v>2619</v>
      </c>
      <c r="N239" s="1185">
        <v>2739</v>
      </c>
      <c r="O239" s="1185">
        <v>2856</v>
      </c>
      <c r="P239" s="1185">
        <v>2975</v>
      </c>
      <c r="Q239" s="1185">
        <v>3096</v>
      </c>
      <c r="R239" s="1185">
        <v>3213</v>
      </c>
      <c r="S239" s="1185">
        <v>3333</v>
      </c>
      <c r="T239" s="1185">
        <v>3454</v>
      </c>
      <c r="U239" s="1185">
        <v>3570</v>
      </c>
      <c r="V239" s="1185">
        <v>3690</v>
      </c>
      <c r="W239" s="1185">
        <v>3806</v>
      </c>
      <c r="X239" s="1185">
        <v>3925</v>
      </c>
      <c r="Y239" s="1185">
        <v>4098</v>
      </c>
      <c r="Z239" s="1185">
        <v>4195</v>
      </c>
      <c r="AA239" s="1185">
        <v>4281</v>
      </c>
      <c r="AB239" s="1185">
        <v>4328</v>
      </c>
      <c r="AC239" s="1185">
        <v>4371</v>
      </c>
      <c r="AD239" s="1185">
        <v>4463</v>
      </c>
      <c r="AE239" s="1185">
        <v>4538</v>
      </c>
      <c r="AF239" s="1185">
        <v>4661</v>
      </c>
      <c r="AG239" s="1185">
        <v>4747</v>
      </c>
      <c r="AH239" s="1185">
        <v>4891</v>
      </c>
      <c r="AI239" s="1185">
        <v>4995</v>
      </c>
      <c r="AJ239" s="1185">
        <v>5131</v>
      </c>
      <c r="AK239" s="1185">
        <v>5247</v>
      </c>
      <c r="AL239" s="1185">
        <v>5403</v>
      </c>
      <c r="AM239" s="1185">
        <v>5496</v>
      </c>
      <c r="AN239" s="1185">
        <v>5740</v>
      </c>
      <c r="AO239" s="1185">
        <v>5910</v>
      </c>
      <c r="AP239" s="1185">
        <v>6123</v>
      </c>
      <c r="AQ239" s="1185">
        <v>6343</v>
      </c>
      <c r="AR239" s="1185">
        <v>6572</v>
      </c>
      <c r="AS239" s="1185">
        <v>6834</v>
      </c>
      <c r="AT239" s="1185">
        <v>7078</v>
      </c>
      <c r="AU239" s="1185">
        <v>7359</v>
      </c>
      <c r="AV239" s="1185">
        <v>7585</v>
      </c>
      <c r="AW239" s="1185">
        <v>7847</v>
      </c>
      <c r="AX239" s="1185">
        <v>8032</v>
      </c>
      <c r="AY239" s="1185">
        <v>8222</v>
      </c>
      <c r="AZ239" s="1185">
        <v>8417</v>
      </c>
      <c r="BA239" s="1185">
        <v>8615</v>
      </c>
      <c r="BB239" s="1185">
        <v>8818</v>
      </c>
      <c r="BC239" s="1186">
        <v>9061</v>
      </c>
    </row>
    <row r="240" spans="2:55" x14ac:dyDescent="0.3">
      <c r="B240" s="1195">
        <v>53</v>
      </c>
      <c r="C240" s="1192">
        <v>1694</v>
      </c>
      <c r="D240" s="1185">
        <v>1746</v>
      </c>
      <c r="E240" s="1185">
        <v>1840</v>
      </c>
      <c r="F240" s="1185">
        <v>1964</v>
      </c>
      <c r="G240" s="1185">
        <v>2047</v>
      </c>
      <c r="H240" s="1185">
        <v>2191</v>
      </c>
      <c r="I240" s="1185">
        <v>2264</v>
      </c>
      <c r="J240" s="1185">
        <v>2355</v>
      </c>
      <c r="K240" s="1185">
        <v>2470</v>
      </c>
      <c r="L240" s="1185">
        <v>2589</v>
      </c>
      <c r="M240" s="1185">
        <v>2712</v>
      </c>
      <c r="N240" s="1185">
        <v>2837</v>
      </c>
      <c r="O240" s="1185">
        <v>2959</v>
      </c>
      <c r="P240" s="1185">
        <v>3083</v>
      </c>
      <c r="Q240" s="1185">
        <v>3207</v>
      </c>
      <c r="R240" s="1185">
        <v>3329</v>
      </c>
      <c r="S240" s="1185">
        <v>3454</v>
      </c>
      <c r="T240" s="1185">
        <v>3579</v>
      </c>
      <c r="U240" s="1185">
        <v>3698</v>
      </c>
      <c r="V240" s="1185">
        <v>3822</v>
      </c>
      <c r="W240" s="1185">
        <v>3944</v>
      </c>
      <c r="X240" s="1185">
        <v>4067</v>
      </c>
      <c r="Y240" s="1185">
        <v>4277</v>
      </c>
      <c r="Z240" s="1185">
        <v>4346</v>
      </c>
      <c r="AA240" s="1185">
        <v>4435</v>
      </c>
      <c r="AB240" s="1185">
        <v>4482</v>
      </c>
      <c r="AC240" s="1185">
        <v>4527</v>
      </c>
      <c r="AD240" s="1185">
        <v>4621</v>
      </c>
      <c r="AE240" s="1185">
        <v>4699</v>
      </c>
      <c r="AF240" s="1185">
        <v>4826</v>
      </c>
      <c r="AG240" s="1185">
        <v>4916</v>
      </c>
      <c r="AH240" s="1185">
        <v>5066</v>
      </c>
      <c r="AI240" s="1185">
        <v>5174</v>
      </c>
      <c r="AJ240" s="1185">
        <v>5314</v>
      </c>
      <c r="AK240" s="1185">
        <v>5435</v>
      </c>
      <c r="AL240" s="1185">
        <v>5597</v>
      </c>
      <c r="AM240" s="1185">
        <v>5692</v>
      </c>
      <c r="AN240" s="1185">
        <v>5945</v>
      </c>
      <c r="AO240" s="1185">
        <v>6122</v>
      </c>
      <c r="AP240" s="1185">
        <v>6342</v>
      </c>
      <c r="AQ240" s="1185">
        <v>6572</v>
      </c>
      <c r="AR240" s="1185">
        <v>6810</v>
      </c>
      <c r="AS240" s="1185">
        <v>7083</v>
      </c>
      <c r="AT240" s="1185">
        <v>7338</v>
      </c>
      <c r="AU240" s="1185">
        <v>7626</v>
      </c>
      <c r="AV240" s="1185">
        <v>7863</v>
      </c>
      <c r="AW240" s="1185">
        <v>8134</v>
      </c>
      <c r="AX240" s="1185">
        <v>8327</v>
      </c>
      <c r="AY240" s="1185">
        <v>8525</v>
      </c>
      <c r="AZ240" s="1185">
        <v>8726</v>
      </c>
      <c r="BA240" s="1185">
        <v>8933</v>
      </c>
      <c r="BB240" s="1185">
        <v>9141</v>
      </c>
      <c r="BC240" s="1186">
        <v>9394</v>
      </c>
    </row>
    <row r="241" spans="2:55" x14ac:dyDescent="0.3">
      <c r="B241" s="1195">
        <v>54</v>
      </c>
      <c r="C241" s="1192">
        <v>1763</v>
      </c>
      <c r="D241" s="1185">
        <v>1816</v>
      </c>
      <c r="E241" s="1185">
        <v>1915</v>
      </c>
      <c r="F241" s="1185">
        <v>2044</v>
      </c>
      <c r="G241" s="1185">
        <v>2130</v>
      </c>
      <c r="H241" s="1185">
        <v>2279</v>
      </c>
      <c r="I241" s="1185">
        <v>2355</v>
      </c>
      <c r="J241" s="1185">
        <v>2450</v>
      </c>
      <c r="K241" s="1185">
        <v>2568</v>
      </c>
      <c r="L241" s="1185">
        <v>2693</v>
      </c>
      <c r="M241" s="1185">
        <v>2821</v>
      </c>
      <c r="N241" s="1185">
        <v>2951</v>
      </c>
      <c r="O241" s="1185">
        <v>3077</v>
      </c>
      <c r="P241" s="1185">
        <v>3206</v>
      </c>
      <c r="Q241" s="1185">
        <v>3336</v>
      </c>
      <c r="R241" s="1185">
        <v>3461</v>
      </c>
      <c r="S241" s="1185">
        <v>3592</v>
      </c>
      <c r="T241" s="1185">
        <v>3721</v>
      </c>
      <c r="U241" s="1185">
        <v>3846</v>
      </c>
      <c r="V241" s="1185">
        <v>3976</v>
      </c>
      <c r="W241" s="1185">
        <v>4101</v>
      </c>
      <c r="X241" s="1185">
        <v>4230</v>
      </c>
      <c r="Y241" s="1185">
        <v>4448</v>
      </c>
      <c r="Z241" s="1185">
        <v>4518</v>
      </c>
      <c r="AA241" s="1185">
        <v>4611</v>
      </c>
      <c r="AB241" s="1185">
        <v>4661</v>
      </c>
      <c r="AC241" s="1185">
        <v>4708</v>
      </c>
      <c r="AD241" s="1185">
        <v>4806</v>
      </c>
      <c r="AE241" s="1185">
        <v>4885</v>
      </c>
      <c r="AF241" s="1185">
        <v>5018</v>
      </c>
      <c r="AG241" s="1185">
        <v>5111</v>
      </c>
      <c r="AH241" s="1185">
        <v>5261</v>
      </c>
      <c r="AI241" s="1185">
        <v>5378</v>
      </c>
      <c r="AJ241" s="1185">
        <v>5525</v>
      </c>
      <c r="AK241" s="1185">
        <v>5650</v>
      </c>
      <c r="AL241" s="1185">
        <v>5817</v>
      </c>
      <c r="AM241" s="1185">
        <v>5918</v>
      </c>
      <c r="AN241" s="1185">
        <v>6182</v>
      </c>
      <c r="AO241" s="1185">
        <v>6368</v>
      </c>
      <c r="AP241" s="1185">
        <v>6595</v>
      </c>
      <c r="AQ241" s="1185">
        <v>6834</v>
      </c>
      <c r="AR241" s="1185">
        <v>7083</v>
      </c>
      <c r="AS241" s="1185">
        <v>7367</v>
      </c>
      <c r="AT241" s="1185">
        <v>7634</v>
      </c>
      <c r="AU241" s="1185">
        <v>7933</v>
      </c>
      <c r="AV241" s="1185">
        <v>8182</v>
      </c>
      <c r="AW241" s="1185">
        <v>8464</v>
      </c>
      <c r="AX241" s="1185">
        <v>8665</v>
      </c>
      <c r="AY241" s="1185">
        <v>8869</v>
      </c>
      <c r="AZ241" s="1185">
        <v>9079</v>
      </c>
      <c r="BA241" s="1185">
        <v>9293</v>
      </c>
      <c r="BB241" s="1185">
        <v>9513</v>
      </c>
      <c r="BC241" s="1186">
        <v>9775</v>
      </c>
    </row>
    <row r="242" spans="2:55" x14ac:dyDescent="0.3">
      <c r="B242" s="1195">
        <v>55</v>
      </c>
      <c r="C242" s="1192">
        <v>1827</v>
      </c>
      <c r="D242" s="1185">
        <v>1883</v>
      </c>
      <c r="E242" s="1185">
        <v>1986</v>
      </c>
      <c r="F242" s="1185">
        <v>2118</v>
      </c>
      <c r="G242" s="1185">
        <v>2207</v>
      </c>
      <c r="H242" s="1185">
        <v>2361</v>
      </c>
      <c r="I242" s="1185">
        <v>2440</v>
      </c>
      <c r="J242" s="1185">
        <v>2539</v>
      </c>
      <c r="K242" s="1185">
        <v>2661</v>
      </c>
      <c r="L242" s="1185">
        <v>2791</v>
      </c>
      <c r="M242" s="1185">
        <v>2924</v>
      </c>
      <c r="N242" s="1185">
        <v>3057</v>
      </c>
      <c r="O242" s="1185">
        <v>3189</v>
      </c>
      <c r="P242" s="1185">
        <v>3322</v>
      </c>
      <c r="Q242" s="1185">
        <v>3456</v>
      </c>
      <c r="R242" s="1185">
        <v>3586</v>
      </c>
      <c r="S242" s="1185">
        <v>3721</v>
      </c>
      <c r="T242" s="1185">
        <v>3855</v>
      </c>
      <c r="U242" s="1185">
        <v>3985</v>
      </c>
      <c r="V242" s="1185">
        <v>4120</v>
      </c>
      <c r="W242" s="1185">
        <v>4249</v>
      </c>
      <c r="X242" s="1185">
        <v>4382</v>
      </c>
      <c r="Y242" s="1185">
        <v>4608</v>
      </c>
      <c r="Z242" s="1185">
        <v>4681</v>
      </c>
      <c r="AA242" s="1185">
        <v>4776</v>
      </c>
      <c r="AB242" s="1185">
        <v>4828</v>
      </c>
      <c r="AC242" s="1185">
        <v>4877</v>
      </c>
      <c r="AD242" s="1185">
        <v>4978</v>
      </c>
      <c r="AE242" s="1185">
        <v>5059</v>
      </c>
      <c r="AF242" s="1185">
        <v>5198</v>
      </c>
      <c r="AG242" s="1185">
        <v>5294</v>
      </c>
      <c r="AH242" s="1185">
        <v>5456</v>
      </c>
      <c r="AI242" s="1185">
        <v>5570</v>
      </c>
      <c r="AJ242" s="1185">
        <v>5722</v>
      </c>
      <c r="AK242" s="1185">
        <v>5851</v>
      </c>
      <c r="AL242" s="1185">
        <v>6026</v>
      </c>
      <c r="AM242" s="1185">
        <v>6130</v>
      </c>
      <c r="AN242" s="1185">
        <v>6404</v>
      </c>
      <c r="AO242" s="1185">
        <v>6596</v>
      </c>
      <c r="AP242" s="1185">
        <v>6833</v>
      </c>
      <c r="AQ242" s="1185">
        <v>7078</v>
      </c>
      <c r="AR242" s="1185">
        <v>7338</v>
      </c>
      <c r="AS242" s="1185">
        <v>7634</v>
      </c>
      <c r="AT242" s="1185">
        <v>7910</v>
      </c>
      <c r="AU242" s="1185">
        <v>8223</v>
      </c>
      <c r="AV242" s="1185">
        <v>8479</v>
      </c>
      <c r="AW242" s="1185">
        <v>8772</v>
      </c>
      <c r="AX242" s="1185">
        <v>8979</v>
      </c>
      <c r="AY242" s="1185">
        <v>9193</v>
      </c>
      <c r="AZ242" s="1185">
        <v>9411</v>
      </c>
      <c r="BA242" s="1185">
        <v>9633</v>
      </c>
      <c r="BB242" s="1185">
        <v>9861</v>
      </c>
      <c r="BC242" s="1186">
        <v>10133</v>
      </c>
    </row>
    <row r="243" spans="2:55" x14ac:dyDescent="0.3">
      <c r="B243" s="1195">
        <v>56</v>
      </c>
      <c r="C243" s="1192">
        <v>1900</v>
      </c>
      <c r="D243" s="1185">
        <v>1957</v>
      </c>
      <c r="E243" s="1185">
        <v>2064</v>
      </c>
      <c r="F243" s="1185">
        <v>2202</v>
      </c>
      <c r="G243" s="1185">
        <v>2294</v>
      </c>
      <c r="H243" s="1185">
        <v>2455</v>
      </c>
      <c r="I243" s="1185">
        <v>2535</v>
      </c>
      <c r="J243" s="1185">
        <v>2640</v>
      </c>
      <c r="K243" s="1185">
        <v>2765</v>
      </c>
      <c r="L243" s="1185">
        <v>2900</v>
      </c>
      <c r="M243" s="1185">
        <v>3036</v>
      </c>
      <c r="N243" s="1185">
        <v>3178</v>
      </c>
      <c r="O243" s="1185">
        <v>3314</v>
      </c>
      <c r="P243" s="1185">
        <v>3452</v>
      </c>
      <c r="Q243" s="1185">
        <v>3590</v>
      </c>
      <c r="R243" s="1185">
        <v>3726</v>
      </c>
      <c r="S243" s="1185">
        <v>3866</v>
      </c>
      <c r="T243" s="1185">
        <v>4004</v>
      </c>
      <c r="U243" s="1185">
        <v>4142</v>
      </c>
      <c r="V243" s="1185">
        <v>4280</v>
      </c>
      <c r="W243" s="1185">
        <v>4415</v>
      </c>
      <c r="X243" s="1185">
        <v>4553</v>
      </c>
      <c r="Y243" s="1185">
        <v>4790</v>
      </c>
      <c r="Z243" s="1185">
        <v>4864</v>
      </c>
      <c r="AA243" s="1185">
        <v>4962</v>
      </c>
      <c r="AB243" s="1185">
        <v>5017</v>
      </c>
      <c r="AC243" s="1185">
        <v>5068</v>
      </c>
      <c r="AD243" s="1185">
        <v>5171</v>
      </c>
      <c r="AE243" s="1185">
        <v>5256</v>
      </c>
      <c r="AF243" s="1185">
        <v>5400</v>
      </c>
      <c r="AG243" s="1185">
        <v>5498</v>
      </c>
      <c r="AH243" s="1185">
        <v>5669</v>
      </c>
      <c r="AI243" s="1185">
        <v>5785</v>
      </c>
      <c r="AJ243" s="1185">
        <v>5945</v>
      </c>
      <c r="AK243" s="1185">
        <v>6078</v>
      </c>
      <c r="AL243" s="1185">
        <v>6259</v>
      </c>
      <c r="AM243" s="1185">
        <v>6367</v>
      </c>
      <c r="AN243" s="1185">
        <v>6653</v>
      </c>
      <c r="AO243" s="1185">
        <v>6853</v>
      </c>
      <c r="AP243" s="1185">
        <v>7100</v>
      </c>
      <c r="AQ243" s="1185">
        <v>7359</v>
      </c>
      <c r="AR243" s="1185">
        <v>7626</v>
      </c>
      <c r="AS243" s="1185">
        <v>7933</v>
      </c>
      <c r="AT243" s="1185">
        <v>8223</v>
      </c>
      <c r="AU243" s="1185">
        <v>8548</v>
      </c>
      <c r="AV243" s="1185">
        <v>8816</v>
      </c>
      <c r="AW243" s="1185">
        <v>9121</v>
      </c>
      <c r="AX243" s="1185">
        <v>9338</v>
      </c>
      <c r="AY243" s="1185">
        <v>9559</v>
      </c>
      <c r="AZ243" s="1185">
        <v>9786</v>
      </c>
      <c r="BA243" s="1185">
        <v>10018</v>
      </c>
      <c r="BB243" s="1185">
        <v>10255</v>
      </c>
      <c r="BC243" s="1186">
        <v>10539</v>
      </c>
    </row>
    <row r="244" spans="2:55" x14ac:dyDescent="0.3">
      <c r="B244" s="1195">
        <v>57</v>
      </c>
      <c r="C244" s="1192">
        <v>1959</v>
      </c>
      <c r="D244" s="1185">
        <v>2018</v>
      </c>
      <c r="E244" s="1185">
        <v>2130</v>
      </c>
      <c r="F244" s="1185">
        <v>2272</v>
      </c>
      <c r="G244" s="1185">
        <v>2366</v>
      </c>
      <c r="H244" s="1185">
        <v>2531</v>
      </c>
      <c r="I244" s="1185">
        <v>2615</v>
      </c>
      <c r="J244" s="1185">
        <v>2723</v>
      </c>
      <c r="K244" s="1185">
        <v>2851</v>
      </c>
      <c r="L244" s="1185">
        <v>2991</v>
      </c>
      <c r="M244" s="1185">
        <v>3132</v>
      </c>
      <c r="N244" s="1185">
        <v>3276</v>
      </c>
      <c r="O244" s="1185">
        <v>3415</v>
      </c>
      <c r="P244" s="1185">
        <v>3559</v>
      </c>
      <c r="Q244" s="1185">
        <v>3702</v>
      </c>
      <c r="R244" s="1185">
        <v>3841</v>
      </c>
      <c r="S244" s="1185">
        <v>3986</v>
      </c>
      <c r="T244" s="1185">
        <v>4130</v>
      </c>
      <c r="U244" s="1185">
        <v>4270</v>
      </c>
      <c r="V244" s="1185">
        <v>4413</v>
      </c>
      <c r="W244" s="1185">
        <v>4553</v>
      </c>
      <c r="X244" s="1185">
        <v>4693</v>
      </c>
      <c r="Y244" s="1185">
        <v>4938</v>
      </c>
      <c r="Z244" s="1185">
        <v>5027</v>
      </c>
      <c r="AA244" s="1185">
        <v>5116</v>
      </c>
      <c r="AB244" s="1185">
        <v>5172</v>
      </c>
      <c r="AC244" s="1185">
        <v>5225</v>
      </c>
      <c r="AD244" s="1185">
        <v>5331</v>
      </c>
      <c r="AE244" s="1185">
        <v>5419</v>
      </c>
      <c r="AF244" s="1185">
        <v>5567</v>
      </c>
      <c r="AG244" s="1185">
        <v>5668</v>
      </c>
      <c r="AH244" s="1185">
        <v>5844</v>
      </c>
      <c r="AI244" s="1185">
        <v>5965</v>
      </c>
      <c r="AJ244" s="1185">
        <v>6129</v>
      </c>
      <c r="AK244" s="1185">
        <v>6266</v>
      </c>
      <c r="AL244" s="1185">
        <v>6453</v>
      </c>
      <c r="AM244" s="1185">
        <v>6564</v>
      </c>
      <c r="AN244" s="1185">
        <v>6858</v>
      </c>
      <c r="AO244" s="1185">
        <v>7066</v>
      </c>
      <c r="AP244" s="1185">
        <v>7322</v>
      </c>
      <c r="AQ244" s="1185">
        <v>7585</v>
      </c>
      <c r="AR244" s="1185">
        <v>7863</v>
      </c>
      <c r="AS244" s="1185">
        <v>8182</v>
      </c>
      <c r="AT244" s="1185">
        <v>8479</v>
      </c>
      <c r="AU244" s="1185">
        <v>8816</v>
      </c>
      <c r="AV244" s="1185">
        <v>9091</v>
      </c>
      <c r="AW244" s="1185">
        <v>9407</v>
      </c>
      <c r="AX244" s="1185">
        <v>9629</v>
      </c>
      <c r="AY244" s="1185">
        <v>9859</v>
      </c>
      <c r="AZ244" s="1185">
        <v>10093</v>
      </c>
      <c r="BA244" s="1185">
        <v>10332</v>
      </c>
      <c r="BB244" s="1185">
        <v>10576</v>
      </c>
      <c r="BC244" s="1186">
        <v>10870</v>
      </c>
    </row>
    <row r="245" spans="2:55" x14ac:dyDescent="0.3">
      <c r="B245" s="1195">
        <v>58</v>
      </c>
      <c r="C245" s="1192">
        <v>2028</v>
      </c>
      <c r="D245" s="1185">
        <v>2088</v>
      </c>
      <c r="E245" s="1185">
        <v>2204</v>
      </c>
      <c r="F245" s="1185">
        <v>2350</v>
      </c>
      <c r="G245" s="1185">
        <v>2447</v>
      </c>
      <c r="H245" s="1185">
        <v>2618</v>
      </c>
      <c r="I245" s="1185">
        <v>2706</v>
      </c>
      <c r="J245" s="1185">
        <v>2817</v>
      </c>
      <c r="K245" s="1185">
        <v>2950</v>
      </c>
      <c r="L245" s="1185">
        <v>3091</v>
      </c>
      <c r="M245" s="1185">
        <v>3240</v>
      </c>
      <c r="N245" s="1185">
        <v>3389</v>
      </c>
      <c r="O245" s="1185">
        <v>3532</v>
      </c>
      <c r="P245" s="1185">
        <v>3682</v>
      </c>
      <c r="Q245" s="1185">
        <v>3830</v>
      </c>
      <c r="R245" s="1185">
        <v>3974</v>
      </c>
      <c r="S245" s="1185">
        <v>4123</v>
      </c>
      <c r="T245" s="1185">
        <v>4272</v>
      </c>
      <c r="U245" s="1185">
        <v>4416</v>
      </c>
      <c r="V245" s="1185">
        <v>4564</v>
      </c>
      <c r="W245" s="1185">
        <v>4708</v>
      </c>
      <c r="X245" s="1185">
        <v>4853</v>
      </c>
      <c r="Y245" s="1185">
        <v>5108</v>
      </c>
      <c r="Z245" s="1185">
        <v>5188</v>
      </c>
      <c r="AA245" s="1185">
        <v>5291</v>
      </c>
      <c r="AB245" s="1185">
        <v>5349</v>
      </c>
      <c r="AC245" s="1185">
        <v>5403</v>
      </c>
      <c r="AD245" s="1185">
        <v>5513</v>
      </c>
      <c r="AE245" s="1185">
        <v>5603</v>
      </c>
      <c r="AF245" s="1185">
        <v>5757</v>
      </c>
      <c r="AG245" s="1185">
        <v>5862</v>
      </c>
      <c r="AH245" s="1185">
        <v>6044</v>
      </c>
      <c r="AI245" s="1185">
        <v>6169</v>
      </c>
      <c r="AJ245" s="1185">
        <v>6338</v>
      </c>
      <c r="AK245" s="1185">
        <v>6480</v>
      </c>
      <c r="AL245" s="1185">
        <v>6673</v>
      </c>
      <c r="AM245" s="1185">
        <v>6787</v>
      </c>
      <c r="AN245" s="1185">
        <v>7092</v>
      </c>
      <c r="AO245" s="1185">
        <v>7307</v>
      </c>
      <c r="AP245" s="1185">
        <v>7572</v>
      </c>
      <c r="AQ245" s="1185">
        <v>7847</v>
      </c>
      <c r="AR245" s="1185">
        <v>8134</v>
      </c>
      <c r="AS245" s="1185">
        <v>8464</v>
      </c>
      <c r="AT245" s="1185">
        <v>8772</v>
      </c>
      <c r="AU245" s="1185">
        <v>9121</v>
      </c>
      <c r="AV245" s="1185">
        <v>9407</v>
      </c>
      <c r="AW245" s="1185">
        <v>9732</v>
      </c>
      <c r="AX245" s="1185">
        <v>9964</v>
      </c>
      <c r="AY245" s="1185">
        <v>10201</v>
      </c>
      <c r="AZ245" s="1185">
        <v>10444</v>
      </c>
      <c r="BA245" s="1185">
        <v>10691</v>
      </c>
      <c r="BB245" s="1185">
        <v>10944</v>
      </c>
      <c r="BC245" s="1186">
        <v>11249</v>
      </c>
    </row>
    <row r="246" spans="2:55" x14ac:dyDescent="0.3">
      <c r="B246" s="1195">
        <v>59</v>
      </c>
      <c r="C246" s="1192">
        <v>2076</v>
      </c>
      <c r="D246" s="1185">
        <v>2139</v>
      </c>
      <c r="E246" s="1185">
        <v>2256</v>
      </c>
      <c r="F246" s="1185">
        <v>2407</v>
      </c>
      <c r="G246" s="1185">
        <v>2505</v>
      </c>
      <c r="H246" s="1185">
        <v>2680</v>
      </c>
      <c r="I246" s="1185">
        <v>2769</v>
      </c>
      <c r="J246" s="1185">
        <v>2884</v>
      </c>
      <c r="K246" s="1185">
        <v>3021</v>
      </c>
      <c r="L246" s="1185">
        <v>3166</v>
      </c>
      <c r="M246" s="1185">
        <v>3316</v>
      </c>
      <c r="N246" s="1185">
        <v>3470</v>
      </c>
      <c r="O246" s="1185">
        <v>3616</v>
      </c>
      <c r="P246" s="1185">
        <v>3769</v>
      </c>
      <c r="Q246" s="1185">
        <v>3920</v>
      </c>
      <c r="R246" s="1185">
        <v>4068</v>
      </c>
      <c r="S246" s="1185">
        <v>4221</v>
      </c>
      <c r="T246" s="1185">
        <v>4374</v>
      </c>
      <c r="U246" s="1185">
        <v>4522</v>
      </c>
      <c r="V246" s="1185">
        <v>4674</v>
      </c>
      <c r="W246" s="1185">
        <v>4821</v>
      </c>
      <c r="X246" s="1185">
        <v>4969</v>
      </c>
      <c r="Y246" s="1185">
        <v>5229</v>
      </c>
      <c r="Z246" s="1185">
        <v>5311</v>
      </c>
      <c r="AA246" s="1185">
        <v>5418</v>
      </c>
      <c r="AB246" s="1185">
        <v>5476</v>
      </c>
      <c r="AC246" s="1185">
        <v>5531</v>
      </c>
      <c r="AD246" s="1185">
        <v>5645</v>
      </c>
      <c r="AE246" s="1185">
        <v>5735</v>
      </c>
      <c r="AF246" s="1185">
        <v>5893</v>
      </c>
      <c r="AG246" s="1185">
        <v>5999</v>
      </c>
      <c r="AH246" s="1185">
        <v>6187</v>
      </c>
      <c r="AI246" s="1185">
        <v>6314</v>
      </c>
      <c r="AJ246" s="1185">
        <v>6487</v>
      </c>
      <c r="AK246" s="1185">
        <v>6633</v>
      </c>
      <c r="AL246" s="1185">
        <v>6831</v>
      </c>
      <c r="AM246" s="1185">
        <v>6947</v>
      </c>
      <c r="AN246" s="1185">
        <v>7259</v>
      </c>
      <c r="AO246" s="1185">
        <v>7482</v>
      </c>
      <c r="AP246" s="1185">
        <v>7751</v>
      </c>
      <c r="AQ246" s="1185">
        <v>8032</v>
      </c>
      <c r="AR246" s="1185">
        <v>8327</v>
      </c>
      <c r="AS246" s="1185">
        <v>8665</v>
      </c>
      <c r="AT246" s="1185">
        <v>8979</v>
      </c>
      <c r="AU246" s="1185">
        <v>9338</v>
      </c>
      <c r="AV246" s="1185">
        <v>9629</v>
      </c>
      <c r="AW246" s="1185">
        <v>9964</v>
      </c>
      <c r="AX246" s="1185">
        <v>10201</v>
      </c>
      <c r="AY246" s="1185">
        <v>10445</v>
      </c>
      <c r="AZ246" s="1185">
        <v>10692</v>
      </c>
      <c r="BA246" s="1185">
        <v>10945</v>
      </c>
      <c r="BB246" s="1185">
        <v>11204</v>
      </c>
      <c r="BC246" s="1186">
        <v>11517</v>
      </c>
    </row>
    <row r="247" spans="2:55" x14ac:dyDescent="0.3">
      <c r="B247" s="1195">
        <v>60</v>
      </c>
      <c r="C247" s="1192">
        <v>2126</v>
      </c>
      <c r="D247" s="1185">
        <v>2192</v>
      </c>
      <c r="E247" s="1185">
        <v>2308</v>
      </c>
      <c r="F247" s="1185">
        <v>2464</v>
      </c>
      <c r="G247" s="1185">
        <v>2567</v>
      </c>
      <c r="H247" s="1185">
        <v>2744</v>
      </c>
      <c r="I247" s="1185">
        <v>2835</v>
      </c>
      <c r="J247" s="1185">
        <v>2953</v>
      </c>
      <c r="K247" s="1185">
        <v>3092</v>
      </c>
      <c r="L247" s="1185">
        <v>3241</v>
      </c>
      <c r="M247" s="1185">
        <v>3395</v>
      </c>
      <c r="N247" s="1185">
        <v>3551</v>
      </c>
      <c r="O247" s="1185">
        <v>3702</v>
      </c>
      <c r="P247" s="1185">
        <v>3858</v>
      </c>
      <c r="Q247" s="1185">
        <v>4015</v>
      </c>
      <c r="R247" s="1185">
        <v>4164</v>
      </c>
      <c r="S247" s="1185">
        <v>4321</v>
      </c>
      <c r="T247" s="1185">
        <v>4477</v>
      </c>
      <c r="U247" s="1185">
        <v>4629</v>
      </c>
      <c r="V247" s="1185">
        <v>4783</v>
      </c>
      <c r="W247" s="1185">
        <v>4934</v>
      </c>
      <c r="X247" s="1185">
        <v>5087</v>
      </c>
      <c r="Y247" s="1185">
        <v>5354</v>
      </c>
      <c r="Z247" s="1185">
        <v>5437</v>
      </c>
      <c r="AA247" s="1185">
        <v>5546</v>
      </c>
      <c r="AB247" s="1185">
        <v>5607</v>
      </c>
      <c r="AC247" s="1185">
        <v>5661</v>
      </c>
      <c r="AD247" s="1185">
        <v>5779</v>
      </c>
      <c r="AE247" s="1185">
        <v>5872</v>
      </c>
      <c r="AF247" s="1185">
        <v>6031</v>
      </c>
      <c r="AG247" s="1185">
        <v>6141</v>
      </c>
      <c r="AH247" s="1185">
        <v>6332</v>
      </c>
      <c r="AI247" s="1185">
        <v>6463</v>
      </c>
      <c r="AJ247" s="1185">
        <v>6639</v>
      </c>
      <c r="AK247" s="1185">
        <v>6789</v>
      </c>
      <c r="AL247" s="1185">
        <v>6991</v>
      </c>
      <c r="AM247" s="1185">
        <v>7111</v>
      </c>
      <c r="AN247" s="1185">
        <v>7430</v>
      </c>
      <c r="AO247" s="1185">
        <v>7657</v>
      </c>
      <c r="AP247" s="1185">
        <v>7935</v>
      </c>
      <c r="AQ247" s="1185">
        <v>8222</v>
      </c>
      <c r="AR247" s="1185">
        <v>8525</v>
      </c>
      <c r="AS247" s="1185">
        <v>8869</v>
      </c>
      <c r="AT247" s="1185">
        <v>9193</v>
      </c>
      <c r="AU247" s="1185">
        <v>9559</v>
      </c>
      <c r="AV247" s="1185">
        <v>9859</v>
      </c>
      <c r="AW247" s="1185">
        <v>10201</v>
      </c>
      <c r="AX247" s="1185">
        <v>10445</v>
      </c>
      <c r="AY247" s="1185">
        <v>10693</v>
      </c>
      <c r="AZ247" s="1185">
        <v>10946</v>
      </c>
      <c r="BA247" s="1185">
        <v>11206</v>
      </c>
      <c r="BB247" s="1185">
        <v>11471</v>
      </c>
      <c r="BC247" s="1186">
        <v>11792</v>
      </c>
    </row>
    <row r="248" spans="2:55" x14ac:dyDescent="0.3">
      <c r="B248" s="1195">
        <v>61</v>
      </c>
      <c r="C248" s="1192">
        <v>2177</v>
      </c>
      <c r="D248" s="1185">
        <v>2243</v>
      </c>
      <c r="E248" s="1185">
        <v>2364</v>
      </c>
      <c r="F248" s="1185">
        <v>2522</v>
      </c>
      <c r="G248" s="1185">
        <v>2628</v>
      </c>
      <c r="H248" s="1185">
        <v>2810</v>
      </c>
      <c r="I248" s="1185">
        <v>2902</v>
      </c>
      <c r="J248" s="1185">
        <v>3024</v>
      </c>
      <c r="K248" s="1185">
        <v>3165</v>
      </c>
      <c r="L248" s="1185">
        <v>3319</v>
      </c>
      <c r="M248" s="1185">
        <v>3475</v>
      </c>
      <c r="N248" s="1185">
        <v>3635</v>
      </c>
      <c r="O248" s="1185">
        <v>3791</v>
      </c>
      <c r="P248" s="1185">
        <v>3949</v>
      </c>
      <c r="Q248" s="1185">
        <v>4109</v>
      </c>
      <c r="R248" s="1185">
        <v>4262</v>
      </c>
      <c r="S248" s="1185">
        <v>4422</v>
      </c>
      <c r="T248" s="1185">
        <v>4584</v>
      </c>
      <c r="U248" s="1185">
        <v>4737</v>
      </c>
      <c r="V248" s="1185">
        <v>4896</v>
      </c>
      <c r="W248" s="1185">
        <v>5049</v>
      </c>
      <c r="X248" s="1185">
        <v>5207</v>
      </c>
      <c r="Y248" s="1185">
        <v>5481</v>
      </c>
      <c r="Z248" s="1185">
        <v>5567</v>
      </c>
      <c r="AA248" s="1185">
        <v>5676</v>
      </c>
      <c r="AB248" s="1185">
        <v>5740</v>
      </c>
      <c r="AC248" s="1185">
        <v>5795</v>
      </c>
      <c r="AD248" s="1185">
        <v>5915</v>
      </c>
      <c r="AE248" s="1185">
        <v>6009</v>
      </c>
      <c r="AF248" s="1185">
        <v>6174</v>
      </c>
      <c r="AG248" s="1185">
        <v>6283</v>
      </c>
      <c r="AH248" s="1185">
        <v>6481</v>
      </c>
      <c r="AI248" s="1185">
        <v>6615</v>
      </c>
      <c r="AJ248" s="1185">
        <v>6796</v>
      </c>
      <c r="AK248" s="1185">
        <v>6950</v>
      </c>
      <c r="AL248" s="1185">
        <v>7156</v>
      </c>
      <c r="AM248" s="1185">
        <v>7280</v>
      </c>
      <c r="AN248" s="1185">
        <v>7607</v>
      </c>
      <c r="AO248" s="1185">
        <v>7836</v>
      </c>
      <c r="AP248" s="1185">
        <v>8121</v>
      </c>
      <c r="AQ248" s="1185">
        <v>8417</v>
      </c>
      <c r="AR248" s="1185">
        <v>8726</v>
      </c>
      <c r="AS248" s="1185">
        <v>9079</v>
      </c>
      <c r="AT248" s="1185">
        <v>9411</v>
      </c>
      <c r="AU248" s="1185">
        <v>9786</v>
      </c>
      <c r="AV248" s="1185">
        <v>10093</v>
      </c>
      <c r="AW248" s="1185">
        <v>10444</v>
      </c>
      <c r="AX248" s="1185">
        <v>10692</v>
      </c>
      <c r="AY248" s="1185">
        <v>10946</v>
      </c>
      <c r="AZ248" s="1185">
        <v>11206</v>
      </c>
      <c r="BA248" s="1185">
        <v>11472</v>
      </c>
      <c r="BB248" s="1185">
        <v>11744</v>
      </c>
      <c r="BC248" s="1186">
        <v>12072</v>
      </c>
    </row>
    <row r="249" spans="2:55" x14ac:dyDescent="0.3">
      <c r="B249" s="1195">
        <v>62</v>
      </c>
      <c r="C249" s="1192">
        <v>2230</v>
      </c>
      <c r="D249" s="1185">
        <v>2296</v>
      </c>
      <c r="E249" s="1185">
        <v>2420</v>
      </c>
      <c r="F249" s="1185">
        <v>2583</v>
      </c>
      <c r="G249" s="1185">
        <v>2692</v>
      </c>
      <c r="H249" s="1185">
        <v>2876</v>
      </c>
      <c r="I249" s="1185">
        <v>2970</v>
      </c>
      <c r="J249" s="1185">
        <v>3095</v>
      </c>
      <c r="K249" s="1185">
        <v>3241</v>
      </c>
      <c r="L249" s="1185">
        <v>3397</v>
      </c>
      <c r="M249" s="1185">
        <v>3556</v>
      </c>
      <c r="N249" s="1185">
        <v>3721</v>
      </c>
      <c r="O249" s="1185">
        <v>3880</v>
      </c>
      <c r="P249" s="1185">
        <v>4042</v>
      </c>
      <c r="Q249" s="1185">
        <v>4204</v>
      </c>
      <c r="R249" s="1185">
        <v>4363</v>
      </c>
      <c r="S249" s="1185">
        <v>4527</v>
      </c>
      <c r="T249" s="1185">
        <v>4691</v>
      </c>
      <c r="U249" s="1185">
        <v>4850</v>
      </c>
      <c r="V249" s="1185">
        <v>5012</v>
      </c>
      <c r="W249" s="1185">
        <v>5169</v>
      </c>
      <c r="X249" s="1185">
        <v>5329</v>
      </c>
      <c r="Y249" s="1185">
        <v>5611</v>
      </c>
      <c r="Z249" s="1185">
        <v>5699</v>
      </c>
      <c r="AA249" s="1185">
        <v>5810</v>
      </c>
      <c r="AB249" s="1185">
        <v>5875</v>
      </c>
      <c r="AC249" s="1185">
        <v>5931</v>
      </c>
      <c r="AD249" s="1185">
        <v>6054</v>
      </c>
      <c r="AE249" s="1185">
        <v>6151</v>
      </c>
      <c r="AF249" s="1185">
        <v>6319</v>
      </c>
      <c r="AG249" s="1185">
        <v>6432</v>
      </c>
      <c r="AH249" s="1185">
        <v>6634</v>
      </c>
      <c r="AI249" s="1185">
        <v>6771</v>
      </c>
      <c r="AJ249" s="1185">
        <v>6956</v>
      </c>
      <c r="AK249" s="1185">
        <v>7111</v>
      </c>
      <c r="AL249" s="1185">
        <v>7324</v>
      </c>
      <c r="AM249" s="1185">
        <v>7450</v>
      </c>
      <c r="AN249" s="1185">
        <v>7785</v>
      </c>
      <c r="AO249" s="1185">
        <v>8023</v>
      </c>
      <c r="AP249" s="1185">
        <v>8312</v>
      </c>
      <c r="AQ249" s="1185">
        <v>8615</v>
      </c>
      <c r="AR249" s="1185">
        <v>8933</v>
      </c>
      <c r="AS249" s="1185">
        <v>9293</v>
      </c>
      <c r="AT249" s="1185">
        <v>9633</v>
      </c>
      <c r="AU249" s="1185">
        <v>10018</v>
      </c>
      <c r="AV249" s="1185">
        <v>10332</v>
      </c>
      <c r="AW249" s="1185">
        <v>10691</v>
      </c>
      <c r="AX249" s="1185">
        <v>10945</v>
      </c>
      <c r="AY249" s="1185">
        <v>11206</v>
      </c>
      <c r="AZ249" s="1185">
        <v>11472</v>
      </c>
      <c r="BA249" s="1185">
        <v>11744</v>
      </c>
      <c r="BB249" s="1185">
        <v>12023</v>
      </c>
      <c r="BC249" s="1186">
        <v>12359</v>
      </c>
    </row>
    <row r="250" spans="2:55" x14ac:dyDescent="0.3">
      <c r="B250" s="1195">
        <v>63</v>
      </c>
      <c r="C250" s="1192">
        <v>2284</v>
      </c>
      <c r="D250" s="1185">
        <v>2351</v>
      </c>
      <c r="E250" s="1185">
        <v>2478</v>
      </c>
      <c r="F250" s="1185">
        <v>2644</v>
      </c>
      <c r="G250" s="1185">
        <v>2756</v>
      </c>
      <c r="H250" s="1185">
        <v>2944</v>
      </c>
      <c r="I250" s="1185">
        <v>3040</v>
      </c>
      <c r="J250" s="1185">
        <v>3168</v>
      </c>
      <c r="K250" s="1185">
        <v>3318</v>
      </c>
      <c r="L250" s="1185">
        <v>3477</v>
      </c>
      <c r="M250" s="1185">
        <v>3640</v>
      </c>
      <c r="N250" s="1185">
        <v>3809</v>
      </c>
      <c r="O250" s="1185">
        <v>3971</v>
      </c>
      <c r="P250" s="1185">
        <v>4138</v>
      </c>
      <c r="Q250" s="1185">
        <v>4305</v>
      </c>
      <c r="R250" s="1185">
        <v>4466</v>
      </c>
      <c r="S250" s="1185">
        <v>4633</v>
      </c>
      <c r="T250" s="1185">
        <v>4802</v>
      </c>
      <c r="U250" s="1185">
        <v>4964</v>
      </c>
      <c r="V250" s="1185">
        <v>5131</v>
      </c>
      <c r="W250" s="1185">
        <v>5290</v>
      </c>
      <c r="X250" s="1185">
        <v>5454</v>
      </c>
      <c r="Y250" s="1185">
        <v>5743</v>
      </c>
      <c r="Z250" s="1185">
        <v>5833</v>
      </c>
      <c r="AA250" s="1185">
        <v>5946</v>
      </c>
      <c r="AB250" s="1185">
        <v>6014</v>
      </c>
      <c r="AC250" s="1185">
        <v>6070</v>
      </c>
      <c r="AD250" s="1185">
        <v>6196</v>
      </c>
      <c r="AE250" s="1185">
        <v>6296</v>
      </c>
      <c r="AF250" s="1185">
        <v>6466</v>
      </c>
      <c r="AG250" s="1185">
        <v>6582</v>
      </c>
      <c r="AH250" s="1185">
        <v>6789</v>
      </c>
      <c r="AI250" s="1185">
        <v>6928</v>
      </c>
      <c r="AJ250" s="1185">
        <v>7119</v>
      </c>
      <c r="AK250" s="1185">
        <v>7279</v>
      </c>
      <c r="AL250" s="1185">
        <v>7495</v>
      </c>
      <c r="AM250" s="1185">
        <v>7625</v>
      </c>
      <c r="AN250" s="1185">
        <v>7967</v>
      </c>
      <c r="AO250" s="1185">
        <v>8210</v>
      </c>
      <c r="AP250" s="1185">
        <v>8507</v>
      </c>
      <c r="AQ250" s="1185">
        <v>8818</v>
      </c>
      <c r="AR250" s="1185">
        <v>9141</v>
      </c>
      <c r="AS250" s="1185">
        <v>9513</v>
      </c>
      <c r="AT250" s="1185">
        <v>9861</v>
      </c>
      <c r="AU250" s="1185">
        <v>10255</v>
      </c>
      <c r="AV250" s="1185">
        <v>10576</v>
      </c>
      <c r="AW250" s="1185">
        <v>10944</v>
      </c>
      <c r="AX250" s="1185">
        <v>11204</v>
      </c>
      <c r="AY250" s="1185">
        <v>11471</v>
      </c>
      <c r="AZ250" s="1185">
        <v>11744</v>
      </c>
      <c r="BA250" s="1185">
        <v>12023</v>
      </c>
      <c r="BB250" s="1185">
        <v>12308</v>
      </c>
      <c r="BC250" s="1186">
        <v>12651</v>
      </c>
    </row>
    <row r="251" spans="2:55" ht="15" thickBot="1" x14ac:dyDescent="0.35">
      <c r="B251" s="1196">
        <v>64</v>
      </c>
      <c r="C251" s="1193">
        <v>2346</v>
      </c>
      <c r="D251" s="1187">
        <v>2416</v>
      </c>
      <c r="E251" s="1187">
        <v>2548</v>
      </c>
      <c r="F251" s="1187">
        <v>2717</v>
      </c>
      <c r="G251" s="1187">
        <v>2832</v>
      </c>
      <c r="H251" s="1187">
        <v>3026</v>
      </c>
      <c r="I251" s="1187">
        <v>3125</v>
      </c>
      <c r="J251" s="1187">
        <v>3256</v>
      </c>
      <c r="K251" s="1187">
        <v>3409</v>
      </c>
      <c r="L251" s="1187">
        <v>3574</v>
      </c>
      <c r="M251" s="1187">
        <v>3742</v>
      </c>
      <c r="N251" s="1187">
        <v>3914</v>
      </c>
      <c r="O251" s="1187">
        <v>4081</v>
      </c>
      <c r="P251" s="1187">
        <v>4253</v>
      </c>
      <c r="Q251" s="1187">
        <v>4424</v>
      </c>
      <c r="R251" s="1187">
        <v>4591</v>
      </c>
      <c r="S251" s="1187">
        <v>4763</v>
      </c>
      <c r="T251" s="1187">
        <v>4936</v>
      </c>
      <c r="U251" s="1187">
        <v>5101</v>
      </c>
      <c r="V251" s="1187">
        <v>5272</v>
      </c>
      <c r="W251" s="1187">
        <v>5438</v>
      </c>
      <c r="X251" s="1187">
        <v>5606</v>
      </c>
      <c r="Y251" s="1187">
        <v>5902</v>
      </c>
      <c r="Z251" s="1187">
        <v>5994</v>
      </c>
      <c r="AA251" s="1187">
        <v>6111</v>
      </c>
      <c r="AB251" s="1187">
        <v>6179</v>
      </c>
      <c r="AC251" s="1187">
        <v>6237</v>
      </c>
      <c r="AD251" s="1187">
        <v>6367</v>
      </c>
      <c r="AE251" s="1187">
        <v>6468</v>
      </c>
      <c r="AF251" s="1187">
        <v>6644</v>
      </c>
      <c r="AG251" s="1187">
        <v>6763</v>
      </c>
      <c r="AH251" s="1187">
        <v>6976</v>
      </c>
      <c r="AI251" s="1187">
        <v>7118</v>
      </c>
      <c r="AJ251" s="1187">
        <v>7314</v>
      </c>
      <c r="AK251" s="1187">
        <v>7479</v>
      </c>
      <c r="AL251" s="1187">
        <v>7701</v>
      </c>
      <c r="AM251" s="1187">
        <v>7844</v>
      </c>
      <c r="AN251" s="1187">
        <v>8188</v>
      </c>
      <c r="AO251" s="1187">
        <v>8436</v>
      </c>
      <c r="AP251" s="1187">
        <v>8742</v>
      </c>
      <c r="AQ251" s="1187">
        <v>9061</v>
      </c>
      <c r="AR251" s="1187">
        <v>9394</v>
      </c>
      <c r="AS251" s="1187">
        <v>9775</v>
      </c>
      <c r="AT251" s="1187">
        <v>10133</v>
      </c>
      <c r="AU251" s="1187">
        <v>10539</v>
      </c>
      <c r="AV251" s="1187">
        <v>10870</v>
      </c>
      <c r="AW251" s="1187">
        <v>11249</v>
      </c>
      <c r="AX251" s="1187">
        <v>11517</v>
      </c>
      <c r="AY251" s="1187">
        <v>11792</v>
      </c>
      <c r="AZ251" s="1187">
        <v>12072</v>
      </c>
      <c r="BA251" s="1187">
        <v>12359</v>
      </c>
      <c r="BB251" s="1187">
        <v>12651</v>
      </c>
      <c r="BC251" s="1188">
        <v>13004</v>
      </c>
    </row>
    <row r="252" spans="2:55" x14ac:dyDescent="0.3">
      <c r="B252" s="630"/>
    </row>
    <row r="253" spans="2:55" ht="15" thickBot="1" x14ac:dyDescent="0.35">
      <c r="B253" s="630"/>
    </row>
    <row r="254" spans="2:55" ht="15" thickBot="1" x14ac:dyDescent="0.35">
      <c r="B254" s="1711" t="s">
        <v>182</v>
      </c>
      <c r="C254" s="1709"/>
      <c r="D254" s="1709"/>
      <c r="E254" s="1710"/>
      <c r="F254" s="706"/>
      <c r="G254" s="706"/>
      <c r="H254" s="706"/>
      <c r="I254" s="706"/>
      <c r="J254" s="706"/>
      <c r="K254" s="706"/>
      <c r="L254" s="706"/>
      <c r="M254" s="706"/>
      <c r="N254" s="706"/>
      <c r="O254" s="706"/>
      <c r="P254" s="706"/>
      <c r="Q254" s="706"/>
      <c r="R254" s="706"/>
      <c r="S254" s="706"/>
      <c r="T254" s="706"/>
      <c r="U254" s="706"/>
      <c r="V254" s="706"/>
      <c r="W254" s="706"/>
      <c r="X254" s="706"/>
      <c r="Y254" s="706"/>
      <c r="Z254" s="706"/>
      <c r="AA254" s="706"/>
      <c r="AB254" s="706"/>
      <c r="AC254" s="706"/>
      <c r="AD254" s="706"/>
      <c r="AE254" s="706"/>
      <c r="AF254" s="706"/>
      <c r="AG254" s="706"/>
      <c r="AH254" s="706"/>
      <c r="AI254" s="706"/>
      <c r="AJ254" s="706"/>
      <c r="AK254" s="706"/>
      <c r="AL254" s="706"/>
      <c r="AM254" s="706"/>
    </row>
    <row r="255" spans="2:55" ht="15" thickBot="1" x14ac:dyDescent="0.35">
      <c r="B255" s="1197"/>
      <c r="C255" s="740">
        <v>12</v>
      </c>
      <c r="D255" s="742">
        <v>13</v>
      </c>
      <c r="E255" s="742">
        <v>14</v>
      </c>
      <c r="F255" s="742">
        <v>15</v>
      </c>
      <c r="G255" s="742">
        <v>16</v>
      </c>
      <c r="H255" s="742">
        <v>17</v>
      </c>
      <c r="I255" s="742">
        <v>18</v>
      </c>
      <c r="J255" s="742">
        <v>19</v>
      </c>
      <c r="K255" s="742">
        <v>20</v>
      </c>
      <c r="L255" s="742">
        <v>21</v>
      </c>
      <c r="M255" s="742">
        <v>22</v>
      </c>
      <c r="N255" s="742">
        <v>23</v>
      </c>
      <c r="O255" s="742">
        <v>24</v>
      </c>
      <c r="P255" s="742">
        <v>25</v>
      </c>
      <c r="Q255" s="742">
        <v>26</v>
      </c>
      <c r="R255" s="742">
        <v>27</v>
      </c>
      <c r="S255" s="742">
        <v>28</v>
      </c>
      <c r="T255" s="742">
        <v>29</v>
      </c>
      <c r="U255" s="742">
        <v>30</v>
      </c>
      <c r="V255" s="742">
        <v>31</v>
      </c>
      <c r="W255" s="742">
        <v>32</v>
      </c>
      <c r="X255" s="742">
        <v>33</v>
      </c>
      <c r="Y255" s="742">
        <v>34</v>
      </c>
      <c r="Z255" s="742">
        <v>35</v>
      </c>
      <c r="AA255" s="742">
        <v>36</v>
      </c>
      <c r="AB255" s="742">
        <v>37</v>
      </c>
      <c r="AC255" s="742">
        <v>38</v>
      </c>
      <c r="AD255" s="742">
        <v>39</v>
      </c>
      <c r="AE255" s="742">
        <v>40</v>
      </c>
      <c r="AF255" s="742">
        <v>41</v>
      </c>
      <c r="AG255" s="742">
        <v>42</v>
      </c>
      <c r="AH255" s="742">
        <v>43</v>
      </c>
      <c r="AI255" s="742">
        <v>44</v>
      </c>
      <c r="AJ255" s="742">
        <v>45</v>
      </c>
      <c r="AK255" s="742">
        <v>46</v>
      </c>
      <c r="AL255" s="742">
        <v>47</v>
      </c>
      <c r="AM255" s="960">
        <v>48</v>
      </c>
    </row>
    <row r="256" spans="2:55" x14ac:dyDescent="0.3">
      <c r="B256" s="1194">
        <v>12</v>
      </c>
      <c r="C256" s="1191">
        <v>486</v>
      </c>
      <c r="D256" s="1189">
        <v>520</v>
      </c>
      <c r="E256" s="1189">
        <v>550</v>
      </c>
      <c r="F256" s="1189">
        <v>576</v>
      </c>
      <c r="G256" s="1189">
        <v>609</v>
      </c>
      <c r="H256" s="1189">
        <v>640</v>
      </c>
      <c r="I256" s="1189">
        <v>668</v>
      </c>
      <c r="J256" s="1189">
        <v>699</v>
      </c>
      <c r="K256" s="1189">
        <v>732</v>
      </c>
      <c r="L256" s="1189">
        <v>847</v>
      </c>
      <c r="M256" s="1189">
        <v>883</v>
      </c>
      <c r="N256" s="1189">
        <v>925</v>
      </c>
      <c r="O256" s="1189">
        <v>967</v>
      </c>
      <c r="P256" s="1189">
        <v>1007</v>
      </c>
      <c r="Q256" s="1189">
        <v>1046</v>
      </c>
      <c r="R256" s="1189">
        <v>1086</v>
      </c>
      <c r="S256" s="1189">
        <v>1126</v>
      </c>
      <c r="T256" s="1189">
        <v>1168</v>
      </c>
      <c r="U256" s="1189">
        <v>1206</v>
      </c>
      <c r="V256" s="1189">
        <v>1246</v>
      </c>
      <c r="W256" s="1189">
        <v>1288</v>
      </c>
      <c r="X256" s="1189">
        <v>1326</v>
      </c>
      <c r="Y256" s="1189">
        <v>1364</v>
      </c>
      <c r="Z256" s="1189">
        <v>1405</v>
      </c>
      <c r="AA256" s="1189">
        <v>1645</v>
      </c>
      <c r="AB256" s="1189">
        <v>1686</v>
      </c>
      <c r="AC256" s="1189">
        <v>1702</v>
      </c>
      <c r="AD256" s="1189">
        <v>1750</v>
      </c>
      <c r="AE256" s="1189">
        <v>1772</v>
      </c>
      <c r="AF256" s="1189">
        <v>1818</v>
      </c>
      <c r="AG256" s="1189">
        <v>1839</v>
      </c>
      <c r="AH256" s="1189">
        <v>1904</v>
      </c>
      <c r="AI256" s="1189">
        <v>1946</v>
      </c>
      <c r="AJ256" s="1189">
        <v>2006</v>
      </c>
      <c r="AK256" s="1189">
        <v>2034</v>
      </c>
      <c r="AL256" s="1189">
        <v>2096</v>
      </c>
      <c r="AM256" s="1190">
        <v>2128</v>
      </c>
    </row>
    <row r="257" spans="2:39" x14ac:dyDescent="0.3">
      <c r="B257" s="1195">
        <v>13</v>
      </c>
      <c r="C257" s="1192">
        <v>520</v>
      </c>
      <c r="D257" s="1185">
        <v>546</v>
      </c>
      <c r="E257" s="1185">
        <v>572</v>
      </c>
      <c r="F257" s="1185">
        <v>610</v>
      </c>
      <c r="G257" s="1185">
        <v>637</v>
      </c>
      <c r="H257" s="1185">
        <v>664</v>
      </c>
      <c r="I257" s="1185">
        <v>709</v>
      </c>
      <c r="J257" s="1185">
        <v>827</v>
      </c>
      <c r="K257" s="1185">
        <v>872</v>
      </c>
      <c r="L257" s="1185">
        <v>917</v>
      </c>
      <c r="M257" s="1185">
        <v>959</v>
      </c>
      <c r="N257" s="1185">
        <v>1003</v>
      </c>
      <c r="O257" s="1185">
        <v>1046</v>
      </c>
      <c r="P257" s="1185">
        <v>1092</v>
      </c>
      <c r="Q257" s="1185">
        <v>1133</v>
      </c>
      <c r="R257" s="1185">
        <v>1176</v>
      </c>
      <c r="S257" s="1185">
        <v>1221</v>
      </c>
      <c r="T257" s="1185">
        <v>1261</v>
      </c>
      <c r="U257" s="1185">
        <v>1306</v>
      </c>
      <c r="V257" s="1185">
        <v>1348</v>
      </c>
      <c r="W257" s="1185">
        <v>1393</v>
      </c>
      <c r="X257" s="1185">
        <v>1436</v>
      </c>
      <c r="Y257" s="1185">
        <v>1682</v>
      </c>
      <c r="Z257" s="1185">
        <v>1731</v>
      </c>
      <c r="AA257" s="1185">
        <v>1780</v>
      </c>
      <c r="AB257" s="1185">
        <v>1819</v>
      </c>
      <c r="AC257" s="1185">
        <v>1834</v>
      </c>
      <c r="AD257" s="1185">
        <v>1879</v>
      </c>
      <c r="AE257" s="1185">
        <v>1894</v>
      </c>
      <c r="AF257" s="1185">
        <v>1942</v>
      </c>
      <c r="AG257" s="1185">
        <v>1961</v>
      </c>
      <c r="AH257" s="1185">
        <v>2006</v>
      </c>
      <c r="AI257" s="1185">
        <v>2024</v>
      </c>
      <c r="AJ257" s="1185">
        <v>2106</v>
      </c>
      <c r="AK257" s="1185">
        <v>2162</v>
      </c>
      <c r="AL257" s="1185">
        <v>2211</v>
      </c>
      <c r="AM257" s="1186">
        <v>2231</v>
      </c>
    </row>
    <row r="258" spans="2:39" x14ac:dyDescent="0.3">
      <c r="B258" s="1195">
        <v>14</v>
      </c>
      <c r="C258" s="1192">
        <v>550</v>
      </c>
      <c r="D258" s="1185">
        <v>572</v>
      </c>
      <c r="E258" s="1185">
        <v>592</v>
      </c>
      <c r="F258" s="1185">
        <v>643</v>
      </c>
      <c r="G258" s="1185">
        <v>679</v>
      </c>
      <c r="H258" s="1185">
        <v>724</v>
      </c>
      <c r="I258" s="1185">
        <v>847</v>
      </c>
      <c r="J258" s="1185">
        <v>892</v>
      </c>
      <c r="K258" s="1185">
        <v>938</v>
      </c>
      <c r="L258" s="1185">
        <v>987</v>
      </c>
      <c r="M258" s="1185">
        <v>1032</v>
      </c>
      <c r="N258" s="1185">
        <v>1075</v>
      </c>
      <c r="O258" s="1185">
        <v>1126</v>
      </c>
      <c r="P258" s="1185">
        <v>1172</v>
      </c>
      <c r="Q258" s="1185">
        <v>1221</v>
      </c>
      <c r="R258" s="1185">
        <v>1265</v>
      </c>
      <c r="S258" s="1185">
        <v>1312</v>
      </c>
      <c r="T258" s="1185">
        <v>1360</v>
      </c>
      <c r="U258" s="1185">
        <v>1405</v>
      </c>
      <c r="V258" s="1185">
        <v>1651</v>
      </c>
      <c r="W258" s="1185">
        <v>1703</v>
      </c>
      <c r="X258" s="1185">
        <v>1760</v>
      </c>
      <c r="Y258" s="1185">
        <v>1809</v>
      </c>
      <c r="Z258" s="1185">
        <v>1861</v>
      </c>
      <c r="AA258" s="1185">
        <v>1917</v>
      </c>
      <c r="AB258" s="1185">
        <v>1954</v>
      </c>
      <c r="AC258" s="1185">
        <v>1972</v>
      </c>
      <c r="AD258" s="1185">
        <v>2001</v>
      </c>
      <c r="AE258" s="1185">
        <v>2025</v>
      </c>
      <c r="AF258" s="1185">
        <v>2068</v>
      </c>
      <c r="AG258" s="1185">
        <v>2095</v>
      </c>
      <c r="AH258" s="1185">
        <v>2133</v>
      </c>
      <c r="AI258" s="1185">
        <v>2163</v>
      </c>
      <c r="AJ258" s="1185">
        <v>2230</v>
      </c>
      <c r="AK258" s="1185">
        <v>2265</v>
      </c>
      <c r="AL258" s="1185">
        <v>2350</v>
      </c>
      <c r="AM258" s="1186">
        <v>2404</v>
      </c>
    </row>
    <row r="259" spans="2:39" x14ac:dyDescent="0.3">
      <c r="B259" s="1195">
        <v>15</v>
      </c>
      <c r="C259" s="1192">
        <v>576</v>
      </c>
      <c r="D259" s="1185">
        <v>610</v>
      </c>
      <c r="E259" s="1185">
        <v>643</v>
      </c>
      <c r="F259" s="1185">
        <v>679</v>
      </c>
      <c r="G259" s="1185">
        <v>725</v>
      </c>
      <c r="H259" s="1185">
        <v>855</v>
      </c>
      <c r="I259" s="1185">
        <v>906</v>
      </c>
      <c r="J259" s="1185">
        <v>954</v>
      </c>
      <c r="K259" s="1185">
        <v>1007</v>
      </c>
      <c r="L259" s="1185">
        <v>1056</v>
      </c>
      <c r="M259" s="1185">
        <v>1105</v>
      </c>
      <c r="N259" s="1185">
        <v>1157</v>
      </c>
      <c r="O259" s="1185">
        <v>1206</v>
      </c>
      <c r="P259" s="1185">
        <v>1257</v>
      </c>
      <c r="Q259" s="1185">
        <v>1306</v>
      </c>
      <c r="R259" s="1185">
        <v>1353</v>
      </c>
      <c r="S259" s="1185">
        <v>1405</v>
      </c>
      <c r="T259" s="1185">
        <v>1655</v>
      </c>
      <c r="U259" s="1185">
        <v>1713</v>
      </c>
      <c r="V259" s="1185">
        <v>1771</v>
      </c>
      <c r="W259" s="1185">
        <v>1824</v>
      </c>
      <c r="X259" s="1185">
        <v>1882</v>
      </c>
      <c r="Y259" s="1185">
        <v>1939</v>
      </c>
      <c r="Z259" s="1185">
        <v>1999</v>
      </c>
      <c r="AA259" s="1185">
        <v>2053</v>
      </c>
      <c r="AB259" s="1185">
        <v>2117</v>
      </c>
      <c r="AC259" s="1185">
        <v>2150</v>
      </c>
      <c r="AD259" s="1185">
        <v>2201</v>
      </c>
      <c r="AE259" s="1185">
        <v>2220</v>
      </c>
      <c r="AF259" s="1185">
        <v>2265</v>
      </c>
      <c r="AG259" s="1185">
        <v>2280</v>
      </c>
      <c r="AH259" s="1185">
        <v>2310</v>
      </c>
      <c r="AI259" s="1185">
        <v>2327</v>
      </c>
      <c r="AJ259" s="1185">
        <v>2387</v>
      </c>
      <c r="AK259" s="1185">
        <v>2418</v>
      </c>
      <c r="AL259" s="1185">
        <v>2494</v>
      </c>
      <c r="AM259" s="1186">
        <v>2531</v>
      </c>
    </row>
    <row r="260" spans="2:39" x14ac:dyDescent="0.3">
      <c r="B260" s="1195">
        <v>16</v>
      </c>
      <c r="C260" s="1192">
        <v>609</v>
      </c>
      <c r="D260" s="1185">
        <v>637</v>
      </c>
      <c r="E260" s="1185">
        <v>679</v>
      </c>
      <c r="F260" s="1185">
        <v>725</v>
      </c>
      <c r="G260" s="1185">
        <v>859</v>
      </c>
      <c r="H260" s="1185">
        <v>915</v>
      </c>
      <c r="I260" s="1185">
        <v>967</v>
      </c>
      <c r="J260" s="1185">
        <v>1018</v>
      </c>
      <c r="K260" s="1185">
        <v>1069</v>
      </c>
      <c r="L260" s="1185">
        <v>1126</v>
      </c>
      <c r="M260" s="1185">
        <v>1181</v>
      </c>
      <c r="N260" s="1185">
        <v>1232</v>
      </c>
      <c r="O260" s="1185">
        <v>1288</v>
      </c>
      <c r="P260" s="1185">
        <v>1339</v>
      </c>
      <c r="Q260" s="1185">
        <v>1394</v>
      </c>
      <c r="R260" s="1185">
        <v>1646</v>
      </c>
      <c r="S260" s="1185">
        <v>1704</v>
      </c>
      <c r="T260" s="1185">
        <v>1767</v>
      </c>
      <c r="U260" s="1185">
        <v>1825</v>
      </c>
      <c r="V260" s="1185">
        <v>1887</v>
      </c>
      <c r="W260" s="1185">
        <v>1951</v>
      </c>
      <c r="X260" s="1185">
        <v>2007</v>
      </c>
      <c r="Y260" s="1185">
        <v>2068</v>
      </c>
      <c r="Z260" s="1185">
        <v>2129</v>
      </c>
      <c r="AA260" s="1185">
        <v>2187</v>
      </c>
      <c r="AB260" s="1185">
        <v>2209</v>
      </c>
      <c r="AC260" s="1185">
        <v>2224</v>
      </c>
      <c r="AD260" s="1185">
        <v>2287</v>
      </c>
      <c r="AE260" s="1185">
        <v>2316</v>
      </c>
      <c r="AF260" s="1185">
        <v>2381</v>
      </c>
      <c r="AG260" s="1185">
        <v>2410</v>
      </c>
      <c r="AH260" s="1185">
        <v>2487</v>
      </c>
      <c r="AI260" s="1185">
        <v>2530</v>
      </c>
      <c r="AJ260" s="1185">
        <v>2589</v>
      </c>
      <c r="AK260" s="1185">
        <v>2609</v>
      </c>
      <c r="AL260" s="1185">
        <v>2698</v>
      </c>
      <c r="AM260" s="1186">
        <v>2746</v>
      </c>
    </row>
    <row r="261" spans="2:39" x14ac:dyDescent="0.3">
      <c r="B261" s="1195">
        <v>17</v>
      </c>
      <c r="C261" s="1192">
        <v>640</v>
      </c>
      <c r="D261" s="1185">
        <v>664</v>
      </c>
      <c r="E261" s="1185">
        <v>724</v>
      </c>
      <c r="F261" s="1185">
        <v>855</v>
      </c>
      <c r="G261" s="1185">
        <v>915</v>
      </c>
      <c r="H261" s="1185">
        <v>970</v>
      </c>
      <c r="I261" s="1185">
        <v>1025</v>
      </c>
      <c r="J261" s="1185">
        <v>1083</v>
      </c>
      <c r="K261" s="1185">
        <v>1137</v>
      </c>
      <c r="L261" s="1185">
        <v>1195</v>
      </c>
      <c r="M261" s="1185">
        <v>1252</v>
      </c>
      <c r="N261" s="1185">
        <v>1309</v>
      </c>
      <c r="O261" s="1185">
        <v>1365</v>
      </c>
      <c r="P261" s="1185">
        <v>1421</v>
      </c>
      <c r="Q261" s="1185">
        <v>1683</v>
      </c>
      <c r="R261" s="1185">
        <v>1749</v>
      </c>
      <c r="S261" s="1185">
        <v>1809</v>
      </c>
      <c r="T261" s="1185">
        <v>1877</v>
      </c>
      <c r="U261" s="1185">
        <v>1941</v>
      </c>
      <c r="V261" s="1185">
        <v>2003</v>
      </c>
      <c r="W261" s="1185">
        <v>2068</v>
      </c>
      <c r="X261" s="1185">
        <v>2136</v>
      </c>
      <c r="Y261" s="1185">
        <v>2198</v>
      </c>
      <c r="Z261" s="1185">
        <v>2261</v>
      </c>
      <c r="AA261" s="1185">
        <v>2329</v>
      </c>
      <c r="AB261" s="1185">
        <v>2381</v>
      </c>
      <c r="AC261" s="1185">
        <v>2399</v>
      </c>
      <c r="AD261" s="1185">
        <v>2468</v>
      </c>
      <c r="AE261" s="1185">
        <v>2505</v>
      </c>
      <c r="AF261" s="1185">
        <v>2538</v>
      </c>
      <c r="AG261" s="1185">
        <v>2561</v>
      </c>
      <c r="AH261" s="1185">
        <v>2607</v>
      </c>
      <c r="AI261" s="1185">
        <v>2634</v>
      </c>
      <c r="AJ261" s="1185">
        <v>2697</v>
      </c>
      <c r="AK261" s="1185">
        <v>2721</v>
      </c>
      <c r="AL261" s="1185">
        <v>2792</v>
      </c>
      <c r="AM261" s="1186">
        <v>2822</v>
      </c>
    </row>
    <row r="262" spans="2:39" x14ac:dyDescent="0.3">
      <c r="B262" s="1195">
        <v>18</v>
      </c>
      <c r="C262" s="1192">
        <v>668</v>
      </c>
      <c r="D262" s="1185">
        <v>709</v>
      </c>
      <c r="E262" s="1185">
        <v>847</v>
      </c>
      <c r="F262" s="1185">
        <v>906</v>
      </c>
      <c r="G262" s="1185">
        <v>967</v>
      </c>
      <c r="H262" s="1185">
        <v>1025</v>
      </c>
      <c r="I262" s="1185">
        <v>1086</v>
      </c>
      <c r="J262" s="1185">
        <v>1145</v>
      </c>
      <c r="K262" s="1185">
        <v>1206</v>
      </c>
      <c r="L262" s="1185">
        <v>1265</v>
      </c>
      <c r="M262" s="1185">
        <v>1326</v>
      </c>
      <c r="N262" s="1185">
        <v>1385</v>
      </c>
      <c r="O262" s="1185">
        <v>1646</v>
      </c>
      <c r="P262" s="1185">
        <v>1713</v>
      </c>
      <c r="Q262" s="1185">
        <v>1780</v>
      </c>
      <c r="R262" s="1185">
        <v>1849</v>
      </c>
      <c r="S262" s="1185">
        <v>1917</v>
      </c>
      <c r="T262" s="1185">
        <v>1985</v>
      </c>
      <c r="U262" s="1185">
        <v>2053</v>
      </c>
      <c r="V262" s="1185">
        <v>2123</v>
      </c>
      <c r="W262" s="1185">
        <v>2187</v>
      </c>
      <c r="X262" s="1185">
        <v>2257</v>
      </c>
      <c r="Y262" s="1185">
        <v>2329</v>
      </c>
      <c r="Z262" s="1185">
        <v>2393</v>
      </c>
      <c r="AA262" s="1185">
        <v>2465</v>
      </c>
      <c r="AB262" s="1185">
        <v>2485</v>
      </c>
      <c r="AC262" s="1185">
        <v>2500</v>
      </c>
      <c r="AD262" s="1185">
        <v>2563</v>
      </c>
      <c r="AE262" s="1185">
        <v>2602</v>
      </c>
      <c r="AF262" s="1185">
        <v>2662</v>
      </c>
      <c r="AG262" s="1185">
        <v>2692</v>
      </c>
      <c r="AH262" s="1185">
        <v>2772</v>
      </c>
      <c r="AI262" s="1185">
        <v>2811</v>
      </c>
      <c r="AJ262" s="1185">
        <v>2884</v>
      </c>
      <c r="AK262" s="1185">
        <v>2919</v>
      </c>
      <c r="AL262" s="1185">
        <v>2987</v>
      </c>
      <c r="AM262" s="1186">
        <v>3015</v>
      </c>
    </row>
    <row r="263" spans="2:39" x14ac:dyDescent="0.3">
      <c r="B263" s="1195">
        <v>19</v>
      </c>
      <c r="C263" s="1192">
        <v>699</v>
      </c>
      <c r="D263" s="1185">
        <v>827</v>
      </c>
      <c r="E263" s="1185">
        <v>892</v>
      </c>
      <c r="F263" s="1185">
        <v>954</v>
      </c>
      <c r="G263" s="1185">
        <v>1018</v>
      </c>
      <c r="H263" s="1185">
        <v>1083</v>
      </c>
      <c r="I263" s="1185">
        <v>1145</v>
      </c>
      <c r="J263" s="1185">
        <v>1210</v>
      </c>
      <c r="K263" s="1185">
        <v>1270</v>
      </c>
      <c r="L263" s="1185">
        <v>1338</v>
      </c>
      <c r="M263" s="1185">
        <v>1398</v>
      </c>
      <c r="N263" s="1185">
        <v>1568</v>
      </c>
      <c r="O263" s="1185">
        <v>1736</v>
      </c>
      <c r="P263" s="1185">
        <v>1812</v>
      </c>
      <c r="Q263" s="1185">
        <v>1880</v>
      </c>
      <c r="R263" s="1185">
        <v>1957</v>
      </c>
      <c r="S263" s="1185">
        <v>2023</v>
      </c>
      <c r="T263" s="1185">
        <v>2100</v>
      </c>
      <c r="U263" s="1185">
        <v>2169</v>
      </c>
      <c r="V263" s="1185">
        <v>2245</v>
      </c>
      <c r="W263" s="1185">
        <v>2311</v>
      </c>
      <c r="X263" s="1185">
        <v>2389</v>
      </c>
      <c r="Y263" s="1185">
        <v>2456</v>
      </c>
      <c r="Z263" s="1185">
        <v>2533</v>
      </c>
      <c r="AA263" s="1185">
        <v>2603</v>
      </c>
      <c r="AB263" s="1185">
        <v>2639</v>
      </c>
      <c r="AC263" s="1185">
        <v>2659</v>
      </c>
      <c r="AD263" s="1185">
        <v>2697</v>
      </c>
      <c r="AE263" s="1185">
        <v>2719</v>
      </c>
      <c r="AF263" s="1185">
        <v>2860</v>
      </c>
      <c r="AG263" s="1185">
        <v>2900</v>
      </c>
      <c r="AH263" s="1185">
        <v>2952</v>
      </c>
      <c r="AI263" s="1185">
        <v>2977</v>
      </c>
      <c r="AJ263" s="1185">
        <v>3069</v>
      </c>
      <c r="AK263" s="1185">
        <v>3098</v>
      </c>
      <c r="AL263" s="1185">
        <v>3169</v>
      </c>
      <c r="AM263" s="1186">
        <v>3213</v>
      </c>
    </row>
    <row r="264" spans="2:39" x14ac:dyDescent="0.3">
      <c r="B264" s="1195">
        <v>20</v>
      </c>
      <c r="C264" s="1192">
        <v>732</v>
      </c>
      <c r="D264" s="1185">
        <v>872</v>
      </c>
      <c r="E264" s="1185">
        <v>938</v>
      </c>
      <c r="F264" s="1185">
        <v>1007</v>
      </c>
      <c r="G264" s="1185">
        <v>1069</v>
      </c>
      <c r="H264" s="1185">
        <v>1137</v>
      </c>
      <c r="I264" s="1185">
        <v>1206</v>
      </c>
      <c r="J264" s="1185">
        <v>1270</v>
      </c>
      <c r="K264" s="1185">
        <v>1339</v>
      </c>
      <c r="L264" s="1185">
        <v>1405</v>
      </c>
      <c r="M264" s="1185">
        <v>1676</v>
      </c>
      <c r="N264" s="1185">
        <v>1753</v>
      </c>
      <c r="O264" s="1185">
        <v>1825</v>
      </c>
      <c r="P264" s="1185">
        <v>1901</v>
      </c>
      <c r="Q264" s="1185">
        <v>1978</v>
      </c>
      <c r="R264" s="1185">
        <v>2053</v>
      </c>
      <c r="S264" s="1185">
        <v>2129</v>
      </c>
      <c r="T264" s="1185">
        <v>2207</v>
      </c>
      <c r="U264" s="1185">
        <v>2284</v>
      </c>
      <c r="V264" s="1185">
        <v>2360</v>
      </c>
      <c r="W264" s="1185">
        <v>2432</v>
      </c>
      <c r="X264" s="1185">
        <v>2509</v>
      </c>
      <c r="Y264" s="1185">
        <v>2582</v>
      </c>
      <c r="Z264" s="1185">
        <v>2660</v>
      </c>
      <c r="AA264" s="1185">
        <v>2739</v>
      </c>
      <c r="AB264" s="1185">
        <v>2768</v>
      </c>
      <c r="AC264" s="1185">
        <v>2789</v>
      </c>
      <c r="AD264" s="1185">
        <v>2892</v>
      </c>
      <c r="AE264" s="1185">
        <v>2953</v>
      </c>
      <c r="AF264" s="1185">
        <v>3047</v>
      </c>
      <c r="AG264" s="1185">
        <v>3101</v>
      </c>
      <c r="AH264" s="1185">
        <v>3144</v>
      </c>
      <c r="AI264" s="1185">
        <v>3173</v>
      </c>
      <c r="AJ264" s="1185">
        <v>3242</v>
      </c>
      <c r="AK264" s="1185">
        <v>3264</v>
      </c>
      <c r="AL264" s="1185">
        <v>3336</v>
      </c>
      <c r="AM264" s="1186">
        <v>3362</v>
      </c>
    </row>
    <row r="265" spans="2:39" x14ac:dyDescent="0.3">
      <c r="B265" s="1195">
        <v>21</v>
      </c>
      <c r="C265" s="1192">
        <v>847</v>
      </c>
      <c r="D265" s="1185">
        <v>917</v>
      </c>
      <c r="E265" s="1185">
        <v>987</v>
      </c>
      <c r="F265" s="1185">
        <v>1056</v>
      </c>
      <c r="G265" s="1185">
        <v>1126</v>
      </c>
      <c r="H265" s="1185">
        <v>1195</v>
      </c>
      <c r="I265" s="1185">
        <v>1265</v>
      </c>
      <c r="J265" s="1185">
        <v>1338</v>
      </c>
      <c r="K265" s="1185">
        <v>1405</v>
      </c>
      <c r="L265" s="1185">
        <v>1582</v>
      </c>
      <c r="M265" s="1185">
        <v>1761</v>
      </c>
      <c r="N265" s="1185">
        <v>1843</v>
      </c>
      <c r="O265" s="1185">
        <v>1917</v>
      </c>
      <c r="P265" s="1185">
        <v>2001</v>
      </c>
      <c r="Q265" s="1185">
        <v>2079</v>
      </c>
      <c r="R265" s="1185">
        <v>2162</v>
      </c>
      <c r="S265" s="1185">
        <v>2236</v>
      </c>
      <c r="T265" s="1185">
        <v>2321</v>
      </c>
      <c r="U265" s="1185">
        <v>2393</v>
      </c>
      <c r="V265" s="1185">
        <v>2481</v>
      </c>
      <c r="W265" s="1185">
        <v>2554</v>
      </c>
      <c r="X265" s="1185">
        <v>2639</v>
      </c>
      <c r="Y265" s="1185">
        <v>2713</v>
      </c>
      <c r="Z265" s="1185">
        <v>2802</v>
      </c>
      <c r="AA265" s="1185">
        <v>2873</v>
      </c>
      <c r="AB265" s="1185">
        <v>2902</v>
      </c>
      <c r="AC265" s="1185">
        <v>2920</v>
      </c>
      <c r="AD265" s="1185">
        <v>3056</v>
      </c>
      <c r="AE265" s="1185">
        <v>3155</v>
      </c>
      <c r="AF265" s="1185">
        <v>3240</v>
      </c>
      <c r="AG265" s="1185">
        <v>3267</v>
      </c>
      <c r="AH265" s="1185">
        <v>3328</v>
      </c>
      <c r="AI265" s="1185">
        <v>3344</v>
      </c>
      <c r="AJ265" s="1185">
        <v>3439</v>
      </c>
      <c r="AK265" s="1185">
        <v>3488</v>
      </c>
      <c r="AL265" s="1185">
        <v>3551</v>
      </c>
      <c r="AM265" s="1186">
        <v>3657</v>
      </c>
    </row>
    <row r="266" spans="2:39" x14ac:dyDescent="0.3">
      <c r="B266" s="1195">
        <v>22</v>
      </c>
      <c r="C266" s="1192">
        <v>883</v>
      </c>
      <c r="D266" s="1185">
        <v>959</v>
      </c>
      <c r="E266" s="1185">
        <v>1032</v>
      </c>
      <c r="F266" s="1185">
        <v>1105</v>
      </c>
      <c r="G266" s="1185">
        <v>1181</v>
      </c>
      <c r="H266" s="1185">
        <v>1252</v>
      </c>
      <c r="I266" s="1185">
        <v>1326</v>
      </c>
      <c r="J266" s="1185">
        <v>1398</v>
      </c>
      <c r="K266" s="1185">
        <v>1676</v>
      </c>
      <c r="L266" s="1185">
        <v>1761</v>
      </c>
      <c r="M266" s="1185">
        <v>1842</v>
      </c>
      <c r="N266" s="1185">
        <v>1926</v>
      </c>
      <c r="O266" s="1185">
        <v>2007</v>
      </c>
      <c r="P266" s="1185">
        <v>2092</v>
      </c>
      <c r="Q266" s="1185">
        <v>2176</v>
      </c>
      <c r="R266" s="1185">
        <v>2260</v>
      </c>
      <c r="S266" s="1185">
        <v>2344</v>
      </c>
      <c r="T266" s="1185">
        <v>2427</v>
      </c>
      <c r="U266" s="1185">
        <v>2509</v>
      </c>
      <c r="V266" s="1185">
        <v>2593</v>
      </c>
      <c r="W266" s="1185">
        <v>2675</v>
      </c>
      <c r="X266" s="1185">
        <v>2759</v>
      </c>
      <c r="Y266" s="1185">
        <v>2845</v>
      </c>
      <c r="Z266" s="1185">
        <v>2928</v>
      </c>
      <c r="AA266" s="1185">
        <v>3011</v>
      </c>
      <c r="AB266" s="1185">
        <v>3055</v>
      </c>
      <c r="AC266" s="1185">
        <v>3099</v>
      </c>
      <c r="AD266" s="1185">
        <v>3236</v>
      </c>
      <c r="AE266" s="1185">
        <v>3373</v>
      </c>
      <c r="AF266" s="1185">
        <v>3398</v>
      </c>
      <c r="AG266" s="1185">
        <v>3423</v>
      </c>
      <c r="AH266" s="1185">
        <v>3460</v>
      </c>
      <c r="AI266" s="1185">
        <v>3496</v>
      </c>
      <c r="AJ266" s="1185">
        <v>3598</v>
      </c>
      <c r="AK266" s="1185">
        <v>3699</v>
      </c>
      <c r="AL266" s="1185">
        <v>3729</v>
      </c>
      <c r="AM266" s="1186">
        <v>3758</v>
      </c>
    </row>
    <row r="267" spans="2:39" x14ac:dyDescent="0.3">
      <c r="B267" s="1195">
        <v>23</v>
      </c>
      <c r="C267" s="1192">
        <v>925</v>
      </c>
      <c r="D267" s="1185">
        <v>1003</v>
      </c>
      <c r="E267" s="1185">
        <v>1075</v>
      </c>
      <c r="F267" s="1185">
        <v>1157</v>
      </c>
      <c r="G267" s="1185">
        <v>1232</v>
      </c>
      <c r="H267" s="1185">
        <v>1309</v>
      </c>
      <c r="I267" s="1185">
        <v>1385</v>
      </c>
      <c r="J267" s="1185">
        <v>1568</v>
      </c>
      <c r="K267" s="1185">
        <v>1753</v>
      </c>
      <c r="L267" s="1185">
        <v>1843</v>
      </c>
      <c r="M267" s="1185">
        <v>1926</v>
      </c>
      <c r="N267" s="1185">
        <v>2018</v>
      </c>
      <c r="O267" s="1185">
        <v>2099</v>
      </c>
      <c r="P267" s="1185">
        <v>2189</v>
      </c>
      <c r="Q267" s="1185">
        <v>2277</v>
      </c>
      <c r="R267" s="1185">
        <v>2364</v>
      </c>
      <c r="S267" s="1185">
        <v>2450</v>
      </c>
      <c r="T267" s="1185">
        <v>2537</v>
      </c>
      <c r="U267" s="1185">
        <v>2623</v>
      </c>
      <c r="V267" s="1185">
        <v>2710</v>
      </c>
      <c r="W267" s="1185">
        <v>2797</v>
      </c>
      <c r="X267" s="1185">
        <v>2885</v>
      </c>
      <c r="Y267" s="1185">
        <v>2973</v>
      </c>
      <c r="Z267" s="1185">
        <v>3060</v>
      </c>
      <c r="AA267" s="1185">
        <v>3147</v>
      </c>
      <c r="AB267" s="1185">
        <v>3179</v>
      </c>
      <c r="AC267" s="1185">
        <v>3212</v>
      </c>
      <c r="AD267" s="1185">
        <v>3349</v>
      </c>
      <c r="AE267" s="1185">
        <v>3487</v>
      </c>
      <c r="AF267" s="1185">
        <v>3557</v>
      </c>
      <c r="AG267" s="1185">
        <v>3627</v>
      </c>
      <c r="AH267" s="1185">
        <v>3660</v>
      </c>
      <c r="AI267" s="1185">
        <v>3693</v>
      </c>
      <c r="AJ267" s="1185">
        <v>3827</v>
      </c>
      <c r="AK267" s="1185">
        <v>3962</v>
      </c>
      <c r="AL267" s="1185">
        <v>4094</v>
      </c>
      <c r="AM267" s="1186">
        <v>4227</v>
      </c>
    </row>
    <row r="268" spans="2:39" x14ac:dyDescent="0.3">
      <c r="B268" s="1195">
        <v>24</v>
      </c>
      <c r="C268" s="1192">
        <v>967</v>
      </c>
      <c r="D268" s="1185">
        <v>1046</v>
      </c>
      <c r="E268" s="1185">
        <v>1126</v>
      </c>
      <c r="F268" s="1185">
        <v>1206</v>
      </c>
      <c r="G268" s="1185">
        <v>1288</v>
      </c>
      <c r="H268" s="1185">
        <v>1365</v>
      </c>
      <c r="I268" s="1185">
        <v>1646</v>
      </c>
      <c r="J268" s="1185">
        <v>1736</v>
      </c>
      <c r="K268" s="1185">
        <v>1825</v>
      </c>
      <c r="L268" s="1185">
        <v>1917</v>
      </c>
      <c r="M268" s="1185">
        <v>2007</v>
      </c>
      <c r="N268" s="1185">
        <v>2099</v>
      </c>
      <c r="O268" s="1185">
        <v>2187</v>
      </c>
      <c r="P268" s="1185">
        <v>2284</v>
      </c>
      <c r="Q268" s="1185">
        <v>2372</v>
      </c>
      <c r="R268" s="1185">
        <v>2465</v>
      </c>
      <c r="S268" s="1185">
        <v>2555</v>
      </c>
      <c r="T268" s="1185">
        <v>2647</v>
      </c>
      <c r="U268" s="1185">
        <v>2739</v>
      </c>
      <c r="V268" s="1185">
        <v>2827</v>
      </c>
      <c r="W268" s="1185">
        <v>2918</v>
      </c>
      <c r="X268" s="1185">
        <v>3011</v>
      </c>
      <c r="Y268" s="1185">
        <v>3102</v>
      </c>
      <c r="Z268" s="1185">
        <v>3191</v>
      </c>
      <c r="AA268" s="1185">
        <v>3283</v>
      </c>
      <c r="AB268" s="1185">
        <v>3325</v>
      </c>
      <c r="AC268" s="1185">
        <v>3351</v>
      </c>
      <c r="AD268" s="1185">
        <v>3456</v>
      </c>
      <c r="AE268" s="1185">
        <v>3537</v>
      </c>
      <c r="AF268" s="1185">
        <v>3749</v>
      </c>
      <c r="AG268" s="1185">
        <v>3820</v>
      </c>
      <c r="AH268" s="1185">
        <v>3866</v>
      </c>
      <c r="AI268" s="1185">
        <v>3904</v>
      </c>
      <c r="AJ268" s="1185">
        <v>4086</v>
      </c>
      <c r="AK268" s="1185">
        <v>4213</v>
      </c>
      <c r="AL268" s="1185">
        <v>4289</v>
      </c>
      <c r="AM268" s="1186">
        <v>4318</v>
      </c>
    </row>
    <row r="269" spans="2:39" x14ac:dyDescent="0.3">
      <c r="B269" s="1195">
        <v>25</v>
      </c>
      <c r="C269" s="1192">
        <v>1007</v>
      </c>
      <c r="D269" s="1185">
        <v>1092</v>
      </c>
      <c r="E269" s="1185">
        <v>1172</v>
      </c>
      <c r="F269" s="1185">
        <v>1257</v>
      </c>
      <c r="G269" s="1185">
        <v>1339</v>
      </c>
      <c r="H269" s="1185">
        <v>1421</v>
      </c>
      <c r="I269" s="1185">
        <v>1713</v>
      </c>
      <c r="J269" s="1185">
        <v>1812</v>
      </c>
      <c r="K269" s="1185">
        <v>1901</v>
      </c>
      <c r="L269" s="1185">
        <v>2001</v>
      </c>
      <c r="M269" s="1185">
        <v>2092</v>
      </c>
      <c r="N269" s="1185">
        <v>2189</v>
      </c>
      <c r="O269" s="1185">
        <v>2284</v>
      </c>
      <c r="P269" s="1185">
        <v>2380</v>
      </c>
      <c r="Q269" s="1185">
        <v>2471</v>
      </c>
      <c r="R269" s="1185">
        <v>2567</v>
      </c>
      <c r="S269" s="1185">
        <v>2662</v>
      </c>
      <c r="T269" s="1185">
        <v>2756</v>
      </c>
      <c r="U269" s="1185">
        <v>2851</v>
      </c>
      <c r="V269" s="1185">
        <v>2945</v>
      </c>
      <c r="W269" s="1185">
        <v>3039</v>
      </c>
      <c r="X269" s="1185">
        <v>3134</v>
      </c>
      <c r="Y269" s="1185">
        <v>3230</v>
      </c>
      <c r="Z269" s="1185">
        <v>3325</v>
      </c>
      <c r="AA269" s="1185">
        <v>3420</v>
      </c>
      <c r="AB269" s="1185">
        <v>3486</v>
      </c>
      <c r="AC269" s="1185">
        <v>3551</v>
      </c>
      <c r="AD269" s="1185">
        <v>3642</v>
      </c>
      <c r="AE269" s="1185">
        <v>3733</v>
      </c>
      <c r="AF269" s="1185">
        <v>3888</v>
      </c>
      <c r="AG269" s="1185">
        <v>4045</v>
      </c>
      <c r="AH269" s="1185">
        <v>4157</v>
      </c>
      <c r="AI269" s="1185">
        <v>4269</v>
      </c>
      <c r="AJ269" s="1185">
        <v>4351</v>
      </c>
      <c r="AK269" s="1185">
        <v>4431</v>
      </c>
      <c r="AL269" s="1185">
        <v>4491</v>
      </c>
      <c r="AM269" s="1186">
        <v>4550</v>
      </c>
    </row>
    <row r="270" spans="2:39" x14ac:dyDescent="0.3">
      <c r="B270" s="1195">
        <v>26</v>
      </c>
      <c r="C270" s="1192">
        <v>1046</v>
      </c>
      <c r="D270" s="1185">
        <v>1133</v>
      </c>
      <c r="E270" s="1185">
        <v>1221</v>
      </c>
      <c r="F270" s="1185">
        <v>1306</v>
      </c>
      <c r="G270" s="1185">
        <v>1394</v>
      </c>
      <c r="H270" s="1185">
        <v>1683</v>
      </c>
      <c r="I270" s="1185">
        <v>1780</v>
      </c>
      <c r="J270" s="1185">
        <v>1880</v>
      </c>
      <c r="K270" s="1185">
        <v>1978</v>
      </c>
      <c r="L270" s="1185">
        <v>2079</v>
      </c>
      <c r="M270" s="1185">
        <v>2176</v>
      </c>
      <c r="N270" s="1185">
        <v>2277</v>
      </c>
      <c r="O270" s="1185">
        <v>2372</v>
      </c>
      <c r="P270" s="1185">
        <v>2471</v>
      </c>
      <c r="Q270" s="1185">
        <v>2570</v>
      </c>
      <c r="R270" s="1185">
        <v>2670</v>
      </c>
      <c r="S270" s="1185">
        <v>2769</v>
      </c>
      <c r="T270" s="1185">
        <v>2868</v>
      </c>
      <c r="U270" s="1185">
        <v>2965</v>
      </c>
      <c r="V270" s="1185">
        <v>3062</v>
      </c>
      <c r="W270" s="1185">
        <v>3160</v>
      </c>
      <c r="X270" s="1185">
        <v>3259</v>
      </c>
      <c r="Y270" s="1185">
        <v>3358</v>
      </c>
      <c r="Z270" s="1185">
        <v>3457</v>
      </c>
      <c r="AA270" s="1185">
        <v>3556</v>
      </c>
      <c r="AB270" s="1185">
        <v>3590</v>
      </c>
      <c r="AC270" s="1185">
        <v>3624</v>
      </c>
      <c r="AD270" s="1185">
        <v>3784</v>
      </c>
      <c r="AE270" s="1185">
        <v>3945</v>
      </c>
      <c r="AF270" s="1185">
        <v>4100</v>
      </c>
      <c r="AG270" s="1185">
        <v>4257</v>
      </c>
      <c r="AH270" s="1185">
        <v>4365</v>
      </c>
      <c r="AI270" s="1185">
        <v>4472</v>
      </c>
      <c r="AJ270" s="1185">
        <v>4553</v>
      </c>
      <c r="AK270" s="1185">
        <v>4632</v>
      </c>
      <c r="AL270" s="1185">
        <v>4697</v>
      </c>
      <c r="AM270" s="1186">
        <v>4762</v>
      </c>
    </row>
    <row r="271" spans="2:39" x14ac:dyDescent="0.3">
      <c r="B271" s="1195">
        <v>27</v>
      </c>
      <c r="C271" s="1192">
        <v>1086</v>
      </c>
      <c r="D271" s="1185">
        <v>1176</v>
      </c>
      <c r="E271" s="1185">
        <v>1265</v>
      </c>
      <c r="F271" s="1185">
        <v>1353</v>
      </c>
      <c r="G271" s="1185">
        <v>1646</v>
      </c>
      <c r="H271" s="1185">
        <v>1749</v>
      </c>
      <c r="I271" s="1185">
        <v>1849</v>
      </c>
      <c r="J271" s="1185">
        <v>1957</v>
      </c>
      <c r="K271" s="1185">
        <v>2053</v>
      </c>
      <c r="L271" s="1185">
        <v>2162</v>
      </c>
      <c r="M271" s="1185">
        <v>2260</v>
      </c>
      <c r="N271" s="1185">
        <v>2364</v>
      </c>
      <c r="O271" s="1185">
        <v>2465</v>
      </c>
      <c r="P271" s="1185">
        <v>2567</v>
      </c>
      <c r="Q271" s="1185">
        <v>2670</v>
      </c>
      <c r="R271" s="1185">
        <v>2766</v>
      </c>
      <c r="S271" s="1185">
        <v>2873</v>
      </c>
      <c r="T271" s="1185">
        <v>2977</v>
      </c>
      <c r="U271" s="1185">
        <v>3080</v>
      </c>
      <c r="V271" s="1185">
        <v>3182</v>
      </c>
      <c r="W271" s="1185">
        <v>3283</v>
      </c>
      <c r="X271" s="1185">
        <v>3386</v>
      </c>
      <c r="Y271" s="1185">
        <v>3488</v>
      </c>
      <c r="Z271" s="1185">
        <v>3592</v>
      </c>
      <c r="AA271" s="1185">
        <v>3695</v>
      </c>
      <c r="AB271" s="1185">
        <v>3720</v>
      </c>
      <c r="AC271" s="1185">
        <v>3745</v>
      </c>
      <c r="AD271" s="1185">
        <v>3946</v>
      </c>
      <c r="AE271" s="1185">
        <v>4148</v>
      </c>
      <c r="AF271" s="1185">
        <v>4283</v>
      </c>
      <c r="AG271" s="1185">
        <v>4419</v>
      </c>
      <c r="AH271" s="1185">
        <v>4520</v>
      </c>
      <c r="AI271" s="1185">
        <v>4621</v>
      </c>
      <c r="AJ271" s="1185">
        <v>4685</v>
      </c>
      <c r="AK271" s="1185">
        <v>4749</v>
      </c>
      <c r="AL271" s="1185">
        <v>4843</v>
      </c>
      <c r="AM271" s="1186">
        <v>4936</v>
      </c>
    </row>
    <row r="272" spans="2:39" x14ac:dyDescent="0.3">
      <c r="B272" s="1195">
        <v>28</v>
      </c>
      <c r="C272" s="1192">
        <v>1126</v>
      </c>
      <c r="D272" s="1185">
        <v>1221</v>
      </c>
      <c r="E272" s="1185">
        <v>1312</v>
      </c>
      <c r="F272" s="1185">
        <v>1405</v>
      </c>
      <c r="G272" s="1185">
        <v>1704</v>
      </c>
      <c r="H272" s="1185">
        <v>1809</v>
      </c>
      <c r="I272" s="1185">
        <v>1917</v>
      </c>
      <c r="J272" s="1185">
        <v>2023</v>
      </c>
      <c r="K272" s="1185">
        <v>2129</v>
      </c>
      <c r="L272" s="1185">
        <v>2236</v>
      </c>
      <c r="M272" s="1185">
        <v>2344</v>
      </c>
      <c r="N272" s="1185">
        <v>2450</v>
      </c>
      <c r="O272" s="1185">
        <v>2555</v>
      </c>
      <c r="P272" s="1185">
        <v>2662</v>
      </c>
      <c r="Q272" s="1185">
        <v>2769</v>
      </c>
      <c r="R272" s="1185">
        <v>2873</v>
      </c>
      <c r="S272" s="1185">
        <v>2981</v>
      </c>
      <c r="T272" s="1185">
        <v>3086</v>
      </c>
      <c r="U272" s="1185">
        <v>3192</v>
      </c>
      <c r="V272" s="1185">
        <v>3298</v>
      </c>
      <c r="W272" s="1185">
        <v>3404</v>
      </c>
      <c r="X272" s="1185">
        <v>3511</v>
      </c>
      <c r="Y272" s="1185">
        <v>3618</v>
      </c>
      <c r="Z272" s="1185">
        <v>3724</v>
      </c>
      <c r="AA272" s="1185">
        <v>3831</v>
      </c>
      <c r="AB272" s="1185">
        <v>3869</v>
      </c>
      <c r="AC272" s="1185">
        <v>3908</v>
      </c>
      <c r="AD272" s="1185">
        <v>4049</v>
      </c>
      <c r="AE272" s="1185">
        <v>4191</v>
      </c>
      <c r="AF272" s="1185">
        <v>4374</v>
      </c>
      <c r="AG272" s="1185">
        <v>4558</v>
      </c>
      <c r="AH272" s="1185">
        <v>4647</v>
      </c>
      <c r="AI272" s="1185">
        <v>4692</v>
      </c>
      <c r="AJ272" s="1185">
        <v>4736</v>
      </c>
      <c r="AK272" s="1185">
        <v>4838</v>
      </c>
      <c r="AL272" s="1185">
        <v>4934</v>
      </c>
      <c r="AM272" s="1186">
        <v>5029</v>
      </c>
    </row>
    <row r="273" spans="2:39" x14ac:dyDescent="0.3">
      <c r="B273" s="1195">
        <v>29</v>
      </c>
      <c r="C273" s="1192">
        <v>1168</v>
      </c>
      <c r="D273" s="1185">
        <v>1261</v>
      </c>
      <c r="E273" s="1185">
        <v>1360</v>
      </c>
      <c r="F273" s="1185">
        <v>1655</v>
      </c>
      <c r="G273" s="1185">
        <v>1767</v>
      </c>
      <c r="H273" s="1185">
        <v>1877</v>
      </c>
      <c r="I273" s="1185">
        <v>1985</v>
      </c>
      <c r="J273" s="1185">
        <v>2100</v>
      </c>
      <c r="K273" s="1185">
        <v>2207</v>
      </c>
      <c r="L273" s="1185">
        <v>2321</v>
      </c>
      <c r="M273" s="1185">
        <v>2427</v>
      </c>
      <c r="N273" s="1185">
        <v>2537</v>
      </c>
      <c r="O273" s="1185">
        <v>2647</v>
      </c>
      <c r="P273" s="1185">
        <v>2756</v>
      </c>
      <c r="Q273" s="1185">
        <v>2868</v>
      </c>
      <c r="R273" s="1185">
        <v>2977</v>
      </c>
      <c r="S273" s="1185">
        <v>3086</v>
      </c>
      <c r="T273" s="1185">
        <v>3150</v>
      </c>
      <c r="U273" s="1185">
        <v>3307</v>
      </c>
      <c r="V273" s="1185">
        <v>3415</v>
      </c>
      <c r="W273" s="1185">
        <v>3524</v>
      </c>
      <c r="X273" s="1185">
        <v>3636</v>
      </c>
      <c r="Y273" s="1185">
        <v>3747</v>
      </c>
      <c r="Z273" s="1185">
        <v>3857</v>
      </c>
      <c r="AA273" s="1185">
        <v>3967</v>
      </c>
      <c r="AB273" s="1185">
        <v>4017</v>
      </c>
      <c r="AC273" s="1185">
        <v>4066</v>
      </c>
      <c r="AD273" s="1185">
        <v>4194</v>
      </c>
      <c r="AE273" s="1185">
        <v>4322</v>
      </c>
      <c r="AF273" s="1185">
        <v>4487</v>
      </c>
      <c r="AG273" s="1185">
        <v>4651</v>
      </c>
      <c r="AH273" s="1185">
        <v>4793</v>
      </c>
      <c r="AI273" s="1185">
        <v>4933</v>
      </c>
      <c r="AJ273" s="1185">
        <v>4998</v>
      </c>
      <c r="AK273" s="1185">
        <v>5062</v>
      </c>
      <c r="AL273" s="1185">
        <v>5112</v>
      </c>
      <c r="AM273" s="1186">
        <v>5162</v>
      </c>
    </row>
    <row r="274" spans="2:39" x14ac:dyDescent="0.3">
      <c r="B274" s="1195">
        <v>30</v>
      </c>
      <c r="C274" s="1192">
        <v>1206</v>
      </c>
      <c r="D274" s="1185">
        <v>1306</v>
      </c>
      <c r="E274" s="1185">
        <v>1405</v>
      </c>
      <c r="F274" s="1185">
        <v>1713</v>
      </c>
      <c r="G274" s="1185">
        <v>1825</v>
      </c>
      <c r="H274" s="1185">
        <v>1941</v>
      </c>
      <c r="I274" s="1185">
        <v>2053</v>
      </c>
      <c r="J274" s="1185">
        <v>2169</v>
      </c>
      <c r="K274" s="1185">
        <v>2284</v>
      </c>
      <c r="L274" s="1185">
        <v>2393</v>
      </c>
      <c r="M274" s="1185">
        <v>2509</v>
      </c>
      <c r="N274" s="1185">
        <v>2623</v>
      </c>
      <c r="O274" s="1185">
        <v>2739</v>
      </c>
      <c r="P274" s="1185">
        <v>2851</v>
      </c>
      <c r="Q274" s="1185">
        <v>2965</v>
      </c>
      <c r="R274" s="1185">
        <v>3080</v>
      </c>
      <c r="S274" s="1185">
        <v>3192</v>
      </c>
      <c r="T274" s="1185">
        <v>3307</v>
      </c>
      <c r="U274" s="1185">
        <v>3421</v>
      </c>
      <c r="V274" s="1185">
        <v>3534</v>
      </c>
      <c r="W274" s="1185">
        <v>3647</v>
      </c>
      <c r="X274" s="1185">
        <v>3762</v>
      </c>
      <c r="Y274" s="1185">
        <v>3876</v>
      </c>
      <c r="Z274" s="1185">
        <v>3989</v>
      </c>
      <c r="AA274" s="1185">
        <v>4104</v>
      </c>
      <c r="AB274" s="1185">
        <v>4152</v>
      </c>
      <c r="AC274" s="1185">
        <v>4200</v>
      </c>
      <c r="AD274" s="1185">
        <v>4278</v>
      </c>
      <c r="AE274" s="1185">
        <v>4356</v>
      </c>
      <c r="AF274" s="1185">
        <v>4538</v>
      </c>
      <c r="AG274" s="1185">
        <v>4722</v>
      </c>
      <c r="AH274" s="1185">
        <v>4909</v>
      </c>
      <c r="AI274" s="1185">
        <v>5097</v>
      </c>
      <c r="AJ274" s="1185">
        <v>5150</v>
      </c>
      <c r="AK274" s="1185">
        <v>5204</v>
      </c>
      <c r="AL274" s="1185">
        <v>5253</v>
      </c>
      <c r="AM274" s="1186">
        <v>5302</v>
      </c>
    </row>
    <row r="275" spans="2:39" x14ac:dyDescent="0.3">
      <c r="B275" s="1195">
        <v>31</v>
      </c>
      <c r="C275" s="1192">
        <v>1246</v>
      </c>
      <c r="D275" s="1185">
        <v>1348</v>
      </c>
      <c r="E275" s="1185">
        <v>1651</v>
      </c>
      <c r="F275" s="1185">
        <v>1771</v>
      </c>
      <c r="G275" s="1185">
        <v>1887</v>
      </c>
      <c r="H275" s="1185">
        <v>2003</v>
      </c>
      <c r="I275" s="1185">
        <v>2123</v>
      </c>
      <c r="J275" s="1185">
        <v>2245</v>
      </c>
      <c r="K275" s="1185">
        <v>2360</v>
      </c>
      <c r="L275" s="1185">
        <v>2481</v>
      </c>
      <c r="M275" s="1185">
        <v>2593</v>
      </c>
      <c r="N275" s="1185">
        <v>2710</v>
      </c>
      <c r="O275" s="1185">
        <v>2827</v>
      </c>
      <c r="P275" s="1185">
        <v>2945</v>
      </c>
      <c r="Q275" s="1185">
        <v>3062</v>
      </c>
      <c r="R275" s="1185">
        <v>3182</v>
      </c>
      <c r="S275" s="1185">
        <v>3298</v>
      </c>
      <c r="T275" s="1185">
        <v>3415</v>
      </c>
      <c r="U275" s="1185">
        <v>3534</v>
      </c>
      <c r="V275" s="1185">
        <v>3608</v>
      </c>
      <c r="W275" s="1185">
        <v>3769</v>
      </c>
      <c r="X275" s="1185">
        <v>3886</v>
      </c>
      <c r="Y275" s="1185">
        <v>4004</v>
      </c>
      <c r="Z275" s="1185">
        <v>4122</v>
      </c>
      <c r="AA275" s="1185">
        <v>4241</v>
      </c>
      <c r="AB275" s="1185">
        <v>4308</v>
      </c>
      <c r="AC275" s="1185">
        <v>4376</v>
      </c>
      <c r="AD275" s="1185">
        <v>4440</v>
      </c>
      <c r="AE275" s="1185">
        <v>4504</v>
      </c>
      <c r="AF275" s="1185">
        <v>4648</v>
      </c>
      <c r="AG275" s="1185">
        <v>4793</v>
      </c>
      <c r="AH275" s="1185">
        <v>4972</v>
      </c>
      <c r="AI275" s="1185">
        <v>5151</v>
      </c>
      <c r="AJ275" s="1185">
        <v>5232</v>
      </c>
      <c r="AK275" s="1185">
        <v>5313</v>
      </c>
      <c r="AL275" s="1185">
        <v>5350</v>
      </c>
      <c r="AM275" s="1186">
        <v>5387</v>
      </c>
    </row>
    <row r="276" spans="2:39" x14ac:dyDescent="0.3">
      <c r="B276" s="1195">
        <v>32</v>
      </c>
      <c r="C276" s="1192">
        <v>1288</v>
      </c>
      <c r="D276" s="1185">
        <v>1393</v>
      </c>
      <c r="E276" s="1185">
        <v>1703</v>
      </c>
      <c r="F276" s="1185">
        <v>1824</v>
      </c>
      <c r="G276" s="1185">
        <v>1951</v>
      </c>
      <c r="H276" s="1185">
        <v>2068</v>
      </c>
      <c r="I276" s="1185">
        <v>2187</v>
      </c>
      <c r="J276" s="1185">
        <v>2311</v>
      </c>
      <c r="K276" s="1185">
        <v>2432</v>
      </c>
      <c r="L276" s="1185">
        <v>2554</v>
      </c>
      <c r="M276" s="1185">
        <v>2675</v>
      </c>
      <c r="N276" s="1185">
        <v>2797</v>
      </c>
      <c r="O276" s="1185">
        <v>2918</v>
      </c>
      <c r="P276" s="1185">
        <v>3039</v>
      </c>
      <c r="Q276" s="1185">
        <v>3160</v>
      </c>
      <c r="R276" s="1185">
        <v>3283</v>
      </c>
      <c r="S276" s="1185">
        <v>3404</v>
      </c>
      <c r="T276" s="1185">
        <v>3524</v>
      </c>
      <c r="U276" s="1185">
        <v>3647</v>
      </c>
      <c r="V276" s="1185">
        <v>3769</v>
      </c>
      <c r="W276" s="1185">
        <v>3891</v>
      </c>
      <c r="X276" s="1185">
        <v>4012</v>
      </c>
      <c r="Y276" s="1185">
        <v>4133</v>
      </c>
      <c r="Z276" s="1185">
        <v>4254</v>
      </c>
      <c r="AA276" s="1185">
        <v>4375</v>
      </c>
      <c r="AB276" s="1185">
        <v>4436</v>
      </c>
      <c r="AC276" s="1185">
        <v>4496</v>
      </c>
      <c r="AD276" s="1185">
        <v>4567</v>
      </c>
      <c r="AE276" s="1185">
        <v>4638</v>
      </c>
      <c r="AF276" s="1185">
        <v>4739</v>
      </c>
      <c r="AG276" s="1185">
        <v>4839</v>
      </c>
      <c r="AH276" s="1185">
        <v>5038</v>
      </c>
      <c r="AI276" s="1185">
        <v>5235</v>
      </c>
      <c r="AJ276" s="1185">
        <v>5292</v>
      </c>
      <c r="AK276" s="1185">
        <v>5349</v>
      </c>
      <c r="AL276" s="1185">
        <v>5394</v>
      </c>
      <c r="AM276" s="1186">
        <v>5439</v>
      </c>
    </row>
    <row r="277" spans="2:39" x14ac:dyDescent="0.3">
      <c r="B277" s="1195">
        <v>33</v>
      </c>
      <c r="C277" s="1192">
        <v>1326</v>
      </c>
      <c r="D277" s="1185">
        <v>1436</v>
      </c>
      <c r="E277" s="1185">
        <v>1760</v>
      </c>
      <c r="F277" s="1185">
        <v>1882</v>
      </c>
      <c r="G277" s="1185">
        <v>2007</v>
      </c>
      <c r="H277" s="1185">
        <v>2136</v>
      </c>
      <c r="I277" s="1185">
        <v>2257</v>
      </c>
      <c r="J277" s="1185">
        <v>2389</v>
      </c>
      <c r="K277" s="1185">
        <v>2509</v>
      </c>
      <c r="L277" s="1185">
        <v>2639</v>
      </c>
      <c r="M277" s="1185">
        <v>2759</v>
      </c>
      <c r="N277" s="1185">
        <v>2885</v>
      </c>
      <c r="O277" s="1185">
        <v>3011</v>
      </c>
      <c r="P277" s="1185">
        <v>3134</v>
      </c>
      <c r="Q277" s="1185">
        <v>3259</v>
      </c>
      <c r="R277" s="1185">
        <v>3386</v>
      </c>
      <c r="S277" s="1185">
        <v>3511</v>
      </c>
      <c r="T277" s="1185">
        <v>3636</v>
      </c>
      <c r="U277" s="1185">
        <v>3762</v>
      </c>
      <c r="V277" s="1185">
        <v>3886</v>
      </c>
      <c r="W277" s="1185">
        <v>4012</v>
      </c>
      <c r="X277" s="1185">
        <v>4085</v>
      </c>
      <c r="Y277" s="1185">
        <v>4267</v>
      </c>
      <c r="Z277" s="1185">
        <v>4390</v>
      </c>
      <c r="AA277" s="1185">
        <v>4513</v>
      </c>
      <c r="AB277" s="1185">
        <v>4569</v>
      </c>
      <c r="AC277" s="1185">
        <v>4625</v>
      </c>
      <c r="AD277" s="1185">
        <v>4682</v>
      </c>
      <c r="AE277" s="1185">
        <v>4739</v>
      </c>
      <c r="AF277" s="1185">
        <v>4837</v>
      </c>
      <c r="AG277" s="1185">
        <v>4934</v>
      </c>
      <c r="AH277" s="1185">
        <v>5127</v>
      </c>
      <c r="AI277" s="1185">
        <v>5321</v>
      </c>
      <c r="AJ277" s="1185">
        <v>5391</v>
      </c>
      <c r="AK277" s="1185">
        <v>5461</v>
      </c>
      <c r="AL277" s="1185">
        <v>5524</v>
      </c>
      <c r="AM277" s="1186">
        <v>5587</v>
      </c>
    </row>
    <row r="278" spans="2:39" x14ac:dyDescent="0.3">
      <c r="B278" s="1195">
        <v>34</v>
      </c>
      <c r="C278" s="1192">
        <v>1364</v>
      </c>
      <c r="D278" s="1185">
        <v>1682</v>
      </c>
      <c r="E278" s="1185">
        <v>1809</v>
      </c>
      <c r="F278" s="1185">
        <v>1939</v>
      </c>
      <c r="G278" s="1185">
        <v>2068</v>
      </c>
      <c r="H278" s="1185">
        <v>2198</v>
      </c>
      <c r="I278" s="1185">
        <v>2329</v>
      </c>
      <c r="J278" s="1185">
        <v>2456</v>
      </c>
      <c r="K278" s="1185">
        <v>2582</v>
      </c>
      <c r="L278" s="1185">
        <v>2713</v>
      </c>
      <c r="M278" s="1185">
        <v>2845</v>
      </c>
      <c r="N278" s="1185">
        <v>2973</v>
      </c>
      <c r="O278" s="1185">
        <v>3102</v>
      </c>
      <c r="P278" s="1185">
        <v>3230</v>
      </c>
      <c r="Q278" s="1185">
        <v>3358</v>
      </c>
      <c r="R278" s="1185">
        <v>3488</v>
      </c>
      <c r="S278" s="1185">
        <v>3618</v>
      </c>
      <c r="T278" s="1185">
        <v>3747</v>
      </c>
      <c r="U278" s="1185">
        <v>3876</v>
      </c>
      <c r="V278" s="1185">
        <v>4004</v>
      </c>
      <c r="W278" s="1185">
        <v>4133</v>
      </c>
      <c r="X278" s="1185">
        <v>4267</v>
      </c>
      <c r="Y278" s="1185">
        <v>4393</v>
      </c>
      <c r="Z278" s="1185">
        <v>4522</v>
      </c>
      <c r="AA278" s="1185">
        <v>4650</v>
      </c>
      <c r="AB278" s="1185">
        <v>4692</v>
      </c>
      <c r="AC278" s="1185">
        <v>4733</v>
      </c>
      <c r="AD278" s="1185">
        <v>4787</v>
      </c>
      <c r="AE278" s="1185">
        <v>4842</v>
      </c>
      <c r="AF278" s="1185">
        <v>4923</v>
      </c>
      <c r="AG278" s="1185">
        <v>5004</v>
      </c>
      <c r="AH278" s="1185">
        <v>5196</v>
      </c>
      <c r="AI278" s="1185">
        <v>5389</v>
      </c>
      <c r="AJ278" s="1185">
        <v>5443</v>
      </c>
      <c r="AK278" s="1185">
        <v>5496</v>
      </c>
      <c r="AL278" s="1185">
        <v>5571</v>
      </c>
      <c r="AM278" s="1186">
        <v>5645</v>
      </c>
    </row>
    <row r="279" spans="2:39" x14ac:dyDescent="0.3">
      <c r="B279" s="1195">
        <v>35</v>
      </c>
      <c r="C279" s="1192">
        <v>1405</v>
      </c>
      <c r="D279" s="1185">
        <v>1731</v>
      </c>
      <c r="E279" s="1185">
        <v>1861</v>
      </c>
      <c r="F279" s="1185">
        <v>1999</v>
      </c>
      <c r="G279" s="1185">
        <v>2129</v>
      </c>
      <c r="H279" s="1185">
        <v>2261</v>
      </c>
      <c r="I279" s="1185">
        <v>2393</v>
      </c>
      <c r="J279" s="1185">
        <v>2533</v>
      </c>
      <c r="K279" s="1185">
        <v>2660</v>
      </c>
      <c r="L279" s="1185">
        <v>2802</v>
      </c>
      <c r="M279" s="1185">
        <v>2928</v>
      </c>
      <c r="N279" s="1185">
        <v>3060</v>
      </c>
      <c r="O279" s="1185">
        <v>3191</v>
      </c>
      <c r="P279" s="1185">
        <v>3325</v>
      </c>
      <c r="Q279" s="1185">
        <v>3457</v>
      </c>
      <c r="R279" s="1185">
        <v>3592</v>
      </c>
      <c r="S279" s="1185">
        <v>3724</v>
      </c>
      <c r="T279" s="1185">
        <v>3857</v>
      </c>
      <c r="U279" s="1185">
        <v>3989</v>
      </c>
      <c r="V279" s="1185">
        <v>4122</v>
      </c>
      <c r="W279" s="1185">
        <v>4254</v>
      </c>
      <c r="X279" s="1185">
        <v>4390</v>
      </c>
      <c r="Y279" s="1185">
        <v>4522</v>
      </c>
      <c r="Z279" s="1185">
        <v>4586</v>
      </c>
      <c r="AA279" s="1185">
        <v>4784</v>
      </c>
      <c r="AB279" s="1185">
        <v>4823</v>
      </c>
      <c r="AC279" s="1185">
        <v>4864</v>
      </c>
      <c r="AD279" s="1185">
        <v>4904</v>
      </c>
      <c r="AE279" s="1185">
        <v>4945</v>
      </c>
      <c r="AF279" s="1185">
        <v>5029</v>
      </c>
      <c r="AG279" s="1185">
        <v>5115</v>
      </c>
      <c r="AH279" s="1185">
        <v>5287</v>
      </c>
      <c r="AI279" s="1185">
        <v>5459</v>
      </c>
      <c r="AJ279" s="1185">
        <v>5514</v>
      </c>
      <c r="AK279" s="1185">
        <v>5567</v>
      </c>
      <c r="AL279" s="1185">
        <v>5658</v>
      </c>
      <c r="AM279" s="1186">
        <v>5747</v>
      </c>
    </row>
    <row r="280" spans="2:39" x14ac:dyDescent="0.3">
      <c r="B280" s="1195">
        <v>36</v>
      </c>
      <c r="C280" s="1192">
        <v>1645</v>
      </c>
      <c r="D280" s="1185">
        <v>1780</v>
      </c>
      <c r="E280" s="1185">
        <v>1917</v>
      </c>
      <c r="F280" s="1185">
        <v>2053</v>
      </c>
      <c r="G280" s="1185">
        <v>2187</v>
      </c>
      <c r="H280" s="1185">
        <v>2329</v>
      </c>
      <c r="I280" s="1185">
        <v>2465</v>
      </c>
      <c r="J280" s="1185">
        <v>2603</v>
      </c>
      <c r="K280" s="1185">
        <v>2739</v>
      </c>
      <c r="L280" s="1185">
        <v>2873</v>
      </c>
      <c r="M280" s="1185">
        <v>3011</v>
      </c>
      <c r="N280" s="1185">
        <v>3147</v>
      </c>
      <c r="O280" s="1185">
        <v>3283</v>
      </c>
      <c r="P280" s="1185">
        <v>3420</v>
      </c>
      <c r="Q280" s="1185">
        <v>3556</v>
      </c>
      <c r="R280" s="1185">
        <v>3695</v>
      </c>
      <c r="S280" s="1185">
        <v>3831</v>
      </c>
      <c r="T280" s="1185">
        <v>3967</v>
      </c>
      <c r="U280" s="1185">
        <v>4104</v>
      </c>
      <c r="V280" s="1185">
        <v>4241</v>
      </c>
      <c r="W280" s="1185">
        <v>4375</v>
      </c>
      <c r="X280" s="1185">
        <v>4513</v>
      </c>
      <c r="Y280" s="1185">
        <v>4650</v>
      </c>
      <c r="Z280" s="1185">
        <v>4784</v>
      </c>
      <c r="AA280" s="1185">
        <v>4922</v>
      </c>
      <c r="AB280" s="1185">
        <v>4957</v>
      </c>
      <c r="AC280" s="1185">
        <v>4993</v>
      </c>
      <c r="AD280" s="1185">
        <v>5059</v>
      </c>
      <c r="AE280" s="1185">
        <v>5124</v>
      </c>
      <c r="AF280" s="1185">
        <v>5162</v>
      </c>
      <c r="AG280" s="1185">
        <v>5202</v>
      </c>
      <c r="AH280" s="1185">
        <v>5371</v>
      </c>
      <c r="AI280" s="1185">
        <v>5540</v>
      </c>
      <c r="AJ280" s="1185">
        <v>5573</v>
      </c>
      <c r="AK280" s="1185">
        <v>5605</v>
      </c>
      <c r="AL280" s="1185">
        <v>5711</v>
      </c>
      <c r="AM280" s="1186">
        <v>5816</v>
      </c>
    </row>
    <row r="281" spans="2:39" x14ac:dyDescent="0.3">
      <c r="B281" s="1195">
        <v>37</v>
      </c>
      <c r="C281" s="1192">
        <v>1686</v>
      </c>
      <c r="D281" s="1185">
        <v>1819</v>
      </c>
      <c r="E281" s="1185">
        <v>1954</v>
      </c>
      <c r="F281" s="1185">
        <v>2117</v>
      </c>
      <c r="G281" s="1185">
        <v>2209</v>
      </c>
      <c r="H281" s="1185">
        <v>2381</v>
      </c>
      <c r="I281" s="1185">
        <v>2485</v>
      </c>
      <c r="J281" s="1185">
        <v>2639</v>
      </c>
      <c r="K281" s="1185">
        <v>2768</v>
      </c>
      <c r="L281" s="1185">
        <v>2902</v>
      </c>
      <c r="M281" s="1185">
        <v>3055</v>
      </c>
      <c r="N281" s="1185">
        <v>3179</v>
      </c>
      <c r="O281" s="1185">
        <v>3325</v>
      </c>
      <c r="P281" s="1185">
        <v>3486</v>
      </c>
      <c r="Q281" s="1185">
        <v>3590</v>
      </c>
      <c r="R281" s="1185">
        <v>3720</v>
      </c>
      <c r="S281" s="1185">
        <v>3869</v>
      </c>
      <c r="T281" s="1185">
        <v>4017</v>
      </c>
      <c r="U281" s="1185">
        <v>4152</v>
      </c>
      <c r="V281" s="1185">
        <v>4308</v>
      </c>
      <c r="W281" s="1185">
        <v>4436</v>
      </c>
      <c r="X281" s="1185">
        <v>4569</v>
      </c>
      <c r="Y281" s="1185">
        <v>4692</v>
      </c>
      <c r="Z281" s="1185">
        <v>4823</v>
      </c>
      <c r="AA281" s="1185">
        <v>4957</v>
      </c>
      <c r="AB281" s="1185">
        <v>4994</v>
      </c>
      <c r="AC281" s="1185">
        <v>5057</v>
      </c>
      <c r="AD281" s="1185">
        <v>5107</v>
      </c>
      <c r="AE281" s="1185">
        <v>5156</v>
      </c>
      <c r="AF281" s="1185">
        <v>5211</v>
      </c>
      <c r="AG281" s="1185">
        <v>5266</v>
      </c>
      <c r="AH281" s="1185">
        <v>5434</v>
      </c>
      <c r="AI281" s="1185">
        <v>5601</v>
      </c>
      <c r="AJ281" s="1185">
        <v>5645</v>
      </c>
      <c r="AK281" s="1185">
        <v>5690</v>
      </c>
      <c r="AL281" s="1185">
        <v>5781</v>
      </c>
      <c r="AM281" s="1186">
        <v>5872</v>
      </c>
    </row>
    <row r="282" spans="2:39" x14ac:dyDescent="0.3">
      <c r="B282" s="1195">
        <v>38</v>
      </c>
      <c r="C282" s="1192">
        <v>1702</v>
      </c>
      <c r="D282" s="1185">
        <v>1834</v>
      </c>
      <c r="E282" s="1185">
        <v>1972</v>
      </c>
      <c r="F282" s="1185">
        <v>2150</v>
      </c>
      <c r="G282" s="1185">
        <v>2224</v>
      </c>
      <c r="H282" s="1185">
        <v>2399</v>
      </c>
      <c r="I282" s="1185">
        <v>2500</v>
      </c>
      <c r="J282" s="1185">
        <v>2659</v>
      </c>
      <c r="K282" s="1185">
        <v>2789</v>
      </c>
      <c r="L282" s="1185">
        <v>2920</v>
      </c>
      <c r="M282" s="1185">
        <v>3099</v>
      </c>
      <c r="N282" s="1185">
        <v>3212</v>
      </c>
      <c r="O282" s="1185">
        <v>3351</v>
      </c>
      <c r="P282" s="1185">
        <v>3551</v>
      </c>
      <c r="Q282" s="1185">
        <v>3624</v>
      </c>
      <c r="R282" s="1185">
        <v>3745</v>
      </c>
      <c r="S282" s="1185">
        <v>3908</v>
      </c>
      <c r="T282" s="1185">
        <v>4066</v>
      </c>
      <c r="U282" s="1185">
        <v>4200</v>
      </c>
      <c r="V282" s="1185">
        <v>4376</v>
      </c>
      <c r="W282" s="1185">
        <v>4496</v>
      </c>
      <c r="X282" s="1185">
        <v>4625</v>
      </c>
      <c r="Y282" s="1185">
        <v>4733</v>
      </c>
      <c r="Z282" s="1185">
        <v>4864</v>
      </c>
      <c r="AA282" s="1185">
        <v>4993</v>
      </c>
      <c r="AB282" s="1185">
        <v>5057</v>
      </c>
      <c r="AC282" s="1185">
        <v>5094</v>
      </c>
      <c r="AD282" s="1185">
        <v>5141</v>
      </c>
      <c r="AE282" s="1185">
        <v>5186</v>
      </c>
      <c r="AF282" s="1185">
        <v>5246</v>
      </c>
      <c r="AG282" s="1185">
        <v>5306</v>
      </c>
      <c r="AH282" s="1185">
        <v>5469</v>
      </c>
      <c r="AI282" s="1185">
        <v>5632</v>
      </c>
      <c r="AJ282" s="1185">
        <v>5689</v>
      </c>
      <c r="AK282" s="1185">
        <v>5745</v>
      </c>
      <c r="AL282" s="1185">
        <v>5829</v>
      </c>
      <c r="AM282" s="1186">
        <v>5912</v>
      </c>
    </row>
    <row r="283" spans="2:39" x14ac:dyDescent="0.3">
      <c r="B283" s="1195">
        <v>39</v>
      </c>
      <c r="C283" s="1192">
        <v>1750</v>
      </c>
      <c r="D283" s="1185">
        <v>1879</v>
      </c>
      <c r="E283" s="1185">
        <v>2001</v>
      </c>
      <c r="F283" s="1185">
        <v>2201</v>
      </c>
      <c r="G283" s="1185">
        <v>2287</v>
      </c>
      <c r="H283" s="1185">
        <v>2468</v>
      </c>
      <c r="I283" s="1185">
        <v>2563</v>
      </c>
      <c r="J283" s="1185">
        <v>2697</v>
      </c>
      <c r="K283" s="1185">
        <v>2892</v>
      </c>
      <c r="L283" s="1185">
        <v>3056</v>
      </c>
      <c r="M283" s="1185">
        <v>3236</v>
      </c>
      <c r="N283" s="1185">
        <v>3349</v>
      </c>
      <c r="O283" s="1185">
        <v>3456</v>
      </c>
      <c r="P283" s="1185">
        <v>3642</v>
      </c>
      <c r="Q283" s="1185">
        <v>3784</v>
      </c>
      <c r="R283" s="1185">
        <v>3946</v>
      </c>
      <c r="S283" s="1185">
        <v>4049</v>
      </c>
      <c r="T283" s="1185">
        <v>4194</v>
      </c>
      <c r="U283" s="1185">
        <v>4278</v>
      </c>
      <c r="V283" s="1185">
        <v>4440</v>
      </c>
      <c r="W283" s="1185">
        <v>4567</v>
      </c>
      <c r="X283" s="1185">
        <v>4682</v>
      </c>
      <c r="Y283" s="1185">
        <v>4787</v>
      </c>
      <c r="Z283" s="1185">
        <v>4904</v>
      </c>
      <c r="AA283" s="1185">
        <v>5059</v>
      </c>
      <c r="AB283" s="1185">
        <v>5107</v>
      </c>
      <c r="AC283" s="1185">
        <v>5141</v>
      </c>
      <c r="AD283" s="1185">
        <v>5187</v>
      </c>
      <c r="AE283" s="1185">
        <v>5230</v>
      </c>
      <c r="AF283" s="1185">
        <v>5287</v>
      </c>
      <c r="AG283" s="1185">
        <v>5344</v>
      </c>
      <c r="AH283" s="1185">
        <v>5525</v>
      </c>
      <c r="AI283" s="1185">
        <v>5707</v>
      </c>
      <c r="AJ283" s="1185">
        <v>5749</v>
      </c>
      <c r="AK283" s="1185">
        <v>5793</v>
      </c>
      <c r="AL283" s="1185">
        <v>5903</v>
      </c>
      <c r="AM283" s="1186">
        <v>6012</v>
      </c>
    </row>
    <row r="284" spans="2:39" x14ac:dyDescent="0.3">
      <c r="B284" s="1195">
        <v>40</v>
      </c>
      <c r="C284" s="1192">
        <v>1772</v>
      </c>
      <c r="D284" s="1185">
        <v>1894</v>
      </c>
      <c r="E284" s="1185">
        <v>2025</v>
      </c>
      <c r="F284" s="1185">
        <v>2220</v>
      </c>
      <c r="G284" s="1185">
        <v>2316</v>
      </c>
      <c r="H284" s="1185">
        <v>2505</v>
      </c>
      <c r="I284" s="1185">
        <v>2602</v>
      </c>
      <c r="J284" s="1185">
        <v>2719</v>
      </c>
      <c r="K284" s="1185">
        <v>2953</v>
      </c>
      <c r="L284" s="1185">
        <v>3155</v>
      </c>
      <c r="M284" s="1185">
        <v>3373</v>
      </c>
      <c r="N284" s="1185">
        <v>3487</v>
      </c>
      <c r="O284" s="1185">
        <v>3537</v>
      </c>
      <c r="P284" s="1185">
        <v>3733</v>
      </c>
      <c r="Q284" s="1185">
        <v>3945</v>
      </c>
      <c r="R284" s="1185">
        <v>4148</v>
      </c>
      <c r="S284" s="1185">
        <v>4191</v>
      </c>
      <c r="T284" s="1185">
        <v>4322</v>
      </c>
      <c r="U284" s="1185">
        <v>4356</v>
      </c>
      <c r="V284" s="1185">
        <v>4504</v>
      </c>
      <c r="W284" s="1185">
        <v>4638</v>
      </c>
      <c r="X284" s="1185">
        <v>4739</v>
      </c>
      <c r="Y284" s="1185">
        <v>4842</v>
      </c>
      <c r="Z284" s="1185">
        <v>4945</v>
      </c>
      <c r="AA284" s="1185">
        <v>5124</v>
      </c>
      <c r="AB284" s="1185">
        <v>5156</v>
      </c>
      <c r="AC284" s="1185">
        <v>5186</v>
      </c>
      <c r="AD284" s="1185">
        <v>5230</v>
      </c>
      <c r="AE284" s="1185">
        <v>5262</v>
      </c>
      <c r="AF284" s="1185">
        <v>5313</v>
      </c>
      <c r="AG284" s="1185">
        <v>5363</v>
      </c>
      <c r="AH284" s="1185">
        <v>5558</v>
      </c>
      <c r="AI284" s="1185">
        <v>5753</v>
      </c>
      <c r="AJ284" s="1185">
        <v>5788</v>
      </c>
      <c r="AK284" s="1185">
        <v>5822</v>
      </c>
      <c r="AL284" s="1185">
        <v>5952</v>
      </c>
      <c r="AM284" s="1186">
        <v>6083</v>
      </c>
    </row>
    <row r="285" spans="2:39" x14ac:dyDescent="0.3">
      <c r="B285" s="1195">
        <v>41</v>
      </c>
      <c r="C285" s="1192">
        <v>1818</v>
      </c>
      <c r="D285" s="1185">
        <v>1942</v>
      </c>
      <c r="E285" s="1185">
        <v>2068</v>
      </c>
      <c r="F285" s="1185">
        <v>2265</v>
      </c>
      <c r="G285" s="1185">
        <v>2381</v>
      </c>
      <c r="H285" s="1185">
        <v>2538</v>
      </c>
      <c r="I285" s="1185">
        <v>2662</v>
      </c>
      <c r="J285" s="1185">
        <v>2860</v>
      </c>
      <c r="K285" s="1185">
        <v>3047</v>
      </c>
      <c r="L285" s="1185">
        <v>3240</v>
      </c>
      <c r="M285" s="1185">
        <v>3398</v>
      </c>
      <c r="N285" s="1185">
        <v>3557</v>
      </c>
      <c r="O285" s="1185">
        <v>3749</v>
      </c>
      <c r="P285" s="1185">
        <v>3888</v>
      </c>
      <c r="Q285" s="1185">
        <v>4100</v>
      </c>
      <c r="R285" s="1185">
        <v>4283</v>
      </c>
      <c r="S285" s="1185">
        <v>4374</v>
      </c>
      <c r="T285" s="1185">
        <v>4487</v>
      </c>
      <c r="U285" s="1185">
        <v>4538</v>
      </c>
      <c r="V285" s="1185">
        <v>4648</v>
      </c>
      <c r="W285" s="1185">
        <v>4739</v>
      </c>
      <c r="X285" s="1185">
        <v>4837</v>
      </c>
      <c r="Y285" s="1185">
        <v>4923</v>
      </c>
      <c r="Z285" s="1185">
        <v>5029</v>
      </c>
      <c r="AA285" s="1185">
        <v>5162</v>
      </c>
      <c r="AB285" s="1185">
        <v>5211</v>
      </c>
      <c r="AC285" s="1185">
        <v>5246</v>
      </c>
      <c r="AD285" s="1185">
        <v>5287</v>
      </c>
      <c r="AE285" s="1185">
        <v>5313</v>
      </c>
      <c r="AF285" s="1185">
        <v>5364</v>
      </c>
      <c r="AG285" s="1185">
        <v>5496</v>
      </c>
      <c r="AH285" s="1185">
        <v>5658</v>
      </c>
      <c r="AI285" s="1185">
        <v>5818</v>
      </c>
      <c r="AJ285" s="1185">
        <v>5856</v>
      </c>
      <c r="AK285" s="1185">
        <v>5892</v>
      </c>
      <c r="AL285" s="1185">
        <v>6035</v>
      </c>
      <c r="AM285" s="1186">
        <v>6178</v>
      </c>
    </row>
    <row r="286" spans="2:39" x14ac:dyDescent="0.3">
      <c r="B286" s="1195">
        <v>42</v>
      </c>
      <c r="C286" s="1192">
        <v>1839</v>
      </c>
      <c r="D286" s="1185">
        <v>1961</v>
      </c>
      <c r="E286" s="1185">
        <v>2095</v>
      </c>
      <c r="F286" s="1185">
        <v>2280</v>
      </c>
      <c r="G286" s="1185">
        <v>2410</v>
      </c>
      <c r="H286" s="1185">
        <v>2561</v>
      </c>
      <c r="I286" s="1185">
        <v>2692</v>
      </c>
      <c r="J286" s="1185">
        <v>2900</v>
      </c>
      <c r="K286" s="1185">
        <v>3101</v>
      </c>
      <c r="L286" s="1185">
        <v>3267</v>
      </c>
      <c r="M286" s="1185">
        <v>3423</v>
      </c>
      <c r="N286" s="1185">
        <v>3627</v>
      </c>
      <c r="O286" s="1185">
        <v>3820</v>
      </c>
      <c r="P286" s="1185">
        <v>4045</v>
      </c>
      <c r="Q286" s="1185">
        <v>4257</v>
      </c>
      <c r="R286" s="1185">
        <v>4419</v>
      </c>
      <c r="S286" s="1185">
        <v>4558</v>
      </c>
      <c r="T286" s="1185">
        <v>4651</v>
      </c>
      <c r="U286" s="1185">
        <v>4722</v>
      </c>
      <c r="V286" s="1185">
        <v>4793</v>
      </c>
      <c r="W286" s="1185">
        <v>4839</v>
      </c>
      <c r="X286" s="1185">
        <v>4934</v>
      </c>
      <c r="Y286" s="1185">
        <v>5004</v>
      </c>
      <c r="Z286" s="1185">
        <v>5115</v>
      </c>
      <c r="AA286" s="1185">
        <v>5202</v>
      </c>
      <c r="AB286" s="1185">
        <v>5266</v>
      </c>
      <c r="AC286" s="1185">
        <v>5306</v>
      </c>
      <c r="AD286" s="1185">
        <v>5344</v>
      </c>
      <c r="AE286" s="1185">
        <v>5363</v>
      </c>
      <c r="AF286" s="1185">
        <v>5496</v>
      </c>
      <c r="AG286" s="1185">
        <v>5624</v>
      </c>
      <c r="AH286" s="1185">
        <v>5759</v>
      </c>
      <c r="AI286" s="1185">
        <v>5895</v>
      </c>
      <c r="AJ286" s="1185">
        <v>5961</v>
      </c>
      <c r="AK286" s="1185">
        <v>6028</v>
      </c>
      <c r="AL286" s="1185">
        <v>6126</v>
      </c>
      <c r="AM286" s="1186">
        <v>6224</v>
      </c>
    </row>
    <row r="287" spans="2:39" x14ac:dyDescent="0.3">
      <c r="B287" s="1195">
        <v>43</v>
      </c>
      <c r="C287" s="1192">
        <v>1904</v>
      </c>
      <c r="D287" s="1185">
        <v>2006</v>
      </c>
      <c r="E287" s="1185">
        <v>2133</v>
      </c>
      <c r="F287" s="1185">
        <v>2310</v>
      </c>
      <c r="G287" s="1185">
        <v>2487</v>
      </c>
      <c r="H287" s="1185">
        <v>2607</v>
      </c>
      <c r="I287" s="1185">
        <v>2772</v>
      </c>
      <c r="J287" s="1185">
        <v>2952</v>
      </c>
      <c r="K287" s="1185">
        <v>3144</v>
      </c>
      <c r="L287" s="1185">
        <v>3328</v>
      </c>
      <c r="M287" s="1185">
        <v>3460</v>
      </c>
      <c r="N287" s="1185">
        <v>3660</v>
      </c>
      <c r="O287" s="1185">
        <v>3866</v>
      </c>
      <c r="P287" s="1185">
        <v>4157</v>
      </c>
      <c r="Q287" s="1185">
        <v>4365</v>
      </c>
      <c r="R287" s="1185">
        <v>4520</v>
      </c>
      <c r="S287" s="1185">
        <v>4647</v>
      </c>
      <c r="T287" s="1185">
        <v>4793</v>
      </c>
      <c r="U287" s="1185">
        <v>4909</v>
      </c>
      <c r="V287" s="1185">
        <v>4972</v>
      </c>
      <c r="W287" s="1185">
        <v>5038</v>
      </c>
      <c r="X287" s="1185">
        <v>5127</v>
      </c>
      <c r="Y287" s="1185">
        <v>5196</v>
      </c>
      <c r="Z287" s="1185">
        <v>5287</v>
      </c>
      <c r="AA287" s="1185">
        <v>5371</v>
      </c>
      <c r="AB287" s="1185">
        <v>5434</v>
      </c>
      <c r="AC287" s="1185">
        <v>5469</v>
      </c>
      <c r="AD287" s="1185">
        <v>5525</v>
      </c>
      <c r="AE287" s="1185">
        <v>5558</v>
      </c>
      <c r="AF287" s="1185">
        <v>5658</v>
      </c>
      <c r="AG287" s="1185">
        <v>5759</v>
      </c>
      <c r="AH287" s="1185">
        <v>5895</v>
      </c>
      <c r="AI287" s="1185">
        <v>5967</v>
      </c>
      <c r="AJ287" s="1185">
        <v>6041</v>
      </c>
      <c r="AK287" s="1185">
        <v>6115</v>
      </c>
      <c r="AL287" s="1185">
        <v>6221</v>
      </c>
      <c r="AM287" s="1186">
        <v>6327</v>
      </c>
    </row>
    <row r="288" spans="2:39" x14ac:dyDescent="0.3">
      <c r="B288" s="1195">
        <v>44</v>
      </c>
      <c r="C288" s="1192">
        <v>1946</v>
      </c>
      <c r="D288" s="1185">
        <v>2024</v>
      </c>
      <c r="E288" s="1185">
        <v>2163</v>
      </c>
      <c r="F288" s="1185">
        <v>2327</v>
      </c>
      <c r="G288" s="1185">
        <v>2530</v>
      </c>
      <c r="H288" s="1185">
        <v>2634</v>
      </c>
      <c r="I288" s="1185">
        <v>2811</v>
      </c>
      <c r="J288" s="1185">
        <v>2977</v>
      </c>
      <c r="K288" s="1185">
        <v>3173</v>
      </c>
      <c r="L288" s="1185">
        <v>3344</v>
      </c>
      <c r="M288" s="1185">
        <v>3496</v>
      </c>
      <c r="N288" s="1185">
        <v>3693</v>
      </c>
      <c r="O288" s="1185">
        <v>3904</v>
      </c>
      <c r="P288" s="1185">
        <v>4269</v>
      </c>
      <c r="Q288" s="1185">
        <v>4472</v>
      </c>
      <c r="R288" s="1185">
        <v>4621</v>
      </c>
      <c r="S288" s="1185">
        <v>4692</v>
      </c>
      <c r="T288" s="1185">
        <v>4933</v>
      </c>
      <c r="U288" s="1185">
        <v>5097</v>
      </c>
      <c r="V288" s="1185">
        <v>5151</v>
      </c>
      <c r="W288" s="1185">
        <v>5235</v>
      </c>
      <c r="X288" s="1185">
        <v>5321</v>
      </c>
      <c r="Y288" s="1185">
        <v>5389</v>
      </c>
      <c r="Z288" s="1185">
        <v>5459</v>
      </c>
      <c r="AA288" s="1185">
        <v>5540</v>
      </c>
      <c r="AB288" s="1185">
        <v>5601</v>
      </c>
      <c r="AC288" s="1185">
        <v>5632</v>
      </c>
      <c r="AD288" s="1185">
        <v>5707</v>
      </c>
      <c r="AE288" s="1185">
        <v>5753</v>
      </c>
      <c r="AF288" s="1185">
        <v>5818</v>
      </c>
      <c r="AG288" s="1185">
        <v>5895</v>
      </c>
      <c r="AH288" s="1185">
        <v>5967</v>
      </c>
      <c r="AI288" s="1185">
        <v>6011</v>
      </c>
      <c r="AJ288" s="1185">
        <v>6081</v>
      </c>
      <c r="AK288" s="1185">
        <v>6151</v>
      </c>
      <c r="AL288" s="1185">
        <v>6267</v>
      </c>
      <c r="AM288" s="1186">
        <v>6382</v>
      </c>
    </row>
    <row r="289" spans="2:55" x14ac:dyDescent="0.3">
      <c r="B289" s="1195">
        <v>45</v>
      </c>
      <c r="C289" s="1192">
        <v>2006</v>
      </c>
      <c r="D289" s="1185">
        <v>2106</v>
      </c>
      <c r="E289" s="1185">
        <v>2230</v>
      </c>
      <c r="F289" s="1185">
        <v>2387</v>
      </c>
      <c r="G289" s="1185">
        <v>2589</v>
      </c>
      <c r="H289" s="1185">
        <v>2697</v>
      </c>
      <c r="I289" s="1185">
        <v>2884</v>
      </c>
      <c r="J289" s="1185">
        <v>3069</v>
      </c>
      <c r="K289" s="1185">
        <v>3242</v>
      </c>
      <c r="L289" s="1185">
        <v>3439</v>
      </c>
      <c r="M289" s="1185">
        <v>3598</v>
      </c>
      <c r="N289" s="1185">
        <v>3827</v>
      </c>
      <c r="O289" s="1185">
        <v>4086</v>
      </c>
      <c r="P289" s="1185">
        <v>4351</v>
      </c>
      <c r="Q289" s="1185">
        <v>4553</v>
      </c>
      <c r="R289" s="1185">
        <v>4685</v>
      </c>
      <c r="S289" s="1185">
        <v>4736</v>
      </c>
      <c r="T289" s="1185">
        <v>4998</v>
      </c>
      <c r="U289" s="1185">
        <v>5150</v>
      </c>
      <c r="V289" s="1185">
        <v>5232</v>
      </c>
      <c r="W289" s="1185">
        <v>5292</v>
      </c>
      <c r="X289" s="1185">
        <v>5391</v>
      </c>
      <c r="Y289" s="1185">
        <v>5443</v>
      </c>
      <c r="Z289" s="1185">
        <v>5514</v>
      </c>
      <c r="AA289" s="1185">
        <v>5573</v>
      </c>
      <c r="AB289" s="1185">
        <v>5645</v>
      </c>
      <c r="AC289" s="1185">
        <v>5689</v>
      </c>
      <c r="AD289" s="1185">
        <v>5749</v>
      </c>
      <c r="AE289" s="1185">
        <v>5788</v>
      </c>
      <c r="AF289" s="1185">
        <v>5856</v>
      </c>
      <c r="AG289" s="1185">
        <v>5961</v>
      </c>
      <c r="AH289" s="1185">
        <v>6041</v>
      </c>
      <c r="AI289" s="1185">
        <v>6081</v>
      </c>
      <c r="AJ289" s="1185">
        <v>6151</v>
      </c>
      <c r="AK289" s="1185">
        <v>6432</v>
      </c>
      <c r="AL289" s="1185">
        <v>6494</v>
      </c>
      <c r="AM289" s="1186">
        <v>6556</v>
      </c>
    </row>
    <row r="290" spans="2:55" x14ac:dyDescent="0.3">
      <c r="B290" s="1195">
        <v>46</v>
      </c>
      <c r="C290" s="1192">
        <v>2034</v>
      </c>
      <c r="D290" s="1185">
        <v>2162</v>
      </c>
      <c r="E290" s="1185">
        <v>2265</v>
      </c>
      <c r="F290" s="1185">
        <v>2418</v>
      </c>
      <c r="G290" s="1185">
        <v>2609</v>
      </c>
      <c r="H290" s="1185">
        <v>2721</v>
      </c>
      <c r="I290" s="1185">
        <v>2919</v>
      </c>
      <c r="J290" s="1185">
        <v>3098</v>
      </c>
      <c r="K290" s="1185">
        <v>3264</v>
      </c>
      <c r="L290" s="1185">
        <v>3488</v>
      </c>
      <c r="M290" s="1185">
        <v>3699</v>
      </c>
      <c r="N290" s="1185">
        <v>3962</v>
      </c>
      <c r="O290" s="1185">
        <v>4213</v>
      </c>
      <c r="P290" s="1185">
        <v>4431</v>
      </c>
      <c r="Q290" s="1185">
        <v>4632</v>
      </c>
      <c r="R290" s="1185">
        <v>4749</v>
      </c>
      <c r="S290" s="1185">
        <v>4838</v>
      </c>
      <c r="T290" s="1185">
        <v>5062</v>
      </c>
      <c r="U290" s="1185">
        <v>5204</v>
      </c>
      <c r="V290" s="1185">
        <v>5313</v>
      </c>
      <c r="W290" s="1185">
        <v>5349</v>
      </c>
      <c r="X290" s="1185">
        <v>5461</v>
      </c>
      <c r="Y290" s="1185">
        <v>5496</v>
      </c>
      <c r="Z290" s="1185">
        <v>5567</v>
      </c>
      <c r="AA290" s="1185">
        <v>5605</v>
      </c>
      <c r="AB290" s="1185">
        <v>5690</v>
      </c>
      <c r="AC290" s="1185">
        <v>5745</v>
      </c>
      <c r="AD290" s="1185">
        <v>5793</v>
      </c>
      <c r="AE290" s="1185">
        <v>5822</v>
      </c>
      <c r="AF290" s="1185">
        <v>5892</v>
      </c>
      <c r="AG290" s="1185">
        <v>6028</v>
      </c>
      <c r="AH290" s="1185">
        <v>6115</v>
      </c>
      <c r="AI290" s="1185">
        <v>6151</v>
      </c>
      <c r="AJ290" s="1185">
        <v>6432</v>
      </c>
      <c r="AK290" s="1185">
        <v>6567</v>
      </c>
      <c r="AL290" s="1185">
        <v>6617</v>
      </c>
      <c r="AM290" s="1186">
        <v>6665</v>
      </c>
    </row>
    <row r="291" spans="2:55" x14ac:dyDescent="0.3">
      <c r="B291" s="1195">
        <v>47</v>
      </c>
      <c r="C291" s="1192">
        <v>2096</v>
      </c>
      <c r="D291" s="1185">
        <v>2211</v>
      </c>
      <c r="E291" s="1185">
        <v>2350</v>
      </c>
      <c r="F291" s="1185">
        <v>2494</v>
      </c>
      <c r="G291" s="1185">
        <v>2698</v>
      </c>
      <c r="H291" s="1185">
        <v>2792</v>
      </c>
      <c r="I291" s="1185">
        <v>2987</v>
      </c>
      <c r="J291" s="1185">
        <v>3169</v>
      </c>
      <c r="K291" s="1185">
        <v>3336</v>
      </c>
      <c r="L291" s="1185">
        <v>3551</v>
      </c>
      <c r="M291" s="1185">
        <v>3729</v>
      </c>
      <c r="N291" s="1185">
        <v>4094</v>
      </c>
      <c r="O291" s="1185">
        <v>4289</v>
      </c>
      <c r="P291" s="1185">
        <v>4491</v>
      </c>
      <c r="Q291" s="1185">
        <v>4697</v>
      </c>
      <c r="R291" s="1185">
        <v>4843</v>
      </c>
      <c r="S291" s="1185">
        <v>4934</v>
      </c>
      <c r="T291" s="1185">
        <v>5112</v>
      </c>
      <c r="U291" s="1185">
        <v>5253</v>
      </c>
      <c r="V291" s="1185">
        <v>5350</v>
      </c>
      <c r="W291" s="1185">
        <v>5394</v>
      </c>
      <c r="X291" s="1185">
        <v>5524</v>
      </c>
      <c r="Y291" s="1185">
        <v>5571</v>
      </c>
      <c r="Z291" s="1185">
        <v>5658</v>
      </c>
      <c r="AA291" s="1185">
        <v>5711</v>
      </c>
      <c r="AB291" s="1185">
        <v>5781</v>
      </c>
      <c r="AC291" s="1185">
        <v>5829</v>
      </c>
      <c r="AD291" s="1185">
        <v>5903</v>
      </c>
      <c r="AE291" s="1185">
        <v>5952</v>
      </c>
      <c r="AF291" s="1185">
        <v>6035</v>
      </c>
      <c r="AG291" s="1185">
        <v>6126</v>
      </c>
      <c r="AH291" s="1185">
        <v>6221</v>
      </c>
      <c r="AI291" s="1185">
        <v>6267</v>
      </c>
      <c r="AJ291" s="1185">
        <v>6494</v>
      </c>
      <c r="AK291" s="1185">
        <v>6617</v>
      </c>
      <c r="AL291" s="1185">
        <v>6666</v>
      </c>
      <c r="AM291" s="1186">
        <v>6932</v>
      </c>
    </row>
    <row r="292" spans="2:55" ht="15" thickBot="1" x14ac:dyDescent="0.35">
      <c r="B292" s="1196">
        <v>48</v>
      </c>
      <c r="C292" s="1193">
        <v>2128</v>
      </c>
      <c r="D292" s="1187">
        <v>2231</v>
      </c>
      <c r="E292" s="1187">
        <v>2404</v>
      </c>
      <c r="F292" s="1187">
        <v>2531</v>
      </c>
      <c r="G292" s="1187">
        <v>2746</v>
      </c>
      <c r="H292" s="1187">
        <v>2822</v>
      </c>
      <c r="I292" s="1187">
        <v>3015</v>
      </c>
      <c r="J292" s="1187">
        <v>3213</v>
      </c>
      <c r="K292" s="1187">
        <v>3362</v>
      </c>
      <c r="L292" s="1187">
        <v>3657</v>
      </c>
      <c r="M292" s="1187">
        <v>3758</v>
      </c>
      <c r="N292" s="1187">
        <v>4227</v>
      </c>
      <c r="O292" s="1187">
        <v>4318</v>
      </c>
      <c r="P292" s="1187">
        <v>4550</v>
      </c>
      <c r="Q292" s="1187">
        <v>4762</v>
      </c>
      <c r="R292" s="1187">
        <v>4936</v>
      </c>
      <c r="S292" s="1187">
        <v>5029</v>
      </c>
      <c r="T292" s="1187">
        <v>5162</v>
      </c>
      <c r="U292" s="1187">
        <v>5302</v>
      </c>
      <c r="V292" s="1187">
        <v>5387</v>
      </c>
      <c r="W292" s="1187">
        <v>5439</v>
      </c>
      <c r="X292" s="1187">
        <v>5587</v>
      </c>
      <c r="Y292" s="1187">
        <v>5645</v>
      </c>
      <c r="Z292" s="1187">
        <v>5747</v>
      </c>
      <c r="AA292" s="1187">
        <v>5816</v>
      </c>
      <c r="AB292" s="1187">
        <v>5872</v>
      </c>
      <c r="AC292" s="1187">
        <v>5912</v>
      </c>
      <c r="AD292" s="1187">
        <v>6012</v>
      </c>
      <c r="AE292" s="1187">
        <v>6083</v>
      </c>
      <c r="AF292" s="1187">
        <v>6178</v>
      </c>
      <c r="AG292" s="1187">
        <v>6224</v>
      </c>
      <c r="AH292" s="1187">
        <v>6327</v>
      </c>
      <c r="AI292" s="1187">
        <v>6382</v>
      </c>
      <c r="AJ292" s="1187">
        <v>6556</v>
      </c>
      <c r="AK292" s="1187">
        <v>6665</v>
      </c>
      <c r="AL292" s="1187">
        <v>6932</v>
      </c>
      <c r="AM292" s="1188">
        <v>6999</v>
      </c>
    </row>
    <row r="293" spans="2:55" x14ac:dyDescent="0.3">
      <c r="B293" s="630"/>
    </row>
    <row r="294" spans="2:55" x14ac:dyDescent="0.3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2:55" x14ac:dyDescent="0.3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2:55" x14ac:dyDescent="0.3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2:55" x14ac:dyDescent="0.3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2:55" x14ac:dyDescent="0.3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2:55" x14ac:dyDescent="0.3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2:55" x14ac:dyDescent="0.3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</sheetData>
  <mergeCells count="7">
    <mergeCell ref="B197:E197"/>
    <mergeCell ref="B254:E254"/>
    <mergeCell ref="B133:C133"/>
    <mergeCell ref="E133:F133"/>
    <mergeCell ref="I1:J1"/>
    <mergeCell ref="I2:J2"/>
    <mergeCell ref="C134:D1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E678-375D-4342-A610-A3FA870D0084}">
  <sheetPr>
    <tabColor theme="0" tint="-0.499984740745262"/>
  </sheetPr>
  <dimension ref="A1:BG120"/>
  <sheetViews>
    <sheetView zoomScaleNormal="100" workbookViewId="0">
      <selection activeCell="H18" sqref="H18"/>
    </sheetView>
  </sheetViews>
  <sheetFormatPr defaultRowHeight="14.4" x14ac:dyDescent="0.3"/>
  <cols>
    <col min="1" max="1" width="10.109375" customWidth="1"/>
    <col min="3" max="3" width="25.44140625" customWidth="1"/>
    <col min="4" max="4" width="12.5546875" customWidth="1"/>
    <col min="5" max="5" width="12.33203125" customWidth="1"/>
    <col min="6" max="6" width="11.6640625" customWidth="1"/>
    <col min="7" max="7" width="25.6640625" customWidth="1"/>
    <col min="8" max="8" width="11.88671875" customWidth="1"/>
    <col min="9" max="9" width="14" customWidth="1"/>
    <col min="10" max="10" width="12.109375" customWidth="1"/>
    <col min="11" max="11" width="12" customWidth="1"/>
    <col min="12" max="12" width="11.88671875" bestFit="1" customWidth="1"/>
    <col min="13" max="15" width="11.6640625" bestFit="1" customWidth="1"/>
    <col min="16" max="16" width="10.5546875" bestFit="1" customWidth="1"/>
    <col min="17" max="17" width="11.6640625" bestFit="1" customWidth="1"/>
    <col min="18" max="18" width="10.5546875" bestFit="1" customWidth="1"/>
    <col min="19" max="19" width="11.6640625" bestFit="1" customWidth="1"/>
    <col min="20" max="20" width="10.5546875" bestFit="1" customWidth="1"/>
  </cols>
  <sheetData>
    <row r="1" spans="1:10" ht="26.4" thickBot="1" x14ac:dyDescent="0.55000000000000004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10" ht="21.6" thickBot="1" x14ac:dyDescent="0.45">
      <c r="A2" s="130" t="s">
        <v>604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10" s="819" customFormat="1" ht="15.6" x14ac:dyDescent="0.3">
      <c r="A3" s="281"/>
    </row>
    <row r="4" spans="1:10" ht="15" thickBot="1" x14ac:dyDescent="0.35">
      <c r="A4" s="6" t="s">
        <v>605</v>
      </c>
    </row>
    <row r="5" spans="1:10" ht="15" thickBot="1" x14ac:dyDescent="0.35">
      <c r="A5" s="6"/>
      <c r="B5" s="625" t="s">
        <v>257</v>
      </c>
      <c r="C5" s="614" t="s">
        <v>178</v>
      </c>
      <c r="E5" s="6"/>
    </row>
    <row r="6" spans="1:10" x14ac:dyDescent="0.3">
      <c r="B6" s="8">
        <v>6</v>
      </c>
      <c r="C6" s="633">
        <v>159</v>
      </c>
      <c r="E6" s="15"/>
      <c r="G6" s="15"/>
    </row>
    <row r="7" spans="1:10" x14ac:dyDescent="0.3">
      <c r="B7" s="14">
        <f>B6+1</f>
        <v>7</v>
      </c>
      <c r="C7" s="635">
        <v>164</v>
      </c>
      <c r="E7" s="15"/>
      <c r="G7" s="15"/>
    </row>
    <row r="8" spans="1:10" x14ac:dyDescent="0.3">
      <c r="B8" s="14">
        <f t="shared" ref="B8:B24" si="0">B7+1</f>
        <v>8</v>
      </c>
      <c r="C8" s="635">
        <v>167</v>
      </c>
      <c r="E8" s="15"/>
      <c r="G8" s="15"/>
    </row>
    <row r="9" spans="1:10" x14ac:dyDescent="0.3">
      <c r="B9" s="14">
        <f t="shared" si="0"/>
        <v>9</v>
      </c>
      <c r="C9" s="635">
        <v>171</v>
      </c>
      <c r="E9" s="15"/>
      <c r="G9" s="15"/>
    </row>
    <row r="10" spans="1:10" x14ac:dyDescent="0.3">
      <c r="B10" s="14">
        <f t="shared" si="0"/>
        <v>10</v>
      </c>
      <c r="C10" s="635">
        <v>179</v>
      </c>
      <c r="E10" s="15"/>
      <c r="G10" s="15"/>
    </row>
    <row r="11" spans="1:10" x14ac:dyDescent="0.3">
      <c r="B11" s="14">
        <f t="shared" si="0"/>
        <v>11</v>
      </c>
      <c r="C11" s="635">
        <v>196</v>
      </c>
      <c r="E11" s="15"/>
      <c r="G11" s="15"/>
    </row>
    <row r="12" spans="1:10" x14ac:dyDescent="0.3">
      <c r="B12" s="14">
        <f t="shared" si="0"/>
        <v>12</v>
      </c>
      <c r="C12" s="635">
        <v>207</v>
      </c>
      <c r="E12" s="15"/>
      <c r="G12" s="15"/>
    </row>
    <row r="13" spans="1:10" x14ac:dyDescent="0.3">
      <c r="B13" s="14">
        <f t="shared" si="0"/>
        <v>13</v>
      </c>
      <c r="C13" s="635">
        <v>219</v>
      </c>
      <c r="E13" s="15"/>
      <c r="G13" s="15"/>
    </row>
    <row r="14" spans="1:10" x14ac:dyDescent="0.3">
      <c r="B14" s="14">
        <f t="shared" si="0"/>
        <v>14</v>
      </c>
      <c r="C14" s="635">
        <v>232</v>
      </c>
      <c r="E14" s="15"/>
      <c r="G14" s="15"/>
    </row>
    <row r="15" spans="1:10" x14ac:dyDescent="0.3">
      <c r="B15" s="14">
        <f t="shared" si="0"/>
        <v>15</v>
      </c>
      <c r="C15" s="635">
        <v>250</v>
      </c>
      <c r="E15" s="15"/>
      <c r="G15" s="15"/>
    </row>
    <row r="16" spans="1:10" x14ac:dyDescent="0.3">
      <c r="B16" s="14">
        <f t="shared" si="0"/>
        <v>16</v>
      </c>
      <c r="C16" s="635">
        <v>277</v>
      </c>
      <c r="E16" s="15"/>
      <c r="G16" s="15"/>
    </row>
    <row r="17" spans="1:10" x14ac:dyDescent="0.3">
      <c r="B17" s="14">
        <f t="shared" si="0"/>
        <v>17</v>
      </c>
      <c r="C17" s="635">
        <v>305</v>
      </c>
      <c r="E17" s="15"/>
      <c r="G17" s="15"/>
    </row>
    <row r="18" spans="1:10" x14ac:dyDescent="0.3">
      <c r="B18" s="14">
        <f t="shared" si="0"/>
        <v>18</v>
      </c>
      <c r="C18" s="635">
        <v>332</v>
      </c>
      <c r="E18" s="15"/>
      <c r="G18" s="15"/>
    </row>
    <row r="19" spans="1:10" x14ac:dyDescent="0.3">
      <c r="B19" s="14">
        <f t="shared" si="0"/>
        <v>19</v>
      </c>
      <c r="C19" s="635">
        <v>364</v>
      </c>
      <c r="E19" s="15"/>
      <c r="G19" s="15"/>
    </row>
    <row r="20" spans="1:10" x14ac:dyDescent="0.3">
      <c r="B20" s="14">
        <f t="shared" si="0"/>
        <v>20</v>
      </c>
      <c r="C20" s="635">
        <v>398</v>
      </c>
      <c r="E20" s="15"/>
      <c r="G20" s="15"/>
    </row>
    <row r="21" spans="1:10" x14ac:dyDescent="0.3">
      <c r="B21" s="14">
        <f t="shared" si="0"/>
        <v>21</v>
      </c>
      <c r="C21" s="635">
        <v>431</v>
      </c>
      <c r="E21" s="15"/>
      <c r="G21" s="15"/>
    </row>
    <row r="22" spans="1:10" x14ac:dyDescent="0.3">
      <c r="B22" s="14">
        <f t="shared" si="0"/>
        <v>22</v>
      </c>
      <c r="C22" s="635">
        <v>473</v>
      </c>
      <c r="E22" s="15"/>
      <c r="G22" s="15"/>
    </row>
    <row r="23" spans="1:10" x14ac:dyDescent="0.3">
      <c r="B23" s="14">
        <f t="shared" si="0"/>
        <v>23</v>
      </c>
      <c r="C23" s="635">
        <v>507</v>
      </c>
      <c r="E23" s="15"/>
      <c r="G23" s="15"/>
    </row>
    <row r="24" spans="1:10" x14ac:dyDescent="0.3">
      <c r="B24" s="14">
        <f t="shared" si="0"/>
        <v>24</v>
      </c>
      <c r="C24" s="635">
        <v>557</v>
      </c>
      <c r="E24" s="15"/>
      <c r="G24" s="15"/>
    </row>
    <row r="25" spans="1:10" x14ac:dyDescent="0.3">
      <c r="B25" s="14">
        <v>25</v>
      </c>
      <c r="C25" s="635">
        <v>601</v>
      </c>
      <c r="E25" s="15"/>
      <c r="G25" s="15"/>
    </row>
    <row r="26" spans="1:10" x14ac:dyDescent="0.3">
      <c r="B26" s="14">
        <v>26</v>
      </c>
      <c r="C26" s="635">
        <v>646</v>
      </c>
      <c r="E26" s="15"/>
      <c r="G26" s="15"/>
    </row>
    <row r="27" spans="1:10" x14ac:dyDescent="0.3">
      <c r="B27" s="14">
        <v>27</v>
      </c>
      <c r="C27" s="635">
        <v>692</v>
      </c>
      <c r="E27" s="15"/>
      <c r="G27" s="15"/>
    </row>
    <row r="28" spans="1:10" x14ac:dyDescent="0.3">
      <c r="B28" s="14">
        <v>28</v>
      </c>
      <c r="C28" s="635">
        <v>759</v>
      </c>
      <c r="E28" s="15"/>
      <c r="G28" s="15"/>
    </row>
    <row r="29" spans="1:10" x14ac:dyDescent="0.3">
      <c r="A29" s="638"/>
      <c r="B29" s="14">
        <v>29</v>
      </c>
      <c r="C29" s="635">
        <v>819</v>
      </c>
      <c r="E29" s="15"/>
      <c r="G29" s="15"/>
      <c r="J29" s="13"/>
    </row>
    <row r="30" spans="1:10" x14ac:dyDescent="0.3">
      <c r="B30" s="14">
        <v>30</v>
      </c>
      <c r="C30" s="635">
        <v>883</v>
      </c>
      <c r="E30" s="15"/>
      <c r="G30" s="15"/>
    </row>
    <row r="31" spans="1:10" x14ac:dyDescent="0.3">
      <c r="A31" s="13"/>
      <c r="B31" s="14">
        <v>31</v>
      </c>
      <c r="C31" s="635">
        <v>941</v>
      </c>
      <c r="E31" s="15"/>
      <c r="G31" s="15"/>
      <c r="J31" s="13"/>
    </row>
    <row r="32" spans="1:10" x14ac:dyDescent="0.3">
      <c r="B32" s="14">
        <v>32</v>
      </c>
      <c r="C32" s="635">
        <v>998</v>
      </c>
      <c r="E32" s="15"/>
      <c r="G32" s="15"/>
    </row>
    <row r="33" spans="1:20" x14ac:dyDescent="0.3">
      <c r="B33" s="14">
        <v>33</v>
      </c>
      <c r="C33" s="635">
        <v>1042</v>
      </c>
      <c r="E33" s="15"/>
      <c r="G33" s="15"/>
    </row>
    <row r="34" spans="1:20" x14ac:dyDescent="0.3">
      <c r="B34" s="14">
        <v>34</v>
      </c>
      <c r="C34" s="635">
        <v>1085</v>
      </c>
      <c r="E34" s="15"/>
      <c r="G34" s="15"/>
    </row>
    <row r="35" spans="1:20" x14ac:dyDescent="0.3">
      <c r="A35" s="13"/>
      <c r="B35" s="14">
        <v>35</v>
      </c>
      <c r="C35" s="635">
        <v>1133</v>
      </c>
      <c r="E35" s="15"/>
      <c r="G35" s="15"/>
      <c r="J35" s="13"/>
    </row>
    <row r="36" spans="1:20" x14ac:dyDescent="0.3">
      <c r="B36" s="14">
        <v>36</v>
      </c>
      <c r="C36" s="635">
        <v>1180</v>
      </c>
      <c r="E36" s="15"/>
      <c r="G36" s="15"/>
    </row>
    <row r="37" spans="1:20" x14ac:dyDescent="0.3">
      <c r="A37" s="13"/>
      <c r="B37" s="14">
        <v>37</v>
      </c>
      <c r="C37" s="635">
        <v>1227</v>
      </c>
      <c r="E37" s="15"/>
      <c r="G37" s="15"/>
    </row>
    <row r="38" spans="1:20" x14ac:dyDescent="0.3">
      <c r="A38" s="13"/>
      <c r="B38" s="14">
        <v>38</v>
      </c>
      <c r="C38" s="635">
        <v>1276</v>
      </c>
      <c r="E38" s="15"/>
      <c r="G38" s="15"/>
    </row>
    <row r="39" spans="1:20" x14ac:dyDescent="0.3">
      <c r="A39" s="13"/>
      <c r="B39" s="14">
        <v>39</v>
      </c>
      <c r="C39" s="639">
        <v>1327</v>
      </c>
      <c r="E39" s="15"/>
      <c r="G39" s="15"/>
    </row>
    <row r="40" spans="1:20" x14ac:dyDescent="0.3">
      <c r="A40" s="13"/>
      <c r="B40" s="31">
        <v>40</v>
      </c>
      <c r="C40" s="639">
        <v>1380</v>
      </c>
      <c r="E40" s="15"/>
      <c r="G40" s="15"/>
    </row>
    <row r="41" spans="1:20" x14ac:dyDescent="0.3">
      <c r="A41" s="13"/>
      <c r="B41" s="16">
        <v>41</v>
      </c>
      <c r="C41" s="640">
        <v>1435</v>
      </c>
      <c r="E41" s="15"/>
      <c r="G41" s="15"/>
    </row>
    <row r="42" spans="1:20" x14ac:dyDescent="0.3">
      <c r="A42" s="13"/>
      <c r="B42" s="16">
        <v>42</v>
      </c>
      <c r="C42" s="640">
        <v>1493</v>
      </c>
      <c r="E42" s="15"/>
      <c r="G42" s="15"/>
    </row>
    <row r="43" spans="1:20" x14ac:dyDescent="0.3">
      <c r="A43" s="13"/>
      <c r="B43" s="16">
        <v>43</v>
      </c>
      <c r="C43" s="640">
        <v>1552</v>
      </c>
      <c r="E43" s="15"/>
      <c r="G43" s="15"/>
    </row>
    <row r="44" spans="1:20" x14ac:dyDescent="0.3">
      <c r="A44" s="13"/>
      <c r="B44" s="16">
        <v>44</v>
      </c>
      <c r="C44" s="640">
        <v>1614</v>
      </c>
      <c r="E44" s="15"/>
      <c r="G44" s="15"/>
    </row>
    <row r="45" spans="1:20" ht="15" thickBot="1" x14ac:dyDescent="0.35">
      <c r="A45" s="13"/>
      <c r="B45" s="19">
        <v>45</v>
      </c>
      <c r="C45" s="641">
        <v>1679</v>
      </c>
      <c r="E45" s="15"/>
      <c r="G45" s="15"/>
    </row>
    <row r="47" spans="1:20" ht="15" thickBot="1" x14ac:dyDescent="0.35">
      <c r="A47" s="705" t="s">
        <v>180</v>
      </c>
      <c r="B47" s="706"/>
      <c r="C47" s="706"/>
      <c r="D47" s="706"/>
      <c r="E47" s="706"/>
      <c r="F47" s="706"/>
      <c r="G47" s="706"/>
      <c r="H47" s="706"/>
      <c r="I47" s="706"/>
      <c r="J47" s="706"/>
      <c r="K47" s="706"/>
      <c r="L47" s="706"/>
      <c r="M47" s="706"/>
      <c r="N47" s="706"/>
      <c r="O47" s="706"/>
      <c r="P47" s="706"/>
      <c r="Q47" s="706"/>
      <c r="R47" s="706"/>
      <c r="S47" s="706"/>
      <c r="T47" s="706"/>
    </row>
    <row r="48" spans="1:20" ht="15" thickBot="1" x14ac:dyDescent="0.35">
      <c r="A48" s="706"/>
      <c r="B48" s="1117" t="s">
        <v>257</v>
      </c>
      <c r="C48" s="1118">
        <v>12</v>
      </c>
      <c r="D48" s="1119">
        <v>14</v>
      </c>
      <c r="E48" s="1119">
        <v>16</v>
      </c>
      <c r="F48" s="1119">
        <v>18</v>
      </c>
      <c r="G48" s="1119">
        <v>20</v>
      </c>
      <c r="H48" s="1119">
        <v>22</v>
      </c>
      <c r="I48" s="1119">
        <v>24</v>
      </c>
      <c r="J48" s="1119">
        <v>26</v>
      </c>
      <c r="K48" s="1119">
        <v>28</v>
      </c>
      <c r="L48" s="1119">
        <v>30</v>
      </c>
      <c r="M48" s="1119">
        <v>32</v>
      </c>
      <c r="N48" s="1119">
        <v>34</v>
      </c>
      <c r="O48" s="1119">
        <v>36</v>
      </c>
      <c r="P48" s="1119">
        <v>38</v>
      </c>
      <c r="Q48" s="1119">
        <v>40</v>
      </c>
      <c r="R48" s="1119">
        <v>42</v>
      </c>
      <c r="S48" s="1119">
        <v>44</v>
      </c>
      <c r="T48" s="1120">
        <v>45</v>
      </c>
    </row>
    <row r="49" spans="1:59" x14ac:dyDescent="0.3">
      <c r="A49" s="706"/>
      <c r="B49" s="1121">
        <v>12</v>
      </c>
      <c r="C49" s="961">
        <v>275.03999999999996</v>
      </c>
      <c r="D49" s="962">
        <v>320.88</v>
      </c>
      <c r="E49" s="962">
        <v>366.71999999999997</v>
      </c>
      <c r="F49" s="962">
        <v>412.56</v>
      </c>
      <c r="G49" s="962">
        <v>458.4</v>
      </c>
      <c r="H49" s="962">
        <v>504.23999999999995</v>
      </c>
      <c r="I49" s="962">
        <v>550.07999999999993</v>
      </c>
      <c r="J49" s="962">
        <v>595.91999999999996</v>
      </c>
      <c r="K49" s="962">
        <v>641.76</v>
      </c>
      <c r="L49" s="962">
        <v>687.6</v>
      </c>
      <c r="M49" s="962">
        <v>733.43999999999994</v>
      </c>
      <c r="N49" s="962">
        <v>779.28</v>
      </c>
      <c r="O49" s="962">
        <v>825.12</v>
      </c>
      <c r="P49" s="962">
        <v>870.95999999999992</v>
      </c>
      <c r="Q49" s="962">
        <v>916.8</v>
      </c>
      <c r="R49" s="962">
        <v>962.64</v>
      </c>
      <c r="S49" s="962">
        <v>1008.4799999999999</v>
      </c>
      <c r="T49" s="963">
        <v>1031.3999999999999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3">
      <c r="A50" s="706"/>
      <c r="B50" s="1122">
        <v>14</v>
      </c>
      <c r="C50" s="921">
        <v>320.88</v>
      </c>
      <c r="D50" s="964">
        <v>374.35999999999996</v>
      </c>
      <c r="E50" s="964">
        <v>427.84</v>
      </c>
      <c r="F50" s="964">
        <v>481.32</v>
      </c>
      <c r="G50" s="964">
        <v>534.79999999999995</v>
      </c>
      <c r="H50" s="964">
        <v>588.28</v>
      </c>
      <c r="I50" s="964">
        <v>641.76</v>
      </c>
      <c r="J50" s="964">
        <v>695.24</v>
      </c>
      <c r="K50" s="964">
        <v>748.71999999999991</v>
      </c>
      <c r="L50" s="964">
        <v>802.19999999999993</v>
      </c>
      <c r="M50" s="964">
        <v>855.68</v>
      </c>
      <c r="N50" s="964">
        <v>909.16</v>
      </c>
      <c r="O50" s="964">
        <v>962.64</v>
      </c>
      <c r="P50" s="964">
        <v>1016.12</v>
      </c>
      <c r="Q50" s="964">
        <v>1069.5999999999999</v>
      </c>
      <c r="R50" s="964">
        <v>1123.08</v>
      </c>
      <c r="S50" s="964">
        <v>1176.56</v>
      </c>
      <c r="T50" s="922">
        <v>1203.3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1:59" x14ac:dyDescent="0.3">
      <c r="A51" s="706"/>
      <c r="B51" s="1122">
        <v>16</v>
      </c>
      <c r="C51" s="921">
        <v>366.71999999999997</v>
      </c>
      <c r="D51" s="964">
        <v>427.84</v>
      </c>
      <c r="E51" s="964">
        <v>488.96</v>
      </c>
      <c r="F51" s="964">
        <v>550.07999999999993</v>
      </c>
      <c r="G51" s="964">
        <v>611.19999999999993</v>
      </c>
      <c r="H51" s="964">
        <v>672.31999999999994</v>
      </c>
      <c r="I51" s="964">
        <v>733.43999999999994</v>
      </c>
      <c r="J51" s="964">
        <v>794.56</v>
      </c>
      <c r="K51" s="964">
        <v>855.68</v>
      </c>
      <c r="L51" s="964">
        <v>916.8</v>
      </c>
      <c r="M51" s="964">
        <v>977.92</v>
      </c>
      <c r="N51" s="964">
        <v>1039.04</v>
      </c>
      <c r="O51" s="964">
        <v>1100.1599999999999</v>
      </c>
      <c r="P51" s="964">
        <v>1161.28</v>
      </c>
      <c r="Q51" s="964">
        <v>1222.3999999999999</v>
      </c>
      <c r="R51" s="964">
        <v>1283.52</v>
      </c>
      <c r="S51" s="964">
        <v>1344.6399999999999</v>
      </c>
      <c r="T51" s="922">
        <v>1375.2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spans="1:59" x14ac:dyDescent="0.3">
      <c r="A52" s="706"/>
      <c r="B52" s="1122">
        <v>18</v>
      </c>
      <c r="C52" s="921">
        <v>412.56</v>
      </c>
      <c r="D52" s="964">
        <v>481.32</v>
      </c>
      <c r="E52" s="964">
        <v>550.07999999999993</v>
      </c>
      <c r="F52" s="964">
        <v>618.83999999999992</v>
      </c>
      <c r="G52" s="964">
        <v>687.6</v>
      </c>
      <c r="H52" s="964">
        <v>756.36</v>
      </c>
      <c r="I52" s="964">
        <v>825.12</v>
      </c>
      <c r="J52" s="964">
        <v>893.88</v>
      </c>
      <c r="K52" s="964">
        <v>962.64</v>
      </c>
      <c r="L52" s="964">
        <v>1031.3999999999999</v>
      </c>
      <c r="M52" s="964">
        <v>1100.1599999999999</v>
      </c>
      <c r="N52" s="964">
        <v>1168.9199999999998</v>
      </c>
      <c r="O52" s="964">
        <v>1237.6799999999998</v>
      </c>
      <c r="P52" s="964">
        <v>1306.44</v>
      </c>
      <c r="Q52" s="964">
        <v>1375.2</v>
      </c>
      <c r="R52" s="964">
        <v>1443.96</v>
      </c>
      <c r="S52" s="964">
        <v>1512.72</v>
      </c>
      <c r="T52" s="922">
        <v>1547.1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1:59" x14ac:dyDescent="0.3">
      <c r="A53" s="706"/>
      <c r="B53" s="1122">
        <v>20</v>
      </c>
      <c r="C53" s="921">
        <v>458.4</v>
      </c>
      <c r="D53" s="964">
        <v>534.79999999999995</v>
      </c>
      <c r="E53" s="964">
        <v>611.19999999999993</v>
      </c>
      <c r="F53" s="964">
        <v>687.6</v>
      </c>
      <c r="G53" s="964">
        <v>764</v>
      </c>
      <c r="H53" s="964">
        <v>840.4</v>
      </c>
      <c r="I53" s="964">
        <v>916.8</v>
      </c>
      <c r="J53" s="964">
        <v>993.19999999999993</v>
      </c>
      <c r="K53" s="964">
        <v>1069.5999999999999</v>
      </c>
      <c r="L53" s="964">
        <v>1146</v>
      </c>
      <c r="M53" s="964">
        <v>1222.3999999999999</v>
      </c>
      <c r="N53" s="964">
        <v>1298.8</v>
      </c>
      <c r="O53" s="964">
        <v>1375.2</v>
      </c>
      <c r="P53" s="964">
        <v>1451.6</v>
      </c>
      <c r="Q53" s="964">
        <v>1528</v>
      </c>
      <c r="R53" s="964">
        <v>1604.3999999999999</v>
      </c>
      <c r="S53" s="964">
        <v>1680.8</v>
      </c>
      <c r="T53" s="922">
        <v>1719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spans="1:59" x14ac:dyDescent="0.3">
      <c r="A54" s="706"/>
      <c r="B54" s="1122">
        <v>22</v>
      </c>
      <c r="C54" s="921">
        <v>504.23999999999995</v>
      </c>
      <c r="D54" s="964">
        <v>588.28</v>
      </c>
      <c r="E54" s="964">
        <v>672.31999999999994</v>
      </c>
      <c r="F54" s="964">
        <v>756.36</v>
      </c>
      <c r="G54" s="964">
        <v>840.4</v>
      </c>
      <c r="H54" s="964">
        <v>924.43999999999994</v>
      </c>
      <c r="I54" s="964">
        <v>1008.4799999999999</v>
      </c>
      <c r="J54" s="964">
        <v>1092.52</v>
      </c>
      <c r="K54" s="964">
        <v>1176.56</v>
      </c>
      <c r="L54" s="964">
        <v>1260.5999999999999</v>
      </c>
      <c r="M54" s="964">
        <v>1344.6399999999999</v>
      </c>
      <c r="N54" s="964">
        <v>1428.6799999999998</v>
      </c>
      <c r="O54" s="964">
        <v>1512.72</v>
      </c>
      <c r="P54" s="964">
        <v>1596.76</v>
      </c>
      <c r="Q54" s="964">
        <v>1680.8</v>
      </c>
      <c r="R54" s="964">
        <v>1764.84</v>
      </c>
      <c r="S54" s="964">
        <v>1848.8799999999999</v>
      </c>
      <c r="T54" s="922">
        <v>1890.8999999999999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1:59" x14ac:dyDescent="0.3">
      <c r="A55" s="706"/>
      <c r="B55" s="1122">
        <v>24</v>
      </c>
      <c r="C55" s="921">
        <v>550.07999999999993</v>
      </c>
      <c r="D55" s="964">
        <v>641.76</v>
      </c>
      <c r="E55" s="964">
        <v>733.43999999999994</v>
      </c>
      <c r="F55" s="964">
        <v>825.12</v>
      </c>
      <c r="G55" s="964">
        <v>916.8</v>
      </c>
      <c r="H55" s="964">
        <v>1008.4799999999999</v>
      </c>
      <c r="I55" s="964">
        <v>1100.1599999999999</v>
      </c>
      <c r="J55" s="964">
        <v>1191.8399999999999</v>
      </c>
      <c r="K55" s="964">
        <v>1283.52</v>
      </c>
      <c r="L55" s="964">
        <v>1375.2</v>
      </c>
      <c r="M55" s="964">
        <v>1466.8799999999999</v>
      </c>
      <c r="N55" s="964">
        <v>1558.56</v>
      </c>
      <c r="O55" s="964">
        <v>1650.24</v>
      </c>
      <c r="P55" s="964">
        <v>1741.9199999999998</v>
      </c>
      <c r="Q55" s="964">
        <v>1833.6</v>
      </c>
      <c r="R55" s="964">
        <v>1925.28</v>
      </c>
      <c r="S55" s="964">
        <v>2016.9599999999998</v>
      </c>
      <c r="T55" s="922">
        <v>2062.7999999999997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1:59" x14ac:dyDescent="0.3">
      <c r="A56" s="706"/>
      <c r="B56" s="1122">
        <v>26</v>
      </c>
      <c r="C56" s="921">
        <v>595.91999999999996</v>
      </c>
      <c r="D56" s="964">
        <v>695.24</v>
      </c>
      <c r="E56" s="964">
        <v>794.56</v>
      </c>
      <c r="F56" s="964">
        <v>893.88</v>
      </c>
      <c r="G56" s="964">
        <v>993.19999999999993</v>
      </c>
      <c r="H56" s="964">
        <v>1092.52</v>
      </c>
      <c r="I56" s="964">
        <v>1191.8399999999999</v>
      </c>
      <c r="J56" s="964">
        <v>1291.1599999999999</v>
      </c>
      <c r="K56" s="964">
        <v>1390.48</v>
      </c>
      <c r="L56" s="964">
        <v>1489.8</v>
      </c>
      <c r="M56" s="964">
        <v>1589.12</v>
      </c>
      <c r="N56" s="964">
        <v>1688.4399999999998</v>
      </c>
      <c r="O56" s="964">
        <v>1787.76</v>
      </c>
      <c r="P56" s="964">
        <v>1887.08</v>
      </c>
      <c r="Q56" s="964">
        <v>1986.3999999999999</v>
      </c>
      <c r="R56" s="964">
        <v>2085.7199999999998</v>
      </c>
      <c r="S56" s="964">
        <v>2185.04</v>
      </c>
      <c r="T56" s="922">
        <v>2234.6999999999998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spans="1:59" x14ac:dyDescent="0.3">
      <c r="A57" s="706"/>
      <c r="B57" s="1122">
        <v>28</v>
      </c>
      <c r="C57" s="921">
        <v>641.76</v>
      </c>
      <c r="D57" s="964">
        <v>748.71999999999991</v>
      </c>
      <c r="E57" s="964">
        <v>855.68</v>
      </c>
      <c r="F57" s="964">
        <v>962.64</v>
      </c>
      <c r="G57" s="964">
        <v>1069.5999999999999</v>
      </c>
      <c r="H57" s="964">
        <v>1176.56</v>
      </c>
      <c r="I57" s="964">
        <v>1283.52</v>
      </c>
      <c r="J57" s="964">
        <v>1390.48</v>
      </c>
      <c r="K57" s="964">
        <v>1497.4399999999998</v>
      </c>
      <c r="L57" s="964">
        <v>1604.3999999999999</v>
      </c>
      <c r="M57" s="964">
        <v>1711.36</v>
      </c>
      <c r="N57" s="964">
        <v>1818.32</v>
      </c>
      <c r="O57" s="964">
        <v>1925.28</v>
      </c>
      <c r="P57" s="964">
        <v>2032.24</v>
      </c>
      <c r="Q57" s="964">
        <v>2139.1999999999998</v>
      </c>
      <c r="R57" s="964">
        <v>2246.16</v>
      </c>
      <c r="S57" s="964">
        <v>2353.12</v>
      </c>
      <c r="T57" s="922">
        <v>2406.6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1:59" x14ac:dyDescent="0.3">
      <c r="A58" s="706"/>
      <c r="B58" s="1122">
        <v>30</v>
      </c>
      <c r="C58" s="921">
        <v>687.6</v>
      </c>
      <c r="D58" s="964">
        <v>802.19999999999993</v>
      </c>
      <c r="E58" s="964">
        <v>916.8</v>
      </c>
      <c r="F58" s="964">
        <v>1031.3999999999999</v>
      </c>
      <c r="G58" s="964">
        <v>1146</v>
      </c>
      <c r="H58" s="964">
        <v>1260.5999999999999</v>
      </c>
      <c r="I58" s="964">
        <v>1375.2</v>
      </c>
      <c r="J58" s="964">
        <v>1489.8</v>
      </c>
      <c r="K58" s="964">
        <v>1604.3999999999999</v>
      </c>
      <c r="L58" s="964">
        <v>1719</v>
      </c>
      <c r="M58" s="964">
        <v>1833.6</v>
      </c>
      <c r="N58" s="964">
        <v>1948.1999999999998</v>
      </c>
      <c r="O58" s="964">
        <v>2062.7999999999997</v>
      </c>
      <c r="P58" s="964">
        <v>2177.4</v>
      </c>
      <c r="Q58" s="964">
        <v>2292</v>
      </c>
      <c r="R58" s="964">
        <v>2406.6</v>
      </c>
      <c r="S58" s="964">
        <v>2521.1999999999998</v>
      </c>
      <c r="T58" s="922">
        <v>2578.5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spans="1:59" x14ac:dyDescent="0.3">
      <c r="A59" s="706"/>
      <c r="B59" s="1122">
        <v>32</v>
      </c>
      <c r="C59" s="921">
        <v>733.43999999999994</v>
      </c>
      <c r="D59" s="964">
        <v>855.68</v>
      </c>
      <c r="E59" s="964">
        <v>977.92</v>
      </c>
      <c r="F59" s="964">
        <v>1100.1599999999999</v>
      </c>
      <c r="G59" s="964">
        <v>1222.3999999999999</v>
      </c>
      <c r="H59" s="964">
        <v>1344.6399999999999</v>
      </c>
      <c r="I59" s="964">
        <v>1466.8799999999999</v>
      </c>
      <c r="J59" s="964">
        <v>1589.12</v>
      </c>
      <c r="K59" s="964">
        <v>1711.36</v>
      </c>
      <c r="L59" s="964">
        <v>1833.6</v>
      </c>
      <c r="M59" s="964">
        <v>1955.84</v>
      </c>
      <c r="N59" s="964">
        <v>2078.08</v>
      </c>
      <c r="O59" s="964">
        <v>2200.3199999999997</v>
      </c>
      <c r="P59" s="964">
        <v>2322.56</v>
      </c>
      <c r="Q59" s="964">
        <v>2444.7999999999997</v>
      </c>
      <c r="R59" s="964">
        <v>2567.04</v>
      </c>
      <c r="S59" s="964">
        <v>2689.2799999999997</v>
      </c>
      <c r="T59" s="922">
        <v>2750.4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spans="1:59" x14ac:dyDescent="0.3">
      <c r="A60" s="706"/>
      <c r="B60" s="1122">
        <v>34</v>
      </c>
      <c r="C60" s="921">
        <v>779.28</v>
      </c>
      <c r="D60" s="964">
        <v>909.16</v>
      </c>
      <c r="E60" s="964">
        <v>1039.04</v>
      </c>
      <c r="F60" s="964">
        <v>1168.9199999999998</v>
      </c>
      <c r="G60" s="964">
        <v>1298.8</v>
      </c>
      <c r="H60" s="964">
        <v>1428.6799999999998</v>
      </c>
      <c r="I60" s="964">
        <v>1558.56</v>
      </c>
      <c r="J60" s="964">
        <v>1688.4399999999998</v>
      </c>
      <c r="K60" s="964">
        <v>1818.32</v>
      </c>
      <c r="L60" s="964">
        <v>1948.1999999999998</v>
      </c>
      <c r="M60" s="964">
        <v>2078.08</v>
      </c>
      <c r="N60" s="964">
        <v>2207.96</v>
      </c>
      <c r="O60" s="964">
        <v>2337.8399999999997</v>
      </c>
      <c r="P60" s="964">
        <v>2467.7199999999998</v>
      </c>
      <c r="Q60" s="964">
        <v>2597.6</v>
      </c>
      <c r="R60" s="964">
        <v>2727.48</v>
      </c>
      <c r="S60" s="964">
        <v>2857.3599999999997</v>
      </c>
      <c r="T60" s="922">
        <v>2922.2999999999997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spans="1:59" x14ac:dyDescent="0.3">
      <c r="A61" s="706"/>
      <c r="B61" s="1122">
        <v>36</v>
      </c>
      <c r="C61" s="921">
        <v>825.12</v>
      </c>
      <c r="D61" s="964">
        <v>962.64</v>
      </c>
      <c r="E61" s="964">
        <v>1100.1599999999999</v>
      </c>
      <c r="F61" s="964">
        <v>1237.6799999999998</v>
      </c>
      <c r="G61" s="964">
        <v>1375.2</v>
      </c>
      <c r="H61" s="964">
        <v>1512.72</v>
      </c>
      <c r="I61" s="964">
        <v>1650.24</v>
      </c>
      <c r="J61" s="964">
        <v>1787.76</v>
      </c>
      <c r="K61" s="964">
        <v>1925.28</v>
      </c>
      <c r="L61" s="964">
        <v>2062.7999999999997</v>
      </c>
      <c r="M61" s="964">
        <v>2200.3199999999997</v>
      </c>
      <c r="N61" s="964">
        <v>2337.8399999999997</v>
      </c>
      <c r="O61" s="964">
        <v>2475.3599999999997</v>
      </c>
      <c r="P61" s="964">
        <v>2612.88</v>
      </c>
      <c r="Q61" s="964">
        <v>2750.4</v>
      </c>
      <c r="R61" s="964">
        <v>2887.92</v>
      </c>
      <c r="S61" s="964">
        <v>3025.44</v>
      </c>
      <c r="T61" s="922">
        <v>3094.2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1:59" x14ac:dyDescent="0.3">
      <c r="A62" s="706"/>
      <c r="B62" s="1122">
        <v>38</v>
      </c>
      <c r="C62" s="921">
        <v>870.95999999999992</v>
      </c>
      <c r="D62" s="964">
        <v>1016.12</v>
      </c>
      <c r="E62" s="964">
        <v>1161.28</v>
      </c>
      <c r="F62" s="964">
        <v>1306.44</v>
      </c>
      <c r="G62" s="964">
        <v>1451.6</v>
      </c>
      <c r="H62" s="964">
        <v>1596.76</v>
      </c>
      <c r="I62" s="964">
        <v>1741.9199999999998</v>
      </c>
      <c r="J62" s="964">
        <v>1887.08</v>
      </c>
      <c r="K62" s="964">
        <v>2032.24</v>
      </c>
      <c r="L62" s="964">
        <v>2177.4</v>
      </c>
      <c r="M62" s="964">
        <v>2322.56</v>
      </c>
      <c r="N62" s="964">
        <v>2467.7199999999998</v>
      </c>
      <c r="O62" s="964">
        <v>2612.88</v>
      </c>
      <c r="P62" s="964">
        <v>2758.04</v>
      </c>
      <c r="Q62" s="964">
        <v>2903.2</v>
      </c>
      <c r="R62" s="964">
        <v>3048.3599999999997</v>
      </c>
      <c r="S62" s="964">
        <v>3193.52</v>
      </c>
      <c r="T62" s="922">
        <v>3266.1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1:59" x14ac:dyDescent="0.3">
      <c r="A63" s="706"/>
      <c r="B63" s="1122">
        <v>40</v>
      </c>
      <c r="C63" s="921">
        <v>916.8</v>
      </c>
      <c r="D63" s="964">
        <v>1069.5999999999999</v>
      </c>
      <c r="E63" s="964">
        <v>1222.3999999999999</v>
      </c>
      <c r="F63" s="964">
        <v>1375.2</v>
      </c>
      <c r="G63" s="964">
        <v>1528</v>
      </c>
      <c r="H63" s="964">
        <v>1680.8</v>
      </c>
      <c r="I63" s="964">
        <v>1833.6</v>
      </c>
      <c r="J63" s="964">
        <v>1986.3999999999999</v>
      </c>
      <c r="K63" s="964">
        <v>2139.1999999999998</v>
      </c>
      <c r="L63" s="964">
        <v>2292</v>
      </c>
      <c r="M63" s="964">
        <v>2444.7999999999997</v>
      </c>
      <c r="N63" s="964">
        <v>2597.6</v>
      </c>
      <c r="O63" s="964">
        <v>2750.4</v>
      </c>
      <c r="P63" s="964">
        <v>2903.2</v>
      </c>
      <c r="Q63" s="964">
        <v>3056</v>
      </c>
      <c r="R63" s="964">
        <v>3208.7999999999997</v>
      </c>
      <c r="S63" s="964">
        <v>3361.6</v>
      </c>
      <c r="T63" s="922">
        <v>3438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spans="1:59" x14ac:dyDescent="0.3">
      <c r="A64" s="706"/>
      <c r="B64" s="1122">
        <v>42</v>
      </c>
      <c r="C64" s="921">
        <v>962.64</v>
      </c>
      <c r="D64" s="964">
        <v>1123.08</v>
      </c>
      <c r="E64" s="964">
        <v>1283.52</v>
      </c>
      <c r="F64" s="964">
        <v>1443.96</v>
      </c>
      <c r="G64" s="964">
        <v>1604.3999999999999</v>
      </c>
      <c r="H64" s="964">
        <v>1764.84</v>
      </c>
      <c r="I64" s="964">
        <v>1925.28</v>
      </c>
      <c r="J64" s="964">
        <v>2085.7199999999998</v>
      </c>
      <c r="K64" s="964">
        <v>2246.16</v>
      </c>
      <c r="L64" s="964">
        <v>2406.6</v>
      </c>
      <c r="M64" s="964">
        <v>2567.04</v>
      </c>
      <c r="N64" s="964">
        <v>2727.48</v>
      </c>
      <c r="O64" s="964">
        <v>2887.92</v>
      </c>
      <c r="P64" s="964">
        <v>3048.3599999999997</v>
      </c>
      <c r="Q64" s="964">
        <v>3208.7999999999997</v>
      </c>
      <c r="R64" s="964">
        <v>3369.24</v>
      </c>
      <c r="S64" s="964">
        <v>3529.68</v>
      </c>
      <c r="T64" s="922">
        <v>3609.8999999999996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spans="1:58" x14ac:dyDescent="0.3">
      <c r="A65" s="706"/>
      <c r="B65" s="1122">
        <v>44</v>
      </c>
      <c r="C65" s="921">
        <v>1008.4799999999999</v>
      </c>
      <c r="D65" s="964">
        <v>1176.56</v>
      </c>
      <c r="E65" s="964">
        <v>1344.6399999999999</v>
      </c>
      <c r="F65" s="964">
        <v>1512.72</v>
      </c>
      <c r="G65" s="964">
        <v>1680.8</v>
      </c>
      <c r="H65" s="964">
        <v>1848.8799999999999</v>
      </c>
      <c r="I65" s="964">
        <v>2016.9599999999998</v>
      </c>
      <c r="J65" s="964">
        <v>2185.04</v>
      </c>
      <c r="K65" s="964">
        <v>2353.12</v>
      </c>
      <c r="L65" s="964">
        <v>2521.1999999999998</v>
      </c>
      <c r="M65" s="964">
        <v>2689.2799999999997</v>
      </c>
      <c r="N65" s="964">
        <v>2857.3599999999997</v>
      </c>
      <c r="O65" s="964">
        <v>3025.44</v>
      </c>
      <c r="P65" s="964">
        <v>3193.52</v>
      </c>
      <c r="Q65" s="964">
        <v>3361.6</v>
      </c>
      <c r="R65" s="964">
        <v>3529.68</v>
      </c>
      <c r="S65" s="964">
        <v>3697.7599999999998</v>
      </c>
      <c r="T65" s="922">
        <v>3781.7999999999997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spans="1:58" x14ac:dyDescent="0.3">
      <c r="A66" s="706"/>
      <c r="B66" s="1122">
        <v>46</v>
      </c>
      <c r="C66" s="921">
        <v>1054.32</v>
      </c>
      <c r="D66" s="964">
        <v>1230.04</v>
      </c>
      <c r="E66" s="964">
        <v>1405.76</v>
      </c>
      <c r="F66" s="964">
        <v>1581.48</v>
      </c>
      <c r="G66" s="964">
        <v>1757.1999999999998</v>
      </c>
      <c r="H66" s="964">
        <v>1932.9199999999998</v>
      </c>
      <c r="I66" s="964">
        <v>2108.64</v>
      </c>
      <c r="J66" s="964">
        <v>2284.36</v>
      </c>
      <c r="K66" s="964">
        <v>2460.08</v>
      </c>
      <c r="L66" s="964">
        <v>2635.7999999999997</v>
      </c>
      <c r="M66" s="964">
        <v>2811.52</v>
      </c>
      <c r="N66" s="964">
        <v>2987.24</v>
      </c>
      <c r="O66" s="964">
        <v>3162.96</v>
      </c>
      <c r="P66" s="964">
        <v>3338.68</v>
      </c>
      <c r="Q66" s="964">
        <v>3514.3999999999996</v>
      </c>
      <c r="R66" s="964">
        <v>3690.12</v>
      </c>
      <c r="S66" s="964">
        <v>3865.8399999999997</v>
      </c>
      <c r="T66" s="922">
        <v>3953.7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spans="1:58" x14ac:dyDescent="0.3">
      <c r="A67" s="706"/>
      <c r="B67" s="1122">
        <v>48</v>
      </c>
      <c r="C67" s="921">
        <v>1100.1599999999999</v>
      </c>
      <c r="D67" s="964">
        <v>1283.52</v>
      </c>
      <c r="E67" s="964">
        <v>1466.8799999999999</v>
      </c>
      <c r="F67" s="964">
        <v>1650.24</v>
      </c>
      <c r="G67" s="964">
        <v>1833.6</v>
      </c>
      <c r="H67" s="964">
        <v>2016.9599999999998</v>
      </c>
      <c r="I67" s="964">
        <v>2200.3199999999997</v>
      </c>
      <c r="J67" s="964">
        <v>2383.6799999999998</v>
      </c>
      <c r="K67" s="964">
        <v>2567.04</v>
      </c>
      <c r="L67" s="964">
        <v>2750.4</v>
      </c>
      <c r="M67" s="964">
        <v>2933.7599999999998</v>
      </c>
      <c r="N67" s="964">
        <v>3117.12</v>
      </c>
      <c r="O67" s="964">
        <v>3300.48</v>
      </c>
      <c r="P67" s="964">
        <v>3483.8399999999997</v>
      </c>
      <c r="Q67" s="964">
        <v>3667.2</v>
      </c>
      <c r="R67" s="964">
        <v>3850.56</v>
      </c>
      <c r="S67" s="964">
        <v>4033.9199999999996</v>
      </c>
      <c r="T67" s="922">
        <v>4125.5999999999995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spans="1:58" x14ac:dyDescent="0.3">
      <c r="A68" s="706"/>
      <c r="B68" s="1122">
        <v>50</v>
      </c>
      <c r="C68" s="921">
        <v>1146</v>
      </c>
      <c r="D68" s="964">
        <v>1337</v>
      </c>
      <c r="E68" s="964">
        <v>1528</v>
      </c>
      <c r="F68" s="964">
        <v>1719</v>
      </c>
      <c r="G68" s="964">
        <v>1910</v>
      </c>
      <c r="H68" s="964">
        <v>2101</v>
      </c>
      <c r="I68" s="964">
        <v>2292</v>
      </c>
      <c r="J68" s="964">
        <v>2483</v>
      </c>
      <c r="K68" s="964">
        <v>2674</v>
      </c>
      <c r="L68" s="964">
        <v>2865</v>
      </c>
      <c r="M68" s="964">
        <v>3056</v>
      </c>
      <c r="N68" s="964">
        <v>3247</v>
      </c>
      <c r="O68" s="964">
        <v>3438</v>
      </c>
      <c r="P68" s="964">
        <v>3629</v>
      </c>
      <c r="Q68" s="964">
        <v>3820</v>
      </c>
      <c r="R68" s="964">
        <v>4011</v>
      </c>
      <c r="S68" s="964">
        <v>4202</v>
      </c>
      <c r="T68" s="922">
        <v>4297.5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spans="1:58" x14ac:dyDescent="0.3">
      <c r="A69" s="706"/>
      <c r="B69" s="1122">
        <v>52</v>
      </c>
      <c r="C69" s="921">
        <v>1191.8399999999999</v>
      </c>
      <c r="D69" s="964">
        <v>1390.48</v>
      </c>
      <c r="E69" s="964">
        <v>1589.12</v>
      </c>
      <c r="F69" s="964">
        <v>1787.76</v>
      </c>
      <c r="G69" s="964">
        <v>1986.3999999999999</v>
      </c>
      <c r="H69" s="964">
        <v>2185.04</v>
      </c>
      <c r="I69" s="964">
        <v>2383.6799999999998</v>
      </c>
      <c r="J69" s="964">
        <v>2582.3199999999997</v>
      </c>
      <c r="K69" s="964">
        <v>2780.96</v>
      </c>
      <c r="L69" s="964">
        <v>2979.6</v>
      </c>
      <c r="M69" s="964">
        <v>3178.24</v>
      </c>
      <c r="N69" s="964">
        <v>3376.8799999999997</v>
      </c>
      <c r="O69" s="964">
        <v>3575.52</v>
      </c>
      <c r="P69" s="964">
        <v>3774.16</v>
      </c>
      <c r="Q69" s="964">
        <v>3972.7999999999997</v>
      </c>
      <c r="R69" s="964">
        <v>4171.4399999999996</v>
      </c>
      <c r="S69" s="964">
        <v>4370.08</v>
      </c>
      <c r="T69" s="922">
        <v>4469.3999999999996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spans="1:58" x14ac:dyDescent="0.3">
      <c r="A70" s="706"/>
      <c r="B70" s="1122">
        <v>54</v>
      </c>
      <c r="C70" s="921">
        <v>1237.6799999999998</v>
      </c>
      <c r="D70" s="964">
        <v>1443.96</v>
      </c>
      <c r="E70" s="964">
        <v>1650.24</v>
      </c>
      <c r="F70" s="964">
        <v>1856.52</v>
      </c>
      <c r="G70" s="964">
        <v>2062.7999999999997</v>
      </c>
      <c r="H70" s="964">
        <v>2269.08</v>
      </c>
      <c r="I70" s="964">
        <v>2475.3599999999997</v>
      </c>
      <c r="J70" s="964">
        <v>2681.64</v>
      </c>
      <c r="K70" s="964">
        <v>2887.92</v>
      </c>
      <c r="L70" s="964">
        <v>3094.2</v>
      </c>
      <c r="M70" s="964">
        <v>3300.48</v>
      </c>
      <c r="N70" s="964">
        <v>3506.7599999999998</v>
      </c>
      <c r="O70" s="964">
        <v>3713.04</v>
      </c>
      <c r="P70" s="964">
        <v>3919.3199999999997</v>
      </c>
      <c r="Q70" s="964">
        <v>4125.5999999999995</v>
      </c>
      <c r="R70" s="964">
        <v>4331.88</v>
      </c>
      <c r="S70" s="964">
        <v>4538.16</v>
      </c>
      <c r="T70" s="922">
        <v>4641.3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spans="1:58" x14ac:dyDescent="0.3">
      <c r="A71" s="706"/>
      <c r="B71" s="1122">
        <v>56</v>
      </c>
      <c r="C71" s="921">
        <v>1283.52</v>
      </c>
      <c r="D71" s="964">
        <v>1497.4399999999998</v>
      </c>
      <c r="E71" s="964">
        <v>1711.36</v>
      </c>
      <c r="F71" s="964">
        <v>1925.28</v>
      </c>
      <c r="G71" s="964">
        <v>2139.1999999999998</v>
      </c>
      <c r="H71" s="964">
        <v>2353.12</v>
      </c>
      <c r="I71" s="964">
        <v>2567.04</v>
      </c>
      <c r="J71" s="964">
        <v>2780.96</v>
      </c>
      <c r="K71" s="964">
        <v>2994.8799999999997</v>
      </c>
      <c r="L71" s="964">
        <v>3208.7999999999997</v>
      </c>
      <c r="M71" s="964">
        <v>3422.72</v>
      </c>
      <c r="N71" s="964">
        <v>3636.64</v>
      </c>
      <c r="O71" s="964">
        <v>3850.56</v>
      </c>
      <c r="P71" s="964">
        <v>4064.48</v>
      </c>
      <c r="Q71" s="964">
        <v>4278.3999999999996</v>
      </c>
      <c r="R71" s="964">
        <v>4492.32</v>
      </c>
      <c r="S71" s="964">
        <v>4706.24</v>
      </c>
      <c r="T71" s="922">
        <v>4813.2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spans="1:58" x14ac:dyDescent="0.3">
      <c r="A72" s="706"/>
      <c r="B72" s="1122">
        <v>58</v>
      </c>
      <c r="C72" s="921">
        <v>1329.36</v>
      </c>
      <c r="D72" s="964">
        <v>1550.9199999999998</v>
      </c>
      <c r="E72" s="964">
        <v>1772.48</v>
      </c>
      <c r="F72" s="964">
        <v>1994.04</v>
      </c>
      <c r="G72" s="964">
        <v>2215.6</v>
      </c>
      <c r="H72" s="964">
        <v>2437.16</v>
      </c>
      <c r="I72" s="964">
        <v>2658.72</v>
      </c>
      <c r="J72" s="964">
        <v>2880.2799999999997</v>
      </c>
      <c r="K72" s="964">
        <v>3101.8399999999997</v>
      </c>
      <c r="L72" s="964">
        <v>3323.3999999999996</v>
      </c>
      <c r="M72" s="964">
        <v>3544.96</v>
      </c>
      <c r="N72" s="964">
        <v>3766.52</v>
      </c>
      <c r="O72" s="964">
        <v>3988.08</v>
      </c>
      <c r="P72" s="964">
        <v>4209.6399999999994</v>
      </c>
      <c r="Q72" s="964">
        <v>4431.2</v>
      </c>
      <c r="R72" s="964">
        <v>4652.76</v>
      </c>
      <c r="S72" s="964">
        <v>4874.32</v>
      </c>
      <c r="T72" s="922">
        <v>4985.0999999999995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spans="1:58" x14ac:dyDescent="0.3">
      <c r="A73" s="706"/>
      <c r="B73" s="1122">
        <v>60</v>
      </c>
      <c r="C73" s="921">
        <v>1375.2</v>
      </c>
      <c r="D73" s="964">
        <v>1604.3999999999999</v>
      </c>
      <c r="E73" s="964">
        <v>1833.6</v>
      </c>
      <c r="F73" s="964">
        <v>2062.7999999999997</v>
      </c>
      <c r="G73" s="964">
        <v>2292</v>
      </c>
      <c r="H73" s="964">
        <v>2521.1999999999998</v>
      </c>
      <c r="I73" s="964">
        <v>2750.4</v>
      </c>
      <c r="J73" s="964">
        <v>2979.6</v>
      </c>
      <c r="K73" s="964">
        <v>3208.7999999999997</v>
      </c>
      <c r="L73" s="964">
        <v>3438</v>
      </c>
      <c r="M73" s="964">
        <v>3667.2</v>
      </c>
      <c r="N73" s="964">
        <v>3896.3999999999996</v>
      </c>
      <c r="O73" s="964">
        <v>4125.5999999999995</v>
      </c>
      <c r="P73" s="964">
        <v>4354.8</v>
      </c>
      <c r="Q73" s="964">
        <v>4584</v>
      </c>
      <c r="R73" s="964">
        <v>4813.2</v>
      </c>
      <c r="S73" s="964">
        <v>5042.3999999999996</v>
      </c>
      <c r="T73" s="922">
        <v>5157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spans="1:58" x14ac:dyDescent="0.3">
      <c r="A74" s="706"/>
      <c r="B74" s="1122">
        <v>62</v>
      </c>
      <c r="C74" s="921">
        <v>1421.04</v>
      </c>
      <c r="D74" s="964">
        <v>1657.8799999999999</v>
      </c>
      <c r="E74" s="964">
        <v>1894.72</v>
      </c>
      <c r="F74" s="964">
        <v>2131.56</v>
      </c>
      <c r="G74" s="964">
        <v>2368.4</v>
      </c>
      <c r="H74" s="964">
        <v>2605.2399999999998</v>
      </c>
      <c r="I74" s="964">
        <v>2842.08</v>
      </c>
      <c r="J74" s="964">
        <v>3078.92</v>
      </c>
      <c r="K74" s="964">
        <v>3315.7599999999998</v>
      </c>
      <c r="L74" s="964">
        <v>3552.6</v>
      </c>
      <c r="M74" s="964">
        <v>3789.44</v>
      </c>
      <c r="N74" s="964">
        <v>4026.2799999999997</v>
      </c>
      <c r="O74" s="964">
        <v>4263.12</v>
      </c>
      <c r="P74" s="964">
        <v>4499.96</v>
      </c>
      <c r="Q74" s="964">
        <v>4736.8</v>
      </c>
      <c r="R74" s="964">
        <v>4973.6399999999994</v>
      </c>
      <c r="S74" s="964">
        <v>5210.4799999999996</v>
      </c>
      <c r="T74" s="922">
        <v>5328.9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spans="1:58" x14ac:dyDescent="0.3">
      <c r="A75" s="706"/>
      <c r="B75" s="1122">
        <v>64</v>
      </c>
      <c r="C75" s="921">
        <v>1466.8799999999999</v>
      </c>
      <c r="D75" s="964">
        <v>1711.36</v>
      </c>
      <c r="E75" s="964">
        <v>1955.84</v>
      </c>
      <c r="F75" s="964">
        <v>2200.3199999999997</v>
      </c>
      <c r="G75" s="964">
        <v>2444.7999999999997</v>
      </c>
      <c r="H75" s="964">
        <v>2689.2799999999997</v>
      </c>
      <c r="I75" s="964">
        <v>2933.7599999999998</v>
      </c>
      <c r="J75" s="964">
        <v>3178.24</v>
      </c>
      <c r="K75" s="964">
        <v>3422.72</v>
      </c>
      <c r="L75" s="964">
        <v>3667.2</v>
      </c>
      <c r="M75" s="964">
        <v>3911.68</v>
      </c>
      <c r="N75" s="964">
        <v>4156.16</v>
      </c>
      <c r="O75" s="964">
        <v>4400.6399999999994</v>
      </c>
      <c r="P75" s="964">
        <v>4645.12</v>
      </c>
      <c r="Q75" s="964">
        <v>4889.5999999999995</v>
      </c>
      <c r="R75" s="964">
        <v>5134.08</v>
      </c>
      <c r="S75" s="964">
        <v>5378.5599999999995</v>
      </c>
      <c r="T75" s="922">
        <v>5500.8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 x14ac:dyDescent="0.3">
      <c r="A76" s="706"/>
      <c r="B76" s="1122">
        <v>66</v>
      </c>
      <c r="C76" s="921">
        <v>1512.72</v>
      </c>
      <c r="D76" s="964">
        <v>1764.84</v>
      </c>
      <c r="E76" s="964">
        <v>2016.9599999999998</v>
      </c>
      <c r="F76" s="964">
        <v>2269.08</v>
      </c>
      <c r="G76" s="964">
        <v>2521.1999999999998</v>
      </c>
      <c r="H76" s="964">
        <v>2773.3199999999997</v>
      </c>
      <c r="I76" s="964">
        <v>3025.44</v>
      </c>
      <c r="J76" s="964">
        <v>3277.56</v>
      </c>
      <c r="K76" s="964">
        <v>3529.68</v>
      </c>
      <c r="L76" s="964">
        <v>3781.7999999999997</v>
      </c>
      <c r="M76" s="964">
        <v>4033.9199999999996</v>
      </c>
      <c r="N76" s="964">
        <v>4286.04</v>
      </c>
      <c r="O76" s="964">
        <v>4538.16</v>
      </c>
      <c r="P76" s="964">
        <v>4790.28</v>
      </c>
      <c r="Q76" s="964">
        <v>5042.3999999999996</v>
      </c>
      <c r="R76" s="964">
        <v>5294.5199999999995</v>
      </c>
      <c r="S76" s="964">
        <v>5546.6399999999994</v>
      </c>
      <c r="T76" s="922">
        <v>5672.7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spans="1:58" ht="15" thickBot="1" x14ac:dyDescent="0.35">
      <c r="A77" s="706"/>
      <c r="B77" s="1123">
        <v>68</v>
      </c>
      <c r="C77" s="948">
        <v>1558.56</v>
      </c>
      <c r="D77" s="965">
        <v>1818.32</v>
      </c>
      <c r="E77" s="965">
        <v>2078.08</v>
      </c>
      <c r="F77" s="965">
        <v>2337.8399999999997</v>
      </c>
      <c r="G77" s="965">
        <v>2597.6</v>
      </c>
      <c r="H77" s="965">
        <v>2857.3599999999997</v>
      </c>
      <c r="I77" s="965">
        <v>3117.12</v>
      </c>
      <c r="J77" s="965">
        <v>3376.8799999999997</v>
      </c>
      <c r="K77" s="965">
        <v>3636.64</v>
      </c>
      <c r="L77" s="965">
        <v>3896.3999999999996</v>
      </c>
      <c r="M77" s="965">
        <v>4156.16</v>
      </c>
      <c r="N77" s="965">
        <v>4415.92</v>
      </c>
      <c r="O77" s="965">
        <v>4675.6799999999994</v>
      </c>
      <c r="P77" s="965">
        <v>4935.4399999999996</v>
      </c>
      <c r="Q77" s="965">
        <v>5195.2</v>
      </c>
      <c r="R77" s="965">
        <v>5454.96</v>
      </c>
      <c r="S77" s="965">
        <v>5714.7199999999993</v>
      </c>
      <c r="T77" s="929">
        <v>5844.5999999999995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9" spans="1:58" ht="15" thickBot="1" x14ac:dyDescent="0.35">
      <c r="A79" s="6" t="s">
        <v>606</v>
      </c>
      <c r="F79" s="6" t="s">
        <v>607</v>
      </c>
    </row>
    <row r="80" spans="1:58" ht="15" thickBot="1" x14ac:dyDescent="0.35">
      <c r="C80" s="631" t="s">
        <v>255</v>
      </c>
      <c r="G80" s="631" t="s">
        <v>256</v>
      </c>
    </row>
    <row r="81" spans="2:10" x14ac:dyDescent="0.3">
      <c r="B81" s="8">
        <v>8</v>
      </c>
      <c r="C81" s="604">
        <v>404</v>
      </c>
      <c r="F81" s="8">
        <v>8</v>
      </c>
      <c r="G81" s="604">
        <v>387</v>
      </c>
      <c r="I81" s="15"/>
      <c r="J81" s="15"/>
    </row>
    <row r="82" spans="2:10" x14ac:dyDescent="0.3">
      <c r="B82" s="14">
        <f t="shared" ref="B82:B98" si="1">B81+1</f>
        <v>9</v>
      </c>
      <c r="C82" s="608">
        <v>433</v>
      </c>
      <c r="F82" s="14">
        <f>F81+1</f>
        <v>9</v>
      </c>
      <c r="G82" s="608">
        <v>417</v>
      </c>
      <c r="I82" s="15"/>
      <c r="J82" s="15"/>
    </row>
    <row r="83" spans="2:10" x14ac:dyDescent="0.3">
      <c r="B83" s="14">
        <f t="shared" si="1"/>
        <v>10</v>
      </c>
      <c r="C83" s="608">
        <v>459</v>
      </c>
      <c r="F83" s="14">
        <f t="shared" ref="F83:F98" si="2">F82+1</f>
        <v>10</v>
      </c>
      <c r="G83" s="608">
        <v>444</v>
      </c>
      <c r="I83" s="15"/>
      <c r="J83" s="15"/>
    </row>
    <row r="84" spans="2:10" x14ac:dyDescent="0.3">
      <c r="B84" s="14">
        <f t="shared" si="1"/>
        <v>11</v>
      </c>
      <c r="C84" s="608">
        <v>482</v>
      </c>
      <c r="F84" s="14">
        <f t="shared" si="2"/>
        <v>11</v>
      </c>
      <c r="G84" s="608">
        <v>467</v>
      </c>
      <c r="I84" s="15"/>
      <c r="J84" s="15"/>
    </row>
    <row r="85" spans="2:10" x14ac:dyDescent="0.3">
      <c r="B85" s="14">
        <f t="shared" si="1"/>
        <v>12</v>
      </c>
      <c r="C85" s="608">
        <v>520</v>
      </c>
      <c r="F85" s="14">
        <f t="shared" si="2"/>
        <v>12</v>
      </c>
      <c r="G85" s="608">
        <v>501</v>
      </c>
      <c r="I85" s="15"/>
      <c r="J85" s="15"/>
    </row>
    <row r="86" spans="2:10" x14ac:dyDescent="0.3">
      <c r="B86" s="14">
        <f t="shared" si="1"/>
        <v>13</v>
      </c>
      <c r="C86" s="608">
        <v>577</v>
      </c>
      <c r="F86" s="14">
        <f t="shared" si="2"/>
        <v>13</v>
      </c>
      <c r="G86" s="608">
        <v>555</v>
      </c>
      <c r="I86" s="15"/>
      <c r="J86" s="15"/>
    </row>
    <row r="87" spans="2:10" x14ac:dyDescent="0.3">
      <c r="B87" s="14">
        <f t="shared" si="1"/>
        <v>14</v>
      </c>
      <c r="C87" s="608">
        <v>622</v>
      </c>
      <c r="F87" s="14">
        <f t="shared" si="2"/>
        <v>14</v>
      </c>
      <c r="G87" s="608">
        <v>599</v>
      </c>
      <c r="I87" s="15"/>
      <c r="J87" s="15"/>
    </row>
    <row r="88" spans="2:10" x14ac:dyDescent="0.3">
      <c r="B88" s="14">
        <f t="shared" si="1"/>
        <v>15</v>
      </c>
      <c r="C88" s="608">
        <v>666</v>
      </c>
      <c r="F88" s="14">
        <f t="shared" si="2"/>
        <v>15</v>
      </c>
      <c r="G88" s="608">
        <v>642</v>
      </c>
      <c r="I88" s="15"/>
      <c r="J88" s="15"/>
    </row>
    <row r="89" spans="2:10" x14ac:dyDescent="0.3">
      <c r="B89" s="14">
        <f t="shared" si="1"/>
        <v>16</v>
      </c>
      <c r="C89" s="608">
        <v>695</v>
      </c>
      <c r="F89" s="14">
        <f t="shared" si="2"/>
        <v>16</v>
      </c>
      <c r="G89" s="608">
        <v>670</v>
      </c>
      <c r="I89" s="15"/>
      <c r="J89" s="15"/>
    </row>
    <row r="90" spans="2:10" x14ac:dyDescent="0.3">
      <c r="B90" s="14">
        <f t="shared" si="1"/>
        <v>17</v>
      </c>
      <c r="C90" s="608">
        <v>750</v>
      </c>
      <c r="F90" s="14">
        <f t="shared" si="2"/>
        <v>17</v>
      </c>
      <c r="G90" s="608">
        <v>725</v>
      </c>
      <c r="I90" s="15"/>
      <c r="J90" s="15"/>
    </row>
    <row r="91" spans="2:10" x14ac:dyDescent="0.3">
      <c r="B91" s="14">
        <f t="shared" si="1"/>
        <v>18</v>
      </c>
      <c r="C91" s="608">
        <v>782</v>
      </c>
      <c r="F91" s="14">
        <f t="shared" si="2"/>
        <v>18</v>
      </c>
      <c r="G91" s="608">
        <v>755</v>
      </c>
      <c r="I91" s="15"/>
      <c r="J91" s="15"/>
    </row>
    <row r="92" spans="2:10" x14ac:dyDescent="0.3">
      <c r="B92" s="14">
        <f t="shared" si="1"/>
        <v>19</v>
      </c>
      <c r="C92" s="608">
        <v>911</v>
      </c>
      <c r="F92" s="14">
        <f t="shared" si="2"/>
        <v>19</v>
      </c>
      <c r="G92" s="608">
        <v>878</v>
      </c>
      <c r="I92" s="15"/>
      <c r="J92" s="15"/>
    </row>
    <row r="93" spans="2:10" x14ac:dyDescent="0.3">
      <c r="B93" s="14">
        <f t="shared" si="1"/>
        <v>20</v>
      </c>
      <c r="C93" s="608">
        <v>976</v>
      </c>
      <c r="F93" s="14">
        <f t="shared" si="2"/>
        <v>20</v>
      </c>
      <c r="G93" s="608">
        <v>941</v>
      </c>
      <c r="I93" s="15"/>
      <c r="J93" s="15"/>
    </row>
    <row r="94" spans="2:10" x14ac:dyDescent="0.3">
      <c r="B94" s="14">
        <f t="shared" si="1"/>
        <v>21</v>
      </c>
      <c r="C94" s="608">
        <v>1020</v>
      </c>
      <c r="F94" s="14">
        <f t="shared" si="2"/>
        <v>21</v>
      </c>
      <c r="G94" s="608">
        <v>983</v>
      </c>
      <c r="I94" s="15"/>
      <c r="J94" s="15"/>
    </row>
    <row r="95" spans="2:10" x14ac:dyDescent="0.3">
      <c r="B95" s="14">
        <f t="shared" si="1"/>
        <v>22</v>
      </c>
      <c r="C95" s="608">
        <v>1065</v>
      </c>
      <c r="F95" s="14">
        <f t="shared" si="2"/>
        <v>22</v>
      </c>
      <c r="G95" s="608">
        <v>1025</v>
      </c>
      <c r="I95" s="15"/>
      <c r="J95" s="15"/>
    </row>
    <row r="96" spans="2:10" x14ac:dyDescent="0.3">
      <c r="B96" s="14">
        <f t="shared" si="1"/>
        <v>23</v>
      </c>
      <c r="C96" s="608">
        <v>1109</v>
      </c>
      <c r="F96" s="14">
        <f t="shared" si="2"/>
        <v>23</v>
      </c>
      <c r="G96" s="608">
        <v>1068</v>
      </c>
      <c r="I96" s="15"/>
      <c r="J96" s="15"/>
    </row>
    <row r="97" spans="1:20" ht="15" thickBot="1" x14ac:dyDescent="0.35">
      <c r="B97" s="31">
        <f t="shared" si="1"/>
        <v>24</v>
      </c>
      <c r="C97" s="610">
        <v>1153</v>
      </c>
      <c r="F97" s="31">
        <f t="shared" si="2"/>
        <v>24</v>
      </c>
      <c r="G97" s="610">
        <v>1112</v>
      </c>
      <c r="I97" s="15"/>
      <c r="J97" s="15"/>
    </row>
    <row r="98" spans="1:20" s="630" customFormat="1" ht="37.5" customHeight="1" thickBot="1" x14ac:dyDescent="0.35">
      <c r="B98" s="1569">
        <f t="shared" si="1"/>
        <v>25</v>
      </c>
      <c r="C98" s="1570" t="s">
        <v>65</v>
      </c>
      <c r="F98" s="1569">
        <f t="shared" si="2"/>
        <v>25</v>
      </c>
      <c r="G98" s="1570" t="s">
        <v>65</v>
      </c>
    </row>
    <row r="100" spans="1:20" ht="15" thickBot="1" x14ac:dyDescent="0.35">
      <c r="A100" s="6" t="s">
        <v>608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15" thickBot="1" x14ac:dyDescent="0.35">
      <c r="B101" t="s">
        <v>245</v>
      </c>
      <c r="C101" s="631" t="s">
        <v>246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x14ac:dyDescent="0.3">
      <c r="B102" s="22">
        <v>8</v>
      </c>
      <c r="C102" s="604">
        <v>387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x14ac:dyDescent="0.3">
      <c r="B103" s="16">
        <f t="shared" ref="B103:B119" si="3">B102+1</f>
        <v>9</v>
      </c>
      <c r="C103" s="608">
        <v>417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x14ac:dyDescent="0.3">
      <c r="B104" s="16">
        <f t="shared" si="3"/>
        <v>10</v>
      </c>
      <c r="C104" s="608">
        <v>444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 x14ac:dyDescent="0.3">
      <c r="B105" s="16">
        <f t="shared" si="3"/>
        <v>11</v>
      </c>
      <c r="C105" s="608">
        <v>467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1:20" x14ac:dyDescent="0.3">
      <c r="B106" s="16">
        <f t="shared" si="3"/>
        <v>12</v>
      </c>
      <c r="C106" s="608">
        <v>501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x14ac:dyDescent="0.3">
      <c r="B107" s="16">
        <f t="shared" si="3"/>
        <v>13</v>
      </c>
      <c r="C107" s="608">
        <v>555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x14ac:dyDescent="0.3">
      <c r="B108" s="16">
        <f t="shared" si="3"/>
        <v>14</v>
      </c>
      <c r="C108" s="608">
        <v>599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x14ac:dyDescent="0.3">
      <c r="B109" s="16">
        <f t="shared" si="3"/>
        <v>15</v>
      </c>
      <c r="C109" s="608">
        <v>642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x14ac:dyDescent="0.3">
      <c r="B110" s="16">
        <f t="shared" si="3"/>
        <v>16</v>
      </c>
      <c r="C110" s="608">
        <v>670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x14ac:dyDescent="0.3">
      <c r="B111" s="16">
        <f t="shared" si="3"/>
        <v>17</v>
      </c>
      <c r="C111" s="608">
        <v>725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x14ac:dyDescent="0.3">
      <c r="B112" s="16">
        <f t="shared" si="3"/>
        <v>18</v>
      </c>
      <c r="C112" s="608">
        <v>755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2:20" x14ac:dyDescent="0.3">
      <c r="B113" s="16">
        <f t="shared" si="3"/>
        <v>19</v>
      </c>
      <c r="C113" s="608">
        <v>878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2:20" x14ac:dyDescent="0.3">
      <c r="B114" s="16">
        <f t="shared" si="3"/>
        <v>20</v>
      </c>
      <c r="C114" s="608">
        <v>941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2:20" x14ac:dyDescent="0.3">
      <c r="B115" s="16">
        <f t="shared" si="3"/>
        <v>21</v>
      </c>
      <c r="C115" s="608">
        <v>983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2:20" x14ac:dyDescent="0.3">
      <c r="B116" s="16">
        <f t="shared" si="3"/>
        <v>22</v>
      </c>
      <c r="C116" s="608">
        <v>1025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2:20" x14ac:dyDescent="0.3">
      <c r="B117" s="16">
        <f t="shared" si="3"/>
        <v>23</v>
      </c>
      <c r="C117" s="608">
        <v>1068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2:20" ht="15" thickBot="1" x14ac:dyDescent="0.35">
      <c r="B118" s="19">
        <f t="shared" si="3"/>
        <v>24</v>
      </c>
      <c r="C118" s="610">
        <v>1112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2:20" ht="32.25" customHeight="1" thickBot="1" x14ac:dyDescent="0.35">
      <c r="B119" s="1569">
        <f t="shared" si="3"/>
        <v>25</v>
      </c>
      <c r="C119" s="1570" t="s">
        <v>65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2:20" x14ac:dyDescent="0.3"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</sheetData>
  <mergeCells count="2">
    <mergeCell ref="I1:J1"/>
    <mergeCell ref="I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2193-7325-4167-9A78-09E32600C681}">
  <sheetPr>
    <tabColor theme="3" tint="0.499984740745262"/>
  </sheetPr>
  <dimension ref="A1:AW59"/>
  <sheetViews>
    <sheetView zoomScaleNormal="100" workbookViewId="0">
      <selection activeCell="K3" sqref="K3"/>
    </sheetView>
  </sheetViews>
  <sheetFormatPr defaultColWidth="9.109375" defaultRowHeight="14.4" x14ac:dyDescent="0.3"/>
  <cols>
    <col min="1" max="8" width="9.109375" style="93"/>
    <col min="9" max="9" width="12.6640625" style="93" customWidth="1"/>
    <col min="10" max="10" width="12.5546875" style="93" customWidth="1"/>
    <col min="11" max="16384" width="9.109375" style="93"/>
  </cols>
  <sheetData>
    <row r="1" spans="1:49" customFormat="1" ht="25.8" x14ac:dyDescent="0.5">
      <c r="A1" s="381" t="s">
        <v>0</v>
      </c>
      <c r="B1" s="381"/>
      <c r="C1" s="381"/>
      <c r="D1" s="381"/>
      <c r="E1" s="382"/>
      <c r="F1" s="382"/>
      <c r="G1" s="381" t="s">
        <v>1</v>
      </c>
      <c r="H1" s="381"/>
      <c r="I1" s="1690" t="s">
        <v>2</v>
      </c>
      <c r="J1" s="1614"/>
    </row>
    <row r="2" spans="1:49" customFormat="1" ht="21" x14ac:dyDescent="0.4">
      <c r="A2" s="130" t="s">
        <v>609</v>
      </c>
      <c r="B2" s="383"/>
      <c r="C2" s="383"/>
      <c r="D2" s="382"/>
      <c r="E2" s="382"/>
      <c r="F2" s="382"/>
      <c r="G2" s="382"/>
      <c r="H2" s="382"/>
      <c r="I2" s="1615" t="s">
        <v>543</v>
      </c>
      <c r="J2" s="1616"/>
    </row>
    <row r="3" spans="1:49" ht="15" customHeight="1" x14ac:dyDescent="0.4">
      <c r="A3" s="1214"/>
      <c r="B3" s="94"/>
      <c r="C3" s="94"/>
      <c r="D3" s="94"/>
      <c r="E3" s="94"/>
      <c r="F3" s="94"/>
      <c r="G3" s="94"/>
      <c r="H3" s="94"/>
      <c r="I3" s="814"/>
      <c r="J3" s="814"/>
      <c r="K3" s="94"/>
      <c r="L3" s="94"/>
      <c r="M3" s="94"/>
      <c r="N3" s="94"/>
      <c r="O3" s="94"/>
      <c r="P3" s="1215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121"/>
      <c r="AI3" s="121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</row>
    <row r="4" spans="1:49" ht="21.6" thickBot="1" x14ac:dyDescent="0.45">
      <c r="A4" s="130" t="s">
        <v>382</v>
      </c>
      <c r="B4" s="130"/>
      <c r="C4" s="130"/>
      <c r="D4" s="130"/>
      <c r="E4" s="130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129"/>
      <c r="AO4" s="129"/>
      <c r="AP4" s="129"/>
      <c r="AQ4" s="129"/>
      <c r="AR4" s="129"/>
      <c r="AS4" s="129"/>
      <c r="AT4" s="129"/>
      <c r="AU4" s="129"/>
      <c r="AV4" s="129"/>
      <c r="AW4" s="129"/>
    </row>
    <row r="5" spans="1:49" ht="15" thickBot="1" x14ac:dyDescent="0.35">
      <c r="A5" s="129"/>
      <c r="B5" s="1574" t="s">
        <v>22</v>
      </c>
      <c r="C5" s="1572" t="s">
        <v>155</v>
      </c>
      <c r="D5" s="1202" t="s">
        <v>144</v>
      </c>
      <c r="E5" s="1203" t="s">
        <v>145</v>
      </c>
      <c r="F5" s="1202" t="s">
        <v>146</v>
      </c>
      <c r="G5" s="1203" t="s">
        <v>147</v>
      </c>
      <c r="H5" s="1202" t="s">
        <v>183</v>
      </c>
      <c r="I5" s="1203" t="s">
        <v>184</v>
      </c>
      <c r="J5" s="1202" t="s">
        <v>185</v>
      </c>
      <c r="K5" s="1203" t="s">
        <v>186</v>
      </c>
      <c r="L5" s="1202" t="s">
        <v>188</v>
      </c>
      <c r="M5" s="1203" t="s">
        <v>190</v>
      </c>
      <c r="N5" s="1202" t="s">
        <v>191</v>
      </c>
      <c r="O5" s="1203" t="s">
        <v>192</v>
      </c>
      <c r="P5" s="1202" t="s">
        <v>194</v>
      </c>
      <c r="Q5" s="1203" t="s">
        <v>196</v>
      </c>
      <c r="R5" s="1202" t="s">
        <v>198</v>
      </c>
      <c r="S5" s="1203" t="s">
        <v>200</v>
      </c>
      <c r="T5" s="1202" t="s">
        <v>202</v>
      </c>
      <c r="U5" s="1203" t="s">
        <v>204</v>
      </c>
      <c r="V5" s="1202" t="s">
        <v>206</v>
      </c>
      <c r="W5" s="1203" t="s">
        <v>208</v>
      </c>
      <c r="X5" s="1202" t="s">
        <v>210</v>
      </c>
      <c r="Y5" s="1203" t="s">
        <v>212</v>
      </c>
      <c r="Z5" s="1202" t="s">
        <v>214</v>
      </c>
      <c r="AA5" s="1203" t="s">
        <v>216</v>
      </c>
      <c r="AB5" s="1202" t="s">
        <v>218</v>
      </c>
      <c r="AC5" s="1203" t="s">
        <v>220</v>
      </c>
      <c r="AD5" s="1202" t="s">
        <v>222</v>
      </c>
      <c r="AE5" s="1203" t="s">
        <v>224</v>
      </c>
      <c r="AF5" s="1202" t="s">
        <v>226</v>
      </c>
      <c r="AG5" s="1203" t="s">
        <v>228</v>
      </c>
      <c r="AH5" s="1202" t="s">
        <v>230</v>
      </c>
      <c r="AI5" s="1203" t="s">
        <v>232</v>
      </c>
      <c r="AJ5" s="1202" t="s">
        <v>234</v>
      </c>
      <c r="AK5" s="1203" t="s">
        <v>236</v>
      </c>
      <c r="AL5" s="1202" t="s">
        <v>238</v>
      </c>
      <c r="AM5" s="1203" t="s">
        <v>240</v>
      </c>
      <c r="AN5" s="1204" t="s">
        <v>383</v>
      </c>
      <c r="AO5" s="1204" t="s">
        <v>384</v>
      </c>
      <c r="AP5" s="1204" t="s">
        <v>385</v>
      </c>
      <c r="AQ5" s="1204" t="s">
        <v>386</v>
      </c>
      <c r="AR5" s="1204" t="s">
        <v>387</v>
      </c>
      <c r="AS5" s="1204" t="s">
        <v>388</v>
      </c>
      <c r="AT5" s="1204" t="s">
        <v>389</v>
      </c>
      <c r="AU5" s="1204" t="s">
        <v>390</v>
      </c>
      <c r="AV5" s="1204" t="s">
        <v>391</v>
      </c>
      <c r="AW5" s="1205" t="s">
        <v>392</v>
      </c>
    </row>
    <row r="6" spans="1:49" x14ac:dyDescent="0.3">
      <c r="A6" s="129"/>
      <c r="B6" s="1573" t="s">
        <v>155</v>
      </c>
      <c r="C6" s="135">
        <v>172</v>
      </c>
      <c r="D6" s="131">
        <v>172</v>
      </c>
      <c r="E6" s="138">
        <v>172</v>
      </c>
      <c r="F6" s="131">
        <v>172</v>
      </c>
      <c r="G6" s="138">
        <v>172</v>
      </c>
      <c r="H6" s="131">
        <v>172</v>
      </c>
      <c r="I6" s="138">
        <v>172</v>
      </c>
      <c r="J6" s="131">
        <v>172</v>
      </c>
      <c r="K6" s="138">
        <v>172</v>
      </c>
      <c r="L6" s="131">
        <v>172</v>
      </c>
      <c r="M6" s="138">
        <v>215</v>
      </c>
      <c r="N6" s="131">
        <v>226</v>
      </c>
      <c r="O6" s="138">
        <v>229</v>
      </c>
      <c r="P6" s="131">
        <v>243</v>
      </c>
      <c r="Q6" s="138">
        <v>282</v>
      </c>
      <c r="R6" s="131">
        <v>542</v>
      </c>
      <c r="S6" s="138">
        <v>546</v>
      </c>
      <c r="T6" s="131">
        <v>777</v>
      </c>
      <c r="U6" s="138">
        <v>779</v>
      </c>
      <c r="V6" s="131">
        <v>783</v>
      </c>
      <c r="W6" s="138">
        <v>796</v>
      </c>
      <c r="X6" s="131">
        <v>922</v>
      </c>
      <c r="Y6" s="138">
        <v>929</v>
      </c>
      <c r="Z6" s="131">
        <v>954</v>
      </c>
      <c r="AA6" s="138">
        <v>997</v>
      </c>
      <c r="AB6" s="131">
        <v>1075</v>
      </c>
      <c r="AC6" s="138">
        <v>1125</v>
      </c>
      <c r="AD6" s="131">
        <v>1177</v>
      </c>
      <c r="AE6" s="138">
        <v>1229</v>
      </c>
      <c r="AF6" s="131">
        <v>1278</v>
      </c>
      <c r="AG6" s="138">
        <v>1413</v>
      </c>
      <c r="AH6" s="131">
        <v>1489</v>
      </c>
      <c r="AI6" s="138">
        <v>1590</v>
      </c>
      <c r="AJ6" s="131">
        <v>1658</v>
      </c>
      <c r="AK6" s="138">
        <v>1769</v>
      </c>
      <c r="AL6" s="131">
        <v>1827</v>
      </c>
      <c r="AM6" s="138">
        <v>1887</v>
      </c>
      <c r="AN6" s="1206" t="s">
        <v>393</v>
      </c>
      <c r="AO6" s="1206" t="s">
        <v>393</v>
      </c>
      <c r="AP6" s="1206" t="s">
        <v>393</v>
      </c>
      <c r="AQ6" s="1206" t="s">
        <v>393</v>
      </c>
      <c r="AR6" s="1206" t="s">
        <v>393</v>
      </c>
      <c r="AS6" s="1206" t="s">
        <v>393</v>
      </c>
      <c r="AT6" s="1206" t="s">
        <v>393</v>
      </c>
      <c r="AU6" s="1206" t="s">
        <v>393</v>
      </c>
      <c r="AV6" s="1206" t="s">
        <v>393</v>
      </c>
      <c r="AW6" s="1207" t="s">
        <v>393</v>
      </c>
    </row>
    <row r="7" spans="1:49" x14ac:dyDescent="0.3">
      <c r="A7" s="129"/>
      <c r="B7" s="1200" t="s">
        <v>144</v>
      </c>
      <c r="C7" s="136">
        <v>172</v>
      </c>
      <c r="D7" s="132">
        <v>172</v>
      </c>
      <c r="E7" s="139">
        <v>172</v>
      </c>
      <c r="F7" s="132">
        <v>172</v>
      </c>
      <c r="G7" s="139">
        <v>172</v>
      </c>
      <c r="H7" s="132">
        <v>172</v>
      </c>
      <c r="I7" s="139">
        <v>172</v>
      </c>
      <c r="J7" s="132">
        <v>208</v>
      </c>
      <c r="K7" s="139">
        <v>225</v>
      </c>
      <c r="L7" s="132">
        <v>243</v>
      </c>
      <c r="M7" s="139">
        <v>311</v>
      </c>
      <c r="N7" s="132">
        <v>326</v>
      </c>
      <c r="O7" s="139">
        <v>338</v>
      </c>
      <c r="P7" s="132">
        <v>348</v>
      </c>
      <c r="Q7" s="139">
        <v>413</v>
      </c>
      <c r="R7" s="132">
        <v>544</v>
      </c>
      <c r="S7" s="139">
        <v>549</v>
      </c>
      <c r="T7" s="132">
        <v>779</v>
      </c>
      <c r="U7" s="139">
        <v>790</v>
      </c>
      <c r="V7" s="132">
        <v>793</v>
      </c>
      <c r="W7" s="139">
        <v>797</v>
      </c>
      <c r="X7" s="132">
        <v>927</v>
      </c>
      <c r="Y7" s="139">
        <v>931</v>
      </c>
      <c r="Z7" s="132">
        <v>956</v>
      </c>
      <c r="AA7" s="139">
        <v>1000</v>
      </c>
      <c r="AB7" s="132">
        <v>1077</v>
      </c>
      <c r="AC7" s="139">
        <v>1130</v>
      </c>
      <c r="AD7" s="132">
        <v>1179</v>
      </c>
      <c r="AE7" s="139">
        <v>1232</v>
      </c>
      <c r="AF7" s="132">
        <v>1303</v>
      </c>
      <c r="AG7" s="139">
        <v>1446</v>
      </c>
      <c r="AH7" s="132">
        <v>1498</v>
      </c>
      <c r="AI7" s="139">
        <v>1630</v>
      </c>
      <c r="AJ7" s="132">
        <v>1710</v>
      </c>
      <c r="AK7" s="139">
        <v>1802</v>
      </c>
      <c r="AL7" s="132">
        <v>1855</v>
      </c>
      <c r="AM7" s="139">
        <v>1914</v>
      </c>
      <c r="AN7" s="1208" t="s">
        <v>393</v>
      </c>
      <c r="AO7" s="1208" t="s">
        <v>393</v>
      </c>
      <c r="AP7" s="1208" t="s">
        <v>393</v>
      </c>
      <c r="AQ7" s="1208" t="s">
        <v>393</v>
      </c>
      <c r="AR7" s="1208" t="s">
        <v>393</v>
      </c>
      <c r="AS7" s="1208" t="s">
        <v>393</v>
      </c>
      <c r="AT7" s="1208" t="s">
        <v>393</v>
      </c>
      <c r="AU7" s="1208" t="s">
        <v>393</v>
      </c>
      <c r="AV7" s="1208" t="s">
        <v>393</v>
      </c>
      <c r="AW7" s="1209" t="s">
        <v>393</v>
      </c>
    </row>
    <row r="8" spans="1:49" x14ac:dyDescent="0.3">
      <c r="A8" s="129"/>
      <c r="B8" s="1200" t="s">
        <v>145</v>
      </c>
      <c r="C8" s="136">
        <v>172</v>
      </c>
      <c r="D8" s="132">
        <v>172</v>
      </c>
      <c r="E8" s="139">
        <v>172</v>
      </c>
      <c r="F8" s="132">
        <v>172</v>
      </c>
      <c r="G8" s="139">
        <v>172</v>
      </c>
      <c r="H8" s="132">
        <v>215</v>
      </c>
      <c r="I8" s="139">
        <v>229</v>
      </c>
      <c r="J8" s="132">
        <v>230</v>
      </c>
      <c r="K8" s="139">
        <v>260</v>
      </c>
      <c r="L8" s="132">
        <v>301</v>
      </c>
      <c r="M8" s="139">
        <v>371</v>
      </c>
      <c r="N8" s="132">
        <v>389</v>
      </c>
      <c r="O8" s="139">
        <v>392</v>
      </c>
      <c r="P8" s="132">
        <v>421</v>
      </c>
      <c r="Q8" s="139">
        <v>497</v>
      </c>
      <c r="R8" s="132">
        <v>545</v>
      </c>
      <c r="S8" s="139">
        <v>551</v>
      </c>
      <c r="T8" s="132">
        <v>789</v>
      </c>
      <c r="U8" s="139">
        <v>796</v>
      </c>
      <c r="V8" s="132">
        <v>797</v>
      </c>
      <c r="W8" s="139">
        <v>864</v>
      </c>
      <c r="X8" s="132">
        <v>931</v>
      </c>
      <c r="Y8" s="139">
        <v>968</v>
      </c>
      <c r="Z8" s="132">
        <v>998</v>
      </c>
      <c r="AA8" s="139">
        <v>1005</v>
      </c>
      <c r="AB8" s="132">
        <v>1082</v>
      </c>
      <c r="AC8" s="139">
        <v>1136</v>
      </c>
      <c r="AD8" s="132">
        <v>1187</v>
      </c>
      <c r="AE8" s="139">
        <v>1238</v>
      </c>
      <c r="AF8" s="132">
        <v>1446</v>
      </c>
      <c r="AG8" s="139">
        <v>1503</v>
      </c>
      <c r="AH8" s="132">
        <v>1540</v>
      </c>
      <c r="AI8" s="139">
        <v>1647</v>
      </c>
      <c r="AJ8" s="132">
        <v>1776</v>
      </c>
      <c r="AK8" s="139">
        <v>1821</v>
      </c>
      <c r="AL8" s="132">
        <v>1879</v>
      </c>
      <c r="AM8" s="139">
        <v>1935</v>
      </c>
      <c r="AN8" s="1208" t="s">
        <v>393</v>
      </c>
      <c r="AO8" s="1208" t="s">
        <v>393</v>
      </c>
      <c r="AP8" s="1208" t="s">
        <v>393</v>
      </c>
      <c r="AQ8" s="1208" t="s">
        <v>393</v>
      </c>
      <c r="AR8" s="1208" t="s">
        <v>393</v>
      </c>
      <c r="AS8" s="1208" t="s">
        <v>393</v>
      </c>
      <c r="AT8" s="1208" t="s">
        <v>393</v>
      </c>
      <c r="AU8" s="1208" t="s">
        <v>393</v>
      </c>
      <c r="AV8" s="1208" t="s">
        <v>393</v>
      </c>
      <c r="AW8" s="1209" t="s">
        <v>393</v>
      </c>
    </row>
    <row r="9" spans="1:49" x14ac:dyDescent="0.3">
      <c r="A9" s="129"/>
      <c r="B9" s="1200" t="s">
        <v>146</v>
      </c>
      <c r="C9" s="136">
        <v>172</v>
      </c>
      <c r="D9" s="132">
        <v>172</v>
      </c>
      <c r="E9" s="139">
        <v>172</v>
      </c>
      <c r="F9" s="132">
        <v>197</v>
      </c>
      <c r="G9" s="139">
        <v>225</v>
      </c>
      <c r="H9" s="132">
        <v>230</v>
      </c>
      <c r="I9" s="139">
        <v>260</v>
      </c>
      <c r="J9" s="132">
        <v>275</v>
      </c>
      <c r="K9" s="139">
        <v>315</v>
      </c>
      <c r="L9" s="132">
        <v>379</v>
      </c>
      <c r="M9" s="139">
        <v>415</v>
      </c>
      <c r="N9" s="132">
        <v>490</v>
      </c>
      <c r="O9" s="139">
        <v>544</v>
      </c>
      <c r="P9" s="132">
        <v>556</v>
      </c>
      <c r="Q9" s="139">
        <v>605</v>
      </c>
      <c r="R9" s="132">
        <v>790</v>
      </c>
      <c r="S9" s="139">
        <v>879</v>
      </c>
      <c r="T9" s="132">
        <v>902</v>
      </c>
      <c r="U9" s="139">
        <v>904</v>
      </c>
      <c r="V9" s="132">
        <v>909</v>
      </c>
      <c r="W9" s="139">
        <v>924</v>
      </c>
      <c r="X9" s="132">
        <v>935</v>
      </c>
      <c r="Y9" s="139">
        <v>977</v>
      </c>
      <c r="Z9" s="132">
        <v>1001</v>
      </c>
      <c r="AA9" s="139">
        <v>1010</v>
      </c>
      <c r="AB9" s="132">
        <v>1086</v>
      </c>
      <c r="AC9" s="139">
        <v>1141</v>
      </c>
      <c r="AD9" s="132">
        <v>1193</v>
      </c>
      <c r="AE9" s="139">
        <v>1245</v>
      </c>
      <c r="AF9" s="132">
        <v>1493</v>
      </c>
      <c r="AG9" s="139">
        <v>1523</v>
      </c>
      <c r="AH9" s="132">
        <v>1546</v>
      </c>
      <c r="AI9" s="139">
        <v>1742</v>
      </c>
      <c r="AJ9" s="132">
        <v>1812</v>
      </c>
      <c r="AK9" s="139">
        <v>1882</v>
      </c>
      <c r="AL9" s="132">
        <v>1936</v>
      </c>
      <c r="AM9" s="139">
        <v>1995</v>
      </c>
      <c r="AN9" s="1208" t="s">
        <v>393</v>
      </c>
      <c r="AO9" s="1208" t="s">
        <v>393</v>
      </c>
      <c r="AP9" s="1208" t="s">
        <v>393</v>
      </c>
      <c r="AQ9" s="1208" t="s">
        <v>393</v>
      </c>
      <c r="AR9" s="1208" t="s">
        <v>393</v>
      </c>
      <c r="AS9" s="1208" t="s">
        <v>393</v>
      </c>
      <c r="AT9" s="1208" t="s">
        <v>393</v>
      </c>
      <c r="AU9" s="1208" t="s">
        <v>393</v>
      </c>
      <c r="AV9" s="1208" t="s">
        <v>393</v>
      </c>
      <c r="AW9" s="1209" t="s">
        <v>393</v>
      </c>
    </row>
    <row r="10" spans="1:49" x14ac:dyDescent="0.3">
      <c r="A10" s="129"/>
      <c r="B10" s="1200" t="s">
        <v>147</v>
      </c>
      <c r="C10" s="136">
        <v>172</v>
      </c>
      <c r="D10" s="132">
        <v>172</v>
      </c>
      <c r="E10" s="139">
        <v>172</v>
      </c>
      <c r="F10" s="132">
        <v>225</v>
      </c>
      <c r="G10" s="139">
        <v>230</v>
      </c>
      <c r="H10" s="132">
        <v>301</v>
      </c>
      <c r="I10" s="139">
        <v>303</v>
      </c>
      <c r="J10" s="132">
        <v>358</v>
      </c>
      <c r="K10" s="139">
        <v>379</v>
      </c>
      <c r="L10" s="132">
        <v>426</v>
      </c>
      <c r="M10" s="139">
        <v>470</v>
      </c>
      <c r="N10" s="132">
        <v>556</v>
      </c>
      <c r="O10" s="139">
        <v>560</v>
      </c>
      <c r="P10" s="132">
        <v>561</v>
      </c>
      <c r="Q10" s="139">
        <v>638</v>
      </c>
      <c r="R10" s="132">
        <v>791</v>
      </c>
      <c r="S10" s="139">
        <v>882</v>
      </c>
      <c r="T10" s="132">
        <v>904</v>
      </c>
      <c r="U10" s="139">
        <v>909</v>
      </c>
      <c r="V10" s="132">
        <v>913</v>
      </c>
      <c r="W10" s="139">
        <v>965</v>
      </c>
      <c r="X10" s="132">
        <v>998</v>
      </c>
      <c r="Y10" s="139">
        <v>1039</v>
      </c>
      <c r="Z10" s="132">
        <v>1143</v>
      </c>
      <c r="AA10" s="139">
        <v>1202</v>
      </c>
      <c r="AB10" s="132">
        <v>1294</v>
      </c>
      <c r="AC10" s="139">
        <v>1359</v>
      </c>
      <c r="AD10" s="132">
        <v>1419</v>
      </c>
      <c r="AE10" s="139">
        <v>1476</v>
      </c>
      <c r="AF10" s="132">
        <v>1590</v>
      </c>
      <c r="AG10" s="139">
        <v>1648</v>
      </c>
      <c r="AH10" s="132">
        <v>1715</v>
      </c>
      <c r="AI10" s="139">
        <v>1780</v>
      </c>
      <c r="AJ10" s="132">
        <v>1844</v>
      </c>
      <c r="AK10" s="139">
        <v>1905</v>
      </c>
      <c r="AL10" s="132">
        <v>1968</v>
      </c>
      <c r="AM10" s="139">
        <v>2035</v>
      </c>
      <c r="AN10" s="1208" t="s">
        <v>393</v>
      </c>
      <c r="AO10" s="1208" t="s">
        <v>393</v>
      </c>
      <c r="AP10" s="1208" t="s">
        <v>393</v>
      </c>
      <c r="AQ10" s="1208" t="s">
        <v>393</v>
      </c>
      <c r="AR10" s="1208" t="s">
        <v>393</v>
      </c>
      <c r="AS10" s="1208" t="s">
        <v>393</v>
      </c>
      <c r="AT10" s="1208" t="s">
        <v>393</v>
      </c>
      <c r="AU10" s="1208" t="s">
        <v>393</v>
      </c>
      <c r="AV10" s="1208" t="s">
        <v>393</v>
      </c>
      <c r="AW10" s="1209" t="s">
        <v>393</v>
      </c>
    </row>
    <row r="11" spans="1:49" x14ac:dyDescent="0.3">
      <c r="A11" s="129"/>
      <c r="B11" s="1200" t="s">
        <v>183</v>
      </c>
      <c r="C11" s="136">
        <v>172</v>
      </c>
      <c r="D11" s="132">
        <v>172</v>
      </c>
      <c r="E11" s="139">
        <v>215</v>
      </c>
      <c r="F11" s="132">
        <v>230</v>
      </c>
      <c r="G11" s="139">
        <v>301</v>
      </c>
      <c r="H11" s="132">
        <v>387</v>
      </c>
      <c r="I11" s="139">
        <v>388</v>
      </c>
      <c r="J11" s="132">
        <v>392</v>
      </c>
      <c r="K11" s="139">
        <v>427</v>
      </c>
      <c r="L11" s="132">
        <v>508</v>
      </c>
      <c r="M11" s="139">
        <v>561</v>
      </c>
      <c r="N11" s="132">
        <v>683</v>
      </c>
      <c r="O11" s="139">
        <v>689</v>
      </c>
      <c r="P11" s="132">
        <v>779</v>
      </c>
      <c r="Q11" s="139">
        <v>842</v>
      </c>
      <c r="R11" s="132">
        <v>876</v>
      </c>
      <c r="S11" s="139">
        <v>899</v>
      </c>
      <c r="T11" s="132">
        <v>916</v>
      </c>
      <c r="U11" s="139">
        <v>987</v>
      </c>
      <c r="V11" s="132">
        <v>1055</v>
      </c>
      <c r="W11" s="139">
        <v>1118</v>
      </c>
      <c r="X11" s="132">
        <v>1194</v>
      </c>
      <c r="Y11" s="139">
        <v>1262</v>
      </c>
      <c r="Z11" s="132">
        <v>1330</v>
      </c>
      <c r="AA11" s="139">
        <v>1398</v>
      </c>
      <c r="AB11" s="132">
        <v>1543</v>
      </c>
      <c r="AC11" s="139">
        <v>1612</v>
      </c>
      <c r="AD11" s="132">
        <v>1688</v>
      </c>
      <c r="AE11" s="139">
        <v>1759</v>
      </c>
      <c r="AF11" s="132">
        <v>1855</v>
      </c>
      <c r="AG11" s="139">
        <v>1926</v>
      </c>
      <c r="AH11" s="132">
        <v>2003</v>
      </c>
      <c r="AI11" s="139">
        <v>2078</v>
      </c>
      <c r="AJ11" s="132">
        <v>2152</v>
      </c>
      <c r="AK11" s="139">
        <v>2222</v>
      </c>
      <c r="AL11" s="132">
        <v>2287</v>
      </c>
      <c r="AM11" s="139">
        <v>2358</v>
      </c>
      <c r="AN11" s="1208" t="s">
        <v>393</v>
      </c>
      <c r="AO11" s="1208" t="s">
        <v>393</v>
      </c>
      <c r="AP11" s="1208" t="s">
        <v>393</v>
      </c>
      <c r="AQ11" s="1208" t="s">
        <v>393</v>
      </c>
      <c r="AR11" s="1208" t="s">
        <v>393</v>
      </c>
      <c r="AS11" s="1208" t="s">
        <v>393</v>
      </c>
      <c r="AT11" s="1208" t="s">
        <v>393</v>
      </c>
      <c r="AU11" s="1208" t="s">
        <v>393</v>
      </c>
      <c r="AV11" s="1208" t="s">
        <v>393</v>
      </c>
      <c r="AW11" s="1209" t="s">
        <v>393</v>
      </c>
    </row>
    <row r="12" spans="1:49" x14ac:dyDescent="0.3">
      <c r="A12" s="129"/>
      <c r="B12" s="1200" t="s">
        <v>184</v>
      </c>
      <c r="C12" s="136">
        <v>172</v>
      </c>
      <c r="D12" s="132">
        <v>172</v>
      </c>
      <c r="E12" s="139">
        <v>229</v>
      </c>
      <c r="F12" s="132">
        <v>260</v>
      </c>
      <c r="G12" s="139">
        <v>303</v>
      </c>
      <c r="H12" s="132">
        <v>388</v>
      </c>
      <c r="I12" s="139">
        <v>421</v>
      </c>
      <c r="J12" s="132">
        <v>422</v>
      </c>
      <c r="K12" s="139">
        <v>436</v>
      </c>
      <c r="L12" s="132">
        <v>511</v>
      </c>
      <c r="M12" s="139">
        <v>563</v>
      </c>
      <c r="N12" s="132">
        <v>688</v>
      </c>
      <c r="O12" s="139">
        <v>692</v>
      </c>
      <c r="P12" s="132">
        <v>787</v>
      </c>
      <c r="Q12" s="139">
        <v>848</v>
      </c>
      <c r="R12" s="132">
        <v>879</v>
      </c>
      <c r="S12" s="139">
        <v>932</v>
      </c>
      <c r="T12" s="132">
        <v>1042</v>
      </c>
      <c r="U12" s="139">
        <v>1105</v>
      </c>
      <c r="V12" s="132">
        <v>1151</v>
      </c>
      <c r="W12" s="139">
        <v>1278</v>
      </c>
      <c r="X12" s="132">
        <v>1311</v>
      </c>
      <c r="Y12" s="139">
        <v>1422</v>
      </c>
      <c r="Z12" s="132">
        <v>1514</v>
      </c>
      <c r="AA12" s="139">
        <v>1626</v>
      </c>
      <c r="AB12" s="132">
        <v>1759</v>
      </c>
      <c r="AC12" s="139">
        <v>1843</v>
      </c>
      <c r="AD12" s="132">
        <v>1924</v>
      </c>
      <c r="AE12" s="139">
        <v>2008</v>
      </c>
      <c r="AF12" s="132">
        <v>2120</v>
      </c>
      <c r="AG12" s="139">
        <v>2200</v>
      </c>
      <c r="AH12" s="132">
        <v>2290</v>
      </c>
      <c r="AI12" s="139">
        <v>2369</v>
      </c>
      <c r="AJ12" s="132">
        <v>2458</v>
      </c>
      <c r="AK12" s="139">
        <v>2545</v>
      </c>
      <c r="AL12" s="132">
        <v>2611</v>
      </c>
      <c r="AM12" s="139">
        <v>2695</v>
      </c>
      <c r="AN12" s="1208" t="s">
        <v>393</v>
      </c>
      <c r="AO12" s="1208" t="s">
        <v>393</v>
      </c>
      <c r="AP12" s="1208" t="s">
        <v>393</v>
      </c>
      <c r="AQ12" s="1208" t="s">
        <v>393</v>
      </c>
      <c r="AR12" s="1208" t="s">
        <v>393</v>
      </c>
      <c r="AS12" s="1208" t="s">
        <v>393</v>
      </c>
      <c r="AT12" s="1208" t="s">
        <v>393</v>
      </c>
      <c r="AU12" s="1208" t="s">
        <v>393</v>
      </c>
      <c r="AV12" s="1208" t="s">
        <v>393</v>
      </c>
      <c r="AW12" s="1209" t="s">
        <v>393</v>
      </c>
    </row>
    <row r="13" spans="1:49" x14ac:dyDescent="0.3">
      <c r="A13" s="129"/>
      <c r="B13" s="1200" t="s">
        <v>185</v>
      </c>
      <c r="C13" s="136">
        <v>172</v>
      </c>
      <c r="D13" s="132">
        <v>208</v>
      </c>
      <c r="E13" s="139">
        <v>230</v>
      </c>
      <c r="F13" s="132">
        <v>275</v>
      </c>
      <c r="G13" s="139">
        <v>358</v>
      </c>
      <c r="H13" s="132">
        <v>392</v>
      </c>
      <c r="I13" s="139">
        <v>422</v>
      </c>
      <c r="J13" s="132">
        <v>439</v>
      </c>
      <c r="K13" s="139">
        <v>478</v>
      </c>
      <c r="L13" s="132">
        <v>567</v>
      </c>
      <c r="M13" s="139">
        <v>707</v>
      </c>
      <c r="N13" s="132">
        <v>759</v>
      </c>
      <c r="O13" s="139">
        <v>787</v>
      </c>
      <c r="P13" s="132">
        <v>850</v>
      </c>
      <c r="Q13" s="139">
        <v>890</v>
      </c>
      <c r="R13" s="132">
        <v>899</v>
      </c>
      <c r="S13" s="139">
        <v>987</v>
      </c>
      <c r="T13" s="132">
        <v>1175</v>
      </c>
      <c r="U13" s="139">
        <v>1260</v>
      </c>
      <c r="V13" s="132">
        <v>1339</v>
      </c>
      <c r="W13" s="139">
        <v>1439</v>
      </c>
      <c r="X13" s="132">
        <v>1534</v>
      </c>
      <c r="Y13" s="139">
        <v>1619</v>
      </c>
      <c r="Z13" s="132">
        <v>1713</v>
      </c>
      <c r="AA13" s="139">
        <v>1832</v>
      </c>
      <c r="AB13" s="132">
        <v>1976</v>
      </c>
      <c r="AC13" s="139">
        <v>2075</v>
      </c>
      <c r="AD13" s="132">
        <v>2163</v>
      </c>
      <c r="AE13" s="139">
        <v>2255</v>
      </c>
      <c r="AF13" s="132">
        <v>2378</v>
      </c>
      <c r="AG13" s="139">
        <v>2479</v>
      </c>
      <c r="AH13" s="132">
        <v>2575</v>
      </c>
      <c r="AI13" s="139">
        <v>2664</v>
      </c>
      <c r="AJ13" s="132">
        <v>2763</v>
      </c>
      <c r="AK13" s="139">
        <v>2858</v>
      </c>
      <c r="AL13" s="132">
        <v>2938</v>
      </c>
      <c r="AM13" s="139">
        <v>3030</v>
      </c>
      <c r="AN13" s="1208" t="s">
        <v>393</v>
      </c>
      <c r="AO13" s="1208" t="s">
        <v>393</v>
      </c>
      <c r="AP13" s="1208" t="s">
        <v>393</v>
      </c>
      <c r="AQ13" s="1208" t="s">
        <v>393</v>
      </c>
      <c r="AR13" s="1208" t="s">
        <v>393</v>
      </c>
      <c r="AS13" s="1208" t="s">
        <v>393</v>
      </c>
      <c r="AT13" s="1208" t="s">
        <v>393</v>
      </c>
      <c r="AU13" s="1208" t="s">
        <v>393</v>
      </c>
      <c r="AV13" s="1208" t="s">
        <v>393</v>
      </c>
      <c r="AW13" s="1209" t="s">
        <v>393</v>
      </c>
    </row>
    <row r="14" spans="1:49" x14ac:dyDescent="0.3">
      <c r="A14" s="129"/>
      <c r="B14" s="1200" t="s">
        <v>186</v>
      </c>
      <c r="C14" s="136">
        <v>172</v>
      </c>
      <c r="D14" s="132">
        <v>225</v>
      </c>
      <c r="E14" s="139">
        <v>260</v>
      </c>
      <c r="F14" s="132">
        <v>315</v>
      </c>
      <c r="G14" s="139">
        <v>379</v>
      </c>
      <c r="H14" s="132">
        <v>427</v>
      </c>
      <c r="I14" s="139">
        <v>436</v>
      </c>
      <c r="J14" s="132">
        <v>478</v>
      </c>
      <c r="K14" s="139">
        <v>527</v>
      </c>
      <c r="L14" s="132">
        <v>607</v>
      </c>
      <c r="M14" s="139">
        <v>709</v>
      </c>
      <c r="N14" s="132">
        <v>761</v>
      </c>
      <c r="O14" s="139">
        <v>791</v>
      </c>
      <c r="P14" s="132">
        <v>884</v>
      </c>
      <c r="Q14" s="139">
        <v>974</v>
      </c>
      <c r="R14" s="132">
        <v>977</v>
      </c>
      <c r="S14" s="139">
        <v>1165</v>
      </c>
      <c r="T14" s="132">
        <v>1300</v>
      </c>
      <c r="U14" s="139">
        <v>1338</v>
      </c>
      <c r="V14" s="132">
        <v>1474</v>
      </c>
      <c r="W14" s="139">
        <v>1626</v>
      </c>
      <c r="X14" s="132">
        <v>1728</v>
      </c>
      <c r="Y14" s="139">
        <v>1827</v>
      </c>
      <c r="Z14" s="132">
        <v>1929</v>
      </c>
      <c r="AA14" s="139">
        <v>2026</v>
      </c>
      <c r="AB14" s="132">
        <v>2195</v>
      </c>
      <c r="AC14" s="139">
        <v>2297</v>
      </c>
      <c r="AD14" s="132">
        <v>2406</v>
      </c>
      <c r="AE14" s="139">
        <v>2509</v>
      </c>
      <c r="AF14" s="132">
        <v>2643</v>
      </c>
      <c r="AG14" s="139">
        <v>2752</v>
      </c>
      <c r="AH14" s="132">
        <v>2859</v>
      </c>
      <c r="AI14" s="139">
        <v>2963</v>
      </c>
      <c r="AJ14" s="132">
        <v>3067</v>
      </c>
      <c r="AK14" s="139">
        <v>3178</v>
      </c>
      <c r="AL14" s="132">
        <v>3264</v>
      </c>
      <c r="AM14" s="139">
        <v>3366</v>
      </c>
      <c r="AN14" s="1208" t="s">
        <v>393</v>
      </c>
      <c r="AO14" s="1208" t="s">
        <v>393</v>
      </c>
      <c r="AP14" s="1208" t="s">
        <v>393</v>
      </c>
      <c r="AQ14" s="1208" t="s">
        <v>393</v>
      </c>
      <c r="AR14" s="1208" t="s">
        <v>393</v>
      </c>
      <c r="AS14" s="1208" t="s">
        <v>393</v>
      </c>
      <c r="AT14" s="1208" t="s">
        <v>393</v>
      </c>
      <c r="AU14" s="1208" t="s">
        <v>393</v>
      </c>
      <c r="AV14" s="1208" t="s">
        <v>393</v>
      </c>
      <c r="AW14" s="1209" t="s">
        <v>393</v>
      </c>
    </row>
    <row r="15" spans="1:49" x14ac:dyDescent="0.3">
      <c r="A15" s="129"/>
      <c r="B15" s="1200" t="s">
        <v>188</v>
      </c>
      <c r="C15" s="136">
        <v>172</v>
      </c>
      <c r="D15" s="132">
        <v>243</v>
      </c>
      <c r="E15" s="139">
        <v>301</v>
      </c>
      <c r="F15" s="132">
        <v>379</v>
      </c>
      <c r="G15" s="139">
        <v>426</v>
      </c>
      <c r="H15" s="132">
        <v>508</v>
      </c>
      <c r="I15" s="139">
        <v>511</v>
      </c>
      <c r="J15" s="132">
        <v>567</v>
      </c>
      <c r="K15" s="139">
        <v>607</v>
      </c>
      <c r="L15" s="132">
        <v>748</v>
      </c>
      <c r="M15" s="139">
        <v>819</v>
      </c>
      <c r="N15" s="132">
        <v>863</v>
      </c>
      <c r="O15" s="139">
        <v>966</v>
      </c>
      <c r="P15" s="132">
        <v>1047</v>
      </c>
      <c r="Q15" s="139">
        <v>1165</v>
      </c>
      <c r="R15" s="132">
        <v>1274</v>
      </c>
      <c r="S15" s="139">
        <v>1385</v>
      </c>
      <c r="T15" s="132">
        <v>1583</v>
      </c>
      <c r="U15" s="139">
        <v>1628</v>
      </c>
      <c r="V15" s="132">
        <v>1764</v>
      </c>
      <c r="W15" s="139">
        <v>1942</v>
      </c>
      <c r="X15" s="132">
        <v>1952</v>
      </c>
      <c r="Y15" s="139">
        <v>2113</v>
      </c>
      <c r="Z15" s="132">
        <v>2323</v>
      </c>
      <c r="AA15" s="139">
        <v>2443</v>
      </c>
      <c r="AB15" s="132">
        <v>2634</v>
      </c>
      <c r="AC15" s="139">
        <v>2763</v>
      </c>
      <c r="AD15" s="132">
        <v>2884</v>
      </c>
      <c r="AE15" s="139">
        <v>3010</v>
      </c>
      <c r="AF15" s="132">
        <v>3178</v>
      </c>
      <c r="AG15" s="139">
        <v>3303</v>
      </c>
      <c r="AH15" s="132">
        <v>3427</v>
      </c>
      <c r="AI15" s="139">
        <v>3558</v>
      </c>
      <c r="AJ15" s="132">
        <v>3682</v>
      </c>
      <c r="AK15" s="139">
        <v>3802</v>
      </c>
      <c r="AL15" s="132">
        <v>3918</v>
      </c>
      <c r="AM15" s="139">
        <v>4039</v>
      </c>
      <c r="AN15" s="1210">
        <v>4996</v>
      </c>
      <c r="AO15" s="1210">
        <v>5158</v>
      </c>
      <c r="AP15" s="1210">
        <v>5193</v>
      </c>
      <c r="AQ15" s="1210">
        <v>5221</v>
      </c>
      <c r="AR15" s="1210">
        <v>5398</v>
      </c>
      <c r="AS15" s="1210">
        <v>5417</v>
      </c>
      <c r="AT15" s="1210">
        <v>5449</v>
      </c>
      <c r="AU15" s="1210">
        <v>6269</v>
      </c>
      <c r="AV15" s="1210">
        <v>6287</v>
      </c>
      <c r="AW15" s="1211">
        <v>6316</v>
      </c>
    </row>
    <row r="16" spans="1:49" x14ac:dyDescent="0.3">
      <c r="A16" s="129"/>
      <c r="B16" s="1200" t="s">
        <v>190</v>
      </c>
      <c r="C16" s="136">
        <v>215</v>
      </c>
      <c r="D16" s="132">
        <v>311</v>
      </c>
      <c r="E16" s="139">
        <v>371</v>
      </c>
      <c r="F16" s="132">
        <v>415</v>
      </c>
      <c r="G16" s="139">
        <v>470</v>
      </c>
      <c r="H16" s="132">
        <v>561</v>
      </c>
      <c r="I16" s="139">
        <v>563</v>
      </c>
      <c r="J16" s="132">
        <v>707</v>
      </c>
      <c r="K16" s="139">
        <v>709</v>
      </c>
      <c r="L16" s="132">
        <v>819</v>
      </c>
      <c r="M16" s="139">
        <v>949</v>
      </c>
      <c r="N16" s="132">
        <v>997</v>
      </c>
      <c r="O16" s="139">
        <v>1087</v>
      </c>
      <c r="P16" s="132">
        <v>1226</v>
      </c>
      <c r="Q16" s="139">
        <v>1355</v>
      </c>
      <c r="R16" s="132">
        <v>1492</v>
      </c>
      <c r="S16" s="139">
        <v>1649</v>
      </c>
      <c r="T16" s="132">
        <v>1852</v>
      </c>
      <c r="U16" s="139">
        <v>1997</v>
      </c>
      <c r="V16" s="132">
        <v>2137</v>
      </c>
      <c r="W16" s="139">
        <v>2276</v>
      </c>
      <c r="X16" s="132">
        <v>2417</v>
      </c>
      <c r="Y16" s="139">
        <v>2561</v>
      </c>
      <c r="Z16" s="132">
        <v>2704</v>
      </c>
      <c r="AA16" s="139">
        <v>2847</v>
      </c>
      <c r="AB16" s="132">
        <v>3075</v>
      </c>
      <c r="AC16" s="139">
        <v>3219</v>
      </c>
      <c r="AD16" s="132">
        <v>3364</v>
      </c>
      <c r="AE16" s="139">
        <v>3507</v>
      </c>
      <c r="AF16" s="132">
        <v>3702</v>
      </c>
      <c r="AG16" s="139">
        <v>3845</v>
      </c>
      <c r="AH16" s="132">
        <v>4001</v>
      </c>
      <c r="AI16" s="139">
        <v>4147</v>
      </c>
      <c r="AJ16" s="132">
        <v>4291</v>
      </c>
      <c r="AK16" s="139">
        <v>4442</v>
      </c>
      <c r="AL16" s="132">
        <v>4565</v>
      </c>
      <c r="AM16" s="139">
        <v>4710</v>
      </c>
      <c r="AN16" s="1210">
        <v>5513</v>
      </c>
      <c r="AO16" s="1210">
        <v>5771</v>
      </c>
      <c r="AP16" s="1210">
        <v>5782</v>
      </c>
      <c r="AQ16" s="1210">
        <v>5824</v>
      </c>
      <c r="AR16" s="1210">
        <v>6033</v>
      </c>
      <c r="AS16" s="1210">
        <v>6060</v>
      </c>
      <c r="AT16" s="1210">
        <v>6104</v>
      </c>
      <c r="AU16" s="1210">
        <v>6798</v>
      </c>
      <c r="AV16" s="1210">
        <v>6857</v>
      </c>
      <c r="AW16" s="1211">
        <v>6880</v>
      </c>
    </row>
    <row r="17" spans="1:49" x14ac:dyDescent="0.3">
      <c r="A17" s="129"/>
      <c r="B17" s="1200" t="s">
        <v>191</v>
      </c>
      <c r="C17" s="136">
        <v>226</v>
      </c>
      <c r="D17" s="132">
        <v>326</v>
      </c>
      <c r="E17" s="139">
        <v>389</v>
      </c>
      <c r="F17" s="132">
        <v>490</v>
      </c>
      <c r="G17" s="139">
        <v>556</v>
      </c>
      <c r="H17" s="132">
        <v>683</v>
      </c>
      <c r="I17" s="139">
        <v>688</v>
      </c>
      <c r="J17" s="132">
        <v>759</v>
      </c>
      <c r="K17" s="139">
        <v>761</v>
      </c>
      <c r="L17" s="132">
        <v>863</v>
      </c>
      <c r="M17" s="139">
        <v>997</v>
      </c>
      <c r="N17" s="132">
        <v>1090</v>
      </c>
      <c r="O17" s="139">
        <v>1139</v>
      </c>
      <c r="P17" s="132">
        <v>1302</v>
      </c>
      <c r="Q17" s="139">
        <v>1450</v>
      </c>
      <c r="R17" s="132">
        <v>1679</v>
      </c>
      <c r="S17" s="139">
        <v>1745</v>
      </c>
      <c r="T17" s="132">
        <v>1983</v>
      </c>
      <c r="U17" s="139">
        <v>2139</v>
      </c>
      <c r="V17" s="132">
        <v>2287</v>
      </c>
      <c r="W17" s="139">
        <v>2443</v>
      </c>
      <c r="X17" s="132">
        <v>2593</v>
      </c>
      <c r="Y17" s="139">
        <v>2751</v>
      </c>
      <c r="Z17" s="132">
        <v>2902</v>
      </c>
      <c r="AA17" s="139">
        <v>3051</v>
      </c>
      <c r="AB17" s="132">
        <v>3293</v>
      </c>
      <c r="AC17" s="139">
        <v>3447</v>
      </c>
      <c r="AD17" s="132">
        <v>3605</v>
      </c>
      <c r="AE17" s="139">
        <v>3760</v>
      </c>
      <c r="AF17" s="132">
        <v>3970</v>
      </c>
      <c r="AG17" s="139">
        <v>4124</v>
      </c>
      <c r="AH17" s="132">
        <v>4279</v>
      </c>
      <c r="AI17" s="139">
        <v>4442</v>
      </c>
      <c r="AJ17" s="132">
        <v>4601</v>
      </c>
      <c r="AK17" s="139">
        <v>4756</v>
      </c>
      <c r="AL17" s="132">
        <v>4893</v>
      </c>
      <c r="AM17" s="139">
        <v>5049</v>
      </c>
      <c r="AN17" s="1210">
        <v>5906</v>
      </c>
      <c r="AO17" s="1210">
        <v>6183</v>
      </c>
      <c r="AP17" s="1210">
        <v>6195</v>
      </c>
      <c r="AQ17" s="1210">
        <v>6243</v>
      </c>
      <c r="AR17" s="1210">
        <v>6463</v>
      </c>
      <c r="AS17" s="1210">
        <v>6492</v>
      </c>
      <c r="AT17" s="1210">
        <v>6541</v>
      </c>
      <c r="AU17" s="1210">
        <v>7283</v>
      </c>
      <c r="AV17" s="1210">
        <v>7346</v>
      </c>
      <c r="AW17" s="1211">
        <v>7368</v>
      </c>
    </row>
    <row r="18" spans="1:49" x14ac:dyDescent="0.3">
      <c r="A18" s="129"/>
      <c r="B18" s="1200" t="s">
        <v>192</v>
      </c>
      <c r="C18" s="136">
        <v>229</v>
      </c>
      <c r="D18" s="132">
        <v>338</v>
      </c>
      <c r="E18" s="139">
        <v>392</v>
      </c>
      <c r="F18" s="132">
        <v>544</v>
      </c>
      <c r="G18" s="139">
        <v>560</v>
      </c>
      <c r="H18" s="132">
        <v>689</v>
      </c>
      <c r="I18" s="139">
        <v>692</v>
      </c>
      <c r="J18" s="132">
        <v>787</v>
      </c>
      <c r="K18" s="139">
        <v>791</v>
      </c>
      <c r="L18" s="132">
        <v>966</v>
      </c>
      <c r="M18" s="139">
        <v>1087</v>
      </c>
      <c r="N18" s="132">
        <v>1139</v>
      </c>
      <c r="O18" s="139">
        <v>1232</v>
      </c>
      <c r="P18" s="132">
        <v>1382</v>
      </c>
      <c r="Q18" s="139">
        <v>1569</v>
      </c>
      <c r="R18" s="132">
        <v>1709</v>
      </c>
      <c r="S18" s="139">
        <v>1885</v>
      </c>
      <c r="T18" s="132">
        <v>2112</v>
      </c>
      <c r="U18" s="139">
        <v>2276</v>
      </c>
      <c r="V18" s="132">
        <v>2443</v>
      </c>
      <c r="W18" s="139">
        <v>2604</v>
      </c>
      <c r="X18" s="132">
        <v>2765</v>
      </c>
      <c r="Y18" s="139">
        <v>2934</v>
      </c>
      <c r="Z18" s="132">
        <v>3096</v>
      </c>
      <c r="AA18" s="139">
        <v>3249</v>
      </c>
      <c r="AB18" s="132">
        <v>3507</v>
      </c>
      <c r="AC18" s="139">
        <v>3676</v>
      </c>
      <c r="AD18" s="132">
        <v>3843</v>
      </c>
      <c r="AE18" s="139">
        <v>4011</v>
      </c>
      <c r="AF18" s="132">
        <v>4226</v>
      </c>
      <c r="AG18" s="139">
        <v>4400</v>
      </c>
      <c r="AH18" s="132">
        <v>4568</v>
      </c>
      <c r="AI18" s="139">
        <v>4737</v>
      </c>
      <c r="AJ18" s="132">
        <v>4907</v>
      </c>
      <c r="AK18" s="139">
        <v>5075</v>
      </c>
      <c r="AL18" s="132">
        <v>5217</v>
      </c>
      <c r="AM18" s="139">
        <v>5385</v>
      </c>
      <c r="AN18" s="1210">
        <v>6299</v>
      </c>
      <c r="AO18" s="1210">
        <v>6596</v>
      </c>
      <c r="AP18" s="1210">
        <v>6608</v>
      </c>
      <c r="AQ18" s="1210">
        <v>6659</v>
      </c>
      <c r="AR18" s="1210">
        <v>6895</v>
      </c>
      <c r="AS18" s="1210">
        <v>6924</v>
      </c>
      <c r="AT18" s="1210">
        <v>6976</v>
      </c>
      <c r="AU18" s="1210">
        <v>7767</v>
      </c>
      <c r="AV18" s="1210">
        <v>7836</v>
      </c>
      <c r="AW18" s="1211">
        <v>7861</v>
      </c>
    </row>
    <row r="19" spans="1:49" x14ac:dyDescent="0.3">
      <c r="A19" s="129"/>
      <c r="B19" s="1200" t="s">
        <v>194</v>
      </c>
      <c r="C19" s="136">
        <v>243</v>
      </c>
      <c r="D19" s="132">
        <v>348</v>
      </c>
      <c r="E19" s="139">
        <v>421</v>
      </c>
      <c r="F19" s="132">
        <v>556</v>
      </c>
      <c r="G19" s="139">
        <v>561</v>
      </c>
      <c r="H19" s="132">
        <v>779</v>
      </c>
      <c r="I19" s="139">
        <v>787</v>
      </c>
      <c r="J19" s="132">
        <v>850</v>
      </c>
      <c r="K19" s="139">
        <v>884</v>
      </c>
      <c r="L19" s="132">
        <v>1047</v>
      </c>
      <c r="M19" s="139">
        <v>1226</v>
      </c>
      <c r="N19" s="132">
        <v>1302</v>
      </c>
      <c r="O19" s="139">
        <v>1382</v>
      </c>
      <c r="P19" s="132">
        <v>1589</v>
      </c>
      <c r="Q19" s="139">
        <v>1764</v>
      </c>
      <c r="R19" s="132">
        <v>1913</v>
      </c>
      <c r="S19" s="139">
        <v>2113</v>
      </c>
      <c r="T19" s="132">
        <v>2286</v>
      </c>
      <c r="U19" s="139">
        <v>2475</v>
      </c>
      <c r="V19" s="132">
        <v>2651</v>
      </c>
      <c r="W19" s="139">
        <v>2918</v>
      </c>
      <c r="X19" s="132">
        <v>2934</v>
      </c>
      <c r="Y19" s="139">
        <v>3175</v>
      </c>
      <c r="Z19" s="132">
        <v>3480</v>
      </c>
      <c r="AA19" s="139">
        <v>3661</v>
      </c>
      <c r="AB19" s="132">
        <v>3951</v>
      </c>
      <c r="AC19" s="139">
        <v>4137</v>
      </c>
      <c r="AD19" s="132">
        <v>4324</v>
      </c>
      <c r="AE19" s="139">
        <v>4513</v>
      </c>
      <c r="AF19" s="132">
        <v>4757</v>
      </c>
      <c r="AG19" s="139">
        <v>4945</v>
      </c>
      <c r="AH19" s="132">
        <v>5138</v>
      </c>
      <c r="AI19" s="139">
        <v>5329</v>
      </c>
      <c r="AJ19" s="132">
        <v>5521</v>
      </c>
      <c r="AK19" s="139">
        <v>5709</v>
      </c>
      <c r="AL19" s="132">
        <v>5870</v>
      </c>
      <c r="AM19" s="139">
        <v>5999</v>
      </c>
      <c r="AN19" s="1210">
        <v>6681</v>
      </c>
      <c r="AO19" s="1210">
        <v>7043</v>
      </c>
      <c r="AP19" s="1210">
        <v>7094</v>
      </c>
      <c r="AQ19" s="1210">
        <v>7150</v>
      </c>
      <c r="AR19" s="1210">
        <v>7412</v>
      </c>
      <c r="AS19" s="1210">
        <v>7483</v>
      </c>
      <c r="AT19" s="1210">
        <v>7523</v>
      </c>
      <c r="AU19" s="1210">
        <v>8139</v>
      </c>
      <c r="AV19" s="1210">
        <v>8177</v>
      </c>
      <c r="AW19" s="1211">
        <v>8214</v>
      </c>
    </row>
    <row r="20" spans="1:49" x14ac:dyDescent="0.3">
      <c r="A20" s="129"/>
      <c r="B20" s="1200" t="s">
        <v>196</v>
      </c>
      <c r="C20" s="136">
        <v>282</v>
      </c>
      <c r="D20" s="132">
        <v>413</v>
      </c>
      <c r="E20" s="139">
        <v>497</v>
      </c>
      <c r="F20" s="132">
        <v>605</v>
      </c>
      <c r="G20" s="139">
        <v>638</v>
      </c>
      <c r="H20" s="132">
        <v>842</v>
      </c>
      <c r="I20" s="139">
        <v>848</v>
      </c>
      <c r="J20" s="132">
        <v>890</v>
      </c>
      <c r="K20" s="139">
        <v>974</v>
      </c>
      <c r="L20" s="132">
        <v>1165</v>
      </c>
      <c r="M20" s="139">
        <v>1355</v>
      </c>
      <c r="N20" s="132">
        <v>1450</v>
      </c>
      <c r="O20" s="139">
        <v>1569</v>
      </c>
      <c r="P20" s="132">
        <v>1764</v>
      </c>
      <c r="Q20" s="139">
        <v>1960</v>
      </c>
      <c r="R20" s="132">
        <v>2165</v>
      </c>
      <c r="S20" s="139">
        <v>2350</v>
      </c>
      <c r="T20" s="132">
        <v>2646</v>
      </c>
      <c r="U20" s="139">
        <v>2712</v>
      </c>
      <c r="V20" s="132">
        <v>2933</v>
      </c>
      <c r="W20" s="139">
        <v>3235</v>
      </c>
      <c r="X20" s="132">
        <v>3249</v>
      </c>
      <c r="Y20" s="139">
        <v>3515</v>
      </c>
      <c r="Z20" s="132">
        <v>3863</v>
      </c>
      <c r="AA20" s="139">
        <v>4066</v>
      </c>
      <c r="AB20" s="132">
        <v>4386</v>
      </c>
      <c r="AC20" s="139">
        <v>4595</v>
      </c>
      <c r="AD20" s="132">
        <v>4806</v>
      </c>
      <c r="AE20" s="139">
        <v>5016</v>
      </c>
      <c r="AF20" s="132">
        <v>5288</v>
      </c>
      <c r="AG20" s="139">
        <v>5500</v>
      </c>
      <c r="AH20" s="132">
        <v>5709</v>
      </c>
      <c r="AI20" s="139">
        <v>5922</v>
      </c>
      <c r="AJ20" s="132">
        <v>6132</v>
      </c>
      <c r="AK20" s="139">
        <v>6344</v>
      </c>
      <c r="AL20" s="132">
        <v>6523</v>
      </c>
      <c r="AM20" s="139">
        <v>6730</v>
      </c>
      <c r="AN20" s="1210">
        <v>7949</v>
      </c>
      <c r="AO20" s="1210">
        <v>8244</v>
      </c>
      <c r="AP20" s="1210">
        <v>8258</v>
      </c>
      <c r="AQ20" s="1210">
        <v>8409</v>
      </c>
      <c r="AR20" s="1210">
        <v>8796</v>
      </c>
      <c r="AS20" s="1210">
        <v>8839</v>
      </c>
      <c r="AT20" s="1210">
        <v>8890</v>
      </c>
      <c r="AU20" s="1210">
        <v>9709</v>
      </c>
      <c r="AV20" s="1210">
        <v>9892</v>
      </c>
      <c r="AW20" s="1211">
        <v>9987</v>
      </c>
    </row>
    <row r="21" spans="1:49" x14ac:dyDescent="0.3">
      <c r="A21" s="129"/>
      <c r="B21" s="1200" t="s">
        <v>198</v>
      </c>
      <c r="C21" s="136">
        <v>542</v>
      </c>
      <c r="D21" s="132">
        <v>544</v>
      </c>
      <c r="E21" s="139">
        <v>545</v>
      </c>
      <c r="F21" s="132">
        <v>790</v>
      </c>
      <c r="G21" s="139">
        <v>791</v>
      </c>
      <c r="H21" s="132">
        <v>876</v>
      </c>
      <c r="I21" s="139">
        <v>879</v>
      </c>
      <c r="J21" s="132">
        <v>899</v>
      </c>
      <c r="K21" s="139">
        <v>977</v>
      </c>
      <c r="L21" s="132">
        <v>1274</v>
      </c>
      <c r="M21" s="139">
        <v>1492</v>
      </c>
      <c r="N21" s="132">
        <v>1679</v>
      </c>
      <c r="O21" s="139">
        <v>1709</v>
      </c>
      <c r="P21" s="132">
        <v>1913</v>
      </c>
      <c r="Q21" s="139">
        <v>2165</v>
      </c>
      <c r="R21" s="132">
        <v>2464</v>
      </c>
      <c r="S21" s="139">
        <v>2604</v>
      </c>
      <c r="T21" s="132">
        <v>2909</v>
      </c>
      <c r="U21" s="139">
        <v>3137</v>
      </c>
      <c r="V21" s="132">
        <v>3249</v>
      </c>
      <c r="W21" s="139">
        <v>3579</v>
      </c>
      <c r="X21" s="132">
        <v>3805</v>
      </c>
      <c r="Y21" s="139">
        <v>3905</v>
      </c>
      <c r="Z21" s="132">
        <v>4134</v>
      </c>
      <c r="AA21" s="139">
        <v>4477</v>
      </c>
      <c r="AB21" s="132">
        <v>4827</v>
      </c>
      <c r="AC21" s="139">
        <v>5052</v>
      </c>
      <c r="AD21" s="132">
        <v>5283</v>
      </c>
      <c r="AE21" s="139">
        <v>5516</v>
      </c>
      <c r="AF21" s="132">
        <v>5815</v>
      </c>
      <c r="AG21" s="139">
        <v>6049</v>
      </c>
      <c r="AH21" s="132">
        <v>6283</v>
      </c>
      <c r="AI21" s="139">
        <v>6514</v>
      </c>
      <c r="AJ21" s="132">
        <v>6747</v>
      </c>
      <c r="AK21" s="139">
        <v>6983</v>
      </c>
      <c r="AL21" s="132">
        <v>7175</v>
      </c>
      <c r="AM21" s="139">
        <v>7403</v>
      </c>
      <c r="AN21" s="1210">
        <v>8744</v>
      </c>
      <c r="AO21" s="1210">
        <v>9068</v>
      </c>
      <c r="AP21" s="1210">
        <v>9085</v>
      </c>
      <c r="AQ21" s="1210">
        <v>9251</v>
      </c>
      <c r="AR21" s="1210">
        <v>9675</v>
      </c>
      <c r="AS21" s="1210">
        <v>9721</v>
      </c>
      <c r="AT21" s="1210">
        <v>9778</v>
      </c>
      <c r="AU21" s="1210">
        <v>10677</v>
      </c>
      <c r="AV21" s="1210">
        <v>10879</v>
      </c>
      <c r="AW21" s="1211">
        <v>10985</v>
      </c>
    </row>
    <row r="22" spans="1:49" x14ac:dyDescent="0.3">
      <c r="A22" s="129"/>
      <c r="B22" s="1200" t="s">
        <v>200</v>
      </c>
      <c r="C22" s="136">
        <v>546</v>
      </c>
      <c r="D22" s="132">
        <v>549</v>
      </c>
      <c r="E22" s="139">
        <v>551</v>
      </c>
      <c r="F22" s="132">
        <v>879</v>
      </c>
      <c r="G22" s="139">
        <v>882</v>
      </c>
      <c r="H22" s="132">
        <v>899</v>
      </c>
      <c r="I22" s="139">
        <v>932</v>
      </c>
      <c r="J22" s="132">
        <v>987</v>
      </c>
      <c r="K22" s="139">
        <v>1165</v>
      </c>
      <c r="L22" s="132">
        <v>1385</v>
      </c>
      <c r="M22" s="139">
        <v>1649</v>
      </c>
      <c r="N22" s="132">
        <v>1745</v>
      </c>
      <c r="O22" s="139">
        <v>1885</v>
      </c>
      <c r="P22" s="132">
        <v>2113</v>
      </c>
      <c r="Q22" s="139">
        <v>2350</v>
      </c>
      <c r="R22" s="132">
        <v>2604</v>
      </c>
      <c r="S22" s="139">
        <v>2815</v>
      </c>
      <c r="T22" s="132">
        <v>3175</v>
      </c>
      <c r="U22" s="139">
        <v>3263</v>
      </c>
      <c r="V22" s="132">
        <v>3527</v>
      </c>
      <c r="W22" s="139">
        <v>3886</v>
      </c>
      <c r="X22" s="132">
        <v>3905</v>
      </c>
      <c r="Y22" s="139">
        <v>4226</v>
      </c>
      <c r="Z22" s="132">
        <v>4638</v>
      </c>
      <c r="AA22" s="139">
        <v>4880</v>
      </c>
      <c r="AB22" s="132">
        <v>5262</v>
      </c>
      <c r="AC22" s="139">
        <v>5515</v>
      </c>
      <c r="AD22" s="132">
        <v>5760</v>
      </c>
      <c r="AE22" s="139">
        <v>6015</v>
      </c>
      <c r="AF22" s="132">
        <v>6346</v>
      </c>
      <c r="AG22" s="139">
        <v>6597</v>
      </c>
      <c r="AH22" s="132">
        <v>6847</v>
      </c>
      <c r="AI22" s="139">
        <v>7102</v>
      </c>
      <c r="AJ22" s="132">
        <v>7356</v>
      </c>
      <c r="AK22" s="139">
        <v>7606</v>
      </c>
      <c r="AL22" s="132">
        <v>7824</v>
      </c>
      <c r="AM22" s="139">
        <v>8074</v>
      </c>
      <c r="AN22" s="1210">
        <v>10169</v>
      </c>
      <c r="AO22" s="1210">
        <v>10615</v>
      </c>
      <c r="AP22" s="1210">
        <v>10647</v>
      </c>
      <c r="AQ22" s="1210">
        <v>10649</v>
      </c>
      <c r="AR22" s="1210">
        <v>11146</v>
      </c>
      <c r="AS22" s="1210">
        <v>11258</v>
      </c>
      <c r="AT22" s="1210">
        <v>11304</v>
      </c>
      <c r="AU22" s="1210">
        <v>12599</v>
      </c>
      <c r="AV22" s="1210">
        <v>12876</v>
      </c>
      <c r="AW22" s="1211">
        <v>13013</v>
      </c>
    </row>
    <row r="23" spans="1:49" x14ac:dyDescent="0.3">
      <c r="A23" s="129"/>
      <c r="B23" s="1200" t="s">
        <v>202</v>
      </c>
      <c r="C23" s="136">
        <v>777</v>
      </c>
      <c r="D23" s="132">
        <v>779</v>
      </c>
      <c r="E23" s="139">
        <v>789</v>
      </c>
      <c r="F23" s="132">
        <v>902</v>
      </c>
      <c r="G23" s="139">
        <v>904</v>
      </c>
      <c r="H23" s="132">
        <v>916</v>
      </c>
      <c r="I23" s="139">
        <v>1042</v>
      </c>
      <c r="J23" s="132">
        <v>1175</v>
      </c>
      <c r="K23" s="139">
        <v>1300</v>
      </c>
      <c r="L23" s="132">
        <v>1583</v>
      </c>
      <c r="M23" s="139">
        <v>1852</v>
      </c>
      <c r="N23" s="132">
        <v>1983</v>
      </c>
      <c r="O23" s="139">
        <v>2112</v>
      </c>
      <c r="P23" s="132">
        <v>2286</v>
      </c>
      <c r="Q23" s="139">
        <v>2646</v>
      </c>
      <c r="R23" s="132">
        <v>2909</v>
      </c>
      <c r="S23" s="139">
        <v>3175</v>
      </c>
      <c r="T23" s="132">
        <v>3480</v>
      </c>
      <c r="U23" s="139">
        <v>3743</v>
      </c>
      <c r="V23" s="132">
        <v>4016</v>
      </c>
      <c r="W23" s="139">
        <v>4033</v>
      </c>
      <c r="X23" s="132">
        <v>4374</v>
      </c>
      <c r="Y23" s="139">
        <v>4812</v>
      </c>
      <c r="Z23" s="132">
        <v>5081</v>
      </c>
      <c r="AA23" s="139">
        <v>5105</v>
      </c>
      <c r="AB23" s="132">
        <v>5772</v>
      </c>
      <c r="AC23" s="139">
        <v>6049</v>
      </c>
      <c r="AD23" s="132">
        <v>6320</v>
      </c>
      <c r="AE23" s="139">
        <v>6594</v>
      </c>
      <c r="AF23" s="132">
        <v>6869</v>
      </c>
      <c r="AG23" s="139">
        <v>7142</v>
      </c>
      <c r="AH23" s="132">
        <v>7416</v>
      </c>
      <c r="AI23" s="139">
        <v>7691</v>
      </c>
      <c r="AJ23" s="132">
        <v>7965</v>
      </c>
      <c r="AK23" s="139">
        <v>8241</v>
      </c>
      <c r="AL23" s="132">
        <v>8623</v>
      </c>
      <c r="AM23" s="139">
        <v>8902</v>
      </c>
      <c r="AN23" s="1210">
        <v>10656</v>
      </c>
      <c r="AO23" s="1210">
        <v>10757</v>
      </c>
      <c r="AP23" s="1210">
        <v>10981</v>
      </c>
      <c r="AQ23" s="1210">
        <v>11075</v>
      </c>
      <c r="AR23" s="1210">
        <v>11550</v>
      </c>
      <c r="AS23" s="1210">
        <v>11608</v>
      </c>
      <c r="AT23" s="1210">
        <v>11642</v>
      </c>
      <c r="AU23" s="1210">
        <v>13163</v>
      </c>
      <c r="AV23" s="1210">
        <v>13385</v>
      </c>
      <c r="AW23" s="1211">
        <v>13427</v>
      </c>
    </row>
    <row r="24" spans="1:49" x14ac:dyDescent="0.3">
      <c r="A24" s="129"/>
      <c r="B24" s="1200" t="s">
        <v>204</v>
      </c>
      <c r="C24" s="136">
        <v>779</v>
      </c>
      <c r="D24" s="132">
        <v>790</v>
      </c>
      <c r="E24" s="139">
        <v>796</v>
      </c>
      <c r="F24" s="132">
        <v>904</v>
      </c>
      <c r="G24" s="139">
        <v>909</v>
      </c>
      <c r="H24" s="132">
        <v>987</v>
      </c>
      <c r="I24" s="139">
        <v>1105</v>
      </c>
      <c r="J24" s="132">
        <v>1260</v>
      </c>
      <c r="K24" s="139">
        <v>1338</v>
      </c>
      <c r="L24" s="132">
        <v>1628</v>
      </c>
      <c r="M24" s="139">
        <v>1997</v>
      </c>
      <c r="N24" s="132">
        <v>2139</v>
      </c>
      <c r="O24" s="139">
        <v>2276</v>
      </c>
      <c r="P24" s="132">
        <v>2475</v>
      </c>
      <c r="Q24" s="139">
        <v>2712</v>
      </c>
      <c r="R24" s="132">
        <v>3137</v>
      </c>
      <c r="S24" s="139">
        <v>3263</v>
      </c>
      <c r="T24" s="132">
        <v>3743</v>
      </c>
      <c r="U24" s="139">
        <v>4038</v>
      </c>
      <c r="V24" s="132">
        <v>4046</v>
      </c>
      <c r="W24" s="139">
        <v>4613</v>
      </c>
      <c r="X24" s="132">
        <v>4896</v>
      </c>
      <c r="Y24" s="139">
        <v>4902</v>
      </c>
      <c r="Z24" s="132">
        <v>5292</v>
      </c>
      <c r="AA24" s="139">
        <v>5545</v>
      </c>
      <c r="AB24" s="132">
        <v>6220</v>
      </c>
      <c r="AC24" s="139">
        <v>6510</v>
      </c>
      <c r="AD24" s="132">
        <v>6806</v>
      </c>
      <c r="AE24" s="139">
        <v>7194</v>
      </c>
      <c r="AF24" s="132">
        <v>7497</v>
      </c>
      <c r="AG24" s="139">
        <v>7791</v>
      </c>
      <c r="AH24" s="132">
        <v>8097</v>
      </c>
      <c r="AI24" s="139">
        <v>8455</v>
      </c>
      <c r="AJ24" s="132">
        <v>8692</v>
      </c>
      <c r="AK24" s="139">
        <v>8994</v>
      </c>
      <c r="AL24" s="132">
        <v>9245</v>
      </c>
      <c r="AM24" s="139">
        <v>9542</v>
      </c>
      <c r="AN24" s="1210">
        <v>11473</v>
      </c>
      <c r="AO24" s="1210">
        <v>11539</v>
      </c>
      <c r="AP24" s="1210">
        <v>11796</v>
      </c>
      <c r="AQ24" s="1210">
        <v>11927</v>
      </c>
      <c r="AR24" s="1210">
        <v>12439</v>
      </c>
      <c r="AS24" s="1210">
        <v>12502</v>
      </c>
      <c r="AT24" s="1210">
        <v>12538</v>
      </c>
      <c r="AU24" s="1210">
        <v>14136</v>
      </c>
      <c r="AV24" s="1210">
        <v>14403</v>
      </c>
      <c r="AW24" s="1211">
        <v>14459</v>
      </c>
    </row>
    <row r="25" spans="1:49" x14ac:dyDescent="0.3">
      <c r="A25" s="129"/>
      <c r="B25" s="1200" t="s">
        <v>206</v>
      </c>
      <c r="C25" s="136">
        <v>783</v>
      </c>
      <c r="D25" s="132">
        <v>793</v>
      </c>
      <c r="E25" s="139">
        <v>797</v>
      </c>
      <c r="F25" s="132">
        <v>909</v>
      </c>
      <c r="G25" s="139">
        <v>913</v>
      </c>
      <c r="H25" s="132">
        <v>1055</v>
      </c>
      <c r="I25" s="139">
        <v>1151</v>
      </c>
      <c r="J25" s="132">
        <v>1339</v>
      </c>
      <c r="K25" s="139">
        <v>1474</v>
      </c>
      <c r="L25" s="132">
        <v>1764</v>
      </c>
      <c r="M25" s="139">
        <v>2137</v>
      </c>
      <c r="N25" s="132">
        <v>2287</v>
      </c>
      <c r="O25" s="139">
        <v>2443</v>
      </c>
      <c r="P25" s="132">
        <v>2651</v>
      </c>
      <c r="Q25" s="139">
        <v>2933</v>
      </c>
      <c r="R25" s="132">
        <v>3249</v>
      </c>
      <c r="S25" s="139">
        <v>3527</v>
      </c>
      <c r="T25" s="132">
        <v>4016</v>
      </c>
      <c r="U25" s="139">
        <v>4046</v>
      </c>
      <c r="V25" s="132">
        <v>4374</v>
      </c>
      <c r="W25" s="139">
        <v>4918</v>
      </c>
      <c r="X25" s="132">
        <v>4940</v>
      </c>
      <c r="Y25" s="139">
        <v>5348</v>
      </c>
      <c r="Z25" s="132">
        <v>5744</v>
      </c>
      <c r="AA25" s="139">
        <v>5806</v>
      </c>
      <c r="AB25" s="132">
        <v>6658</v>
      </c>
      <c r="AC25" s="139">
        <v>6980</v>
      </c>
      <c r="AD25" s="132">
        <v>7292</v>
      </c>
      <c r="AE25" s="139">
        <v>7606</v>
      </c>
      <c r="AF25" s="132">
        <v>7922</v>
      </c>
      <c r="AG25" s="139">
        <v>8241</v>
      </c>
      <c r="AH25" s="132">
        <v>8566</v>
      </c>
      <c r="AI25" s="139">
        <v>8880</v>
      </c>
      <c r="AJ25" s="132">
        <v>9355</v>
      </c>
      <c r="AK25" s="139">
        <v>10372</v>
      </c>
      <c r="AL25" s="132">
        <v>10438</v>
      </c>
      <c r="AM25" s="139">
        <v>10490</v>
      </c>
      <c r="AN25" s="1210">
        <v>11878</v>
      </c>
      <c r="AO25" s="1210">
        <v>12212</v>
      </c>
      <c r="AP25" s="1210">
        <v>12245</v>
      </c>
      <c r="AQ25" s="1210">
        <v>12248</v>
      </c>
      <c r="AR25" s="1210">
        <v>12620</v>
      </c>
      <c r="AS25" s="1210">
        <v>12681</v>
      </c>
      <c r="AT25" s="1210">
        <v>12736</v>
      </c>
      <c r="AU25" s="1210">
        <v>14253</v>
      </c>
      <c r="AV25" s="1210">
        <v>14715</v>
      </c>
      <c r="AW25" s="1211">
        <v>14719</v>
      </c>
    </row>
    <row r="26" spans="1:49" x14ac:dyDescent="0.3">
      <c r="A26" s="129"/>
      <c r="B26" s="1200" t="s">
        <v>208</v>
      </c>
      <c r="C26" s="136">
        <v>796</v>
      </c>
      <c r="D26" s="132">
        <v>797</v>
      </c>
      <c r="E26" s="139">
        <v>864</v>
      </c>
      <c r="F26" s="132">
        <v>924</v>
      </c>
      <c r="G26" s="139">
        <v>965</v>
      </c>
      <c r="H26" s="132">
        <v>1118</v>
      </c>
      <c r="I26" s="139">
        <v>1278</v>
      </c>
      <c r="J26" s="132">
        <v>1439</v>
      </c>
      <c r="K26" s="139">
        <v>1626</v>
      </c>
      <c r="L26" s="132">
        <v>1942</v>
      </c>
      <c r="M26" s="139">
        <v>2276</v>
      </c>
      <c r="N26" s="132">
        <v>2443</v>
      </c>
      <c r="O26" s="139">
        <v>2604</v>
      </c>
      <c r="P26" s="132">
        <v>2918</v>
      </c>
      <c r="Q26" s="139">
        <v>3235</v>
      </c>
      <c r="R26" s="132">
        <v>3579</v>
      </c>
      <c r="S26" s="139">
        <v>3886</v>
      </c>
      <c r="T26" s="132">
        <v>4033</v>
      </c>
      <c r="U26" s="139">
        <v>4613</v>
      </c>
      <c r="V26" s="132">
        <v>4918</v>
      </c>
      <c r="W26" s="139">
        <v>5263</v>
      </c>
      <c r="X26" s="132">
        <v>5596</v>
      </c>
      <c r="Y26" s="139">
        <v>5922</v>
      </c>
      <c r="Z26" s="132">
        <v>6251</v>
      </c>
      <c r="AA26" s="139">
        <v>6584</v>
      </c>
      <c r="AB26" s="132">
        <v>7102</v>
      </c>
      <c r="AC26" s="139">
        <v>7445</v>
      </c>
      <c r="AD26" s="132">
        <v>7781</v>
      </c>
      <c r="AE26" s="139">
        <v>8697</v>
      </c>
      <c r="AF26" s="132">
        <v>9057</v>
      </c>
      <c r="AG26" s="139">
        <v>9421</v>
      </c>
      <c r="AH26" s="132">
        <v>9781</v>
      </c>
      <c r="AI26" s="139">
        <v>10139</v>
      </c>
      <c r="AJ26" s="132">
        <v>10692</v>
      </c>
      <c r="AK26" s="139">
        <v>11060</v>
      </c>
      <c r="AL26" s="132">
        <v>11370</v>
      </c>
      <c r="AM26" s="139">
        <v>11734</v>
      </c>
      <c r="AN26" s="1210">
        <v>13222</v>
      </c>
      <c r="AO26" s="1210">
        <v>13318</v>
      </c>
      <c r="AP26" s="1210">
        <v>13480</v>
      </c>
      <c r="AQ26" s="1210">
        <v>13632</v>
      </c>
      <c r="AR26" s="1210">
        <v>14145</v>
      </c>
      <c r="AS26" s="1210">
        <v>14286</v>
      </c>
      <c r="AT26" s="1210">
        <v>14328</v>
      </c>
      <c r="AU26" s="1210">
        <v>16153</v>
      </c>
      <c r="AV26" s="1210">
        <v>16457</v>
      </c>
      <c r="AW26" s="1211">
        <v>16524</v>
      </c>
    </row>
    <row r="27" spans="1:49" x14ac:dyDescent="0.3">
      <c r="A27" s="129"/>
      <c r="B27" s="1200" t="s">
        <v>210</v>
      </c>
      <c r="C27" s="136">
        <v>922</v>
      </c>
      <c r="D27" s="132">
        <v>927</v>
      </c>
      <c r="E27" s="139">
        <v>931</v>
      </c>
      <c r="F27" s="132">
        <v>935</v>
      </c>
      <c r="G27" s="139">
        <v>998</v>
      </c>
      <c r="H27" s="132">
        <v>1194</v>
      </c>
      <c r="I27" s="139">
        <v>1311</v>
      </c>
      <c r="J27" s="132">
        <v>1534</v>
      </c>
      <c r="K27" s="139">
        <v>1728</v>
      </c>
      <c r="L27" s="132">
        <v>1952</v>
      </c>
      <c r="M27" s="139">
        <v>2417</v>
      </c>
      <c r="N27" s="132">
        <v>2593</v>
      </c>
      <c r="O27" s="139">
        <v>2765</v>
      </c>
      <c r="P27" s="132">
        <v>2934</v>
      </c>
      <c r="Q27" s="139">
        <v>3249</v>
      </c>
      <c r="R27" s="132">
        <v>3805</v>
      </c>
      <c r="S27" s="139">
        <v>3905</v>
      </c>
      <c r="T27" s="132">
        <v>4374</v>
      </c>
      <c r="U27" s="139">
        <v>4896</v>
      </c>
      <c r="V27" s="132">
        <v>4940</v>
      </c>
      <c r="W27" s="139">
        <v>5596</v>
      </c>
      <c r="X27" s="132">
        <v>5946</v>
      </c>
      <c r="Y27" s="139">
        <v>6052</v>
      </c>
      <c r="Z27" s="132">
        <v>6643</v>
      </c>
      <c r="AA27" s="139">
        <v>6988</v>
      </c>
      <c r="AB27" s="132">
        <v>7545</v>
      </c>
      <c r="AC27" s="139">
        <v>7907</v>
      </c>
      <c r="AD27" s="132">
        <v>8855</v>
      </c>
      <c r="AE27" s="139">
        <v>9181</v>
      </c>
      <c r="AF27" s="132">
        <v>9621</v>
      </c>
      <c r="AG27" s="139">
        <v>10184</v>
      </c>
      <c r="AH27" s="132">
        <v>10578</v>
      </c>
      <c r="AI27" s="139">
        <v>10968</v>
      </c>
      <c r="AJ27" s="132">
        <v>11363</v>
      </c>
      <c r="AK27" s="139">
        <v>11753</v>
      </c>
      <c r="AL27" s="132">
        <v>12359</v>
      </c>
      <c r="AM27" s="139">
        <v>12418</v>
      </c>
      <c r="AN27" s="1210">
        <v>14047</v>
      </c>
      <c r="AO27" s="1210">
        <v>14115</v>
      </c>
      <c r="AP27" s="1210">
        <v>14216</v>
      </c>
      <c r="AQ27" s="1210">
        <v>14225</v>
      </c>
      <c r="AR27" s="1210">
        <v>15131</v>
      </c>
      <c r="AS27" s="1210">
        <v>15223</v>
      </c>
      <c r="AT27" s="1210">
        <v>15253</v>
      </c>
      <c r="AU27" s="1210">
        <v>16605</v>
      </c>
      <c r="AV27" s="1210">
        <v>17021</v>
      </c>
      <c r="AW27" s="1211">
        <v>17162</v>
      </c>
    </row>
    <row r="28" spans="1:49" x14ac:dyDescent="0.3">
      <c r="A28" s="129"/>
      <c r="B28" s="1200" t="s">
        <v>212</v>
      </c>
      <c r="C28" s="136">
        <v>929</v>
      </c>
      <c r="D28" s="132">
        <v>931</v>
      </c>
      <c r="E28" s="139">
        <v>968</v>
      </c>
      <c r="F28" s="132">
        <v>977</v>
      </c>
      <c r="G28" s="139">
        <v>1039</v>
      </c>
      <c r="H28" s="132">
        <v>1262</v>
      </c>
      <c r="I28" s="139">
        <v>1422</v>
      </c>
      <c r="J28" s="132">
        <v>1619</v>
      </c>
      <c r="K28" s="139">
        <v>1827</v>
      </c>
      <c r="L28" s="132">
        <v>2113</v>
      </c>
      <c r="M28" s="139">
        <v>2561</v>
      </c>
      <c r="N28" s="132">
        <v>2751</v>
      </c>
      <c r="O28" s="139">
        <v>2934</v>
      </c>
      <c r="P28" s="132">
        <v>3175</v>
      </c>
      <c r="Q28" s="139">
        <v>3515</v>
      </c>
      <c r="R28" s="132">
        <v>3905</v>
      </c>
      <c r="S28" s="139">
        <v>4226</v>
      </c>
      <c r="T28" s="132">
        <v>4812</v>
      </c>
      <c r="U28" s="139">
        <v>4902</v>
      </c>
      <c r="V28" s="132">
        <v>5348</v>
      </c>
      <c r="W28" s="139">
        <v>5922</v>
      </c>
      <c r="X28" s="132">
        <v>6052</v>
      </c>
      <c r="Y28" s="139">
        <v>6370</v>
      </c>
      <c r="Z28" s="132">
        <v>7032</v>
      </c>
      <c r="AA28" s="139">
        <v>7365</v>
      </c>
      <c r="AB28" s="132">
        <v>7596</v>
      </c>
      <c r="AC28" s="139">
        <v>8967</v>
      </c>
      <c r="AD28" s="132">
        <v>9085</v>
      </c>
      <c r="AE28" s="139">
        <v>9237</v>
      </c>
      <c r="AF28" s="132">
        <v>10370</v>
      </c>
      <c r="AG28" s="139">
        <v>10784</v>
      </c>
      <c r="AH28" s="132">
        <v>11063</v>
      </c>
      <c r="AI28" s="139">
        <v>11615</v>
      </c>
      <c r="AJ28" s="132">
        <v>11668</v>
      </c>
      <c r="AK28" s="139">
        <v>12359</v>
      </c>
      <c r="AL28" s="132">
        <v>12418</v>
      </c>
      <c r="AM28" s="139">
        <v>12481</v>
      </c>
      <c r="AN28" s="1210">
        <v>14135</v>
      </c>
      <c r="AO28" s="1210">
        <v>14247</v>
      </c>
      <c r="AP28" s="1210">
        <v>14294</v>
      </c>
      <c r="AQ28" s="1210">
        <v>14317</v>
      </c>
      <c r="AR28" s="1210">
        <v>15824</v>
      </c>
      <c r="AS28" s="1210">
        <v>16056</v>
      </c>
      <c r="AT28" s="1210">
        <v>16377</v>
      </c>
      <c r="AU28" s="1210">
        <v>17509</v>
      </c>
      <c r="AV28" s="1210">
        <v>18054</v>
      </c>
      <c r="AW28" s="1211">
        <v>18480</v>
      </c>
    </row>
    <row r="29" spans="1:49" x14ac:dyDescent="0.3">
      <c r="A29" s="129"/>
      <c r="B29" s="1200" t="s">
        <v>214</v>
      </c>
      <c r="C29" s="136">
        <v>954</v>
      </c>
      <c r="D29" s="132">
        <v>956</v>
      </c>
      <c r="E29" s="139">
        <v>998</v>
      </c>
      <c r="F29" s="132">
        <v>1001</v>
      </c>
      <c r="G29" s="139">
        <v>1143</v>
      </c>
      <c r="H29" s="132">
        <v>1330</v>
      </c>
      <c r="I29" s="139">
        <v>1514</v>
      </c>
      <c r="J29" s="132">
        <v>1713</v>
      </c>
      <c r="K29" s="139">
        <v>1929</v>
      </c>
      <c r="L29" s="132">
        <v>2323</v>
      </c>
      <c r="M29" s="139">
        <v>2704</v>
      </c>
      <c r="N29" s="132">
        <v>2902</v>
      </c>
      <c r="O29" s="139">
        <v>3096</v>
      </c>
      <c r="P29" s="132">
        <v>3480</v>
      </c>
      <c r="Q29" s="139">
        <v>3863</v>
      </c>
      <c r="R29" s="132">
        <v>4134</v>
      </c>
      <c r="S29" s="139">
        <v>4638</v>
      </c>
      <c r="T29" s="132">
        <v>5081</v>
      </c>
      <c r="U29" s="139">
        <v>5292</v>
      </c>
      <c r="V29" s="132">
        <v>5744</v>
      </c>
      <c r="W29" s="139">
        <v>6251</v>
      </c>
      <c r="X29" s="132">
        <v>6643</v>
      </c>
      <c r="Y29" s="139">
        <v>7032</v>
      </c>
      <c r="Z29" s="132">
        <v>7426</v>
      </c>
      <c r="AA29" s="139">
        <v>8369</v>
      </c>
      <c r="AB29" s="132">
        <v>9057</v>
      </c>
      <c r="AC29" s="139">
        <v>9488</v>
      </c>
      <c r="AD29" s="132">
        <v>9979</v>
      </c>
      <c r="AE29" s="139">
        <v>10412</v>
      </c>
      <c r="AF29" s="132">
        <v>10972</v>
      </c>
      <c r="AG29" s="139">
        <v>11411</v>
      </c>
      <c r="AH29" s="132">
        <v>11850</v>
      </c>
      <c r="AI29" s="139">
        <v>12290</v>
      </c>
      <c r="AJ29" s="132">
        <v>12726</v>
      </c>
      <c r="AK29" s="139">
        <v>13167</v>
      </c>
      <c r="AL29" s="132">
        <v>13532</v>
      </c>
      <c r="AM29" s="139">
        <v>13972</v>
      </c>
      <c r="AN29" s="1210">
        <v>15361</v>
      </c>
      <c r="AO29" s="1210">
        <v>15503</v>
      </c>
      <c r="AP29" s="1210">
        <v>15527</v>
      </c>
      <c r="AQ29" s="1210">
        <v>15553</v>
      </c>
      <c r="AR29" s="1210">
        <v>16880</v>
      </c>
      <c r="AS29" s="1210">
        <v>16964</v>
      </c>
      <c r="AT29" s="1210">
        <v>17047</v>
      </c>
      <c r="AU29" s="1210">
        <v>18443</v>
      </c>
      <c r="AV29" s="1210">
        <v>18791</v>
      </c>
      <c r="AW29" s="1211">
        <v>19180</v>
      </c>
    </row>
    <row r="30" spans="1:49" x14ac:dyDescent="0.3">
      <c r="A30" s="129"/>
      <c r="B30" s="1201" t="s">
        <v>216</v>
      </c>
      <c r="C30" s="137">
        <v>997</v>
      </c>
      <c r="D30" s="133">
        <v>1000</v>
      </c>
      <c r="E30" s="140">
        <v>1005</v>
      </c>
      <c r="F30" s="133">
        <v>1010</v>
      </c>
      <c r="G30" s="140">
        <v>1202</v>
      </c>
      <c r="H30" s="133">
        <v>1398</v>
      </c>
      <c r="I30" s="140">
        <v>1626</v>
      </c>
      <c r="J30" s="133">
        <v>1832</v>
      </c>
      <c r="K30" s="140">
        <v>2026</v>
      </c>
      <c r="L30" s="133">
        <v>2443</v>
      </c>
      <c r="M30" s="140">
        <v>2847</v>
      </c>
      <c r="N30" s="133">
        <v>3051</v>
      </c>
      <c r="O30" s="140">
        <v>3249</v>
      </c>
      <c r="P30" s="133">
        <v>3661</v>
      </c>
      <c r="Q30" s="140">
        <v>4066</v>
      </c>
      <c r="R30" s="133">
        <v>4477</v>
      </c>
      <c r="S30" s="140">
        <v>4880</v>
      </c>
      <c r="T30" s="133">
        <v>5105</v>
      </c>
      <c r="U30" s="140">
        <v>5545</v>
      </c>
      <c r="V30" s="133">
        <v>5806</v>
      </c>
      <c r="W30" s="140">
        <v>6584</v>
      </c>
      <c r="X30" s="133">
        <v>6988</v>
      </c>
      <c r="Y30" s="140">
        <v>7365</v>
      </c>
      <c r="Z30" s="133">
        <v>8369</v>
      </c>
      <c r="AA30" s="141" t="s">
        <v>393</v>
      </c>
      <c r="AB30" s="134" t="s">
        <v>393</v>
      </c>
      <c r="AC30" s="141" t="s">
        <v>393</v>
      </c>
      <c r="AD30" s="134" t="s">
        <v>393</v>
      </c>
      <c r="AE30" s="141" t="s">
        <v>393</v>
      </c>
      <c r="AF30" s="134" t="s">
        <v>393</v>
      </c>
      <c r="AG30" s="141" t="s">
        <v>393</v>
      </c>
      <c r="AH30" s="134" t="s">
        <v>393</v>
      </c>
      <c r="AI30" s="141" t="s">
        <v>393</v>
      </c>
      <c r="AJ30" s="134" t="s">
        <v>393</v>
      </c>
      <c r="AK30" s="141" t="s">
        <v>393</v>
      </c>
      <c r="AL30" s="134" t="s">
        <v>393</v>
      </c>
      <c r="AM30" s="141" t="s">
        <v>393</v>
      </c>
      <c r="AN30" s="1212" t="s">
        <v>393</v>
      </c>
      <c r="AO30" s="1212" t="s">
        <v>393</v>
      </c>
      <c r="AP30" s="1212" t="s">
        <v>393</v>
      </c>
      <c r="AQ30" s="1212" t="s">
        <v>393</v>
      </c>
      <c r="AR30" s="1212" t="s">
        <v>393</v>
      </c>
      <c r="AS30" s="1212" t="s">
        <v>393</v>
      </c>
      <c r="AT30" s="1212" t="s">
        <v>393</v>
      </c>
      <c r="AU30" s="1212" t="s">
        <v>393</v>
      </c>
      <c r="AV30" s="1212" t="s">
        <v>393</v>
      </c>
      <c r="AW30" s="1213" t="s">
        <v>393</v>
      </c>
    </row>
    <row r="31" spans="1:49" x14ac:dyDescent="0.3">
      <c r="A31" s="129"/>
      <c r="B31" s="107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129"/>
      <c r="AO31" s="129"/>
      <c r="AP31" s="129"/>
      <c r="AQ31" s="129"/>
      <c r="AR31" s="129"/>
      <c r="AS31" s="94"/>
      <c r="AT31" s="94"/>
      <c r="AU31" s="129"/>
      <c r="AV31" s="129"/>
      <c r="AW31" s="129"/>
    </row>
    <row r="32" spans="1:49" ht="15" customHeight="1" x14ac:dyDescent="0.4">
      <c r="B32" s="130"/>
      <c r="C32" s="130"/>
      <c r="D32" s="130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</row>
    <row r="33" spans="1:49" ht="21" x14ac:dyDescent="0.4">
      <c r="A33" s="130" t="s">
        <v>394</v>
      </c>
      <c r="B33" s="129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</row>
    <row r="34" spans="1:49" x14ac:dyDescent="0.3">
      <c r="A34" s="129"/>
      <c r="B34" s="1199" t="s">
        <v>22</v>
      </c>
      <c r="C34" s="1203" t="s">
        <v>155</v>
      </c>
      <c r="D34" s="1202" t="s">
        <v>144</v>
      </c>
      <c r="E34" s="1203" t="s">
        <v>145</v>
      </c>
      <c r="F34" s="1202" t="s">
        <v>146</v>
      </c>
      <c r="G34" s="1203" t="s">
        <v>147</v>
      </c>
      <c r="H34" s="1202" t="s">
        <v>183</v>
      </c>
      <c r="I34" s="1203" t="s">
        <v>184</v>
      </c>
      <c r="J34" s="1202" t="s">
        <v>185</v>
      </c>
      <c r="K34" s="1203" t="s">
        <v>186</v>
      </c>
      <c r="L34" s="1202" t="s">
        <v>188</v>
      </c>
      <c r="M34" s="1203" t="s">
        <v>190</v>
      </c>
      <c r="N34" s="1202" t="s">
        <v>191</v>
      </c>
      <c r="O34" s="1203" t="s">
        <v>192</v>
      </c>
      <c r="P34" s="1202" t="s">
        <v>194</v>
      </c>
      <c r="Q34" s="1203" t="s">
        <v>196</v>
      </c>
      <c r="R34" s="1202" t="s">
        <v>198</v>
      </c>
      <c r="S34" s="1203" t="s">
        <v>200</v>
      </c>
      <c r="T34" s="1202" t="s">
        <v>202</v>
      </c>
      <c r="U34" s="1203" t="s">
        <v>204</v>
      </c>
      <c r="V34" s="1202" t="s">
        <v>206</v>
      </c>
      <c r="W34" s="1203" t="s">
        <v>208</v>
      </c>
      <c r="X34" s="1202" t="s">
        <v>210</v>
      </c>
      <c r="Y34" s="1203" t="s">
        <v>212</v>
      </c>
      <c r="Z34" s="1202" t="s">
        <v>214</v>
      </c>
      <c r="AA34" s="1203" t="s">
        <v>216</v>
      </c>
      <c r="AB34" s="1202" t="s">
        <v>218</v>
      </c>
      <c r="AC34" s="1203" t="s">
        <v>220</v>
      </c>
      <c r="AD34" s="1202" t="s">
        <v>222</v>
      </c>
      <c r="AE34" s="1203" t="s">
        <v>224</v>
      </c>
      <c r="AF34" s="1202" t="s">
        <v>226</v>
      </c>
      <c r="AG34" s="1203" t="s">
        <v>228</v>
      </c>
      <c r="AH34" s="1202" t="s">
        <v>230</v>
      </c>
      <c r="AI34" s="1203" t="s">
        <v>232</v>
      </c>
      <c r="AJ34" s="1202" t="s">
        <v>234</v>
      </c>
      <c r="AK34" s="1203" t="s">
        <v>236</v>
      </c>
      <c r="AL34" s="1202" t="s">
        <v>238</v>
      </c>
      <c r="AM34" s="1203" t="s">
        <v>240</v>
      </c>
      <c r="AN34" s="1204" t="s">
        <v>383</v>
      </c>
      <c r="AO34" s="1204" t="s">
        <v>384</v>
      </c>
      <c r="AP34" s="1204" t="s">
        <v>385</v>
      </c>
      <c r="AQ34" s="1204" t="s">
        <v>386</v>
      </c>
      <c r="AR34" s="1204" t="s">
        <v>387</v>
      </c>
      <c r="AS34" s="1204" t="s">
        <v>388</v>
      </c>
      <c r="AT34" s="1204" t="s">
        <v>389</v>
      </c>
      <c r="AU34" s="1204" t="s">
        <v>390</v>
      </c>
      <c r="AV34" s="1204" t="s">
        <v>391</v>
      </c>
      <c r="AW34" s="1205" t="s">
        <v>392</v>
      </c>
    </row>
    <row r="35" spans="1:49" x14ac:dyDescent="0.3">
      <c r="A35" s="129"/>
      <c r="B35" s="1200" t="s">
        <v>155</v>
      </c>
      <c r="C35" s="135">
        <v>120</v>
      </c>
      <c r="D35" s="131">
        <v>120</v>
      </c>
      <c r="E35" s="138">
        <v>120</v>
      </c>
      <c r="F35" s="131">
        <v>120</v>
      </c>
      <c r="G35" s="138">
        <v>120</v>
      </c>
      <c r="H35" s="131">
        <v>120</v>
      </c>
      <c r="I35" s="138">
        <v>120</v>
      </c>
      <c r="J35" s="131">
        <v>120</v>
      </c>
      <c r="K35" s="138">
        <v>120</v>
      </c>
      <c r="L35" s="131">
        <v>120</v>
      </c>
      <c r="M35" s="138">
        <v>135</v>
      </c>
      <c r="N35" s="131">
        <v>142</v>
      </c>
      <c r="O35" s="138">
        <v>143</v>
      </c>
      <c r="P35" s="131">
        <v>148</v>
      </c>
      <c r="Q35" s="138">
        <v>163</v>
      </c>
      <c r="R35" s="131">
        <v>233</v>
      </c>
      <c r="S35" s="138">
        <v>304</v>
      </c>
      <c r="T35" s="131">
        <v>436</v>
      </c>
      <c r="U35" s="138">
        <v>440</v>
      </c>
      <c r="V35" s="131">
        <v>441</v>
      </c>
      <c r="W35" s="138">
        <v>444</v>
      </c>
      <c r="X35" s="131">
        <v>468</v>
      </c>
      <c r="Y35" s="138">
        <v>500</v>
      </c>
      <c r="Z35" s="131">
        <v>556</v>
      </c>
      <c r="AA35" s="138">
        <v>578</v>
      </c>
      <c r="AB35" s="131">
        <v>611</v>
      </c>
      <c r="AC35" s="138">
        <v>638</v>
      </c>
      <c r="AD35" s="131">
        <v>668</v>
      </c>
      <c r="AE35" s="138">
        <v>697</v>
      </c>
      <c r="AF35" s="131">
        <v>712</v>
      </c>
      <c r="AG35" s="138">
        <v>787</v>
      </c>
      <c r="AH35" s="131">
        <v>828</v>
      </c>
      <c r="AI35" s="138">
        <v>886</v>
      </c>
      <c r="AJ35" s="131">
        <v>927</v>
      </c>
      <c r="AK35" s="138">
        <v>991</v>
      </c>
      <c r="AL35" s="131">
        <v>1016</v>
      </c>
      <c r="AM35" s="138">
        <v>1055</v>
      </c>
      <c r="AN35" s="1206" t="s">
        <v>393</v>
      </c>
      <c r="AO35" s="1206" t="s">
        <v>393</v>
      </c>
      <c r="AP35" s="1206" t="s">
        <v>393</v>
      </c>
      <c r="AQ35" s="1206" t="s">
        <v>393</v>
      </c>
      <c r="AR35" s="1206" t="s">
        <v>393</v>
      </c>
      <c r="AS35" s="1206" t="s">
        <v>393</v>
      </c>
      <c r="AT35" s="1206" t="s">
        <v>393</v>
      </c>
      <c r="AU35" s="1206" t="s">
        <v>393</v>
      </c>
      <c r="AV35" s="1206" t="s">
        <v>393</v>
      </c>
      <c r="AW35" s="1207" t="s">
        <v>393</v>
      </c>
    </row>
    <row r="36" spans="1:49" x14ac:dyDescent="0.3">
      <c r="A36" s="129"/>
      <c r="B36" s="1200" t="s">
        <v>144</v>
      </c>
      <c r="C36" s="136">
        <v>120</v>
      </c>
      <c r="D36" s="132">
        <v>120</v>
      </c>
      <c r="E36" s="139">
        <v>120</v>
      </c>
      <c r="F36" s="132">
        <v>120</v>
      </c>
      <c r="G36" s="139">
        <v>120</v>
      </c>
      <c r="H36" s="132">
        <v>120</v>
      </c>
      <c r="I36" s="139">
        <v>120</v>
      </c>
      <c r="J36" s="132">
        <v>130</v>
      </c>
      <c r="K36" s="139">
        <v>140</v>
      </c>
      <c r="L36" s="132">
        <v>148</v>
      </c>
      <c r="M36" s="139">
        <v>222</v>
      </c>
      <c r="N36" s="132">
        <v>231</v>
      </c>
      <c r="O36" s="139">
        <v>232</v>
      </c>
      <c r="P36" s="132">
        <v>256</v>
      </c>
      <c r="Q36" s="139">
        <v>270</v>
      </c>
      <c r="R36" s="132">
        <v>277</v>
      </c>
      <c r="S36" s="139">
        <v>305</v>
      </c>
      <c r="T36" s="132">
        <v>444</v>
      </c>
      <c r="U36" s="139">
        <v>445</v>
      </c>
      <c r="V36" s="132">
        <v>447</v>
      </c>
      <c r="W36" s="139">
        <v>448</v>
      </c>
      <c r="X36" s="132">
        <v>489</v>
      </c>
      <c r="Y36" s="139">
        <v>519</v>
      </c>
      <c r="Z36" s="132">
        <v>557</v>
      </c>
      <c r="AA36" s="139">
        <v>582</v>
      </c>
      <c r="AB36" s="132">
        <v>615</v>
      </c>
      <c r="AC36" s="139">
        <v>641</v>
      </c>
      <c r="AD36" s="132">
        <v>671</v>
      </c>
      <c r="AE36" s="139">
        <v>701</v>
      </c>
      <c r="AF36" s="132">
        <v>728</v>
      </c>
      <c r="AG36" s="139">
        <v>808</v>
      </c>
      <c r="AH36" s="132">
        <v>836</v>
      </c>
      <c r="AI36" s="139">
        <v>910</v>
      </c>
      <c r="AJ36" s="132">
        <v>955</v>
      </c>
      <c r="AK36" s="139">
        <v>1005</v>
      </c>
      <c r="AL36" s="132">
        <v>1035</v>
      </c>
      <c r="AM36" s="139">
        <v>1063</v>
      </c>
      <c r="AN36" s="1208" t="s">
        <v>393</v>
      </c>
      <c r="AO36" s="1208" t="s">
        <v>393</v>
      </c>
      <c r="AP36" s="1208" t="s">
        <v>393</v>
      </c>
      <c r="AQ36" s="1208" t="s">
        <v>393</v>
      </c>
      <c r="AR36" s="1208" t="s">
        <v>393</v>
      </c>
      <c r="AS36" s="1208" t="s">
        <v>393</v>
      </c>
      <c r="AT36" s="1208" t="s">
        <v>393</v>
      </c>
      <c r="AU36" s="1208" t="s">
        <v>393</v>
      </c>
      <c r="AV36" s="1208" t="s">
        <v>393</v>
      </c>
      <c r="AW36" s="1209" t="s">
        <v>393</v>
      </c>
    </row>
    <row r="37" spans="1:49" x14ac:dyDescent="0.3">
      <c r="A37" s="129"/>
      <c r="B37" s="1200" t="s">
        <v>145</v>
      </c>
      <c r="C37" s="136">
        <v>120</v>
      </c>
      <c r="D37" s="132">
        <v>120</v>
      </c>
      <c r="E37" s="139">
        <v>120</v>
      </c>
      <c r="F37" s="132">
        <v>120</v>
      </c>
      <c r="G37" s="139">
        <v>120</v>
      </c>
      <c r="H37" s="132">
        <v>135</v>
      </c>
      <c r="I37" s="139">
        <v>143</v>
      </c>
      <c r="J37" s="132">
        <v>146</v>
      </c>
      <c r="K37" s="139">
        <v>163</v>
      </c>
      <c r="L37" s="132">
        <v>190</v>
      </c>
      <c r="M37" s="139">
        <v>223</v>
      </c>
      <c r="N37" s="132">
        <v>232</v>
      </c>
      <c r="O37" s="139">
        <v>233</v>
      </c>
      <c r="P37" s="132">
        <v>257</v>
      </c>
      <c r="Q37" s="139">
        <v>278</v>
      </c>
      <c r="R37" s="132">
        <v>305</v>
      </c>
      <c r="S37" s="139">
        <v>306</v>
      </c>
      <c r="T37" s="132">
        <v>447</v>
      </c>
      <c r="U37" s="139">
        <v>449</v>
      </c>
      <c r="V37" s="132">
        <v>450</v>
      </c>
      <c r="W37" s="139">
        <v>454</v>
      </c>
      <c r="X37" s="132">
        <v>507</v>
      </c>
      <c r="Y37" s="139">
        <v>531</v>
      </c>
      <c r="Z37" s="132">
        <v>560</v>
      </c>
      <c r="AA37" s="139">
        <v>583</v>
      </c>
      <c r="AB37" s="132">
        <v>617</v>
      </c>
      <c r="AC37" s="139">
        <v>644</v>
      </c>
      <c r="AD37" s="132">
        <v>675</v>
      </c>
      <c r="AE37" s="139">
        <v>707</v>
      </c>
      <c r="AF37" s="132">
        <v>808</v>
      </c>
      <c r="AG37" s="139">
        <v>838</v>
      </c>
      <c r="AH37" s="132">
        <v>856</v>
      </c>
      <c r="AI37" s="139">
        <v>925</v>
      </c>
      <c r="AJ37" s="132">
        <v>993</v>
      </c>
      <c r="AK37" s="139">
        <v>1012</v>
      </c>
      <c r="AL37" s="132">
        <v>1043</v>
      </c>
      <c r="AM37" s="139">
        <v>1078</v>
      </c>
      <c r="AN37" s="1208" t="s">
        <v>393</v>
      </c>
      <c r="AO37" s="1208" t="s">
        <v>393</v>
      </c>
      <c r="AP37" s="1208" t="s">
        <v>393</v>
      </c>
      <c r="AQ37" s="1208" t="s">
        <v>393</v>
      </c>
      <c r="AR37" s="1208" t="s">
        <v>393</v>
      </c>
      <c r="AS37" s="1208" t="s">
        <v>393</v>
      </c>
      <c r="AT37" s="1208" t="s">
        <v>393</v>
      </c>
      <c r="AU37" s="1208" t="s">
        <v>393</v>
      </c>
      <c r="AV37" s="1208" t="s">
        <v>393</v>
      </c>
      <c r="AW37" s="1209" t="s">
        <v>393</v>
      </c>
    </row>
    <row r="38" spans="1:49" x14ac:dyDescent="0.3">
      <c r="A38" s="129"/>
      <c r="B38" s="1200" t="s">
        <v>146</v>
      </c>
      <c r="C38" s="136">
        <v>120</v>
      </c>
      <c r="D38" s="132">
        <v>120</v>
      </c>
      <c r="E38" s="139">
        <v>120</v>
      </c>
      <c r="F38" s="132">
        <v>120</v>
      </c>
      <c r="G38" s="139">
        <v>140</v>
      </c>
      <c r="H38" s="132">
        <v>146</v>
      </c>
      <c r="I38" s="139">
        <v>163</v>
      </c>
      <c r="J38" s="132">
        <v>171</v>
      </c>
      <c r="K38" s="139">
        <v>192</v>
      </c>
      <c r="L38" s="132">
        <v>231</v>
      </c>
      <c r="M38" s="139">
        <v>300</v>
      </c>
      <c r="N38" s="132">
        <v>332</v>
      </c>
      <c r="O38" s="139">
        <v>334</v>
      </c>
      <c r="P38" s="132">
        <v>336</v>
      </c>
      <c r="Q38" s="139">
        <v>357</v>
      </c>
      <c r="R38" s="132">
        <v>441</v>
      </c>
      <c r="S38" s="139">
        <v>491</v>
      </c>
      <c r="T38" s="132">
        <v>506</v>
      </c>
      <c r="U38" s="139">
        <v>508</v>
      </c>
      <c r="V38" s="132">
        <v>511</v>
      </c>
      <c r="W38" s="139">
        <v>537</v>
      </c>
      <c r="X38" s="132">
        <v>541</v>
      </c>
      <c r="Y38" s="139">
        <v>543</v>
      </c>
      <c r="Z38" s="132">
        <v>562</v>
      </c>
      <c r="AA38" s="139">
        <v>585</v>
      </c>
      <c r="AB38" s="132">
        <v>620</v>
      </c>
      <c r="AC38" s="139">
        <v>647</v>
      </c>
      <c r="AD38" s="132">
        <v>678</v>
      </c>
      <c r="AE38" s="139">
        <v>711</v>
      </c>
      <c r="AF38" s="132">
        <v>832</v>
      </c>
      <c r="AG38" s="139">
        <v>847</v>
      </c>
      <c r="AH38" s="132">
        <v>864</v>
      </c>
      <c r="AI38" s="139">
        <v>973</v>
      </c>
      <c r="AJ38" s="132">
        <v>1009</v>
      </c>
      <c r="AK38" s="139">
        <v>1055</v>
      </c>
      <c r="AL38" s="132">
        <v>1084</v>
      </c>
      <c r="AM38" s="139">
        <v>1118</v>
      </c>
      <c r="AN38" s="1208" t="s">
        <v>393</v>
      </c>
      <c r="AO38" s="1208" t="s">
        <v>393</v>
      </c>
      <c r="AP38" s="1208" t="s">
        <v>393</v>
      </c>
      <c r="AQ38" s="1208" t="s">
        <v>393</v>
      </c>
      <c r="AR38" s="1208" t="s">
        <v>393</v>
      </c>
      <c r="AS38" s="1208" t="s">
        <v>393</v>
      </c>
      <c r="AT38" s="1208" t="s">
        <v>393</v>
      </c>
      <c r="AU38" s="1208" t="s">
        <v>393</v>
      </c>
      <c r="AV38" s="1208" t="s">
        <v>393</v>
      </c>
      <c r="AW38" s="1209" t="s">
        <v>393</v>
      </c>
    </row>
    <row r="39" spans="1:49" x14ac:dyDescent="0.3">
      <c r="A39" s="129"/>
      <c r="B39" s="1200" t="s">
        <v>147</v>
      </c>
      <c r="C39" s="136">
        <v>120</v>
      </c>
      <c r="D39" s="132">
        <v>120</v>
      </c>
      <c r="E39" s="139">
        <v>120</v>
      </c>
      <c r="F39" s="132">
        <v>140</v>
      </c>
      <c r="G39" s="139">
        <v>146</v>
      </c>
      <c r="H39" s="132">
        <v>190</v>
      </c>
      <c r="I39" s="139">
        <v>191</v>
      </c>
      <c r="J39" s="132">
        <v>215</v>
      </c>
      <c r="K39" s="139">
        <v>231</v>
      </c>
      <c r="L39" s="132">
        <v>276</v>
      </c>
      <c r="M39" s="139">
        <v>304</v>
      </c>
      <c r="N39" s="132">
        <v>333</v>
      </c>
      <c r="O39" s="139">
        <v>338</v>
      </c>
      <c r="P39" s="132">
        <v>342</v>
      </c>
      <c r="Q39" s="139">
        <v>361</v>
      </c>
      <c r="R39" s="132">
        <v>445</v>
      </c>
      <c r="S39" s="139">
        <v>493</v>
      </c>
      <c r="T39" s="132">
        <v>511</v>
      </c>
      <c r="U39" s="139">
        <v>512</v>
      </c>
      <c r="V39" s="132">
        <v>513</v>
      </c>
      <c r="W39" s="139">
        <v>541</v>
      </c>
      <c r="X39" s="132">
        <v>560</v>
      </c>
      <c r="Y39" s="139">
        <v>582</v>
      </c>
      <c r="Z39" s="132">
        <v>640</v>
      </c>
      <c r="AA39" s="139">
        <v>671</v>
      </c>
      <c r="AB39" s="132">
        <v>709</v>
      </c>
      <c r="AC39" s="139">
        <v>740</v>
      </c>
      <c r="AD39" s="132">
        <v>773</v>
      </c>
      <c r="AE39" s="139">
        <v>808</v>
      </c>
      <c r="AF39" s="132">
        <v>890</v>
      </c>
      <c r="AG39" s="139">
        <v>926</v>
      </c>
      <c r="AH39" s="132">
        <v>951</v>
      </c>
      <c r="AI39" s="139">
        <v>1009</v>
      </c>
      <c r="AJ39" s="132">
        <v>1043</v>
      </c>
      <c r="AK39" s="139">
        <v>1078</v>
      </c>
      <c r="AL39" s="132">
        <v>1112</v>
      </c>
      <c r="AM39" s="139">
        <v>1149</v>
      </c>
      <c r="AN39" s="1208" t="s">
        <v>393</v>
      </c>
      <c r="AO39" s="1208" t="s">
        <v>393</v>
      </c>
      <c r="AP39" s="1208" t="s">
        <v>393</v>
      </c>
      <c r="AQ39" s="1208" t="s">
        <v>393</v>
      </c>
      <c r="AR39" s="1208" t="s">
        <v>393</v>
      </c>
      <c r="AS39" s="1208" t="s">
        <v>393</v>
      </c>
      <c r="AT39" s="1208" t="s">
        <v>393</v>
      </c>
      <c r="AU39" s="1208" t="s">
        <v>393</v>
      </c>
      <c r="AV39" s="1208" t="s">
        <v>393</v>
      </c>
      <c r="AW39" s="1209" t="s">
        <v>393</v>
      </c>
    </row>
    <row r="40" spans="1:49" x14ac:dyDescent="0.3">
      <c r="A40" s="129"/>
      <c r="B40" s="1200" t="s">
        <v>183</v>
      </c>
      <c r="C40" s="136">
        <v>120</v>
      </c>
      <c r="D40" s="132">
        <v>120</v>
      </c>
      <c r="E40" s="139">
        <v>135</v>
      </c>
      <c r="F40" s="132">
        <v>146</v>
      </c>
      <c r="G40" s="139">
        <v>190</v>
      </c>
      <c r="H40" s="132">
        <v>232</v>
      </c>
      <c r="I40" s="139">
        <v>234</v>
      </c>
      <c r="J40" s="132">
        <v>237</v>
      </c>
      <c r="K40" s="139">
        <v>277</v>
      </c>
      <c r="L40" s="132">
        <v>299</v>
      </c>
      <c r="M40" s="139">
        <v>378</v>
      </c>
      <c r="N40" s="132">
        <v>382</v>
      </c>
      <c r="O40" s="139">
        <v>388</v>
      </c>
      <c r="P40" s="132">
        <v>434</v>
      </c>
      <c r="Q40" s="139">
        <v>471</v>
      </c>
      <c r="R40" s="132">
        <v>489</v>
      </c>
      <c r="S40" s="139">
        <v>519</v>
      </c>
      <c r="T40" s="132">
        <v>532</v>
      </c>
      <c r="U40" s="139">
        <v>574</v>
      </c>
      <c r="V40" s="132">
        <v>610</v>
      </c>
      <c r="W40" s="139">
        <v>656</v>
      </c>
      <c r="X40" s="132">
        <v>693</v>
      </c>
      <c r="Y40" s="139">
        <v>733</v>
      </c>
      <c r="Z40" s="132">
        <v>775</v>
      </c>
      <c r="AA40" s="139">
        <v>816</v>
      </c>
      <c r="AB40" s="132">
        <v>876</v>
      </c>
      <c r="AC40" s="139">
        <v>915</v>
      </c>
      <c r="AD40" s="132">
        <v>957</v>
      </c>
      <c r="AE40" s="139">
        <v>1001</v>
      </c>
      <c r="AF40" s="132">
        <v>1055</v>
      </c>
      <c r="AG40" s="139">
        <v>1090</v>
      </c>
      <c r="AH40" s="132">
        <v>1138</v>
      </c>
      <c r="AI40" s="139">
        <v>1178</v>
      </c>
      <c r="AJ40" s="132">
        <v>1215</v>
      </c>
      <c r="AK40" s="139">
        <v>1259</v>
      </c>
      <c r="AL40" s="132">
        <v>1299</v>
      </c>
      <c r="AM40" s="139">
        <v>1340</v>
      </c>
      <c r="AN40" s="1208" t="s">
        <v>393</v>
      </c>
      <c r="AO40" s="1208" t="s">
        <v>393</v>
      </c>
      <c r="AP40" s="1208" t="s">
        <v>393</v>
      </c>
      <c r="AQ40" s="1208" t="s">
        <v>393</v>
      </c>
      <c r="AR40" s="1208" t="s">
        <v>393</v>
      </c>
      <c r="AS40" s="1208" t="s">
        <v>393</v>
      </c>
      <c r="AT40" s="1208" t="s">
        <v>393</v>
      </c>
      <c r="AU40" s="1208" t="s">
        <v>393</v>
      </c>
      <c r="AV40" s="1208" t="s">
        <v>393</v>
      </c>
      <c r="AW40" s="1209" t="s">
        <v>393</v>
      </c>
    </row>
    <row r="41" spans="1:49" x14ac:dyDescent="0.3">
      <c r="A41" s="129"/>
      <c r="B41" s="1200" t="s">
        <v>184</v>
      </c>
      <c r="C41" s="136">
        <v>120</v>
      </c>
      <c r="D41" s="132">
        <v>120</v>
      </c>
      <c r="E41" s="139">
        <v>143</v>
      </c>
      <c r="F41" s="132">
        <v>163</v>
      </c>
      <c r="G41" s="139">
        <v>191</v>
      </c>
      <c r="H41" s="132">
        <v>234</v>
      </c>
      <c r="I41" s="139">
        <v>236</v>
      </c>
      <c r="J41" s="132">
        <v>256</v>
      </c>
      <c r="K41" s="139">
        <v>278</v>
      </c>
      <c r="L41" s="132">
        <v>300</v>
      </c>
      <c r="M41" s="139">
        <v>379</v>
      </c>
      <c r="N41" s="132">
        <v>384</v>
      </c>
      <c r="O41" s="139">
        <v>390</v>
      </c>
      <c r="P41" s="132">
        <v>437</v>
      </c>
      <c r="Q41" s="139">
        <v>473</v>
      </c>
      <c r="R41" s="132">
        <v>491</v>
      </c>
      <c r="S41" s="139">
        <v>522</v>
      </c>
      <c r="T41" s="132">
        <v>582</v>
      </c>
      <c r="U41" s="139">
        <v>617</v>
      </c>
      <c r="V41" s="132">
        <v>663</v>
      </c>
      <c r="W41" s="139">
        <v>720</v>
      </c>
      <c r="X41" s="132">
        <v>734</v>
      </c>
      <c r="Y41" s="139">
        <v>785</v>
      </c>
      <c r="Z41" s="132">
        <v>844</v>
      </c>
      <c r="AA41" s="139">
        <v>910</v>
      </c>
      <c r="AB41" s="132">
        <v>957</v>
      </c>
      <c r="AC41" s="139">
        <v>1004</v>
      </c>
      <c r="AD41" s="132">
        <v>1048</v>
      </c>
      <c r="AE41" s="139">
        <v>1092</v>
      </c>
      <c r="AF41" s="132">
        <v>1200</v>
      </c>
      <c r="AG41" s="139">
        <v>1248</v>
      </c>
      <c r="AH41" s="132">
        <v>1297</v>
      </c>
      <c r="AI41" s="139">
        <v>1343</v>
      </c>
      <c r="AJ41" s="132">
        <v>1393</v>
      </c>
      <c r="AK41" s="139">
        <v>1441</v>
      </c>
      <c r="AL41" s="132">
        <v>1484</v>
      </c>
      <c r="AM41" s="139">
        <v>1533</v>
      </c>
      <c r="AN41" s="1208" t="s">
        <v>393</v>
      </c>
      <c r="AO41" s="1208" t="s">
        <v>393</v>
      </c>
      <c r="AP41" s="1208" t="s">
        <v>393</v>
      </c>
      <c r="AQ41" s="1208" t="s">
        <v>393</v>
      </c>
      <c r="AR41" s="1208" t="s">
        <v>393</v>
      </c>
      <c r="AS41" s="1208" t="s">
        <v>393</v>
      </c>
      <c r="AT41" s="1208" t="s">
        <v>393</v>
      </c>
      <c r="AU41" s="1208" t="s">
        <v>393</v>
      </c>
      <c r="AV41" s="1208" t="s">
        <v>393</v>
      </c>
      <c r="AW41" s="1209" t="s">
        <v>393</v>
      </c>
    </row>
    <row r="42" spans="1:49" x14ac:dyDescent="0.3">
      <c r="A42" s="129"/>
      <c r="B42" s="1200" t="s">
        <v>185</v>
      </c>
      <c r="C42" s="136">
        <v>120</v>
      </c>
      <c r="D42" s="132">
        <v>130</v>
      </c>
      <c r="E42" s="139">
        <v>146</v>
      </c>
      <c r="F42" s="132">
        <v>171</v>
      </c>
      <c r="G42" s="139">
        <v>215</v>
      </c>
      <c r="H42" s="132">
        <v>237</v>
      </c>
      <c r="I42" s="139">
        <v>256</v>
      </c>
      <c r="J42" s="132">
        <v>278</v>
      </c>
      <c r="K42" s="139">
        <v>312</v>
      </c>
      <c r="L42" s="132">
        <v>340</v>
      </c>
      <c r="M42" s="139">
        <v>393</v>
      </c>
      <c r="N42" s="132">
        <v>425</v>
      </c>
      <c r="O42" s="139">
        <v>451</v>
      </c>
      <c r="P42" s="132">
        <v>493</v>
      </c>
      <c r="Q42" s="139">
        <v>523</v>
      </c>
      <c r="R42" s="132">
        <v>525</v>
      </c>
      <c r="S42" s="139">
        <v>574</v>
      </c>
      <c r="T42" s="132">
        <v>683</v>
      </c>
      <c r="U42" s="139">
        <v>737</v>
      </c>
      <c r="V42" s="132">
        <v>779</v>
      </c>
      <c r="W42" s="139">
        <v>842</v>
      </c>
      <c r="X42" s="132">
        <v>894</v>
      </c>
      <c r="Y42" s="139">
        <v>945</v>
      </c>
      <c r="Z42" s="132">
        <v>999</v>
      </c>
      <c r="AA42" s="139">
        <v>1063</v>
      </c>
      <c r="AB42" s="132">
        <v>1126</v>
      </c>
      <c r="AC42" s="139">
        <v>1179</v>
      </c>
      <c r="AD42" s="132">
        <v>1233</v>
      </c>
      <c r="AE42" s="139">
        <v>1285</v>
      </c>
      <c r="AF42" s="132">
        <v>1349</v>
      </c>
      <c r="AG42" s="139">
        <v>1403</v>
      </c>
      <c r="AH42" s="132">
        <v>1456</v>
      </c>
      <c r="AI42" s="139">
        <v>1510</v>
      </c>
      <c r="AJ42" s="132">
        <v>1564</v>
      </c>
      <c r="AK42" s="139">
        <v>1619</v>
      </c>
      <c r="AL42" s="132">
        <v>1670</v>
      </c>
      <c r="AM42" s="139">
        <v>1725</v>
      </c>
      <c r="AN42" s="1208" t="s">
        <v>393</v>
      </c>
      <c r="AO42" s="1208" t="s">
        <v>393</v>
      </c>
      <c r="AP42" s="1208" t="s">
        <v>393</v>
      </c>
      <c r="AQ42" s="1208" t="s">
        <v>393</v>
      </c>
      <c r="AR42" s="1208" t="s">
        <v>393</v>
      </c>
      <c r="AS42" s="1208" t="s">
        <v>393</v>
      </c>
      <c r="AT42" s="1208" t="s">
        <v>393</v>
      </c>
      <c r="AU42" s="1208" t="s">
        <v>393</v>
      </c>
      <c r="AV42" s="1208" t="s">
        <v>393</v>
      </c>
      <c r="AW42" s="1209" t="s">
        <v>393</v>
      </c>
    </row>
    <row r="43" spans="1:49" x14ac:dyDescent="0.3">
      <c r="A43" s="129"/>
      <c r="B43" s="1200" t="s">
        <v>186</v>
      </c>
      <c r="C43" s="136">
        <v>120</v>
      </c>
      <c r="D43" s="132">
        <v>140</v>
      </c>
      <c r="E43" s="139">
        <v>163</v>
      </c>
      <c r="F43" s="132">
        <v>192</v>
      </c>
      <c r="G43" s="139">
        <v>231</v>
      </c>
      <c r="H43" s="132">
        <v>277</v>
      </c>
      <c r="I43" s="139">
        <v>278</v>
      </c>
      <c r="J43" s="132">
        <v>312</v>
      </c>
      <c r="K43" s="139">
        <v>316</v>
      </c>
      <c r="L43" s="132">
        <v>376</v>
      </c>
      <c r="M43" s="139">
        <v>397</v>
      </c>
      <c r="N43" s="132">
        <v>427</v>
      </c>
      <c r="O43" s="139">
        <v>455</v>
      </c>
      <c r="P43" s="132">
        <v>497</v>
      </c>
      <c r="Q43" s="139">
        <v>537</v>
      </c>
      <c r="R43" s="132">
        <v>567</v>
      </c>
      <c r="S43" s="139">
        <v>648</v>
      </c>
      <c r="T43" s="132">
        <v>728</v>
      </c>
      <c r="U43" s="139">
        <v>742</v>
      </c>
      <c r="V43" s="132">
        <v>816</v>
      </c>
      <c r="W43" s="139">
        <v>910</v>
      </c>
      <c r="X43" s="132">
        <v>968</v>
      </c>
      <c r="Y43" s="139">
        <v>1019</v>
      </c>
      <c r="Z43" s="132">
        <v>1078</v>
      </c>
      <c r="AA43" s="139">
        <v>1140</v>
      </c>
      <c r="AB43" s="132">
        <v>1198</v>
      </c>
      <c r="AC43" s="139">
        <v>1256</v>
      </c>
      <c r="AD43" s="132">
        <v>1311</v>
      </c>
      <c r="AE43" s="139">
        <v>1396</v>
      </c>
      <c r="AF43" s="132">
        <v>1497</v>
      </c>
      <c r="AG43" s="139">
        <v>1559</v>
      </c>
      <c r="AH43" s="132">
        <v>1619</v>
      </c>
      <c r="AI43" s="139">
        <v>1677</v>
      </c>
      <c r="AJ43" s="132">
        <v>1736</v>
      </c>
      <c r="AK43" s="139">
        <v>1797</v>
      </c>
      <c r="AL43" s="132">
        <v>1853</v>
      </c>
      <c r="AM43" s="139">
        <v>1913</v>
      </c>
      <c r="AN43" s="1208" t="s">
        <v>393</v>
      </c>
      <c r="AO43" s="1208" t="s">
        <v>393</v>
      </c>
      <c r="AP43" s="1208" t="s">
        <v>393</v>
      </c>
      <c r="AQ43" s="1208" t="s">
        <v>393</v>
      </c>
      <c r="AR43" s="1208" t="s">
        <v>393</v>
      </c>
      <c r="AS43" s="1208" t="s">
        <v>393</v>
      </c>
      <c r="AT43" s="1208" t="s">
        <v>393</v>
      </c>
      <c r="AU43" s="1208" t="s">
        <v>393</v>
      </c>
      <c r="AV43" s="1208" t="s">
        <v>393</v>
      </c>
      <c r="AW43" s="1209" t="s">
        <v>393</v>
      </c>
    </row>
    <row r="44" spans="1:49" x14ac:dyDescent="0.3">
      <c r="A44" s="129"/>
      <c r="B44" s="1200" t="s">
        <v>188</v>
      </c>
      <c r="C44" s="136">
        <v>120</v>
      </c>
      <c r="D44" s="132">
        <v>148</v>
      </c>
      <c r="E44" s="139">
        <v>190</v>
      </c>
      <c r="F44" s="132">
        <v>231</v>
      </c>
      <c r="G44" s="139">
        <v>276</v>
      </c>
      <c r="H44" s="132">
        <v>299</v>
      </c>
      <c r="I44" s="139">
        <v>300</v>
      </c>
      <c r="J44" s="132">
        <v>340</v>
      </c>
      <c r="K44" s="139">
        <v>376</v>
      </c>
      <c r="L44" s="132">
        <v>436</v>
      </c>
      <c r="M44" s="139">
        <v>475</v>
      </c>
      <c r="N44" s="132">
        <v>499</v>
      </c>
      <c r="O44" s="139">
        <v>541</v>
      </c>
      <c r="P44" s="132">
        <v>579</v>
      </c>
      <c r="Q44" s="139">
        <v>648</v>
      </c>
      <c r="R44" s="132">
        <v>728</v>
      </c>
      <c r="S44" s="139">
        <v>792</v>
      </c>
      <c r="T44" s="132">
        <v>890</v>
      </c>
      <c r="U44" s="139">
        <v>915</v>
      </c>
      <c r="V44" s="132">
        <v>981</v>
      </c>
      <c r="W44" s="139">
        <v>1089</v>
      </c>
      <c r="X44" s="132">
        <v>1095</v>
      </c>
      <c r="Y44" s="139">
        <v>1172</v>
      </c>
      <c r="Z44" s="132">
        <v>1297</v>
      </c>
      <c r="AA44" s="139">
        <v>1391</v>
      </c>
      <c r="AB44" s="132">
        <v>1464</v>
      </c>
      <c r="AC44" s="139">
        <v>1533</v>
      </c>
      <c r="AD44" s="132">
        <v>1603</v>
      </c>
      <c r="AE44" s="139">
        <v>1673</v>
      </c>
      <c r="AF44" s="132">
        <v>1797</v>
      </c>
      <c r="AG44" s="139">
        <v>1870</v>
      </c>
      <c r="AH44" s="132">
        <v>1896</v>
      </c>
      <c r="AI44" s="139">
        <v>2013</v>
      </c>
      <c r="AJ44" s="132">
        <v>2086</v>
      </c>
      <c r="AK44" s="139">
        <v>2150</v>
      </c>
      <c r="AL44" s="132">
        <v>2223</v>
      </c>
      <c r="AM44" s="139">
        <v>2294</v>
      </c>
      <c r="AN44" s="1210">
        <v>2706</v>
      </c>
      <c r="AO44" s="1210">
        <v>2891</v>
      </c>
      <c r="AP44" s="1210">
        <v>3025</v>
      </c>
      <c r="AQ44" s="1210">
        <v>3106</v>
      </c>
      <c r="AR44" s="1210">
        <v>3119</v>
      </c>
      <c r="AS44" s="1210">
        <v>3134</v>
      </c>
      <c r="AT44" s="1210">
        <v>3160</v>
      </c>
      <c r="AU44" s="1210">
        <v>3291</v>
      </c>
      <c r="AV44" s="1210">
        <v>3442</v>
      </c>
      <c r="AW44" s="1211">
        <v>3681</v>
      </c>
    </row>
    <row r="45" spans="1:49" x14ac:dyDescent="0.3">
      <c r="A45" s="129"/>
      <c r="B45" s="1200" t="s">
        <v>190</v>
      </c>
      <c r="C45" s="136">
        <v>135</v>
      </c>
      <c r="D45" s="132">
        <v>222</v>
      </c>
      <c r="E45" s="139">
        <v>223</v>
      </c>
      <c r="F45" s="132">
        <v>300</v>
      </c>
      <c r="G45" s="139">
        <v>304</v>
      </c>
      <c r="H45" s="132">
        <v>378</v>
      </c>
      <c r="I45" s="139">
        <v>379</v>
      </c>
      <c r="J45" s="132">
        <v>393</v>
      </c>
      <c r="K45" s="139">
        <v>397</v>
      </c>
      <c r="L45" s="132">
        <v>475</v>
      </c>
      <c r="M45" s="139">
        <v>539</v>
      </c>
      <c r="N45" s="132">
        <v>582</v>
      </c>
      <c r="O45" s="139">
        <v>600</v>
      </c>
      <c r="P45" s="132">
        <v>678</v>
      </c>
      <c r="Q45" s="139">
        <v>771</v>
      </c>
      <c r="R45" s="132">
        <v>826</v>
      </c>
      <c r="S45" s="139">
        <v>914</v>
      </c>
      <c r="T45" s="132">
        <v>1034</v>
      </c>
      <c r="U45" s="139">
        <v>1113</v>
      </c>
      <c r="V45" s="132">
        <v>1191</v>
      </c>
      <c r="W45" s="139">
        <v>1267</v>
      </c>
      <c r="X45" s="132">
        <v>1352</v>
      </c>
      <c r="Y45" s="139">
        <v>1456</v>
      </c>
      <c r="Z45" s="132">
        <v>1658</v>
      </c>
      <c r="AA45" s="139">
        <v>1668</v>
      </c>
      <c r="AB45" s="132">
        <v>1708</v>
      </c>
      <c r="AC45" s="139">
        <v>1790</v>
      </c>
      <c r="AD45" s="132">
        <v>1872</v>
      </c>
      <c r="AE45" s="139">
        <v>1950</v>
      </c>
      <c r="AF45" s="132">
        <v>2097</v>
      </c>
      <c r="AG45" s="139">
        <v>2183</v>
      </c>
      <c r="AH45" s="132">
        <v>2265</v>
      </c>
      <c r="AI45" s="139">
        <v>2348</v>
      </c>
      <c r="AJ45" s="132">
        <v>2434</v>
      </c>
      <c r="AK45" s="139">
        <v>2516</v>
      </c>
      <c r="AL45" s="132">
        <v>2592</v>
      </c>
      <c r="AM45" s="139">
        <v>2677</v>
      </c>
      <c r="AN45" s="1210">
        <v>2894</v>
      </c>
      <c r="AO45" s="1210">
        <v>3030</v>
      </c>
      <c r="AP45" s="1210">
        <v>3075</v>
      </c>
      <c r="AQ45" s="1210">
        <v>3155</v>
      </c>
      <c r="AR45" s="1210">
        <v>3220</v>
      </c>
      <c r="AS45" s="1210">
        <v>3286</v>
      </c>
      <c r="AT45" s="1210">
        <v>3400</v>
      </c>
      <c r="AU45" s="1210">
        <v>3523</v>
      </c>
      <c r="AV45" s="1210">
        <v>3629</v>
      </c>
      <c r="AW45" s="1211">
        <v>3839</v>
      </c>
    </row>
    <row r="46" spans="1:49" x14ac:dyDescent="0.3">
      <c r="A46" s="129"/>
      <c r="B46" s="1200" t="s">
        <v>191</v>
      </c>
      <c r="C46" s="136">
        <v>142</v>
      </c>
      <c r="D46" s="132">
        <v>231</v>
      </c>
      <c r="E46" s="139">
        <v>232</v>
      </c>
      <c r="F46" s="132">
        <v>332</v>
      </c>
      <c r="G46" s="139">
        <v>333</v>
      </c>
      <c r="H46" s="132">
        <v>382</v>
      </c>
      <c r="I46" s="139">
        <v>384</v>
      </c>
      <c r="J46" s="132">
        <v>425</v>
      </c>
      <c r="K46" s="139">
        <v>427</v>
      </c>
      <c r="L46" s="132">
        <v>499</v>
      </c>
      <c r="M46" s="139">
        <v>582</v>
      </c>
      <c r="N46" s="132">
        <v>638</v>
      </c>
      <c r="O46" s="139">
        <v>663</v>
      </c>
      <c r="P46" s="132">
        <v>742</v>
      </c>
      <c r="Q46" s="139">
        <v>828</v>
      </c>
      <c r="R46" s="132">
        <v>951</v>
      </c>
      <c r="S46" s="139">
        <v>1013</v>
      </c>
      <c r="T46" s="132">
        <v>1157</v>
      </c>
      <c r="U46" s="139">
        <v>1244</v>
      </c>
      <c r="V46" s="132">
        <v>1332</v>
      </c>
      <c r="W46" s="139">
        <v>1423</v>
      </c>
      <c r="X46" s="132">
        <v>1510</v>
      </c>
      <c r="Y46" s="139">
        <v>1599</v>
      </c>
      <c r="Z46" s="132">
        <v>1690</v>
      </c>
      <c r="AA46" s="139">
        <v>1778</v>
      </c>
      <c r="AB46" s="132">
        <v>1874</v>
      </c>
      <c r="AC46" s="139">
        <v>1962</v>
      </c>
      <c r="AD46" s="132">
        <v>2050</v>
      </c>
      <c r="AE46" s="139">
        <v>2140</v>
      </c>
      <c r="AF46" s="132">
        <v>2244</v>
      </c>
      <c r="AG46" s="139">
        <v>2334</v>
      </c>
      <c r="AH46" s="132">
        <v>2427</v>
      </c>
      <c r="AI46" s="139">
        <v>2515</v>
      </c>
      <c r="AJ46" s="132">
        <v>2602</v>
      </c>
      <c r="AK46" s="139">
        <v>2697</v>
      </c>
      <c r="AL46" s="132">
        <v>2776</v>
      </c>
      <c r="AM46" s="139">
        <v>2867</v>
      </c>
      <c r="AN46" s="1210">
        <v>3100</v>
      </c>
      <c r="AO46" s="1210">
        <v>3170</v>
      </c>
      <c r="AP46" s="1210">
        <v>3241</v>
      </c>
      <c r="AQ46" s="1210">
        <v>3380</v>
      </c>
      <c r="AR46" s="1210">
        <v>3451</v>
      </c>
      <c r="AS46" s="1210">
        <v>3523</v>
      </c>
      <c r="AT46" s="1210">
        <v>3563</v>
      </c>
      <c r="AU46" s="1210">
        <v>3733</v>
      </c>
      <c r="AV46" s="1210">
        <v>3804</v>
      </c>
      <c r="AW46" s="1211">
        <v>3944</v>
      </c>
    </row>
    <row r="47" spans="1:49" x14ac:dyDescent="0.3">
      <c r="A47" s="129"/>
      <c r="B47" s="1200" t="s">
        <v>192</v>
      </c>
      <c r="C47" s="136">
        <v>143</v>
      </c>
      <c r="D47" s="132">
        <v>232</v>
      </c>
      <c r="E47" s="139">
        <v>233</v>
      </c>
      <c r="F47" s="132">
        <v>334</v>
      </c>
      <c r="G47" s="139">
        <v>338</v>
      </c>
      <c r="H47" s="132">
        <v>388</v>
      </c>
      <c r="I47" s="139">
        <v>390</v>
      </c>
      <c r="J47" s="132">
        <v>451</v>
      </c>
      <c r="K47" s="139">
        <v>455</v>
      </c>
      <c r="L47" s="132">
        <v>541</v>
      </c>
      <c r="M47" s="139">
        <v>600</v>
      </c>
      <c r="N47" s="132">
        <v>663</v>
      </c>
      <c r="O47" s="139">
        <v>701</v>
      </c>
      <c r="P47" s="132">
        <v>790</v>
      </c>
      <c r="Q47" s="139">
        <v>868</v>
      </c>
      <c r="R47" s="132">
        <v>961</v>
      </c>
      <c r="S47" s="139">
        <v>1042</v>
      </c>
      <c r="T47" s="132">
        <v>1182</v>
      </c>
      <c r="U47" s="139">
        <v>1267</v>
      </c>
      <c r="V47" s="132">
        <v>1391</v>
      </c>
      <c r="W47" s="139">
        <v>1484</v>
      </c>
      <c r="X47" s="132">
        <v>1577</v>
      </c>
      <c r="Y47" s="139">
        <v>1666</v>
      </c>
      <c r="Z47" s="132">
        <v>1762</v>
      </c>
      <c r="AA47" s="139">
        <v>1856</v>
      </c>
      <c r="AB47" s="132">
        <v>1950</v>
      </c>
      <c r="AC47" s="139">
        <v>2047</v>
      </c>
      <c r="AD47" s="132">
        <v>2134</v>
      </c>
      <c r="AE47" s="139">
        <v>2226</v>
      </c>
      <c r="AF47" s="132">
        <v>2398</v>
      </c>
      <c r="AG47" s="139">
        <v>2490</v>
      </c>
      <c r="AH47" s="132">
        <v>2586</v>
      </c>
      <c r="AI47" s="139">
        <v>2683</v>
      </c>
      <c r="AJ47" s="132">
        <v>2776</v>
      </c>
      <c r="AK47" s="139">
        <v>2874</v>
      </c>
      <c r="AL47" s="132">
        <v>2962</v>
      </c>
      <c r="AM47" s="139">
        <v>3057</v>
      </c>
      <c r="AN47" s="1210">
        <v>3306</v>
      </c>
      <c r="AO47" s="1210">
        <v>3374</v>
      </c>
      <c r="AP47" s="1210">
        <v>3442</v>
      </c>
      <c r="AQ47" s="1210">
        <v>3542</v>
      </c>
      <c r="AR47" s="1210">
        <v>3629</v>
      </c>
      <c r="AS47" s="1210">
        <v>3682</v>
      </c>
      <c r="AT47" s="1210">
        <v>3725</v>
      </c>
      <c r="AU47" s="1210">
        <v>3895</v>
      </c>
      <c r="AV47" s="1210">
        <v>3999</v>
      </c>
      <c r="AW47" s="1211">
        <v>4206</v>
      </c>
    </row>
    <row r="48" spans="1:49" x14ac:dyDescent="0.3">
      <c r="A48" s="129"/>
      <c r="B48" s="1200" t="s">
        <v>194</v>
      </c>
      <c r="C48" s="136">
        <v>148</v>
      </c>
      <c r="D48" s="132">
        <v>256</v>
      </c>
      <c r="E48" s="139">
        <v>257</v>
      </c>
      <c r="F48" s="132">
        <v>336</v>
      </c>
      <c r="G48" s="139">
        <v>342</v>
      </c>
      <c r="H48" s="132">
        <v>434</v>
      </c>
      <c r="I48" s="139">
        <v>437</v>
      </c>
      <c r="J48" s="132">
        <v>493</v>
      </c>
      <c r="K48" s="139">
        <v>497</v>
      </c>
      <c r="L48" s="132">
        <v>579</v>
      </c>
      <c r="M48" s="139">
        <v>678</v>
      </c>
      <c r="N48" s="132">
        <v>742</v>
      </c>
      <c r="O48" s="139">
        <v>790</v>
      </c>
      <c r="P48" s="132">
        <v>882</v>
      </c>
      <c r="Q48" s="139">
        <v>981</v>
      </c>
      <c r="R48" s="132">
        <v>1069</v>
      </c>
      <c r="S48" s="139">
        <v>1207</v>
      </c>
      <c r="T48" s="132">
        <v>1297</v>
      </c>
      <c r="U48" s="139">
        <v>1408</v>
      </c>
      <c r="V48" s="132">
        <v>1513</v>
      </c>
      <c r="W48" s="139">
        <v>1699</v>
      </c>
      <c r="X48" s="132">
        <v>1708</v>
      </c>
      <c r="Y48" s="139">
        <v>1807</v>
      </c>
      <c r="Z48" s="132">
        <v>2016</v>
      </c>
      <c r="AA48" s="139">
        <v>2123</v>
      </c>
      <c r="AB48" s="132">
        <v>2235</v>
      </c>
      <c r="AC48" s="139">
        <v>2344</v>
      </c>
      <c r="AD48" s="132">
        <v>2450</v>
      </c>
      <c r="AE48" s="139">
        <v>2556</v>
      </c>
      <c r="AF48" s="132">
        <v>2697</v>
      </c>
      <c r="AG48" s="139">
        <v>2802</v>
      </c>
      <c r="AH48" s="132">
        <v>2901</v>
      </c>
      <c r="AI48" s="139">
        <v>3020</v>
      </c>
      <c r="AJ48" s="132">
        <v>3127</v>
      </c>
      <c r="AK48" s="139">
        <v>3235</v>
      </c>
      <c r="AL48" s="132">
        <v>3334</v>
      </c>
      <c r="AM48" s="139">
        <v>3413</v>
      </c>
      <c r="AN48" s="1210">
        <v>3414</v>
      </c>
      <c r="AO48" s="1210">
        <v>3463</v>
      </c>
      <c r="AP48" s="1210">
        <v>3512</v>
      </c>
      <c r="AQ48" s="1210">
        <v>3606</v>
      </c>
      <c r="AR48" s="1210">
        <v>3681</v>
      </c>
      <c r="AS48" s="1210">
        <v>3755</v>
      </c>
      <c r="AT48" s="1210">
        <v>3885</v>
      </c>
      <c r="AU48" s="1210">
        <v>3996</v>
      </c>
      <c r="AV48" s="1210">
        <v>4087</v>
      </c>
      <c r="AW48" s="1211">
        <v>4268</v>
      </c>
    </row>
    <row r="49" spans="1:49" x14ac:dyDescent="0.3">
      <c r="A49" s="129"/>
      <c r="B49" s="1200" t="s">
        <v>196</v>
      </c>
      <c r="C49" s="136">
        <v>163</v>
      </c>
      <c r="D49" s="132">
        <v>270</v>
      </c>
      <c r="E49" s="139">
        <v>278</v>
      </c>
      <c r="F49" s="132">
        <v>357</v>
      </c>
      <c r="G49" s="139">
        <v>361</v>
      </c>
      <c r="H49" s="132">
        <v>471</v>
      </c>
      <c r="I49" s="139">
        <v>473</v>
      </c>
      <c r="J49" s="132">
        <v>523</v>
      </c>
      <c r="K49" s="139">
        <v>537</v>
      </c>
      <c r="L49" s="132">
        <v>648</v>
      </c>
      <c r="M49" s="139">
        <v>771</v>
      </c>
      <c r="N49" s="132">
        <v>828</v>
      </c>
      <c r="O49" s="139">
        <v>868</v>
      </c>
      <c r="P49" s="132">
        <v>981</v>
      </c>
      <c r="Q49" s="139">
        <v>1089</v>
      </c>
      <c r="R49" s="132">
        <v>1214</v>
      </c>
      <c r="S49" s="139">
        <v>1341</v>
      </c>
      <c r="T49" s="132">
        <v>1534</v>
      </c>
      <c r="U49" s="139">
        <v>1571</v>
      </c>
      <c r="V49" s="132">
        <v>1670</v>
      </c>
      <c r="W49" s="139">
        <v>1893</v>
      </c>
      <c r="X49" s="132">
        <v>1901</v>
      </c>
      <c r="Y49" s="139">
        <v>2008</v>
      </c>
      <c r="Z49" s="132">
        <v>2241</v>
      </c>
      <c r="AA49" s="139">
        <v>2362</v>
      </c>
      <c r="AB49" s="132">
        <v>2483</v>
      </c>
      <c r="AC49" s="139">
        <v>2604</v>
      </c>
      <c r="AD49" s="132">
        <v>2720</v>
      </c>
      <c r="AE49" s="139">
        <v>2836</v>
      </c>
      <c r="AF49" s="132">
        <v>2996</v>
      </c>
      <c r="AG49" s="139">
        <v>3115</v>
      </c>
      <c r="AH49" s="132">
        <v>3235</v>
      </c>
      <c r="AI49" s="139">
        <v>3353</v>
      </c>
      <c r="AJ49" s="132">
        <v>3472</v>
      </c>
      <c r="AK49" s="139">
        <v>3594</v>
      </c>
      <c r="AL49" s="132">
        <v>3701</v>
      </c>
      <c r="AM49" s="139">
        <v>3820</v>
      </c>
      <c r="AN49" s="1210">
        <v>4132</v>
      </c>
      <c r="AO49" s="1210">
        <v>4227</v>
      </c>
      <c r="AP49" s="1210">
        <v>4321</v>
      </c>
      <c r="AQ49" s="1210">
        <v>4507</v>
      </c>
      <c r="AR49" s="1210">
        <v>4600</v>
      </c>
      <c r="AS49" s="1210">
        <v>4694</v>
      </c>
      <c r="AT49" s="1210">
        <v>4753</v>
      </c>
      <c r="AU49" s="1210">
        <v>4977</v>
      </c>
      <c r="AV49" s="1210">
        <v>5072</v>
      </c>
      <c r="AW49" s="1211">
        <v>5258</v>
      </c>
    </row>
    <row r="50" spans="1:49" x14ac:dyDescent="0.3">
      <c r="A50" s="129"/>
      <c r="B50" s="1200" t="s">
        <v>198</v>
      </c>
      <c r="C50" s="136">
        <v>233</v>
      </c>
      <c r="D50" s="132">
        <v>277</v>
      </c>
      <c r="E50" s="139">
        <v>305</v>
      </c>
      <c r="F50" s="132">
        <v>441</v>
      </c>
      <c r="G50" s="139">
        <v>445</v>
      </c>
      <c r="H50" s="132">
        <v>489</v>
      </c>
      <c r="I50" s="139">
        <v>491</v>
      </c>
      <c r="J50" s="132">
        <v>525</v>
      </c>
      <c r="K50" s="139">
        <v>567</v>
      </c>
      <c r="L50" s="132">
        <v>728</v>
      </c>
      <c r="M50" s="139">
        <v>826</v>
      </c>
      <c r="N50" s="132">
        <v>951</v>
      </c>
      <c r="O50" s="139">
        <v>961</v>
      </c>
      <c r="P50" s="132">
        <v>1069</v>
      </c>
      <c r="Q50" s="139">
        <v>1214</v>
      </c>
      <c r="R50" s="132">
        <v>1406</v>
      </c>
      <c r="S50" s="139">
        <v>1514</v>
      </c>
      <c r="T50" s="132">
        <v>1688</v>
      </c>
      <c r="U50" s="139">
        <v>1819</v>
      </c>
      <c r="V50" s="132">
        <v>1893</v>
      </c>
      <c r="W50" s="139">
        <v>2077</v>
      </c>
      <c r="X50" s="132">
        <v>2208</v>
      </c>
      <c r="Y50" s="139">
        <v>2264</v>
      </c>
      <c r="Z50" s="132">
        <v>2401</v>
      </c>
      <c r="AA50" s="139">
        <v>2594</v>
      </c>
      <c r="AB50" s="132">
        <v>2737</v>
      </c>
      <c r="AC50" s="139">
        <v>2866</v>
      </c>
      <c r="AD50" s="132">
        <v>2993</v>
      </c>
      <c r="AE50" s="139">
        <v>3127</v>
      </c>
      <c r="AF50" s="132">
        <v>3294</v>
      </c>
      <c r="AG50" s="139">
        <v>3428</v>
      </c>
      <c r="AH50" s="132">
        <v>3555</v>
      </c>
      <c r="AI50" s="139">
        <v>3687</v>
      </c>
      <c r="AJ50" s="132">
        <v>3818</v>
      </c>
      <c r="AK50" s="139">
        <v>3950</v>
      </c>
      <c r="AL50" s="132">
        <v>4073</v>
      </c>
      <c r="AM50" s="139">
        <v>4205</v>
      </c>
      <c r="AN50" s="1210">
        <v>4545</v>
      </c>
      <c r="AO50" s="1210">
        <v>4648</v>
      </c>
      <c r="AP50" s="1210">
        <v>4752</v>
      </c>
      <c r="AQ50" s="1210">
        <v>4957</v>
      </c>
      <c r="AR50" s="1210">
        <v>5062</v>
      </c>
      <c r="AS50" s="1210">
        <v>5166</v>
      </c>
      <c r="AT50" s="1210">
        <v>5370</v>
      </c>
      <c r="AU50" s="1210">
        <v>5474</v>
      </c>
      <c r="AV50" s="1210">
        <v>5579</v>
      </c>
      <c r="AW50" s="1211">
        <v>5784</v>
      </c>
    </row>
    <row r="51" spans="1:49" x14ac:dyDescent="0.3">
      <c r="A51" s="129"/>
      <c r="B51" s="1200" t="s">
        <v>200</v>
      </c>
      <c r="C51" s="136">
        <v>304</v>
      </c>
      <c r="D51" s="132">
        <v>305</v>
      </c>
      <c r="E51" s="139">
        <v>306</v>
      </c>
      <c r="F51" s="132">
        <v>491</v>
      </c>
      <c r="G51" s="139">
        <v>493</v>
      </c>
      <c r="H51" s="132">
        <v>519</v>
      </c>
      <c r="I51" s="139">
        <v>522</v>
      </c>
      <c r="J51" s="132">
        <v>574</v>
      </c>
      <c r="K51" s="139">
        <v>648</v>
      </c>
      <c r="L51" s="132">
        <v>792</v>
      </c>
      <c r="M51" s="139">
        <v>914</v>
      </c>
      <c r="N51" s="132">
        <v>1013</v>
      </c>
      <c r="O51" s="139">
        <v>1042</v>
      </c>
      <c r="P51" s="132">
        <v>1207</v>
      </c>
      <c r="Q51" s="139">
        <v>1341</v>
      </c>
      <c r="R51" s="132">
        <v>1514</v>
      </c>
      <c r="S51" s="139">
        <v>1610</v>
      </c>
      <c r="T51" s="132">
        <v>1841</v>
      </c>
      <c r="U51" s="139">
        <v>1896</v>
      </c>
      <c r="V51" s="132">
        <v>2012</v>
      </c>
      <c r="W51" s="139">
        <v>2264</v>
      </c>
      <c r="X51" s="132">
        <v>2276</v>
      </c>
      <c r="Y51" s="139">
        <v>2409</v>
      </c>
      <c r="Z51" s="132">
        <v>2691</v>
      </c>
      <c r="AA51" s="139">
        <v>2830</v>
      </c>
      <c r="AB51" s="132">
        <v>2979</v>
      </c>
      <c r="AC51" s="139">
        <v>3127</v>
      </c>
      <c r="AD51" s="132">
        <v>3266</v>
      </c>
      <c r="AE51" s="139">
        <v>3412</v>
      </c>
      <c r="AF51" s="132">
        <v>3594</v>
      </c>
      <c r="AG51" s="139">
        <v>3734</v>
      </c>
      <c r="AH51" s="132">
        <v>3863</v>
      </c>
      <c r="AI51" s="139">
        <v>4022</v>
      </c>
      <c r="AJ51" s="132">
        <v>4167</v>
      </c>
      <c r="AK51" s="139">
        <v>4309</v>
      </c>
      <c r="AL51" s="132">
        <v>4444</v>
      </c>
      <c r="AM51" s="139">
        <v>4585</v>
      </c>
      <c r="AN51" s="1210">
        <v>4957</v>
      </c>
      <c r="AO51" s="1210">
        <v>5437</v>
      </c>
      <c r="AP51" s="1210">
        <v>5648</v>
      </c>
      <c r="AQ51" s="1210">
        <v>5859</v>
      </c>
      <c r="AR51" s="1210">
        <v>5976</v>
      </c>
      <c r="AS51" s="1210">
        <v>6096</v>
      </c>
      <c r="AT51" s="1210">
        <v>6330</v>
      </c>
      <c r="AU51" s="1210">
        <v>6456</v>
      </c>
      <c r="AV51" s="1210">
        <v>6583</v>
      </c>
      <c r="AW51" s="1211">
        <v>6834</v>
      </c>
    </row>
    <row r="52" spans="1:49" x14ac:dyDescent="0.3">
      <c r="A52" s="129"/>
      <c r="B52" s="1200" t="s">
        <v>202</v>
      </c>
      <c r="C52" s="136">
        <v>436</v>
      </c>
      <c r="D52" s="132">
        <v>444</v>
      </c>
      <c r="E52" s="139">
        <v>447</v>
      </c>
      <c r="F52" s="132">
        <v>506</v>
      </c>
      <c r="G52" s="139">
        <v>511</v>
      </c>
      <c r="H52" s="132">
        <v>532</v>
      </c>
      <c r="I52" s="139">
        <v>582</v>
      </c>
      <c r="J52" s="132">
        <v>683</v>
      </c>
      <c r="K52" s="139">
        <v>728</v>
      </c>
      <c r="L52" s="132">
        <v>890</v>
      </c>
      <c r="M52" s="139">
        <v>1034</v>
      </c>
      <c r="N52" s="132">
        <v>1157</v>
      </c>
      <c r="O52" s="139">
        <v>1182</v>
      </c>
      <c r="P52" s="132">
        <v>1297</v>
      </c>
      <c r="Q52" s="139">
        <v>1534</v>
      </c>
      <c r="R52" s="132">
        <v>1688</v>
      </c>
      <c r="S52" s="139">
        <v>1841</v>
      </c>
      <c r="T52" s="132">
        <v>2018</v>
      </c>
      <c r="U52" s="139">
        <v>2175</v>
      </c>
      <c r="V52" s="132">
        <v>2329</v>
      </c>
      <c r="W52" s="139">
        <v>2335</v>
      </c>
      <c r="X52" s="132">
        <v>2420</v>
      </c>
      <c r="Y52" s="139">
        <v>2791</v>
      </c>
      <c r="Z52" s="132">
        <v>2943</v>
      </c>
      <c r="AA52" s="139">
        <v>2961</v>
      </c>
      <c r="AB52" s="132">
        <v>3255</v>
      </c>
      <c r="AC52" s="139">
        <v>3413</v>
      </c>
      <c r="AD52" s="132">
        <v>3566</v>
      </c>
      <c r="AE52" s="139">
        <v>3721</v>
      </c>
      <c r="AF52" s="132">
        <v>3890</v>
      </c>
      <c r="AG52" s="139">
        <v>4048</v>
      </c>
      <c r="AH52" s="132">
        <v>4202</v>
      </c>
      <c r="AI52" s="139">
        <v>4360</v>
      </c>
      <c r="AJ52" s="132">
        <v>4514</v>
      </c>
      <c r="AK52" s="139">
        <v>4670</v>
      </c>
      <c r="AL52" s="132">
        <v>4814</v>
      </c>
      <c r="AM52" s="139">
        <v>4969</v>
      </c>
      <c r="AN52" s="1210">
        <v>5370</v>
      </c>
      <c r="AO52" s="1210">
        <v>5493</v>
      </c>
      <c r="AP52" s="1210">
        <v>5772</v>
      </c>
      <c r="AQ52" s="1210">
        <v>6052</v>
      </c>
      <c r="AR52" s="1210">
        <v>6125</v>
      </c>
      <c r="AS52" s="1210">
        <v>6199</v>
      </c>
      <c r="AT52" s="1210">
        <v>6347</v>
      </c>
      <c r="AU52" s="1210">
        <v>6600</v>
      </c>
      <c r="AV52" s="1210">
        <v>6853</v>
      </c>
      <c r="AW52" s="1211">
        <v>7360</v>
      </c>
    </row>
    <row r="53" spans="1:49" x14ac:dyDescent="0.3">
      <c r="A53" s="129"/>
      <c r="B53" s="1200" t="s">
        <v>204</v>
      </c>
      <c r="C53" s="136">
        <v>440</v>
      </c>
      <c r="D53" s="132">
        <v>445</v>
      </c>
      <c r="E53" s="139">
        <v>449</v>
      </c>
      <c r="F53" s="132">
        <v>508</v>
      </c>
      <c r="G53" s="139">
        <v>512</v>
      </c>
      <c r="H53" s="132">
        <v>574</v>
      </c>
      <c r="I53" s="139">
        <v>617</v>
      </c>
      <c r="J53" s="132">
        <v>737</v>
      </c>
      <c r="K53" s="139">
        <v>742</v>
      </c>
      <c r="L53" s="132">
        <v>915</v>
      </c>
      <c r="M53" s="139">
        <v>1113</v>
      </c>
      <c r="N53" s="132">
        <v>1244</v>
      </c>
      <c r="O53" s="139">
        <v>1267</v>
      </c>
      <c r="P53" s="132">
        <v>1408</v>
      </c>
      <c r="Q53" s="139">
        <v>1571</v>
      </c>
      <c r="R53" s="132">
        <v>1819</v>
      </c>
      <c r="S53" s="139">
        <v>1896</v>
      </c>
      <c r="T53" s="132">
        <v>2175</v>
      </c>
      <c r="U53" s="139">
        <v>2336</v>
      </c>
      <c r="V53" s="132">
        <v>2344</v>
      </c>
      <c r="W53" s="139">
        <v>2674</v>
      </c>
      <c r="X53" s="132">
        <v>2836</v>
      </c>
      <c r="Y53" s="139">
        <v>2844</v>
      </c>
      <c r="Z53" s="132">
        <v>2957</v>
      </c>
      <c r="AA53" s="139">
        <v>2976</v>
      </c>
      <c r="AB53" s="132">
        <v>3504</v>
      </c>
      <c r="AC53" s="139">
        <v>3670</v>
      </c>
      <c r="AD53" s="132">
        <v>3836</v>
      </c>
      <c r="AE53" s="139">
        <v>4009</v>
      </c>
      <c r="AF53" s="132">
        <v>4193</v>
      </c>
      <c r="AG53" s="139">
        <v>4360</v>
      </c>
      <c r="AH53" s="132">
        <v>4528</v>
      </c>
      <c r="AI53" s="139">
        <v>4694</v>
      </c>
      <c r="AJ53" s="132">
        <v>4858</v>
      </c>
      <c r="AK53" s="139">
        <v>5028</v>
      </c>
      <c r="AL53" s="132">
        <v>5185</v>
      </c>
      <c r="AM53" s="139">
        <v>5349</v>
      </c>
      <c r="AN53" s="1210">
        <v>5784</v>
      </c>
      <c r="AO53" s="1210">
        <v>5915</v>
      </c>
      <c r="AP53" s="1210">
        <v>6046</v>
      </c>
      <c r="AQ53" s="1210">
        <v>6308</v>
      </c>
      <c r="AR53" s="1210">
        <v>6390</v>
      </c>
      <c r="AS53" s="1210">
        <v>6472</v>
      </c>
      <c r="AT53" s="1210">
        <v>6636</v>
      </c>
      <c r="AU53" s="1210">
        <v>6873</v>
      </c>
      <c r="AV53" s="1210">
        <v>7110</v>
      </c>
      <c r="AW53" s="1211">
        <v>7582</v>
      </c>
    </row>
    <row r="54" spans="1:49" x14ac:dyDescent="0.3">
      <c r="A54" s="129"/>
      <c r="B54" s="1200" t="s">
        <v>206</v>
      </c>
      <c r="C54" s="136">
        <v>441</v>
      </c>
      <c r="D54" s="132">
        <v>447</v>
      </c>
      <c r="E54" s="139">
        <v>450</v>
      </c>
      <c r="F54" s="132">
        <v>511</v>
      </c>
      <c r="G54" s="139">
        <v>513</v>
      </c>
      <c r="H54" s="132">
        <v>610</v>
      </c>
      <c r="I54" s="139">
        <v>663</v>
      </c>
      <c r="J54" s="132">
        <v>779</v>
      </c>
      <c r="K54" s="139">
        <v>816</v>
      </c>
      <c r="L54" s="132">
        <v>981</v>
      </c>
      <c r="M54" s="139">
        <v>1191</v>
      </c>
      <c r="N54" s="132">
        <v>1332</v>
      </c>
      <c r="O54" s="139">
        <v>1391</v>
      </c>
      <c r="P54" s="132">
        <v>1513</v>
      </c>
      <c r="Q54" s="139">
        <v>1670</v>
      </c>
      <c r="R54" s="132">
        <v>1893</v>
      </c>
      <c r="S54" s="139">
        <v>2012</v>
      </c>
      <c r="T54" s="132">
        <v>2329</v>
      </c>
      <c r="U54" s="139">
        <v>2344</v>
      </c>
      <c r="V54" s="132">
        <v>2493</v>
      </c>
      <c r="W54" s="139">
        <v>2676</v>
      </c>
      <c r="X54" s="132">
        <v>2866</v>
      </c>
      <c r="Y54" s="139">
        <v>2959</v>
      </c>
      <c r="Z54" s="132">
        <v>3333</v>
      </c>
      <c r="AA54" s="139">
        <v>3370</v>
      </c>
      <c r="AB54" s="132">
        <v>3759</v>
      </c>
      <c r="AC54" s="139">
        <v>3931</v>
      </c>
      <c r="AD54" s="132">
        <v>4115</v>
      </c>
      <c r="AE54" s="139">
        <v>4287</v>
      </c>
      <c r="AF54" s="132">
        <v>4488</v>
      </c>
      <c r="AG54" s="139">
        <v>4669</v>
      </c>
      <c r="AH54" s="132">
        <v>4827</v>
      </c>
      <c r="AI54" s="139">
        <v>5028</v>
      </c>
      <c r="AJ54" s="132">
        <v>5207</v>
      </c>
      <c r="AK54" s="139">
        <v>5771</v>
      </c>
      <c r="AL54" s="132">
        <v>5949</v>
      </c>
      <c r="AM54" s="139">
        <v>6142</v>
      </c>
      <c r="AN54" s="1210">
        <v>6289</v>
      </c>
      <c r="AO54" s="1210">
        <v>6333</v>
      </c>
      <c r="AP54" s="1210">
        <v>6376</v>
      </c>
      <c r="AQ54" s="1210">
        <v>6463</v>
      </c>
      <c r="AR54" s="1210">
        <v>6557</v>
      </c>
      <c r="AS54" s="1210">
        <v>6650</v>
      </c>
      <c r="AT54" s="1210">
        <v>6800</v>
      </c>
      <c r="AU54" s="1210">
        <v>7141</v>
      </c>
      <c r="AV54" s="1210">
        <v>7450</v>
      </c>
      <c r="AW54" s="1211">
        <v>8063</v>
      </c>
    </row>
    <row r="55" spans="1:49" x14ac:dyDescent="0.3">
      <c r="A55" s="129"/>
      <c r="B55" s="1200" t="s">
        <v>208</v>
      </c>
      <c r="C55" s="136">
        <v>444</v>
      </c>
      <c r="D55" s="132">
        <v>448</v>
      </c>
      <c r="E55" s="139">
        <v>454</v>
      </c>
      <c r="F55" s="132">
        <v>537</v>
      </c>
      <c r="G55" s="139">
        <v>541</v>
      </c>
      <c r="H55" s="132">
        <v>656</v>
      </c>
      <c r="I55" s="139">
        <v>720</v>
      </c>
      <c r="J55" s="132">
        <v>842</v>
      </c>
      <c r="K55" s="139">
        <v>910</v>
      </c>
      <c r="L55" s="132">
        <v>1089</v>
      </c>
      <c r="M55" s="139">
        <v>1267</v>
      </c>
      <c r="N55" s="132">
        <v>1423</v>
      </c>
      <c r="O55" s="139">
        <v>1484</v>
      </c>
      <c r="P55" s="132">
        <v>1699</v>
      </c>
      <c r="Q55" s="139">
        <v>1893</v>
      </c>
      <c r="R55" s="132">
        <v>2077</v>
      </c>
      <c r="S55" s="139">
        <v>2264</v>
      </c>
      <c r="T55" s="132">
        <v>2335</v>
      </c>
      <c r="U55" s="139">
        <v>2674</v>
      </c>
      <c r="V55" s="132">
        <v>2676</v>
      </c>
      <c r="W55" s="139">
        <v>3057</v>
      </c>
      <c r="X55" s="132">
        <v>3244</v>
      </c>
      <c r="Y55" s="139">
        <v>3438</v>
      </c>
      <c r="Z55" s="132">
        <v>3623</v>
      </c>
      <c r="AA55" s="139">
        <v>3815</v>
      </c>
      <c r="AB55" s="132">
        <v>4009</v>
      </c>
      <c r="AC55" s="139">
        <v>4201</v>
      </c>
      <c r="AD55" s="132">
        <v>4389</v>
      </c>
      <c r="AE55" s="139">
        <v>4905</v>
      </c>
      <c r="AF55" s="132">
        <v>5131</v>
      </c>
      <c r="AG55" s="139">
        <v>5338</v>
      </c>
      <c r="AH55" s="132">
        <v>5541</v>
      </c>
      <c r="AI55" s="139">
        <v>5741</v>
      </c>
      <c r="AJ55" s="132">
        <v>5949</v>
      </c>
      <c r="AK55" s="139">
        <v>6155</v>
      </c>
      <c r="AL55" s="132">
        <v>6367</v>
      </c>
      <c r="AM55" s="139">
        <v>6399</v>
      </c>
      <c r="AN55" s="1210">
        <v>6609</v>
      </c>
      <c r="AO55" s="1210">
        <v>6759</v>
      </c>
      <c r="AP55" s="1210">
        <v>6772</v>
      </c>
      <c r="AQ55" s="1210">
        <v>6837</v>
      </c>
      <c r="AR55" s="1210">
        <v>7360</v>
      </c>
      <c r="AS55" s="1210">
        <v>7510</v>
      </c>
      <c r="AT55" s="1210">
        <v>7595</v>
      </c>
      <c r="AU55" s="1210">
        <v>7962</v>
      </c>
      <c r="AV55" s="1210">
        <v>8112</v>
      </c>
      <c r="AW55" s="1211">
        <v>8412</v>
      </c>
    </row>
    <row r="56" spans="1:49" x14ac:dyDescent="0.3">
      <c r="A56" s="129"/>
      <c r="B56" s="1200" t="s">
        <v>210</v>
      </c>
      <c r="C56" s="136">
        <v>468</v>
      </c>
      <c r="D56" s="132">
        <v>489</v>
      </c>
      <c r="E56" s="139">
        <v>507</v>
      </c>
      <c r="F56" s="132">
        <v>541</v>
      </c>
      <c r="G56" s="139">
        <v>560</v>
      </c>
      <c r="H56" s="132">
        <v>693</v>
      </c>
      <c r="I56" s="139">
        <v>734</v>
      </c>
      <c r="J56" s="132">
        <v>894</v>
      </c>
      <c r="K56" s="139">
        <v>968</v>
      </c>
      <c r="L56" s="132">
        <v>1095</v>
      </c>
      <c r="M56" s="139">
        <v>1352</v>
      </c>
      <c r="N56" s="132">
        <v>1510</v>
      </c>
      <c r="O56" s="139">
        <v>1577</v>
      </c>
      <c r="P56" s="132">
        <v>1708</v>
      </c>
      <c r="Q56" s="139">
        <v>1901</v>
      </c>
      <c r="R56" s="132">
        <v>2208</v>
      </c>
      <c r="S56" s="139">
        <v>2276</v>
      </c>
      <c r="T56" s="132">
        <v>2420</v>
      </c>
      <c r="U56" s="139">
        <v>2836</v>
      </c>
      <c r="V56" s="132">
        <v>2866</v>
      </c>
      <c r="W56" s="139">
        <v>3244</v>
      </c>
      <c r="X56" s="132">
        <v>3447</v>
      </c>
      <c r="Y56" s="139">
        <v>3509</v>
      </c>
      <c r="Z56" s="132">
        <v>3855</v>
      </c>
      <c r="AA56" s="139">
        <v>4048</v>
      </c>
      <c r="AB56" s="132">
        <v>4258</v>
      </c>
      <c r="AC56" s="139">
        <v>4462</v>
      </c>
      <c r="AD56" s="132">
        <v>4995</v>
      </c>
      <c r="AE56" s="139">
        <v>5184</v>
      </c>
      <c r="AF56" s="132">
        <v>5451</v>
      </c>
      <c r="AG56" s="139">
        <v>5674</v>
      </c>
      <c r="AH56" s="132">
        <v>5887</v>
      </c>
      <c r="AI56" s="139">
        <v>6105</v>
      </c>
      <c r="AJ56" s="132">
        <v>6321</v>
      </c>
      <c r="AK56" s="139">
        <v>6627</v>
      </c>
      <c r="AL56" s="132">
        <v>6643</v>
      </c>
      <c r="AM56" s="139">
        <v>6659</v>
      </c>
      <c r="AN56" s="1210">
        <v>6763</v>
      </c>
      <c r="AO56" s="1210">
        <v>6957</v>
      </c>
      <c r="AP56" s="1210">
        <v>7001</v>
      </c>
      <c r="AQ56" s="1210">
        <v>7052</v>
      </c>
      <c r="AR56" s="1210">
        <v>7873</v>
      </c>
      <c r="AS56" s="1210">
        <v>8086</v>
      </c>
      <c r="AT56" s="1210">
        <v>8299</v>
      </c>
      <c r="AU56" s="1210">
        <v>8511</v>
      </c>
      <c r="AV56" s="1210">
        <v>8724</v>
      </c>
      <c r="AW56" s="1211">
        <v>8937</v>
      </c>
    </row>
    <row r="57" spans="1:49" x14ac:dyDescent="0.3">
      <c r="A57" s="129"/>
      <c r="B57" s="1200" t="s">
        <v>212</v>
      </c>
      <c r="C57" s="136">
        <v>500</v>
      </c>
      <c r="D57" s="132">
        <v>519</v>
      </c>
      <c r="E57" s="139">
        <v>531</v>
      </c>
      <c r="F57" s="132">
        <v>543</v>
      </c>
      <c r="G57" s="139">
        <v>582</v>
      </c>
      <c r="H57" s="132">
        <v>733</v>
      </c>
      <c r="I57" s="139">
        <v>785</v>
      </c>
      <c r="J57" s="132">
        <v>945</v>
      </c>
      <c r="K57" s="139">
        <v>1019</v>
      </c>
      <c r="L57" s="132">
        <v>1172</v>
      </c>
      <c r="M57" s="139">
        <v>1456</v>
      </c>
      <c r="N57" s="132">
        <v>1599</v>
      </c>
      <c r="O57" s="139">
        <v>1666</v>
      </c>
      <c r="P57" s="132">
        <v>1807</v>
      </c>
      <c r="Q57" s="139">
        <v>2008</v>
      </c>
      <c r="R57" s="132">
        <v>2264</v>
      </c>
      <c r="S57" s="139">
        <v>2409</v>
      </c>
      <c r="T57" s="132">
        <v>2791</v>
      </c>
      <c r="U57" s="139">
        <v>2844</v>
      </c>
      <c r="V57" s="132">
        <v>2959</v>
      </c>
      <c r="W57" s="139">
        <v>3438</v>
      </c>
      <c r="X57" s="132">
        <v>3509</v>
      </c>
      <c r="Y57" s="139">
        <v>3564</v>
      </c>
      <c r="Z57" s="132">
        <v>4080</v>
      </c>
      <c r="AA57" s="139">
        <v>4272</v>
      </c>
      <c r="AB57" s="132">
        <v>4284</v>
      </c>
      <c r="AC57" s="139">
        <v>5058</v>
      </c>
      <c r="AD57" s="132">
        <v>5121</v>
      </c>
      <c r="AE57" s="139">
        <v>5207</v>
      </c>
      <c r="AF57" s="132">
        <v>5771</v>
      </c>
      <c r="AG57" s="139">
        <v>6000</v>
      </c>
      <c r="AH57" s="132">
        <v>6208</v>
      </c>
      <c r="AI57" s="139">
        <v>6463</v>
      </c>
      <c r="AJ57" s="132">
        <v>6626</v>
      </c>
      <c r="AK57" s="139">
        <v>6693</v>
      </c>
      <c r="AL57" s="132">
        <v>6726</v>
      </c>
      <c r="AM57" s="139">
        <v>6759</v>
      </c>
      <c r="AN57" s="1210">
        <v>6930</v>
      </c>
      <c r="AO57" s="1210">
        <v>7218</v>
      </c>
      <c r="AP57" s="1210">
        <v>7256</v>
      </c>
      <c r="AQ57" s="1210">
        <v>7264</v>
      </c>
      <c r="AR57" s="1210">
        <v>8336</v>
      </c>
      <c r="AS57" s="1210">
        <v>8561</v>
      </c>
      <c r="AT57" s="1210">
        <v>8966</v>
      </c>
      <c r="AU57" s="1210">
        <v>9012</v>
      </c>
      <c r="AV57" s="1210">
        <v>9237</v>
      </c>
      <c r="AW57" s="1211">
        <v>9989</v>
      </c>
    </row>
    <row r="58" spans="1:49" x14ac:dyDescent="0.3">
      <c r="A58" s="129"/>
      <c r="B58" s="1200" t="s">
        <v>214</v>
      </c>
      <c r="C58" s="136">
        <v>556</v>
      </c>
      <c r="D58" s="132">
        <v>557</v>
      </c>
      <c r="E58" s="139">
        <v>560</v>
      </c>
      <c r="F58" s="132">
        <v>562</v>
      </c>
      <c r="G58" s="139">
        <v>640</v>
      </c>
      <c r="H58" s="132">
        <v>775</v>
      </c>
      <c r="I58" s="139">
        <v>844</v>
      </c>
      <c r="J58" s="132">
        <v>999</v>
      </c>
      <c r="K58" s="139">
        <v>1078</v>
      </c>
      <c r="L58" s="132">
        <v>1297</v>
      </c>
      <c r="M58" s="139">
        <v>1658</v>
      </c>
      <c r="N58" s="132">
        <v>1690</v>
      </c>
      <c r="O58" s="139">
        <v>1762</v>
      </c>
      <c r="P58" s="132">
        <v>2016</v>
      </c>
      <c r="Q58" s="139">
        <v>2241</v>
      </c>
      <c r="R58" s="132">
        <v>2401</v>
      </c>
      <c r="S58" s="139">
        <v>2691</v>
      </c>
      <c r="T58" s="132">
        <v>2943</v>
      </c>
      <c r="U58" s="139">
        <v>2957</v>
      </c>
      <c r="V58" s="132">
        <v>3333</v>
      </c>
      <c r="W58" s="139">
        <v>3623</v>
      </c>
      <c r="X58" s="132">
        <v>3855</v>
      </c>
      <c r="Y58" s="139">
        <v>4080</v>
      </c>
      <c r="Z58" s="132">
        <v>4305</v>
      </c>
      <c r="AA58" s="139">
        <v>4853</v>
      </c>
      <c r="AB58" s="132">
        <v>5101</v>
      </c>
      <c r="AC58" s="139">
        <v>5342</v>
      </c>
      <c r="AD58" s="132">
        <v>5579</v>
      </c>
      <c r="AE58" s="139">
        <v>5823</v>
      </c>
      <c r="AF58" s="132">
        <v>6091</v>
      </c>
      <c r="AG58" s="139">
        <v>6333</v>
      </c>
      <c r="AH58" s="132">
        <v>6577</v>
      </c>
      <c r="AI58" s="139">
        <v>6822</v>
      </c>
      <c r="AJ58" s="132">
        <v>7066</v>
      </c>
      <c r="AK58" s="139">
        <v>7308</v>
      </c>
      <c r="AL58" s="132">
        <v>7535</v>
      </c>
      <c r="AM58" s="139">
        <v>7779</v>
      </c>
      <c r="AN58" s="1210">
        <v>7849</v>
      </c>
      <c r="AO58" s="1210">
        <v>8086</v>
      </c>
      <c r="AP58" s="1210">
        <v>8159</v>
      </c>
      <c r="AQ58" s="1210">
        <v>8274</v>
      </c>
      <c r="AR58" s="1210">
        <v>8800</v>
      </c>
      <c r="AS58" s="1210">
        <v>9037</v>
      </c>
      <c r="AT58" s="1210">
        <v>9275</v>
      </c>
      <c r="AU58" s="1210">
        <v>9512</v>
      </c>
      <c r="AV58" s="1210">
        <v>9752</v>
      </c>
      <c r="AW58" s="1211">
        <v>10432</v>
      </c>
    </row>
    <row r="59" spans="1:49" x14ac:dyDescent="0.3">
      <c r="A59" s="129"/>
      <c r="B59" s="1201" t="s">
        <v>216</v>
      </c>
      <c r="C59" s="137">
        <v>578</v>
      </c>
      <c r="D59" s="133">
        <v>582</v>
      </c>
      <c r="E59" s="140">
        <v>583</v>
      </c>
      <c r="F59" s="133">
        <v>585</v>
      </c>
      <c r="G59" s="140">
        <v>671</v>
      </c>
      <c r="H59" s="133">
        <v>816</v>
      </c>
      <c r="I59" s="140">
        <v>910</v>
      </c>
      <c r="J59" s="133">
        <v>1063</v>
      </c>
      <c r="K59" s="140">
        <v>1140</v>
      </c>
      <c r="L59" s="133">
        <v>1391</v>
      </c>
      <c r="M59" s="140">
        <v>1668</v>
      </c>
      <c r="N59" s="133">
        <v>1778</v>
      </c>
      <c r="O59" s="140">
        <v>1856</v>
      </c>
      <c r="P59" s="133">
        <v>2123</v>
      </c>
      <c r="Q59" s="140">
        <v>2362</v>
      </c>
      <c r="R59" s="133">
        <v>2594</v>
      </c>
      <c r="S59" s="140">
        <v>2830</v>
      </c>
      <c r="T59" s="133">
        <v>2961</v>
      </c>
      <c r="U59" s="140">
        <v>2976</v>
      </c>
      <c r="V59" s="133">
        <v>3370</v>
      </c>
      <c r="W59" s="140">
        <v>3815</v>
      </c>
      <c r="X59" s="133">
        <v>4048</v>
      </c>
      <c r="Y59" s="140">
        <v>4272</v>
      </c>
      <c r="Z59" s="133">
        <v>4853</v>
      </c>
      <c r="AA59" s="141" t="s">
        <v>393</v>
      </c>
      <c r="AB59" s="134" t="s">
        <v>393</v>
      </c>
      <c r="AC59" s="141" t="s">
        <v>393</v>
      </c>
      <c r="AD59" s="134" t="s">
        <v>393</v>
      </c>
      <c r="AE59" s="141" t="s">
        <v>393</v>
      </c>
      <c r="AF59" s="134" t="s">
        <v>393</v>
      </c>
      <c r="AG59" s="141" t="s">
        <v>393</v>
      </c>
      <c r="AH59" s="134" t="s">
        <v>393</v>
      </c>
      <c r="AI59" s="141" t="s">
        <v>393</v>
      </c>
      <c r="AJ59" s="134" t="s">
        <v>393</v>
      </c>
      <c r="AK59" s="141" t="s">
        <v>393</v>
      </c>
      <c r="AL59" s="134" t="s">
        <v>393</v>
      </c>
      <c r="AM59" s="141" t="s">
        <v>393</v>
      </c>
      <c r="AN59" s="1212" t="s">
        <v>393</v>
      </c>
      <c r="AO59" s="1212" t="s">
        <v>393</v>
      </c>
      <c r="AP59" s="1212" t="s">
        <v>393</v>
      </c>
      <c r="AQ59" s="1212" t="s">
        <v>393</v>
      </c>
      <c r="AR59" s="1212" t="s">
        <v>393</v>
      </c>
      <c r="AS59" s="1212" t="s">
        <v>393</v>
      </c>
      <c r="AT59" s="1212" t="s">
        <v>393</v>
      </c>
      <c r="AU59" s="1212" t="s">
        <v>393</v>
      </c>
      <c r="AV59" s="1212" t="s">
        <v>393</v>
      </c>
      <c r="AW59" s="1213" t="s">
        <v>393</v>
      </c>
    </row>
  </sheetData>
  <mergeCells count="2">
    <mergeCell ref="I1:J1"/>
    <mergeCell ref="I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A06-BA5B-405F-8D10-9E18DBF4040B}">
  <sheetPr>
    <tabColor theme="3" tint="0.499984740745262"/>
    <outlinePr summaryBelow="0" summaryRight="0"/>
  </sheetPr>
  <dimension ref="A1:AS94"/>
  <sheetViews>
    <sheetView zoomScaleNormal="100" workbookViewId="0">
      <selection activeCell="E3" sqref="E3"/>
    </sheetView>
  </sheetViews>
  <sheetFormatPr defaultColWidth="14.44140625" defaultRowHeight="15.75" customHeight="1" x14ac:dyDescent="0.3"/>
  <cols>
    <col min="1" max="1" width="19.109375" style="145" customWidth="1"/>
    <col min="2" max="2" width="15.5546875" style="145" customWidth="1"/>
    <col min="3" max="27" width="14.44140625" style="145" customWidth="1"/>
    <col min="28" max="16384" width="14.44140625" style="145"/>
  </cols>
  <sheetData>
    <row r="1" spans="1:45" customFormat="1" ht="26.4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45" customFormat="1" ht="21.6" thickBot="1" x14ac:dyDescent="0.45">
      <c r="A2" s="130" t="s">
        <v>612</v>
      </c>
      <c r="G2" s="382"/>
      <c r="H2" s="382"/>
      <c r="I2" s="1615" t="s">
        <v>543</v>
      </c>
      <c r="J2" s="1616"/>
    </row>
    <row r="3" spans="1:45" s="819" customFormat="1" ht="16.5" customHeight="1" x14ac:dyDescent="0.3">
      <c r="A3" s="1237"/>
      <c r="B3" s="1237"/>
      <c r="E3" s="1237"/>
      <c r="P3" s="1238"/>
      <c r="AH3" s="1038"/>
      <c r="AI3" s="1038"/>
      <c r="AJ3" s="1039"/>
      <c r="AK3" s="1239"/>
      <c r="AS3" s="1240"/>
    </row>
    <row r="4" spans="1:45" ht="21.6" thickBot="1" x14ac:dyDescent="0.45">
      <c r="A4" s="144" t="s">
        <v>610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</row>
    <row r="5" spans="1:45" ht="15" thickBot="1" x14ac:dyDescent="0.35">
      <c r="B5" s="1232"/>
      <c r="C5" s="1231" t="s">
        <v>155</v>
      </c>
      <c r="D5" s="1227" t="s">
        <v>144</v>
      </c>
      <c r="E5" s="1228" t="s">
        <v>145</v>
      </c>
      <c r="F5" s="1227" t="s">
        <v>146</v>
      </c>
      <c r="G5" s="1228" t="s">
        <v>147</v>
      </c>
      <c r="H5" s="1227" t="s">
        <v>183</v>
      </c>
      <c r="I5" s="1228" t="s">
        <v>184</v>
      </c>
      <c r="J5" s="1227" t="s">
        <v>185</v>
      </c>
      <c r="K5" s="1228" t="s">
        <v>186</v>
      </c>
      <c r="L5" s="1227" t="s">
        <v>188</v>
      </c>
      <c r="M5" s="1228" t="s">
        <v>190</v>
      </c>
      <c r="N5" s="1227" t="s">
        <v>191</v>
      </c>
      <c r="O5" s="1228" t="s">
        <v>192</v>
      </c>
      <c r="P5" s="1227" t="s">
        <v>194</v>
      </c>
      <c r="Q5" s="1228" t="s">
        <v>196</v>
      </c>
      <c r="R5" s="1227" t="s">
        <v>198</v>
      </c>
      <c r="S5" s="1228" t="s">
        <v>200</v>
      </c>
      <c r="T5" s="1227" t="s">
        <v>202</v>
      </c>
      <c r="U5" s="1228" t="s">
        <v>204</v>
      </c>
      <c r="V5" s="1227" t="s">
        <v>206</v>
      </c>
      <c r="W5" s="1228" t="s">
        <v>208</v>
      </c>
      <c r="X5" s="1227" t="s">
        <v>210</v>
      </c>
      <c r="Y5" s="1228" t="s">
        <v>212</v>
      </c>
      <c r="Z5" s="1227" t="s">
        <v>214</v>
      </c>
      <c r="AA5" s="1228" t="s">
        <v>216</v>
      </c>
      <c r="AB5" s="1227" t="s">
        <v>218</v>
      </c>
      <c r="AC5" s="1228" t="s">
        <v>220</v>
      </c>
      <c r="AD5" s="1227" t="s">
        <v>222</v>
      </c>
      <c r="AE5" s="1228" t="s">
        <v>224</v>
      </c>
      <c r="AF5" s="1227" t="s">
        <v>226</v>
      </c>
      <c r="AG5" s="1228" t="s">
        <v>228</v>
      </c>
      <c r="AH5" s="1227" t="s">
        <v>230</v>
      </c>
      <c r="AI5" s="1228" t="s">
        <v>232</v>
      </c>
      <c r="AJ5" s="1227" t="s">
        <v>234</v>
      </c>
      <c r="AK5" s="1228" t="s">
        <v>236</v>
      </c>
      <c r="AL5" s="1227" t="s">
        <v>238</v>
      </c>
      <c r="AM5" s="1228" t="s">
        <v>240</v>
      </c>
      <c r="AN5" s="1227" t="s">
        <v>383</v>
      </c>
      <c r="AO5" s="1228" t="s">
        <v>386</v>
      </c>
      <c r="AP5" s="1227" t="s">
        <v>389</v>
      </c>
      <c r="AQ5" s="1228" t="s">
        <v>392</v>
      </c>
      <c r="AR5" s="1227" t="s">
        <v>395</v>
      </c>
      <c r="AS5" s="1229" t="s">
        <v>396</v>
      </c>
    </row>
    <row r="6" spans="1:45" ht="14.4" x14ac:dyDescent="0.3">
      <c r="B6" s="1233" t="s">
        <v>155</v>
      </c>
      <c r="C6" s="164">
        <v>198</v>
      </c>
      <c r="D6" s="165">
        <v>198</v>
      </c>
      <c r="E6" s="166">
        <v>198</v>
      </c>
      <c r="F6" s="165">
        <v>198</v>
      </c>
      <c r="G6" s="166">
        <v>198</v>
      </c>
      <c r="H6" s="165">
        <v>198</v>
      </c>
      <c r="I6" s="166">
        <v>198</v>
      </c>
      <c r="J6" s="165">
        <v>198</v>
      </c>
      <c r="K6" s="166">
        <v>198</v>
      </c>
      <c r="L6" s="165">
        <v>198</v>
      </c>
      <c r="M6" s="166">
        <v>243</v>
      </c>
      <c r="N6" s="165">
        <v>256</v>
      </c>
      <c r="O6" s="166">
        <v>261</v>
      </c>
      <c r="P6" s="165">
        <v>279</v>
      </c>
      <c r="Q6" s="166">
        <v>324</v>
      </c>
      <c r="R6" s="165">
        <v>618</v>
      </c>
      <c r="S6" s="166">
        <v>625</v>
      </c>
      <c r="T6" s="165">
        <v>892</v>
      </c>
      <c r="U6" s="166">
        <v>895</v>
      </c>
      <c r="V6" s="165">
        <v>900</v>
      </c>
      <c r="W6" s="166">
        <v>915</v>
      </c>
      <c r="X6" s="165">
        <v>1055</v>
      </c>
      <c r="Y6" s="166">
        <v>1065</v>
      </c>
      <c r="Z6" s="165">
        <v>1091</v>
      </c>
      <c r="AA6" s="166">
        <v>1146</v>
      </c>
      <c r="AB6" s="165">
        <v>1199</v>
      </c>
      <c r="AC6" s="166">
        <v>1259</v>
      </c>
      <c r="AD6" s="165">
        <v>1317</v>
      </c>
      <c r="AE6" s="166">
        <v>1370</v>
      </c>
      <c r="AF6" s="165">
        <v>1428</v>
      </c>
      <c r="AG6" s="166">
        <v>1581</v>
      </c>
      <c r="AH6" s="165">
        <v>1665</v>
      </c>
      <c r="AI6" s="166">
        <v>1776</v>
      </c>
      <c r="AJ6" s="165">
        <v>1851</v>
      </c>
      <c r="AK6" s="166">
        <v>1975</v>
      </c>
      <c r="AL6" s="165">
        <v>2041</v>
      </c>
      <c r="AM6" s="166">
        <v>2108</v>
      </c>
      <c r="AN6" s="167" t="s">
        <v>393</v>
      </c>
      <c r="AO6" s="168" t="s">
        <v>393</v>
      </c>
      <c r="AP6" s="167" t="s">
        <v>393</v>
      </c>
      <c r="AQ6" s="168" t="s">
        <v>393</v>
      </c>
      <c r="AR6" s="167" t="s">
        <v>393</v>
      </c>
      <c r="AS6" s="169" t="s">
        <v>393</v>
      </c>
    </row>
    <row r="7" spans="1:45" ht="14.4" x14ac:dyDescent="0.3">
      <c r="B7" s="1234" t="s">
        <v>144</v>
      </c>
      <c r="C7" s="170">
        <v>198</v>
      </c>
      <c r="D7" s="149">
        <v>198</v>
      </c>
      <c r="E7" s="148">
        <v>198</v>
      </c>
      <c r="F7" s="149">
        <v>198</v>
      </c>
      <c r="G7" s="148">
        <v>198</v>
      </c>
      <c r="H7" s="149">
        <v>198</v>
      </c>
      <c r="I7" s="148">
        <v>198</v>
      </c>
      <c r="J7" s="149">
        <v>238</v>
      </c>
      <c r="K7" s="148">
        <v>254</v>
      </c>
      <c r="L7" s="149">
        <v>279</v>
      </c>
      <c r="M7" s="148">
        <v>357</v>
      </c>
      <c r="N7" s="149">
        <v>371</v>
      </c>
      <c r="O7" s="148">
        <v>386</v>
      </c>
      <c r="P7" s="149">
        <v>401</v>
      </c>
      <c r="Q7" s="148">
        <v>473</v>
      </c>
      <c r="R7" s="149">
        <v>622</v>
      </c>
      <c r="S7" s="148">
        <v>626</v>
      </c>
      <c r="T7" s="149">
        <v>897</v>
      </c>
      <c r="U7" s="148">
        <v>902</v>
      </c>
      <c r="V7" s="149">
        <v>908</v>
      </c>
      <c r="W7" s="148">
        <v>917</v>
      </c>
      <c r="X7" s="149">
        <v>1062</v>
      </c>
      <c r="Y7" s="148">
        <v>1067</v>
      </c>
      <c r="Z7" s="149">
        <v>1095</v>
      </c>
      <c r="AA7" s="148">
        <v>1149</v>
      </c>
      <c r="AB7" s="149">
        <v>1202</v>
      </c>
      <c r="AC7" s="148">
        <v>1266</v>
      </c>
      <c r="AD7" s="149">
        <v>1319</v>
      </c>
      <c r="AE7" s="148">
        <v>1374</v>
      </c>
      <c r="AF7" s="149">
        <v>1456</v>
      </c>
      <c r="AG7" s="148">
        <v>1614</v>
      </c>
      <c r="AH7" s="149">
        <v>1674</v>
      </c>
      <c r="AI7" s="148">
        <v>1823</v>
      </c>
      <c r="AJ7" s="149">
        <v>1910</v>
      </c>
      <c r="AK7" s="148">
        <v>2012</v>
      </c>
      <c r="AL7" s="149">
        <v>2071</v>
      </c>
      <c r="AM7" s="148">
        <v>2137</v>
      </c>
      <c r="AN7" s="150" t="s">
        <v>393</v>
      </c>
      <c r="AO7" s="151" t="s">
        <v>393</v>
      </c>
      <c r="AP7" s="150" t="s">
        <v>393</v>
      </c>
      <c r="AQ7" s="151" t="s">
        <v>393</v>
      </c>
      <c r="AR7" s="150" t="s">
        <v>393</v>
      </c>
      <c r="AS7" s="156" t="s">
        <v>393</v>
      </c>
    </row>
    <row r="8" spans="1:45" ht="14.4" x14ac:dyDescent="0.3">
      <c r="B8" s="1234" t="s">
        <v>145</v>
      </c>
      <c r="C8" s="170">
        <v>198</v>
      </c>
      <c r="D8" s="149">
        <v>198</v>
      </c>
      <c r="E8" s="148">
        <v>198</v>
      </c>
      <c r="F8" s="149">
        <v>198</v>
      </c>
      <c r="G8" s="148">
        <v>198</v>
      </c>
      <c r="H8" s="149">
        <v>243</v>
      </c>
      <c r="I8" s="148">
        <v>261</v>
      </c>
      <c r="J8" s="149">
        <v>263</v>
      </c>
      <c r="K8" s="148">
        <v>301</v>
      </c>
      <c r="L8" s="149">
        <v>346</v>
      </c>
      <c r="M8" s="148">
        <v>426</v>
      </c>
      <c r="N8" s="149">
        <v>446</v>
      </c>
      <c r="O8" s="148">
        <v>448</v>
      </c>
      <c r="P8" s="149">
        <v>480</v>
      </c>
      <c r="Q8" s="148">
        <v>567</v>
      </c>
      <c r="R8" s="149">
        <v>623</v>
      </c>
      <c r="S8" s="148">
        <v>627</v>
      </c>
      <c r="T8" s="149">
        <v>903</v>
      </c>
      <c r="U8" s="148">
        <v>915</v>
      </c>
      <c r="V8" s="149">
        <v>917</v>
      </c>
      <c r="W8" s="148">
        <v>992</v>
      </c>
      <c r="X8" s="149">
        <v>1067</v>
      </c>
      <c r="Y8" s="148">
        <v>1110</v>
      </c>
      <c r="Z8" s="149">
        <v>1143</v>
      </c>
      <c r="AA8" s="148">
        <v>1153</v>
      </c>
      <c r="AB8" s="149">
        <v>1208</v>
      </c>
      <c r="AC8" s="148">
        <v>1271</v>
      </c>
      <c r="AD8" s="149">
        <v>1325</v>
      </c>
      <c r="AE8" s="148">
        <v>1381</v>
      </c>
      <c r="AF8" s="149">
        <v>1614</v>
      </c>
      <c r="AG8" s="148">
        <v>1678</v>
      </c>
      <c r="AH8" s="149">
        <v>1717</v>
      </c>
      <c r="AI8" s="148">
        <v>1844</v>
      </c>
      <c r="AJ8" s="149">
        <v>1982</v>
      </c>
      <c r="AK8" s="148">
        <v>2031</v>
      </c>
      <c r="AL8" s="149">
        <v>2096</v>
      </c>
      <c r="AM8" s="148">
        <v>2162</v>
      </c>
      <c r="AN8" s="150" t="s">
        <v>393</v>
      </c>
      <c r="AO8" s="151" t="s">
        <v>393</v>
      </c>
      <c r="AP8" s="150" t="s">
        <v>393</v>
      </c>
      <c r="AQ8" s="151" t="s">
        <v>393</v>
      </c>
      <c r="AR8" s="150" t="s">
        <v>393</v>
      </c>
      <c r="AS8" s="156" t="s">
        <v>393</v>
      </c>
    </row>
    <row r="9" spans="1:45" ht="14.4" x14ac:dyDescent="0.3">
      <c r="B9" s="1234" t="s">
        <v>146</v>
      </c>
      <c r="C9" s="170">
        <v>198</v>
      </c>
      <c r="D9" s="149">
        <v>198</v>
      </c>
      <c r="E9" s="148">
        <v>198</v>
      </c>
      <c r="F9" s="149">
        <v>226</v>
      </c>
      <c r="G9" s="148">
        <v>254</v>
      </c>
      <c r="H9" s="149">
        <v>263</v>
      </c>
      <c r="I9" s="148">
        <v>301</v>
      </c>
      <c r="J9" s="149">
        <v>313</v>
      </c>
      <c r="K9" s="148">
        <v>361</v>
      </c>
      <c r="L9" s="149">
        <v>436</v>
      </c>
      <c r="M9" s="148">
        <v>478</v>
      </c>
      <c r="N9" s="149">
        <v>571</v>
      </c>
      <c r="O9" s="148">
        <v>636</v>
      </c>
      <c r="P9" s="149">
        <v>637</v>
      </c>
      <c r="Q9" s="148">
        <v>696</v>
      </c>
      <c r="R9" s="149">
        <v>903</v>
      </c>
      <c r="S9" s="148">
        <v>1005</v>
      </c>
      <c r="T9" s="149">
        <v>1032</v>
      </c>
      <c r="U9" s="148">
        <v>1034</v>
      </c>
      <c r="V9" s="149">
        <v>1039</v>
      </c>
      <c r="W9" s="148">
        <v>1059</v>
      </c>
      <c r="X9" s="149">
        <v>1074</v>
      </c>
      <c r="Y9" s="148">
        <v>1120</v>
      </c>
      <c r="Z9" s="149">
        <v>1147</v>
      </c>
      <c r="AA9" s="148">
        <v>1160</v>
      </c>
      <c r="AB9" s="149">
        <v>1212</v>
      </c>
      <c r="AC9" s="148">
        <v>1276</v>
      </c>
      <c r="AD9" s="149">
        <v>1335</v>
      </c>
      <c r="AE9" s="148">
        <v>1386</v>
      </c>
      <c r="AF9" s="149">
        <v>1669</v>
      </c>
      <c r="AG9" s="148">
        <v>1702</v>
      </c>
      <c r="AH9" s="149">
        <v>1726</v>
      </c>
      <c r="AI9" s="148">
        <v>1944</v>
      </c>
      <c r="AJ9" s="149">
        <v>2023</v>
      </c>
      <c r="AK9" s="148">
        <v>2100</v>
      </c>
      <c r="AL9" s="149">
        <v>2164</v>
      </c>
      <c r="AM9" s="148">
        <v>2236</v>
      </c>
      <c r="AN9" s="150" t="s">
        <v>393</v>
      </c>
      <c r="AO9" s="151" t="s">
        <v>393</v>
      </c>
      <c r="AP9" s="150" t="s">
        <v>393</v>
      </c>
      <c r="AQ9" s="151" t="s">
        <v>393</v>
      </c>
      <c r="AR9" s="150" t="s">
        <v>393</v>
      </c>
      <c r="AS9" s="156" t="s">
        <v>393</v>
      </c>
    </row>
    <row r="10" spans="1:45" ht="14.4" x14ac:dyDescent="0.3">
      <c r="B10" s="1234" t="s">
        <v>147</v>
      </c>
      <c r="C10" s="170">
        <v>198</v>
      </c>
      <c r="D10" s="149">
        <v>198</v>
      </c>
      <c r="E10" s="148">
        <v>198</v>
      </c>
      <c r="F10" s="149">
        <v>254</v>
      </c>
      <c r="G10" s="148">
        <v>263</v>
      </c>
      <c r="H10" s="149">
        <v>346</v>
      </c>
      <c r="I10" s="148">
        <v>347</v>
      </c>
      <c r="J10" s="149">
        <v>409</v>
      </c>
      <c r="K10" s="148">
        <v>436</v>
      </c>
      <c r="L10" s="149">
        <v>478</v>
      </c>
      <c r="M10" s="148">
        <v>528</v>
      </c>
      <c r="N10" s="149">
        <v>636</v>
      </c>
      <c r="O10" s="148">
        <v>639</v>
      </c>
      <c r="P10" s="149">
        <v>640</v>
      </c>
      <c r="Q10" s="148">
        <v>733</v>
      </c>
      <c r="R10" s="149">
        <v>907</v>
      </c>
      <c r="S10" s="148">
        <v>1010</v>
      </c>
      <c r="T10" s="149">
        <v>1034</v>
      </c>
      <c r="U10" s="148">
        <v>1039</v>
      </c>
      <c r="V10" s="149">
        <v>1044</v>
      </c>
      <c r="W10" s="148">
        <v>1105</v>
      </c>
      <c r="X10" s="149">
        <v>1144</v>
      </c>
      <c r="Y10" s="148">
        <v>1189</v>
      </c>
      <c r="Z10" s="149">
        <v>1309</v>
      </c>
      <c r="AA10" s="148">
        <v>1378</v>
      </c>
      <c r="AB10" s="149">
        <v>1446</v>
      </c>
      <c r="AC10" s="148">
        <v>1514</v>
      </c>
      <c r="AD10" s="149">
        <v>1586</v>
      </c>
      <c r="AE10" s="148">
        <v>1649</v>
      </c>
      <c r="AF10" s="149">
        <v>1776</v>
      </c>
      <c r="AG10" s="148">
        <v>1846</v>
      </c>
      <c r="AH10" s="149">
        <v>1920</v>
      </c>
      <c r="AI10" s="148">
        <v>1988</v>
      </c>
      <c r="AJ10" s="149">
        <v>2062</v>
      </c>
      <c r="AK10" s="148">
        <v>2132</v>
      </c>
      <c r="AL10" s="149">
        <v>2198</v>
      </c>
      <c r="AM10" s="148">
        <v>2270</v>
      </c>
      <c r="AN10" s="150" t="s">
        <v>393</v>
      </c>
      <c r="AO10" s="151" t="s">
        <v>393</v>
      </c>
      <c r="AP10" s="150" t="s">
        <v>393</v>
      </c>
      <c r="AQ10" s="151" t="s">
        <v>393</v>
      </c>
      <c r="AR10" s="150" t="s">
        <v>393</v>
      </c>
      <c r="AS10" s="156" t="s">
        <v>393</v>
      </c>
    </row>
    <row r="11" spans="1:45" ht="14.4" x14ac:dyDescent="0.3">
      <c r="B11" s="1234" t="s">
        <v>183</v>
      </c>
      <c r="C11" s="170">
        <v>198</v>
      </c>
      <c r="D11" s="149">
        <v>198</v>
      </c>
      <c r="E11" s="148">
        <v>243</v>
      </c>
      <c r="F11" s="149">
        <v>263</v>
      </c>
      <c r="G11" s="148">
        <v>346</v>
      </c>
      <c r="H11" s="149">
        <v>444</v>
      </c>
      <c r="I11" s="148">
        <v>446</v>
      </c>
      <c r="J11" s="149">
        <v>448</v>
      </c>
      <c r="K11" s="148">
        <v>492</v>
      </c>
      <c r="L11" s="149">
        <v>582</v>
      </c>
      <c r="M11" s="148">
        <v>643</v>
      </c>
      <c r="N11" s="149">
        <v>784</v>
      </c>
      <c r="O11" s="148">
        <v>787</v>
      </c>
      <c r="P11" s="149">
        <v>897</v>
      </c>
      <c r="Q11" s="148">
        <v>961</v>
      </c>
      <c r="R11" s="149">
        <v>1002</v>
      </c>
      <c r="S11" s="148">
        <v>1025</v>
      </c>
      <c r="T11" s="149">
        <v>1050</v>
      </c>
      <c r="U11" s="148">
        <v>1127</v>
      </c>
      <c r="V11" s="149">
        <v>1208</v>
      </c>
      <c r="W11" s="148">
        <v>1283</v>
      </c>
      <c r="X11" s="149">
        <v>1370</v>
      </c>
      <c r="Y11" s="148">
        <v>1446</v>
      </c>
      <c r="Z11" s="149">
        <v>1525</v>
      </c>
      <c r="AA11" s="148">
        <v>1604</v>
      </c>
      <c r="AB11" s="149">
        <v>1720</v>
      </c>
      <c r="AC11" s="148">
        <v>1800</v>
      </c>
      <c r="AD11" s="149">
        <v>1886</v>
      </c>
      <c r="AE11" s="148">
        <v>1967</v>
      </c>
      <c r="AF11" s="149">
        <v>2071</v>
      </c>
      <c r="AG11" s="148">
        <v>2152</v>
      </c>
      <c r="AH11" s="149">
        <v>2239</v>
      </c>
      <c r="AI11" s="148">
        <v>2321</v>
      </c>
      <c r="AJ11" s="149">
        <v>2404</v>
      </c>
      <c r="AK11" s="148">
        <v>2481</v>
      </c>
      <c r="AL11" s="149">
        <v>2553</v>
      </c>
      <c r="AM11" s="148">
        <v>2637</v>
      </c>
      <c r="AN11" s="150" t="s">
        <v>393</v>
      </c>
      <c r="AO11" s="151" t="s">
        <v>393</v>
      </c>
      <c r="AP11" s="150" t="s">
        <v>393</v>
      </c>
      <c r="AQ11" s="151" t="s">
        <v>393</v>
      </c>
      <c r="AR11" s="150" t="s">
        <v>393</v>
      </c>
      <c r="AS11" s="156" t="s">
        <v>393</v>
      </c>
    </row>
    <row r="12" spans="1:45" ht="14.4" x14ac:dyDescent="0.3">
      <c r="B12" s="1234" t="s">
        <v>184</v>
      </c>
      <c r="C12" s="170">
        <v>198</v>
      </c>
      <c r="D12" s="149">
        <v>198</v>
      </c>
      <c r="E12" s="148">
        <v>261</v>
      </c>
      <c r="F12" s="149">
        <v>301</v>
      </c>
      <c r="G12" s="148">
        <v>347</v>
      </c>
      <c r="H12" s="149">
        <v>446</v>
      </c>
      <c r="I12" s="148">
        <v>480</v>
      </c>
      <c r="J12" s="149">
        <v>482</v>
      </c>
      <c r="K12" s="148">
        <v>502</v>
      </c>
      <c r="L12" s="149">
        <v>588</v>
      </c>
      <c r="M12" s="148">
        <v>647</v>
      </c>
      <c r="N12" s="149">
        <v>787</v>
      </c>
      <c r="O12" s="148">
        <v>792</v>
      </c>
      <c r="P12" s="149">
        <v>901</v>
      </c>
      <c r="Q12" s="148">
        <v>974</v>
      </c>
      <c r="R12" s="149">
        <v>1005</v>
      </c>
      <c r="S12" s="148">
        <v>1066</v>
      </c>
      <c r="T12" s="149">
        <v>1196</v>
      </c>
      <c r="U12" s="148">
        <v>1266</v>
      </c>
      <c r="V12" s="149">
        <v>1317</v>
      </c>
      <c r="W12" s="148">
        <v>1467</v>
      </c>
      <c r="X12" s="149">
        <v>1502</v>
      </c>
      <c r="Y12" s="148">
        <v>1628</v>
      </c>
      <c r="Z12" s="149">
        <v>1738</v>
      </c>
      <c r="AA12" s="148">
        <v>1866</v>
      </c>
      <c r="AB12" s="149">
        <v>1967</v>
      </c>
      <c r="AC12" s="148">
        <v>2060</v>
      </c>
      <c r="AD12" s="149">
        <v>2147</v>
      </c>
      <c r="AE12" s="148">
        <v>2241</v>
      </c>
      <c r="AF12" s="149">
        <v>2366</v>
      </c>
      <c r="AG12" s="148">
        <v>2459</v>
      </c>
      <c r="AH12" s="149">
        <v>2556</v>
      </c>
      <c r="AI12" s="148">
        <v>2646</v>
      </c>
      <c r="AJ12" s="149">
        <v>2747</v>
      </c>
      <c r="AK12" s="148">
        <v>2840</v>
      </c>
      <c r="AL12" s="149">
        <v>2913</v>
      </c>
      <c r="AM12" s="148">
        <v>3014</v>
      </c>
      <c r="AN12" s="150" t="s">
        <v>393</v>
      </c>
      <c r="AO12" s="151" t="s">
        <v>393</v>
      </c>
      <c r="AP12" s="150" t="s">
        <v>393</v>
      </c>
      <c r="AQ12" s="151" t="s">
        <v>393</v>
      </c>
      <c r="AR12" s="150" t="s">
        <v>393</v>
      </c>
      <c r="AS12" s="156" t="s">
        <v>393</v>
      </c>
    </row>
    <row r="13" spans="1:45" ht="14.4" x14ac:dyDescent="0.3">
      <c r="B13" s="1234" t="s">
        <v>185</v>
      </c>
      <c r="C13" s="170">
        <v>198</v>
      </c>
      <c r="D13" s="149">
        <v>238</v>
      </c>
      <c r="E13" s="148">
        <v>263</v>
      </c>
      <c r="F13" s="149">
        <v>313</v>
      </c>
      <c r="G13" s="148">
        <v>409</v>
      </c>
      <c r="H13" s="149">
        <v>448</v>
      </c>
      <c r="I13" s="148">
        <v>482</v>
      </c>
      <c r="J13" s="149">
        <v>502</v>
      </c>
      <c r="K13" s="148">
        <v>549</v>
      </c>
      <c r="L13" s="149">
        <v>650</v>
      </c>
      <c r="M13" s="148">
        <v>810</v>
      </c>
      <c r="N13" s="149">
        <v>869</v>
      </c>
      <c r="O13" s="148">
        <v>903</v>
      </c>
      <c r="P13" s="149">
        <v>976</v>
      </c>
      <c r="Q13" s="148">
        <v>1018</v>
      </c>
      <c r="R13" s="149">
        <v>1031</v>
      </c>
      <c r="S13" s="148">
        <v>1127</v>
      </c>
      <c r="T13" s="149">
        <v>1344</v>
      </c>
      <c r="U13" s="148">
        <v>1443</v>
      </c>
      <c r="V13" s="149">
        <v>1533</v>
      </c>
      <c r="W13" s="148">
        <v>1650</v>
      </c>
      <c r="X13" s="149">
        <v>1756</v>
      </c>
      <c r="Y13" s="148">
        <v>1851</v>
      </c>
      <c r="Z13" s="149">
        <v>1962</v>
      </c>
      <c r="AA13" s="148">
        <v>2103</v>
      </c>
      <c r="AB13" s="149">
        <v>2209</v>
      </c>
      <c r="AC13" s="148">
        <v>2316</v>
      </c>
      <c r="AD13" s="149">
        <v>2417</v>
      </c>
      <c r="AE13" s="148">
        <v>2520</v>
      </c>
      <c r="AF13" s="149">
        <v>2661</v>
      </c>
      <c r="AG13" s="148">
        <v>2768</v>
      </c>
      <c r="AH13" s="149">
        <v>2872</v>
      </c>
      <c r="AI13" s="148">
        <v>2977</v>
      </c>
      <c r="AJ13" s="149">
        <v>3086</v>
      </c>
      <c r="AK13" s="148">
        <v>3193</v>
      </c>
      <c r="AL13" s="149">
        <v>3280</v>
      </c>
      <c r="AM13" s="148">
        <v>3384</v>
      </c>
      <c r="AN13" s="150" t="s">
        <v>393</v>
      </c>
      <c r="AO13" s="151" t="s">
        <v>393</v>
      </c>
      <c r="AP13" s="150" t="s">
        <v>393</v>
      </c>
      <c r="AQ13" s="151" t="s">
        <v>393</v>
      </c>
      <c r="AR13" s="150" t="s">
        <v>393</v>
      </c>
      <c r="AS13" s="156" t="s">
        <v>393</v>
      </c>
    </row>
    <row r="14" spans="1:45" ht="14.4" x14ac:dyDescent="0.3">
      <c r="B14" s="1234" t="s">
        <v>186</v>
      </c>
      <c r="C14" s="170">
        <v>198</v>
      </c>
      <c r="D14" s="149">
        <v>254</v>
      </c>
      <c r="E14" s="148">
        <v>301</v>
      </c>
      <c r="F14" s="149">
        <v>361</v>
      </c>
      <c r="G14" s="148">
        <v>436</v>
      </c>
      <c r="H14" s="149">
        <v>492</v>
      </c>
      <c r="I14" s="148">
        <v>502</v>
      </c>
      <c r="J14" s="149">
        <v>549</v>
      </c>
      <c r="K14" s="148">
        <v>603</v>
      </c>
      <c r="L14" s="149">
        <v>697</v>
      </c>
      <c r="M14" s="148">
        <v>812</v>
      </c>
      <c r="N14" s="149">
        <v>871</v>
      </c>
      <c r="O14" s="148">
        <v>909</v>
      </c>
      <c r="P14" s="149">
        <v>1014</v>
      </c>
      <c r="Q14" s="148">
        <v>1115</v>
      </c>
      <c r="R14" s="149">
        <v>1121</v>
      </c>
      <c r="S14" s="148">
        <v>1335</v>
      </c>
      <c r="T14" s="149">
        <v>1489</v>
      </c>
      <c r="U14" s="148">
        <v>1531</v>
      </c>
      <c r="V14" s="149">
        <v>1689</v>
      </c>
      <c r="W14" s="148">
        <v>1866</v>
      </c>
      <c r="X14" s="149">
        <v>1980</v>
      </c>
      <c r="Y14" s="148">
        <v>2093</v>
      </c>
      <c r="Z14" s="149">
        <v>2212</v>
      </c>
      <c r="AA14" s="148">
        <v>2325</v>
      </c>
      <c r="AB14" s="149">
        <v>2452</v>
      </c>
      <c r="AC14" s="148">
        <v>2564</v>
      </c>
      <c r="AD14" s="149">
        <v>2685</v>
      </c>
      <c r="AE14" s="148">
        <v>2802</v>
      </c>
      <c r="AF14" s="149">
        <v>2952</v>
      </c>
      <c r="AG14" s="148">
        <v>3070</v>
      </c>
      <c r="AH14" s="149">
        <v>3194</v>
      </c>
      <c r="AI14" s="148">
        <v>3311</v>
      </c>
      <c r="AJ14" s="149">
        <v>3426</v>
      </c>
      <c r="AK14" s="148">
        <v>3549</v>
      </c>
      <c r="AL14" s="149">
        <v>3646</v>
      </c>
      <c r="AM14" s="148">
        <v>3762</v>
      </c>
      <c r="AN14" s="150" t="s">
        <v>393</v>
      </c>
      <c r="AO14" s="151" t="s">
        <v>393</v>
      </c>
      <c r="AP14" s="150" t="s">
        <v>393</v>
      </c>
      <c r="AQ14" s="151" t="s">
        <v>393</v>
      </c>
      <c r="AR14" s="150" t="s">
        <v>393</v>
      </c>
      <c r="AS14" s="156" t="s">
        <v>393</v>
      </c>
    </row>
    <row r="15" spans="1:45" ht="14.4" x14ac:dyDescent="0.3">
      <c r="B15" s="1234" t="s">
        <v>188</v>
      </c>
      <c r="C15" s="170">
        <v>198</v>
      </c>
      <c r="D15" s="149">
        <v>279</v>
      </c>
      <c r="E15" s="148">
        <v>346</v>
      </c>
      <c r="F15" s="149">
        <v>436</v>
      </c>
      <c r="G15" s="148">
        <v>478</v>
      </c>
      <c r="H15" s="149">
        <v>582</v>
      </c>
      <c r="I15" s="148">
        <v>588</v>
      </c>
      <c r="J15" s="149">
        <v>650</v>
      </c>
      <c r="K15" s="148">
        <v>697</v>
      </c>
      <c r="L15" s="149">
        <v>856</v>
      </c>
      <c r="M15" s="148">
        <v>940</v>
      </c>
      <c r="N15" s="149">
        <v>987</v>
      </c>
      <c r="O15" s="148">
        <v>1107</v>
      </c>
      <c r="P15" s="149">
        <v>1201</v>
      </c>
      <c r="Q15" s="148">
        <v>1335</v>
      </c>
      <c r="R15" s="149">
        <v>1461</v>
      </c>
      <c r="S15" s="148">
        <v>1587</v>
      </c>
      <c r="T15" s="149">
        <v>1816</v>
      </c>
      <c r="U15" s="148">
        <v>1867</v>
      </c>
      <c r="V15" s="149">
        <v>2026</v>
      </c>
      <c r="W15" s="148">
        <v>2223</v>
      </c>
      <c r="X15" s="149">
        <v>2235</v>
      </c>
      <c r="Y15" s="148">
        <v>2420</v>
      </c>
      <c r="Z15" s="149">
        <v>2660</v>
      </c>
      <c r="AA15" s="148">
        <v>2801</v>
      </c>
      <c r="AB15" s="149">
        <v>2943</v>
      </c>
      <c r="AC15" s="148">
        <v>3086</v>
      </c>
      <c r="AD15" s="149">
        <v>3220</v>
      </c>
      <c r="AE15" s="148">
        <v>3360</v>
      </c>
      <c r="AF15" s="149">
        <v>3549</v>
      </c>
      <c r="AG15" s="148">
        <v>3684</v>
      </c>
      <c r="AH15" s="149">
        <v>3827</v>
      </c>
      <c r="AI15" s="148">
        <v>3972</v>
      </c>
      <c r="AJ15" s="149">
        <v>4112</v>
      </c>
      <c r="AK15" s="148">
        <v>4248</v>
      </c>
      <c r="AL15" s="149">
        <v>4375</v>
      </c>
      <c r="AM15" s="148">
        <v>4508</v>
      </c>
      <c r="AN15" s="149">
        <v>5098</v>
      </c>
      <c r="AO15" s="148">
        <v>5328</v>
      </c>
      <c r="AP15" s="149">
        <v>5560</v>
      </c>
      <c r="AQ15" s="148">
        <v>6445</v>
      </c>
      <c r="AR15" s="149">
        <v>9017</v>
      </c>
      <c r="AS15" s="157">
        <v>9234</v>
      </c>
    </row>
    <row r="16" spans="1:45" ht="14.4" x14ac:dyDescent="0.3">
      <c r="B16" s="1234" t="s">
        <v>190</v>
      </c>
      <c r="C16" s="170">
        <v>243</v>
      </c>
      <c r="D16" s="149">
        <v>357</v>
      </c>
      <c r="E16" s="148">
        <v>426</v>
      </c>
      <c r="F16" s="149">
        <v>478</v>
      </c>
      <c r="G16" s="148">
        <v>528</v>
      </c>
      <c r="H16" s="149">
        <v>643</v>
      </c>
      <c r="I16" s="148">
        <v>647</v>
      </c>
      <c r="J16" s="149">
        <v>810</v>
      </c>
      <c r="K16" s="148">
        <v>812</v>
      </c>
      <c r="L16" s="149">
        <v>940</v>
      </c>
      <c r="M16" s="148">
        <v>1090</v>
      </c>
      <c r="N16" s="149">
        <v>1143</v>
      </c>
      <c r="O16" s="148">
        <v>1248</v>
      </c>
      <c r="P16" s="149">
        <v>1403</v>
      </c>
      <c r="Q16" s="148">
        <v>1551</v>
      </c>
      <c r="R16" s="149">
        <v>1709</v>
      </c>
      <c r="S16" s="148">
        <v>1889</v>
      </c>
      <c r="T16" s="149">
        <v>2119</v>
      </c>
      <c r="U16" s="148">
        <v>2285</v>
      </c>
      <c r="V16" s="149">
        <v>2446</v>
      </c>
      <c r="W16" s="148">
        <v>2608</v>
      </c>
      <c r="X16" s="149">
        <v>2774</v>
      </c>
      <c r="Y16" s="148">
        <v>2938</v>
      </c>
      <c r="Z16" s="149">
        <v>3102</v>
      </c>
      <c r="AA16" s="148">
        <v>3263</v>
      </c>
      <c r="AB16" s="149">
        <v>3435</v>
      </c>
      <c r="AC16" s="148">
        <v>3592</v>
      </c>
      <c r="AD16" s="149">
        <v>3760</v>
      </c>
      <c r="AE16" s="148">
        <v>3920</v>
      </c>
      <c r="AF16" s="149">
        <v>4134</v>
      </c>
      <c r="AG16" s="148">
        <v>4297</v>
      </c>
      <c r="AH16" s="149">
        <v>4462</v>
      </c>
      <c r="AI16" s="148">
        <v>4629</v>
      </c>
      <c r="AJ16" s="149">
        <v>4793</v>
      </c>
      <c r="AK16" s="148">
        <v>4961</v>
      </c>
      <c r="AL16" s="149">
        <v>5099</v>
      </c>
      <c r="AM16" s="148">
        <v>5259</v>
      </c>
      <c r="AN16" s="1217">
        <v>5625</v>
      </c>
      <c r="AO16" s="1217">
        <v>5943</v>
      </c>
      <c r="AP16" s="1217">
        <v>6229</v>
      </c>
      <c r="AQ16" s="1217">
        <v>7020</v>
      </c>
      <c r="AR16" s="1217">
        <v>9889</v>
      </c>
      <c r="AS16" s="1230">
        <v>10161</v>
      </c>
    </row>
    <row r="17" spans="2:45" ht="14.4" x14ac:dyDescent="0.3">
      <c r="B17" s="1234" t="s">
        <v>191</v>
      </c>
      <c r="C17" s="170">
        <v>256</v>
      </c>
      <c r="D17" s="149">
        <v>371</v>
      </c>
      <c r="E17" s="148">
        <v>446</v>
      </c>
      <c r="F17" s="149">
        <v>571</v>
      </c>
      <c r="G17" s="148">
        <v>636</v>
      </c>
      <c r="H17" s="149">
        <v>784</v>
      </c>
      <c r="I17" s="148">
        <v>787</v>
      </c>
      <c r="J17" s="149">
        <v>869</v>
      </c>
      <c r="K17" s="148">
        <v>871</v>
      </c>
      <c r="L17" s="149">
        <v>987</v>
      </c>
      <c r="M17" s="148">
        <v>1143</v>
      </c>
      <c r="N17" s="149">
        <v>1250</v>
      </c>
      <c r="O17" s="148">
        <v>1308</v>
      </c>
      <c r="P17" s="149">
        <v>1489</v>
      </c>
      <c r="Q17" s="148">
        <v>1663</v>
      </c>
      <c r="R17" s="149">
        <v>1929</v>
      </c>
      <c r="S17" s="148">
        <v>2000</v>
      </c>
      <c r="T17" s="149">
        <v>2276</v>
      </c>
      <c r="U17" s="148">
        <v>2450</v>
      </c>
      <c r="V17" s="149">
        <v>2620</v>
      </c>
      <c r="W17" s="148">
        <v>2801</v>
      </c>
      <c r="X17" s="149">
        <v>2968</v>
      </c>
      <c r="Y17" s="148">
        <v>3150</v>
      </c>
      <c r="Z17" s="149">
        <v>3326</v>
      </c>
      <c r="AA17" s="148">
        <v>3497</v>
      </c>
      <c r="AB17" s="149">
        <v>3678</v>
      </c>
      <c r="AC17" s="148">
        <v>3851</v>
      </c>
      <c r="AD17" s="149">
        <v>4028</v>
      </c>
      <c r="AE17" s="148">
        <v>4198</v>
      </c>
      <c r="AF17" s="149">
        <v>4430</v>
      </c>
      <c r="AG17" s="148">
        <v>4604</v>
      </c>
      <c r="AH17" s="149">
        <v>4779</v>
      </c>
      <c r="AI17" s="148">
        <v>4961</v>
      </c>
      <c r="AJ17" s="149">
        <v>5139</v>
      </c>
      <c r="AK17" s="148">
        <v>5312</v>
      </c>
      <c r="AL17" s="149">
        <v>5463</v>
      </c>
      <c r="AM17" s="148">
        <v>5634</v>
      </c>
      <c r="AN17" s="1217">
        <v>6027</v>
      </c>
      <c r="AO17" s="1217">
        <v>6370</v>
      </c>
      <c r="AP17" s="1217">
        <v>6674</v>
      </c>
      <c r="AQ17" s="1217">
        <v>7518</v>
      </c>
      <c r="AR17" s="1217">
        <v>10596</v>
      </c>
      <c r="AS17" s="1230">
        <v>10887</v>
      </c>
    </row>
    <row r="18" spans="2:45" ht="14.4" x14ac:dyDescent="0.3">
      <c r="B18" s="1234" t="s">
        <v>192</v>
      </c>
      <c r="C18" s="170">
        <v>261</v>
      </c>
      <c r="D18" s="149">
        <v>386</v>
      </c>
      <c r="E18" s="148">
        <v>448</v>
      </c>
      <c r="F18" s="149">
        <v>636</v>
      </c>
      <c r="G18" s="148">
        <v>639</v>
      </c>
      <c r="H18" s="149">
        <v>787</v>
      </c>
      <c r="I18" s="148">
        <v>792</v>
      </c>
      <c r="J18" s="149">
        <v>903</v>
      </c>
      <c r="K18" s="148">
        <v>909</v>
      </c>
      <c r="L18" s="149">
        <v>1107</v>
      </c>
      <c r="M18" s="148">
        <v>1248</v>
      </c>
      <c r="N18" s="149">
        <v>1308</v>
      </c>
      <c r="O18" s="148">
        <v>1415</v>
      </c>
      <c r="P18" s="149">
        <v>1584</v>
      </c>
      <c r="Q18" s="148">
        <v>1799</v>
      </c>
      <c r="R18" s="149">
        <v>1960</v>
      </c>
      <c r="S18" s="148">
        <v>2163</v>
      </c>
      <c r="T18" s="149">
        <v>2420</v>
      </c>
      <c r="U18" s="148">
        <v>2608</v>
      </c>
      <c r="V18" s="149">
        <v>2801</v>
      </c>
      <c r="W18" s="148">
        <v>2987</v>
      </c>
      <c r="X18" s="149">
        <v>3169</v>
      </c>
      <c r="Y18" s="148">
        <v>3360</v>
      </c>
      <c r="Z18" s="149">
        <v>3547</v>
      </c>
      <c r="AA18" s="148">
        <v>3729</v>
      </c>
      <c r="AB18" s="149">
        <v>3920</v>
      </c>
      <c r="AC18" s="148">
        <v>4105</v>
      </c>
      <c r="AD18" s="149">
        <v>4292</v>
      </c>
      <c r="AE18" s="148">
        <v>4475</v>
      </c>
      <c r="AF18" s="149">
        <v>4724</v>
      </c>
      <c r="AG18" s="148">
        <v>4913</v>
      </c>
      <c r="AH18" s="149">
        <v>5100</v>
      </c>
      <c r="AI18" s="148">
        <v>5292</v>
      </c>
      <c r="AJ18" s="149">
        <v>5478</v>
      </c>
      <c r="AK18" s="148">
        <v>5670</v>
      </c>
      <c r="AL18" s="149">
        <v>5824</v>
      </c>
      <c r="AM18" s="148">
        <v>6011</v>
      </c>
      <c r="AN18" s="1217">
        <v>6428</v>
      </c>
      <c r="AO18" s="1217">
        <v>6795</v>
      </c>
      <c r="AP18" s="1217">
        <v>7118</v>
      </c>
      <c r="AQ18" s="1217">
        <v>8021</v>
      </c>
      <c r="AR18" s="1217">
        <v>11302</v>
      </c>
      <c r="AS18" s="1230">
        <v>11615</v>
      </c>
    </row>
    <row r="19" spans="2:45" ht="14.4" x14ac:dyDescent="0.3">
      <c r="B19" s="1234" t="s">
        <v>194</v>
      </c>
      <c r="C19" s="170">
        <v>279</v>
      </c>
      <c r="D19" s="149">
        <v>401</v>
      </c>
      <c r="E19" s="148">
        <v>480</v>
      </c>
      <c r="F19" s="149">
        <v>637</v>
      </c>
      <c r="G19" s="148">
        <v>640</v>
      </c>
      <c r="H19" s="149">
        <v>897</v>
      </c>
      <c r="I19" s="148">
        <v>901</v>
      </c>
      <c r="J19" s="149">
        <v>976</v>
      </c>
      <c r="K19" s="148">
        <v>1014</v>
      </c>
      <c r="L19" s="149">
        <v>1201</v>
      </c>
      <c r="M19" s="148">
        <v>1403</v>
      </c>
      <c r="N19" s="149">
        <v>1489</v>
      </c>
      <c r="O19" s="148">
        <v>1584</v>
      </c>
      <c r="P19" s="149">
        <v>1817</v>
      </c>
      <c r="Q19" s="148">
        <v>2026</v>
      </c>
      <c r="R19" s="149">
        <v>2191</v>
      </c>
      <c r="S19" s="148">
        <v>2420</v>
      </c>
      <c r="T19" s="149">
        <v>2617</v>
      </c>
      <c r="U19" s="148">
        <v>2832</v>
      </c>
      <c r="V19" s="149">
        <v>3039</v>
      </c>
      <c r="W19" s="148">
        <v>3343</v>
      </c>
      <c r="X19" s="149">
        <v>3360</v>
      </c>
      <c r="Y19" s="148">
        <v>3636</v>
      </c>
      <c r="Z19" s="149">
        <v>3988</v>
      </c>
      <c r="AA19" s="148">
        <v>4197</v>
      </c>
      <c r="AB19" s="149">
        <v>4410</v>
      </c>
      <c r="AC19" s="148">
        <v>4621</v>
      </c>
      <c r="AD19" s="149">
        <v>4831</v>
      </c>
      <c r="AE19" s="148">
        <v>5040</v>
      </c>
      <c r="AF19" s="149">
        <v>5313</v>
      </c>
      <c r="AG19" s="148">
        <v>5527</v>
      </c>
      <c r="AH19" s="149">
        <v>5736</v>
      </c>
      <c r="AI19" s="148">
        <v>5952</v>
      </c>
      <c r="AJ19" s="149">
        <v>6163</v>
      </c>
      <c r="AK19" s="148">
        <v>6375</v>
      </c>
      <c r="AL19" s="149">
        <v>6553</v>
      </c>
      <c r="AM19" s="148">
        <v>6699</v>
      </c>
      <c r="AN19" s="149">
        <v>6817</v>
      </c>
      <c r="AO19" s="148">
        <v>7296</v>
      </c>
      <c r="AP19" s="149">
        <v>7677</v>
      </c>
      <c r="AQ19" s="148">
        <v>8382</v>
      </c>
      <c r="AR19" s="149">
        <v>11905</v>
      </c>
      <c r="AS19" s="157">
        <v>12279</v>
      </c>
    </row>
    <row r="20" spans="2:45" ht="14.4" x14ac:dyDescent="0.3">
      <c r="B20" s="1234" t="s">
        <v>196</v>
      </c>
      <c r="C20" s="170">
        <v>324</v>
      </c>
      <c r="D20" s="149">
        <v>473</v>
      </c>
      <c r="E20" s="148">
        <v>567</v>
      </c>
      <c r="F20" s="149">
        <v>696</v>
      </c>
      <c r="G20" s="148">
        <v>733</v>
      </c>
      <c r="H20" s="149">
        <v>961</v>
      </c>
      <c r="I20" s="148">
        <v>974</v>
      </c>
      <c r="J20" s="149">
        <v>1018</v>
      </c>
      <c r="K20" s="148">
        <v>1115</v>
      </c>
      <c r="L20" s="149">
        <v>1335</v>
      </c>
      <c r="M20" s="148">
        <v>1551</v>
      </c>
      <c r="N20" s="149">
        <v>1663</v>
      </c>
      <c r="O20" s="148">
        <v>1799</v>
      </c>
      <c r="P20" s="149">
        <v>2026</v>
      </c>
      <c r="Q20" s="148">
        <v>2250</v>
      </c>
      <c r="R20" s="149">
        <v>2483</v>
      </c>
      <c r="S20" s="148">
        <v>2697</v>
      </c>
      <c r="T20" s="149">
        <v>3036</v>
      </c>
      <c r="U20" s="148">
        <v>3108</v>
      </c>
      <c r="V20" s="149">
        <v>3363</v>
      </c>
      <c r="W20" s="148">
        <v>3709</v>
      </c>
      <c r="X20" s="149">
        <v>3729</v>
      </c>
      <c r="Y20" s="148">
        <v>4030</v>
      </c>
      <c r="Z20" s="149">
        <v>4430</v>
      </c>
      <c r="AA20" s="148">
        <v>4662</v>
      </c>
      <c r="AB20" s="149">
        <v>4884</v>
      </c>
      <c r="AC20" s="148">
        <v>5123</v>
      </c>
      <c r="AD20" s="149">
        <v>5356</v>
      </c>
      <c r="AE20" s="148">
        <v>5587</v>
      </c>
      <c r="AF20" s="149">
        <v>5894</v>
      </c>
      <c r="AG20" s="148">
        <v>6125</v>
      </c>
      <c r="AH20" s="149">
        <v>6363</v>
      </c>
      <c r="AI20" s="148">
        <v>6598</v>
      </c>
      <c r="AJ20" s="149">
        <v>6834</v>
      </c>
      <c r="AK20" s="148">
        <v>7068</v>
      </c>
      <c r="AL20" s="149">
        <v>7268</v>
      </c>
      <c r="AM20" s="148">
        <v>7499</v>
      </c>
      <c r="AN20" s="1217">
        <v>8111</v>
      </c>
      <c r="AO20" s="1217">
        <v>8581</v>
      </c>
      <c r="AP20" s="1217">
        <v>9071</v>
      </c>
      <c r="AQ20" s="1217">
        <v>10191</v>
      </c>
      <c r="AR20" s="1217">
        <v>12352</v>
      </c>
      <c r="AS20" s="1230">
        <v>12764</v>
      </c>
    </row>
    <row r="21" spans="2:45" ht="14.4" x14ac:dyDescent="0.3">
      <c r="B21" s="1234" t="s">
        <v>198</v>
      </c>
      <c r="C21" s="170">
        <v>618</v>
      </c>
      <c r="D21" s="149">
        <v>622</v>
      </c>
      <c r="E21" s="148">
        <v>623</v>
      </c>
      <c r="F21" s="149">
        <v>903</v>
      </c>
      <c r="G21" s="148">
        <v>907</v>
      </c>
      <c r="H21" s="149">
        <v>1002</v>
      </c>
      <c r="I21" s="148">
        <v>1005</v>
      </c>
      <c r="J21" s="149">
        <v>1031</v>
      </c>
      <c r="K21" s="148">
        <v>1121</v>
      </c>
      <c r="L21" s="149">
        <v>1461</v>
      </c>
      <c r="M21" s="148">
        <v>1709</v>
      </c>
      <c r="N21" s="149">
        <v>1929</v>
      </c>
      <c r="O21" s="148">
        <v>1960</v>
      </c>
      <c r="P21" s="149">
        <v>2191</v>
      </c>
      <c r="Q21" s="148">
        <v>2483</v>
      </c>
      <c r="R21" s="149">
        <v>2827</v>
      </c>
      <c r="S21" s="148">
        <v>2987</v>
      </c>
      <c r="T21" s="149">
        <v>3334</v>
      </c>
      <c r="U21" s="148">
        <v>3595</v>
      </c>
      <c r="V21" s="149">
        <v>3729</v>
      </c>
      <c r="W21" s="148">
        <v>4104</v>
      </c>
      <c r="X21" s="149">
        <v>4360</v>
      </c>
      <c r="Y21" s="148">
        <v>4479</v>
      </c>
      <c r="Z21" s="149">
        <v>4743</v>
      </c>
      <c r="AA21" s="148">
        <v>5130</v>
      </c>
      <c r="AB21" s="149">
        <v>5378</v>
      </c>
      <c r="AC21" s="148">
        <v>5630</v>
      </c>
      <c r="AD21" s="149">
        <v>5886</v>
      </c>
      <c r="AE21" s="148">
        <v>6144</v>
      </c>
      <c r="AF21" s="149">
        <v>6481</v>
      </c>
      <c r="AG21" s="148">
        <v>6736</v>
      </c>
      <c r="AH21" s="149">
        <v>6997</v>
      </c>
      <c r="AI21" s="148">
        <v>7255</v>
      </c>
      <c r="AJ21" s="149">
        <v>7516</v>
      </c>
      <c r="AK21" s="148">
        <v>7779</v>
      </c>
      <c r="AL21" s="149">
        <v>7994</v>
      </c>
      <c r="AM21" s="148">
        <v>8250</v>
      </c>
      <c r="AN21" s="1217">
        <v>8922</v>
      </c>
      <c r="AO21" s="1217">
        <v>9440</v>
      </c>
      <c r="AP21" s="1217">
        <v>9978</v>
      </c>
      <c r="AQ21" s="1217">
        <v>11209</v>
      </c>
      <c r="AR21" s="1217">
        <v>13586</v>
      </c>
      <c r="AS21" s="1230">
        <v>14040</v>
      </c>
    </row>
    <row r="22" spans="2:45" ht="14.4" x14ac:dyDescent="0.3">
      <c r="B22" s="1234" t="s">
        <v>200</v>
      </c>
      <c r="C22" s="170">
        <v>625</v>
      </c>
      <c r="D22" s="149">
        <v>626</v>
      </c>
      <c r="E22" s="148">
        <v>627</v>
      </c>
      <c r="F22" s="149">
        <v>1005</v>
      </c>
      <c r="G22" s="148">
        <v>1010</v>
      </c>
      <c r="H22" s="149">
        <v>1025</v>
      </c>
      <c r="I22" s="148">
        <v>1066</v>
      </c>
      <c r="J22" s="149">
        <v>1127</v>
      </c>
      <c r="K22" s="148">
        <v>1335</v>
      </c>
      <c r="L22" s="149">
        <v>1587</v>
      </c>
      <c r="M22" s="148">
        <v>1889</v>
      </c>
      <c r="N22" s="149">
        <v>2000</v>
      </c>
      <c r="O22" s="148">
        <v>2163</v>
      </c>
      <c r="P22" s="149">
        <v>2420</v>
      </c>
      <c r="Q22" s="148">
        <v>2697</v>
      </c>
      <c r="R22" s="149">
        <v>2987</v>
      </c>
      <c r="S22" s="148">
        <v>3229</v>
      </c>
      <c r="T22" s="149">
        <v>3638</v>
      </c>
      <c r="U22" s="148">
        <v>3738</v>
      </c>
      <c r="V22" s="149">
        <v>4043</v>
      </c>
      <c r="W22" s="148">
        <v>4455</v>
      </c>
      <c r="X22" s="149">
        <v>4479</v>
      </c>
      <c r="Y22" s="148">
        <v>4844</v>
      </c>
      <c r="Z22" s="149">
        <v>5318</v>
      </c>
      <c r="AA22" s="148">
        <v>5591</v>
      </c>
      <c r="AB22" s="149">
        <v>5876</v>
      </c>
      <c r="AC22" s="148">
        <v>6158</v>
      </c>
      <c r="AD22" s="149">
        <v>6432</v>
      </c>
      <c r="AE22" s="148">
        <v>6715</v>
      </c>
      <c r="AF22" s="149">
        <v>7085</v>
      </c>
      <c r="AG22" s="148">
        <v>7365</v>
      </c>
      <c r="AH22" s="149">
        <v>7648</v>
      </c>
      <c r="AI22" s="148">
        <v>7932</v>
      </c>
      <c r="AJ22" s="149">
        <v>8214</v>
      </c>
      <c r="AK22" s="148">
        <v>8493</v>
      </c>
      <c r="AL22" s="149">
        <v>8735</v>
      </c>
      <c r="AM22" s="148">
        <v>9017</v>
      </c>
      <c r="AN22" s="149">
        <v>10377</v>
      </c>
      <c r="AO22" s="148">
        <v>10866</v>
      </c>
      <c r="AP22" s="149">
        <v>11535</v>
      </c>
      <c r="AQ22" s="148">
        <v>13279</v>
      </c>
      <c r="AR22" s="149">
        <v>13768</v>
      </c>
      <c r="AS22" s="157">
        <v>14262</v>
      </c>
    </row>
    <row r="23" spans="2:45" ht="14.4" x14ac:dyDescent="0.3">
      <c r="B23" s="1234" t="s">
        <v>202</v>
      </c>
      <c r="C23" s="170">
        <v>892</v>
      </c>
      <c r="D23" s="149">
        <v>897</v>
      </c>
      <c r="E23" s="148">
        <v>903</v>
      </c>
      <c r="F23" s="149">
        <v>1032</v>
      </c>
      <c r="G23" s="148">
        <v>1034</v>
      </c>
      <c r="H23" s="149">
        <v>1050</v>
      </c>
      <c r="I23" s="148">
        <v>1196</v>
      </c>
      <c r="J23" s="149">
        <v>1344</v>
      </c>
      <c r="K23" s="148">
        <v>1489</v>
      </c>
      <c r="L23" s="149">
        <v>1816</v>
      </c>
      <c r="M23" s="148">
        <v>2119</v>
      </c>
      <c r="N23" s="149">
        <v>2276</v>
      </c>
      <c r="O23" s="148">
        <v>2420</v>
      </c>
      <c r="P23" s="149">
        <v>2617</v>
      </c>
      <c r="Q23" s="148">
        <v>3036</v>
      </c>
      <c r="R23" s="149">
        <v>3334</v>
      </c>
      <c r="S23" s="148">
        <v>3638</v>
      </c>
      <c r="T23" s="149">
        <v>3988</v>
      </c>
      <c r="U23" s="148">
        <v>4294</v>
      </c>
      <c r="V23" s="149">
        <v>4604</v>
      </c>
      <c r="W23" s="148">
        <v>4622</v>
      </c>
      <c r="X23" s="149">
        <v>5013</v>
      </c>
      <c r="Y23" s="148">
        <v>5518</v>
      </c>
      <c r="Z23" s="149">
        <v>5828</v>
      </c>
      <c r="AA23" s="148">
        <v>5852</v>
      </c>
      <c r="AB23" s="149">
        <v>6442</v>
      </c>
      <c r="AC23" s="148">
        <v>6753</v>
      </c>
      <c r="AD23" s="149">
        <v>7059</v>
      </c>
      <c r="AE23" s="148">
        <v>7364</v>
      </c>
      <c r="AF23" s="149">
        <v>7671</v>
      </c>
      <c r="AG23" s="148">
        <v>7978</v>
      </c>
      <c r="AH23" s="149">
        <v>8284</v>
      </c>
      <c r="AI23" s="148">
        <v>8586</v>
      </c>
      <c r="AJ23" s="149">
        <v>8894</v>
      </c>
      <c r="AK23" s="148">
        <v>9205</v>
      </c>
      <c r="AL23" s="149">
        <v>9940</v>
      </c>
      <c r="AM23" s="148">
        <v>10256</v>
      </c>
      <c r="AN23" s="1217">
        <v>10873</v>
      </c>
      <c r="AO23" s="1217">
        <v>11301</v>
      </c>
      <c r="AP23" s="1217">
        <v>11880</v>
      </c>
      <c r="AQ23" s="1217">
        <v>13701</v>
      </c>
      <c r="AR23" s="1217">
        <v>14231</v>
      </c>
      <c r="AS23" s="1230">
        <v>15676</v>
      </c>
    </row>
    <row r="24" spans="2:45" ht="14.4" x14ac:dyDescent="0.3">
      <c r="B24" s="1234" t="s">
        <v>204</v>
      </c>
      <c r="C24" s="170">
        <v>895</v>
      </c>
      <c r="D24" s="149">
        <v>902</v>
      </c>
      <c r="E24" s="148">
        <v>915</v>
      </c>
      <c r="F24" s="149">
        <v>1034</v>
      </c>
      <c r="G24" s="148">
        <v>1039</v>
      </c>
      <c r="H24" s="149">
        <v>1127</v>
      </c>
      <c r="I24" s="148">
        <v>1266</v>
      </c>
      <c r="J24" s="149">
        <v>1443</v>
      </c>
      <c r="K24" s="148">
        <v>1531</v>
      </c>
      <c r="L24" s="149">
        <v>1867</v>
      </c>
      <c r="M24" s="148">
        <v>2285</v>
      </c>
      <c r="N24" s="149">
        <v>2450</v>
      </c>
      <c r="O24" s="148">
        <v>2608</v>
      </c>
      <c r="P24" s="149">
        <v>2832</v>
      </c>
      <c r="Q24" s="148">
        <v>3108</v>
      </c>
      <c r="R24" s="149">
        <v>3595</v>
      </c>
      <c r="S24" s="148">
        <v>3738</v>
      </c>
      <c r="T24" s="149">
        <v>4294</v>
      </c>
      <c r="U24" s="148">
        <v>4626</v>
      </c>
      <c r="V24" s="149">
        <v>4634</v>
      </c>
      <c r="W24" s="148">
        <v>5286</v>
      </c>
      <c r="X24" s="149">
        <v>5613</v>
      </c>
      <c r="Y24" s="148">
        <v>5619</v>
      </c>
      <c r="Z24" s="149">
        <v>6069</v>
      </c>
      <c r="AA24" s="148">
        <v>6355</v>
      </c>
      <c r="AB24" s="149">
        <v>6940</v>
      </c>
      <c r="AC24" s="148">
        <v>7268</v>
      </c>
      <c r="AD24" s="149">
        <v>7603</v>
      </c>
      <c r="AE24" s="148">
        <v>8034</v>
      </c>
      <c r="AF24" s="149">
        <v>8370</v>
      </c>
      <c r="AG24" s="148">
        <v>8702</v>
      </c>
      <c r="AH24" s="149">
        <v>9040</v>
      </c>
      <c r="AI24" s="148">
        <v>9445</v>
      </c>
      <c r="AJ24" s="149">
        <v>9709</v>
      </c>
      <c r="AK24" s="148">
        <v>10047</v>
      </c>
      <c r="AL24" s="149">
        <v>10322</v>
      </c>
      <c r="AM24" s="148">
        <v>10656</v>
      </c>
      <c r="AN24" s="1217">
        <v>11707</v>
      </c>
      <c r="AO24" s="1217">
        <v>12170</v>
      </c>
      <c r="AP24" s="1217">
        <v>12794</v>
      </c>
      <c r="AQ24" s="1217">
        <v>14754</v>
      </c>
      <c r="AR24" s="1217">
        <v>15324</v>
      </c>
      <c r="AS24" s="1230">
        <v>16881</v>
      </c>
    </row>
    <row r="25" spans="2:45" ht="14.4" x14ac:dyDescent="0.3">
      <c r="B25" s="1234" t="s">
        <v>206</v>
      </c>
      <c r="C25" s="170">
        <v>900</v>
      </c>
      <c r="D25" s="149">
        <v>908</v>
      </c>
      <c r="E25" s="148">
        <v>917</v>
      </c>
      <c r="F25" s="149">
        <v>1039</v>
      </c>
      <c r="G25" s="148">
        <v>1044</v>
      </c>
      <c r="H25" s="149">
        <v>1208</v>
      </c>
      <c r="I25" s="148">
        <v>1317</v>
      </c>
      <c r="J25" s="149">
        <v>1533</v>
      </c>
      <c r="K25" s="148">
        <v>1689</v>
      </c>
      <c r="L25" s="149">
        <v>2026</v>
      </c>
      <c r="M25" s="148">
        <v>2446</v>
      </c>
      <c r="N25" s="149">
        <v>2620</v>
      </c>
      <c r="O25" s="148">
        <v>2801</v>
      </c>
      <c r="P25" s="149">
        <v>3039</v>
      </c>
      <c r="Q25" s="148">
        <v>3363</v>
      </c>
      <c r="R25" s="149">
        <v>3729</v>
      </c>
      <c r="S25" s="148">
        <v>4043</v>
      </c>
      <c r="T25" s="149">
        <v>4604</v>
      </c>
      <c r="U25" s="148">
        <v>4634</v>
      </c>
      <c r="V25" s="149">
        <v>5013</v>
      </c>
      <c r="W25" s="148">
        <v>5636</v>
      </c>
      <c r="X25" s="149">
        <v>5663</v>
      </c>
      <c r="Y25" s="148">
        <v>6128</v>
      </c>
      <c r="Z25" s="149">
        <v>6584</v>
      </c>
      <c r="AA25" s="148">
        <v>6654</v>
      </c>
      <c r="AB25" s="149">
        <v>7437</v>
      </c>
      <c r="AC25" s="148">
        <v>7792</v>
      </c>
      <c r="AD25" s="149">
        <v>8142</v>
      </c>
      <c r="AE25" s="148">
        <v>8493</v>
      </c>
      <c r="AF25" s="149">
        <v>8849</v>
      </c>
      <c r="AG25" s="148">
        <v>9205</v>
      </c>
      <c r="AH25" s="149">
        <v>9561</v>
      </c>
      <c r="AI25" s="148">
        <v>9918</v>
      </c>
      <c r="AJ25" s="149">
        <v>10782</v>
      </c>
      <c r="AK25" s="148">
        <v>11951</v>
      </c>
      <c r="AL25" s="149">
        <v>12030</v>
      </c>
      <c r="AM25" s="148">
        <v>12088</v>
      </c>
      <c r="AN25" s="149">
        <v>12120</v>
      </c>
      <c r="AO25" s="148">
        <v>12498</v>
      </c>
      <c r="AP25" s="149">
        <v>12996</v>
      </c>
      <c r="AQ25" s="148">
        <v>15019</v>
      </c>
      <c r="AR25" s="149">
        <v>15627</v>
      </c>
      <c r="AS25" s="157">
        <v>18348</v>
      </c>
    </row>
    <row r="26" spans="2:45" ht="14.4" x14ac:dyDescent="0.3">
      <c r="B26" s="1234" t="s">
        <v>208</v>
      </c>
      <c r="C26" s="170">
        <v>915</v>
      </c>
      <c r="D26" s="149">
        <v>917</v>
      </c>
      <c r="E26" s="148">
        <v>992</v>
      </c>
      <c r="F26" s="149">
        <v>1059</v>
      </c>
      <c r="G26" s="148">
        <v>1105</v>
      </c>
      <c r="H26" s="149">
        <v>1283</v>
      </c>
      <c r="I26" s="148">
        <v>1467</v>
      </c>
      <c r="J26" s="149">
        <v>1650</v>
      </c>
      <c r="K26" s="148">
        <v>1866</v>
      </c>
      <c r="L26" s="149">
        <v>2223</v>
      </c>
      <c r="M26" s="148">
        <v>2608</v>
      </c>
      <c r="N26" s="149">
        <v>2801</v>
      </c>
      <c r="O26" s="148">
        <v>2987</v>
      </c>
      <c r="P26" s="149">
        <v>3343</v>
      </c>
      <c r="Q26" s="148">
        <v>3709</v>
      </c>
      <c r="R26" s="149">
        <v>4104</v>
      </c>
      <c r="S26" s="148">
        <v>4455</v>
      </c>
      <c r="T26" s="149">
        <v>4622</v>
      </c>
      <c r="U26" s="148">
        <v>5286</v>
      </c>
      <c r="V26" s="149">
        <v>5636</v>
      </c>
      <c r="W26" s="148">
        <v>6037</v>
      </c>
      <c r="X26" s="149">
        <v>6415</v>
      </c>
      <c r="Y26" s="148">
        <v>6791</v>
      </c>
      <c r="Z26" s="149">
        <v>7166</v>
      </c>
      <c r="AA26" s="148">
        <v>7548</v>
      </c>
      <c r="AB26" s="149">
        <v>7932</v>
      </c>
      <c r="AC26" s="148">
        <v>8311</v>
      </c>
      <c r="AD26" s="149">
        <v>8687</v>
      </c>
      <c r="AE26" s="148">
        <v>9710</v>
      </c>
      <c r="AF26" s="149">
        <v>10113</v>
      </c>
      <c r="AG26" s="148">
        <v>10516</v>
      </c>
      <c r="AH26" s="149">
        <v>10923</v>
      </c>
      <c r="AI26" s="148">
        <v>11323</v>
      </c>
      <c r="AJ26" s="149">
        <v>12321</v>
      </c>
      <c r="AK26" s="148">
        <v>12746</v>
      </c>
      <c r="AL26" s="149">
        <v>13102</v>
      </c>
      <c r="AM26" s="148">
        <v>13414</v>
      </c>
      <c r="AN26" s="1217">
        <v>13492</v>
      </c>
      <c r="AO26" s="1217">
        <v>13910</v>
      </c>
      <c r="AP26" s="1217">
        <v>14620</v>
      </c>
      <c r="AQ26" s="1217">
        <v>16861</v>
      </c>
      <c r="AR26" s="1217">
        <v>17513</v>
      </c>
      <c r="AS26" s="1230">
        <v>19292</v>
      </c>
    </row>
    <row r="27" spans="2:45" ht="14.4" x14ac:dyDescent="0.3">
      <c r="B27" s="1234" t="s">
        <v>210</v>
      </c>
      <c r="C27" s="170">
        <v>1055</v>
      </c>
      <c r="D27" s="149">
        <v>1062</v>
      </c>
      <c r="E27" s="148">
        <v>1067</v>
      </c>
      <c r="F27" s="149">
        <v>1074</v>
      </c>
      <c r="G27" s="148">
        <v>1144</v>
      </c>
      <c r="H27" s="149">
        <v>1370</v>
      </c>
      <c r="I27" s="148">
        <v>1502</v>
      </c>
      <c r="J27" s="149">
        <v>1756</v>
      </c>
      <c r="K27" s="148">
        <v>1980</v>
      </c>
      <c r="L27" s="149">
        <v>2235</v>
      </c>
      <c r="M27" s="148">
        <v>2774</v>
      </c>
      <c r="N27" s="149">
        <v>2968</v>
      </c>
      <c r="O27" s="148">
        <v>3169</v>
      </c>
      <c r="P27" s="149">
        <v>3360</v>
      </c>
      <c r="Q27" s="148">
        <v>3729</v>
      </c>
      <c r="R27" s="149">
        <v>4360</v>
      </c>
      <c r="S27" s="148">
        <v>4479</v>
      </c>
      <c r="T27" s="149">
        <v>5013</v>
      </c>
      <c r="U27" s="148">
        <v>5613</v>
      </c>
      <c r="V27" s="149">
        <v>5663</v>
      </c>
      <c r="W27" s="148">
        <v>6415</v>
      </c>
      <c r="X27" s="149">
        <v>6817</v>
      </c>
      <c r="Y27" s="148">
        <v>6938</v>
      </c>
      <c r="Z27" s="149">
        <v>7613</v>
      </c>
      <c r="AA27" s="148">
        <v>8014</v>
      </c>
      <c r="AB27" s="149">
        <v>8427</v>
      </c>
      <c r="AC27" s="148">
        <v>8832</v>
      </c>
      <c r="AD27" s="149">
        <v>9884</v>
      </c>
      <c r="AE27" s="148">
        <v>10250</v>
      </c>
      <c r="AF27" s="149">
        <v>10743</v>
      </c>
      <c r="AG27" s="148">
        <v>11736</v>
      </c>
      <c r="AH27" s="149">
        <v>12188</v>
      </c>
      <c r="AI27" s="148">
        <v>12639</v>
      </c>
      <c r="AJ27" s="149">
        <v>13092</v>
      </c>
      <c r="AK27" s="148">
        <v>13540</v>
      </c>
      <c r="AL27" s="149">
        <v>14244</v>
      </c>
      <c r="AM27" s="148">
        <v>14314</v>
      </c>
      <c r="AN27" s="1217">
        <v>14334</v>
      </c>
      <c r="AO27" s="1217">
        <v>14515</v>
      </c>
      <c r="AP27" s="1217">
        <v>15564</v>
      </c>
      <c r="AQ27" s="1217">
        <v>17512</v>
      </c>
      <c r="AR27" s="1217">
        <v>18236</v>
      </c>
      <c r="AS27" s="1230">
        <v>19452</v>
      </c>
    </row>
    <row r="28" spans="2:45" ht="14.4" x14ac:dyDescent="0.3">
      <c r="B28" s="1234" t="s">
        <v>212</v>
      </c>
      <c r="C28" s="170">
        <v>1065</v>
      </c>
      <c r="D28" s="149">
        <v>1067</v>
      </c>
      <c r="E28" s="148">
        <v>1110</v>
      </c>
      <c r="F28" s="149">
        <v>1120</v>
      </c>
      <c r="G28" s="148">
        <v>1189</v>
      </c>
      <c r="H28" s="149">
        <v>1446</v>
      </c>
      <c r="I28" s="148">
        <v>1628</v>
      </c>
      <c r="J28" s="149">
        <v>1851</v>
      </c>
      <c r="K28" s="148">
        <v>2093</v>
      </c>
      <c r="L28" s="149">
        <v>2420</v>
      </c>
      <c r="M28" s="148">
        <v>2938</v>
      </c>
      <c r="N28" s="149">
        <v>3150</v>
      </c>
      <c r="O28" s="148">
        <v>3360</v>
      </c>
      <c r="P28" s="149">
        <v>3636</v>
      </c>
      <c r="Q28" s="148">
        <v>4030</v>
      </c>
      <c r="R28" s="149">
        <v>4479</v>
      </c>
      <c r="S28" s="148">
        <v>4844</v>
      </c>
      <c r="T28" s="149">
        <v>5518</v>
      </c>
      <c r="U28" s="148">
        <v>5619</v>
      </c>
      <c r="V28" s="149">
        <v>6128</v>
      </c>
      <c r="W28" s="148">
        <v>6791</v>
      </c>
      <c r="X28" s="149">
        <v>6938</v>
      </c>
      <c r="Y28" s="148">
        <v>7302</v>
      </c>
      <c r="Z28" s="149">
        <v>8061</v>
      </c>
      <c r="AA28" s="148">
        <v>8444</v>
      </c>
      <c r="AB28" s="149">
        <v>8484</v>
      </c>
      <c r="AC28" s="148">
        <v>10016</v>
      </c>
      <c r="AD28" s="149">
        <v>10144</v>
      </c>
      <c r="AE28" s="148">
        <v>10314</v>
      </c>
      <c r="AF28" s="149">
        <v>11949</v>
      </c>
      <c r="AG28" s="148">
        <v>12426</v>
      </c>
      <c r="AH28" s="149">
        <v>12748</v>
      </c>
      <c r="AI28" s="148">
        <v>13382</v>
      </c>
      <c r="AJ28" s="149">
        <v>13443</v>
      </c>
      <c r="AK28" s="148">
        <v>14244</v>
      </c>
      <c r="AL28" s="149">
        <v>14314</v>
      </c>
      <c r="AM28" s="148">
        <v>14387</v>
      </c>
      <c r="AN28" s="149">
        <v>14423</v>
      </c>
      <c r="AO28" s="148">
        <v>14609</v>
      </c>
      <c r="AP28" s="149">
        <v>16711</v>
      </c>
      <c r="AQ28" s="148">
        <v>18857</v>
      </c>
      <c r="AR28" s="149">
        <v>19599</v>
      </c>
      <c r="AS28" s="157">
        <v>20358</v>
      </c>
    </row>
    <row r="29" spans="2:45" ht="14.4" x14ac:dyDescent="0.3">
      <c r="B29" s="1234" t="s">
        <v>214</v>
      </c>
      <c r="C29" s="170">
        <v>1091</v>
      </c>
      <c r="D29" s="149">
        <v>1095</v>
      </c>
      <c r="E29" s="148">
        <v>1143</v>
      </c>
      <c r="F29" s="149">
        <v>1147</v>
      </c>
      <c r="G29" s="148">
        <v>1309</v>
      </c>
      <c r="H29" s="149">
        <v>1525</v>
      </c>
      <c r="I29" s="148">
        <v>1738</v>
      </c>
      <c r="J29" s="149">
        <v>1962</v>
      </c>
      <c r="K29" s="148">
        <v>2212</v>
      </c>
      <c r="L29" s="149">
        <v>2660</v>
      </c>
      <c r="M29" s="148">
        <v>3102</v>
      </c>
      <c r="N29" s="149">
        <v>3326</v>
      </c>
      <c r="O29" s="148">
        <v>3547</v>
      </c>
      <c r="P29" s="149">
        <v>3988</v>
      </c>
      <c r="Q29" s="148">
        <v>4430</v>
      </c>
      <c r="R29" s="149">
        <v>4743</v>
      </c>
      <c r="S29" s="148">
        <v>5318</v>
      </c>
      <c r="T29" s="149">
        <v>5828</v>
      </c>
      <c r="U29" s="148">
        <v>6069</v>
      </c>
      <c r="V29" s="149">
        <v>6584</v>
      </c>
      <c r="W29" s="148">
        <v>7166</v>
      </c>
      <c r="X29" s="149">
        <v>7613</v>
      </c>
      <c r="Y29" s="148">
        <v>8061</v>
      </c>
      <c r="Z29" s="149">
        <v>8512</v>
      </c>
      <c r="AA29" s="148">
        <v>9596</v>
      </c>
      <c r="AB29" s="149">
        <v>10065</v>
      </c>
      <c r="AC29" s="148">
        <v>10544</v>
      </c>
      <c r="AD29" s="149">
        <v>11441</v>
      </c>
      <c r="AE29" s="148">
        <v>11939</v>
      </c>
      <c r="AF29" s="149">
        <v>12581</v>
      </c>
      <c r="AG29" s="148">
        <v>13086</v>
      </c>
      <c r="AH29" s="149">
        <v>13590</v>
      </c>
      <c r="AI29" s="148">
        <v>14093</v>
      </c>
      <c r="AJ29" s="149">
        <v>14592</v>
      </c>
      <c r="AK29" s="148">
        <v>15095</v>
      </c>
      <c r="AL29" s="149">
        <v>15518</v>
      </c>
      <c r="AM29" s="148">
        <v>15621</v>
      </c>
      <c r="AN29" s="1217">
        <v>15674</v>
      </c>
      <c r="AO29" s="1217">
        <v>15870</v>
      </c>
      <c r="AP29" s="1217">
        <v>17395</v>
      </c>
      <c r="AQ29" s="1217">
        <v>19571</v>
      </c>
      <c r="AR29" s="1217">
        <v>20382</v>
      </c>
      <c r="AS29" s="1219" t="s">
        <v>393</v>
      </c>
    </row>
    <row r="30" spans="2:45" ht="14.4" x14ac:dyDescent="0.3">
      <c r="B30" s="1234" t="s">
        <v>216</v>
      </c>
      <c r="C30" s="170">
        <v>1146</v>
      </c>
      <c r="D30" s="149">
        <v>1149</v>
      </c>
      <c r="E30" s="148">
        <v>1153</v>
      </c>
      <c r="F30" s="149">
        <v>1160</v>
      </c>
      <c r="G30" s="148">
        <v>1378</v>
      </c>
      <c r="H30" s="149">
        <v>1604</v>
      </c>
      <c r="I30" s="148">
        <v>1866</v>
      </c>
      <c r="J30" s="149">
        <v>2103</v>
      </c>
      <c r="K30" s="148">
        <v>2325</v>
      </c>
      <c r="L30" s="149">
        <v>2801</v>
      </c>
      <c r="M30" s="148">
        <v>3263</v>
      </c>
      <c r="N30" s="149">
        <v>3497</v>
      </c>
      <c r="O30" s="148">
        <v>3729</v>
      </c>
      <c r="P30" s="149">
        <v>4197</v>
      </c>
      <c r="Q30" s="148">
        <v>4662</v>
      </c>
      <c r="R30" s="149">
        <v>5130</v>
      </c>
      <c r="S30" s="148">
        <v>5591</v>
      </c>
      <c r="T30" s="149">
        <v>5852</v>
      </c>
      <c r="U30" s="148">
        <v>6355</v>
      </c>
      <c r="V30" s="149">
        <v>6654</v>
      </c>
      <c r="W30" s="148">
        <v>7548</v>
      </c>
      <c r="X30" s="149">
        <v>8014</v>
      </c>
      <c r="Y30" s="148">
        <v>8444</v>
      </c>
      <c r="Z30" s="149">
        <v>9596</v>
      </c>
      <c r="AA30" s="148">
        <v>10098</v>
      </c>
      <c r="AB30" s="149">
        <v>10592</v>
      </c>
      <c r="AC30" s="148">
        <v>11518</v>
      </c>
      <c r="AD30" s="149">
        <v>12040</v>
      </c>
      <c r="AE30" s="148">
        <v>12565</v>
      </c>
      <c r="AF30" s="149">
        <v>13242</v>
      </c>
      <c r="AG30" s="148">
        <v>13772</v>
      </c>
      <c r="AH30" s="149">
        <v>13909</v>
      </c>
      <c r="AI30" s="148">
        <v>14828</v>
      </c>
      <c r="AJ30" s="149">
        <v>15209</v>
      </c>
      <c r="AK30" s="148">
        <v>15734</v>
      </c>
      <c r="AL30" s="149">
        <v>16170</v>
      </c>
      <c r="AM30" s="148">
        <v>16691</v>
      </c>
      <c r="AN30" s="149">
        <v>16860</v>
      </c>
      <c r="AO30" s="148">
        <v>17177</v>
      </c>
      <c r="AP30" s="149">
        <v>18050</v>
      </c>
      <c r="AQ30" s="148">
        <v>20252</v>
      </c>
      <c r="AR30" s="149">
        <v>21132</v>
      </c>
      <c r="AS30" s="156" t="s">
        <v>393</v>
      </c>
    </row>
    <row r="31" spans="2:45" ht="14.4" x14ac:dyDescent="0.3">
      <c r="B31" s="1235" t="s">
        <v>218</v>
      </c>
      <c r="C31" s="1216">
        <v>1199</v>
      </c>
      <c r="D31" s="1217">
        <v>1202</v>
      </c>
      <c r="E31" s="1217">
        <v>1208</v>
      </c>
      <c r="F31" s="1217">
        <v>1212</v>
      </c>
      <c r="G31" s="1217">
        <v>1446</v>
      </c>
      <c r="H31" s="1217">
        <v>1720</v>
      </c>
      <c r="I31" s="1217">
        <v>1967</v>
      </c>
      <c r="J31" s="1217">
        <v>2209</v>
      </c>
      <c r="K31" s="1217">
        <v>2452</v>
      </c>
      <c r="L31" s="149">
        <v>2943</v>
      </c>
      <c r="M31" s="1217">
        <v>3435</v>
      </c>
      <c r="N31" s="1217">
        <v>3678</v>
      </c>
      <c r="O31" s="1217">
        <v>3920</v>
      </c>
      <c r="P31" s="149">
        <v>4410</v>
      </c>
      <c r="Q31" s="1217">
        <v>4884</v>
      </c>
      <c r="R31" s="1217">
        <v>5378</v>
      </c>
      <c r="S31" s="148">
        <v>5876</v>
      </c>
      <c r="T31" s="1217">
        <v>6442</v>
      </c>
      <c r="U31" s="1217">
        <v>6940</v>
      </c>
      <c r="V31" s="149">
        <v>7437</v>
      </c>
      <c r="W31" s="1217">
        <v>7932</v>
      </c>
      <c r="X31" s="1217">
        <v>8427</v>
      </c>
      <c r="Y31" s="148">
        <v>8484</v>
      </c>
      <c r="Z31" s="1217">
        <v>10065</v>
      </c>
      <c r="AA31" s="148">
        <v>10592</v>
      </c>
      <c r="AB31" s="149">
        <v>11126</v>
      </c>
      <c r="AC31" s="148">
        <v>11653</v>
      </c>
      <c r="AD31" s="149">
        <v>12185</v>
      </c>
      <c r="AE31" s="148">
        <v>12714</v>
      </c>
      <c r="AF31" s="149">
        <v>13374</v>
      </c>
      <c r="AG31" s="148">
        <v>13909</v>
      </c>
      <c r="AH31" s="149">
        <v>14303</v>
      </c>
      <c r="AI31" s="148">
        <v>14975</v>
      </c>
      <c r="AJ31" s="149">
        <v>15362</v>
      </c>
      <c r="AK31" s="148">
        <v>15893</v>
      </c>
      <c r="AL31" s="149">
        <v>16332</v>
      </c>
      <c r="AM31" s="148">
        <v>16860</v>
      </c>
      <c r="AN31" s="149">
        <v>17027</v>
      </c>
      <c r="AO31" s="148">
        <v>18226</v>
      </c>
      <c r="AP31" s="149">
        <v>19156</v>
      </c>
      <c r="AQ31" s="148">
        <v>21489</v>
      </c>
      <c r="AR31" s="150" t="s">
        <v>393</v>
      </c>
      <c r="AS31" s="156" t="s">
        <v>393</v>
      </c>
    </row>
    <row r="32" spans="2:45" ht="14.4" x14ac:dyDescent="0.3">
      <c r="B32" s="1235" t="s">
        <v>220</v>
      </c>
      <c r="C32" s="1216">
        <v>1259</v>
      </c>
      <c r="D32" s="1217">
        <v>1266</v>
      </c>
      <c r="E32" s="1217">
        <v>1271</v>
      </c>
      <c r="F32" s="1217">
        <v>1276</v>
      </c>
      <c r="G32" s="1217">
        <v>1514</v>
      </c>
      <c r="H32" s="1217">
        <v>1800</v>
      </c>
      <c r="I32" s="1217">
        <v>2060</v>
      </c>
      <c r="J32" s="1217">
        <v>2316</v>
      </c>
      <c r="K32" s="1217">
        <v>2564</v>
      </c>
      <c r="L32" s="149">
        <v>3086</v>
      </c>
      <c r="M32" s="1217">
        <v>3592</v>
      </c>
      <c r="N32" s="1217">
        <v>3851</v>
      </c>
      <c r="O32" s="1217">
        <v>4105</v>
      </c>
      <c r="P32" s="149">
        <v>4621</v>
      </c>
      <c r="Q32" s="1217">
        <v>5123</v>
      </c>
      <c r="R32" s="1217">
        <v>5630</v>
      </c>
      <c r="S32" s="148">
        <v>6158</v>
      </c>
      <c r="T32" s="1217">
        <v>6753</v>
      </c>
      <c r="U32" s="1217">
        <v>7268</v>
      </c>
      <c r="V32" s="149">
        <v>7792</v>
      </c>
      <c r="W32" s="1217">
        <v>8311</v>
      </c>
      <c r="X32" s="1217">
        <v>8832</v>
      </c>
      <c r="Y32" s="148">
        <v>10016</v>
      </c>
      <c r="Z32" s="1217">
        <v>10544</v>
      </c>
      <c r="AA32" s="148">
        <v>11518</v>
      </c>
      <c r="AB32" s="149">
        <v>11653</v>
      </c>
      <c r="AC32" s="148">
        <v>11850</v>
      </c>
      <c r="AD32" s="149">
        <v>12338</v>
      </c>
      <c r="AE32" s="148">
        <v>12985</v>
      </c>
      <c r="AF32" s="149">
        <v>13509</v>
      </c>
      <c r="AG32" s="148">
        <v>14303</v>
      </c>
      <c r="AH32" s="149">
        <v>14417</v>
      </c>
      <c r="AI32" s="148">
        <v>15126</v>
      </c>
      <c r="AJ32" s="149">
        <v>15669</v>
      </c>
      <c r="AK32" s="148">
        <v>16151</v>
      </c>
      <c r="AL32" s="149">
        <v>16994</v>
      </c>
      <c r="AM32" s="148">
        <v>17057</v>
      </c>
      <c r="AN32" s="149">
        <v>17199</v>
      </c>
      <c r="AO32" s="148">
        <v>18408</v>
      </c>
      <c r="AP32" s="149">
        <v>19345</v>
      </c>
      <c r="AQ32" s="151" t="s">
        <v>393</v>
      </c>
      <c r="AR32" s="150" t="s">
        <v>393</v>
      </c>
      <c r="AS32" s="156" t="s">
        <v>393</v>
      </c>
    </row>
    <row r="33" spans="2:45" ht="14.4" x14ac:dyDescent="0.3">
      <c r="B33" s="1235" t="s">
        <v>222</v>
      </c>
      <c r="C33" s="1216">
        <v>1317</v>
      </c>
      <c r="D33" s="1217">
        <v>1319</v>
      </c>
      <c r="E33" s="1217">
        <v>1325</v>
      </c>
      <c r="F33" s="1217">
        <v>1335</v>
      </c>
      <c r="G33" s="1217">
        <v>1586</v>
      </c>
      <c r="H33" s="1217">
        <v>1886</v>
      </c>
      <c r="I33" s="1217">
        <v>2147</v>
      </c>
      <c r="J33" s="1217">
        <v>2417</v>
      </c>
      <c r="K33" s="1217">
        <v>2685</v>
      </c>
      <c r="L33" s="149">
        <v>3220</v>
      </c>
      <c r="M33" s="1217">
        <v>3760</v>
      </c>
      <c r="N33" s="1217">
        <v>4028</v>
      </c>
      <c r="O33" s="1217">
        <v>4292</v>
      </c>
      <c r="P33" s="149">
        <v>4831</v>
      </c>
      <c r="Q33" s="1217">
        <v>5356</v>
      </c>
      <c r="R33" s="1217">
        <v>5886</v>
      </c>
      <c r="S33" s="148">
        <v>6432</v>
      </c>
      <c r="T33" s="1217">
        <v>7059</v>
      </c>
      <c r="U33" s="1217">
        <v>7603</v>
      </c>
      <c r="V33" s="149">
        <v>8142</v>
      </c>
      <c r="W33" s="1217">
        <v>8687</v>
      </c>
      <c r="X33" s="1217">
        <v>9884</v>
      </c>
      <c r="Y33" s="148">
        <v>10144</v>
      </c>
      <c r="Z33" s="1217">
        <v>11441</v>
      </c>
      <c r="AA33" s="148">
        <v>12040</v>
      </c>
      <c r="AB33" s="149">
        <v>12185</v>
      </c>
      <c r="AC33" s="148">
        <v>12338</v>
      </c>
      <c r="AD33" s="149">
        <v>12569</v>
      </c>
      <c r="AE33" s="148">
        <v>13116</v>
      </c>
      <c r="AF33" s="149">
        <v>13642</v>
      </c>
      <c r="AG33" s="148">
        <v>14331</v>
      </c>
      <c r="AH33" s="149">
        <v>14624</v>
      </c>
      <c r="AI33" s="148">
        <v>15277</v>
      </c>
      <c r="AJ33" s="149">
        <v>15827</v>
      </c>
      <c r="AK33" s="148">
        <v>16312</v>
      </c>
      <c r="AL33" s="149">
        <v>17150</v>
      </c>
      <c r="AM33" s="148">
        <v>17236</v>
      </c>
      <c r="AN33" s="149">
        <v>17372</v>
      </c>
      <c r="AO33" s="148">
        <v>18593</v>
      </c>
      <c r="AP33" s="149">
        <v>19539</v>
      </c>
      <c r="AQ33" s="151" t="s">
        <v>393</v>
      </c>
      <c r="AR33" s="150" t="s">
        <v>393</v>
      </c>
      <c r="AS33" s="156" t="s">
        <v>393</v>
      </c>
    </row>
    <row r="34" spans="2:45" ht="14.4" x14ac:dyDescent="0.3">
      <c r="B34" s="1235" t="s">
        <v>224</v>
      </c>
      <c r="C34" s="1216">
        <v>1370</v>
      </c>
      <c r="D34" s="1217">
        <v>1374</v>
      </c>
      <c r="E34" s="1217">
        <v>1381</v>
      </c>
      <c r="F34" s="1217">
        <v>1386</v>
      </c>
      <c r="G34" s="1217">
        <v>1649</v>
      </c>
      <c r="H34" s="1217">
        <v>1967</v>
      </c>
      <c r="I34" s="1217">
        <v>2241</v>
      </c>
      <c r="J34" s="1217">
        <v>2520</v>
      </c>
      <c r="K34" s="1217">
        <v>2802</v>
      </c>
      <c r="L34" s="149">
        <v>3360</v>
      </c>
      <c r="M34" s="1217">
        <v>3920</v>
      </c>
      <c r="N34" s="1217">
        <v>4198</v>
      </c>
      <c r="O34" s="1217">
        <v>4475</v>
      </c>
      <c r="P34" s="149">
        <v>5040</v>
      </c>
      <c r="Q34" s="1217">
        <v>5587</v>
      </c>
      <c r="R34" s="1217">
        <v>6144</v>
      </c>
      <c r="S34" s="148">
        <v>6715</v>
      </c>
      <c r="T34" s="1217">
        <v>7364</v>
      </c>
      <c r="U34" s="1217">
        <v>8034</v>
      </c>
      <c r="V34" s="149">
        <v>8493</v>
      </c>
      <c r="W34" s="1217">
        <v>9710</v>
      </c>
      <c r="X34" s="1217">
        <v>10250</v>
      </c>
      <c r="Y34" s="148">
        <v>10314</v>
      </c>
      <c r="Z34" s="1217">
        <v>11939</v>
      </c>
      <c r="AA34" s="148">
        <v>12565</v>
      </c>
      <c r="AB34" s="149">
        <v>12714</v>
      </c>
      <c r="AC34" s="148">
        <v>12985</v>
      </c>
      <c r="AD34" s="149">
        <v>13116</v>
      </c>
      <c r="AE34" s="148">
        <v>13397</v>
      </c>
      <c r="AF34" s="149">
        <v>13780</v>
      </c>
      <c r="AG34" s="148">
        <v>14475</v>
      </c>
      <c r="AH34" s="149">
        <v>14769</v>
      </c>
      <c r="AI34" s="148">
        <v>15581</v>
      </c>
      <c r="AJ34" s="149">
        <v>16151</v>
      </c>
      <c r="AK34" s="148">
        <v>17681</v>
      </c>
      <c r="AL34" s="149">
        <v>17859</v>
      </c>
      <c r="AM34" s="148">
        <v>18178</v>
      </c>
      <c r="AN34" s="149">
        <v>18750</v>
      </c>
      <c r="AO34" s="148">
        <v>19823</v>
      </c>
      <c r="AP34" s="150" t="s">
        <v>393</v>
      </c>
      <c r="AQ34" s="151" t="s">
        <v>393</v>
      </c>
      <c r="AR34" s="150" t="s">
        <v>393</v>
      </c>
      <c r="AS34" s="156" t="s">
        <v>393</v>
      </c>
    </row>
    <row r="35" spans="2:45" ht="14.4" x14ac:dyDescent="0.3">
      <c r="B35" s="1235" t="s">
        <v>226</v>
      </c>
      <c r="C35" s="1216">
        <v>1428</v>
      </c>
      <c r="D35" s="1217">
        <v>1456</v>
      </c>
      <c r="E35" s="1217">
        <v>1614</v>
      </c>
      <c r="F35" s="1217">
        <v>1669</v>
      </c>
      <c r="G35" s="1217">
        <v>1776</v>
      </c>
      <c r="H35" s="1217">
        <v>2071</v>
      </c>
      <c r="I35" s="1217">
        <v>2366</v>
      </c>
      <c r="J35" s="1217">
        <v>2661</v>
      </c>
      <c r="K35" s="1217">
        <v>2952</v>
      </c>
      <c r="L35" s="149">
        <v>3549</v>
      </c>
      <c r="M35" s="1217">
        <v>4134</v>
      </c>
      <c r="N35" s="1217">
        <v>4430</v>
      </c>
      <c r="O35" s="1217">
        <v>4724</v>
      </c>
      <c r="P35" s="149">
        <v>5313</v>
      </c>
      <c r="Q35" s="1217">
        <v>5894</v>
      </c>
      <c r="R35" s="1217">
        <v>6481</v>
      </c>
      <c r="S35" s="148">
        <v>7085</v>
      </c>
      <c r="T35" s="1217">
        <v>7671</v>
      </c>
      <c r="U35" s="1217">
        <v>8370</v>
      </c>
      <c r="V35" s="149">
        <v>8849</v>
      </c>
      <c r="W35" s="1217">
        <v>10113</v>
      </c>
      <c r="X35" s="1217">
        <v>10743</v>
      </c>
      <c r="Y35" s="148">
        <v>11949</v>
      </c>
      <c r="Z35" s="1217">
        <v>12581</v>
      </c>
      <c r="AA35" s="148">
        <v>13242</v>
      </c>
      <c r="AB35" s="152">
        <v>13374</v>
      </c>
      <c r="AC35" s="153">
        <v>13509</v>
      </c>
      <c r="AD35" s="152">
        <v>13642</v>
      </c>
      <c r="AE35" s="153">
        <v>13780</v>
      </c>
      <c r="AF35" s="1217">
        <v>14483</v>
      </c>
      <c r="AG35" s="153">
        <v>15187</v>
      </c>
      <c r="AH35" s="152">
        <v>15497</v>
      </c>
      <c r="AI35" s="153">
        <v>16081</v>
      </c>
      <c r="AJ35" s="1217">
        <v>17122</v>
      </c>
      <c r="AK35" s="153">
        <v>18078</v>
      </c>
      <c r="AL35" s="1217">
        <v>18170</v>
      </c>
      <c r="AM35" s="153">
        <v>18367</v>
      </c>
      <c r="AN35" s="152">
        <v>18938</v>
      </c>
      <c r="AO35" s="153">
        <v>20142</v>
      </c>
      <c r="AP35" s="150" t="s">
        <v>393</v>
      </c>
      <c r="AQ35" s="151" t="s">
        <v>393</v>
      </c>
      <c r="AR35" s="150" t="s">
        <v>393</v>
      </c>
      <c r="AS35" s="156" t="s">
        <v>393</v>
      </c>
    </row>
    <row r="36" spans="2:45" ht="14.4" x14ac:dyDescent="0.3">
      <c r="B36" s="1235" t="s">
        <v>228</v>
      </c>
      <c r="C36" s="1216">
        <v>1581</v>
      </c>
      <c r="D36" s="1217">
        <v>1614</v>
      </c>
      <c r="E36" s="1217">
        <v>1678</v>
      </c>
      <c r="F36" s="1217">
        <v>1702</v>
      </c>
      <c r="G36" s="1217">
        <v>1846</v>
      </c>
      <c r="H36" s="1217">
        <v>2152</v>
      </c>
      <c r="I36" s="1217">
        <v>2459</v>
      </c>
      <c r="J36" s="1217">
        <v>2768</v>
      </c>
      <c r="K36" s="1217">
        <v>3070</v>
      </c>
      <c r="L36" s="149">
        <v>3684</v>
      </c>
      <c r="M36" s="1217">
        <v>4297</v>
      </c>
      <c r="N36" s="1217">
        <v>4604</v>
      </c>
      <c r="O36" s="1217">
        <v>4913</v>
      </c>
      <c r="P36" s="149">
        <v>5527</v>
      </c>
      <c r="Q36" s="1217">
        <v>6125</v>
      </c>
      <c r="R36" s="1217">
        <v>6736</v>
      </c>
      <c r="S36" s="148">
        <v>7365</v>
      </c>
      <c r="T36" s="1217">
        <v>7978</v>
      </c>
      <c r="U36" s="1217">
        <v>8702</v>
      </c>
      <c r="V36" s="149">
        <v>9205</v>
      </c>
      <c r="W36" s="1217">
        <v>10516</v>
      </c>
      <c r="X36" s="1217">
        <v>11736</v>
      </c>
      <c r="Y36" s="148">
        <v>12426</v>
      </c>
      <c r="Z36" s="1217">
        <v>13086</v>
      </c>
      <c r="AA36" s="148">
        <v>13772</v>
      </c>
      <c r="AB36" s="149">
        <v>13909</v>
      </c>
      <c r="AC36" s="148">
        <v>14303</v>
      </c>
      <c r="AD36" s="149">
        <v>14331</v>
      </c>
      <c r="AE36" s="148">
        <v>14475</v>
      </c>
      <c r="AF36" s="149">
        <v>15187</v>
      </c>
      <c r="AG36" s="148">
        <v>15987</v>
      </c>
      <c r="AH36" s="149">
        <v>16311</v>
      </c>
      <c r="AI36" s="148">
        <v>17025</v>
      </c>
      <c r="AJ36" s="149">
        <v>17203</v>
      </c>
      <c r="AK36" s="148">
        <v>18111</v>
      </c>
      <c r="AL36" s="149">
        <v>18295</v>
      </c>
      <c r="AM36" s="148">
        <v>18887</v>
      </c>
      <c r="AN36" s="149">
        <v>19128</v>
      </c>
      <c r="AO36" s="151" t="s">
        <v>393</v>
      </c>
      <c r="AP36" s="150" t="s">
        <v>393</v>
      </c>
      <c r="AQ36" s="151" t="s">
        <v>393</v>
      </c>
      <c r="AR36" s="150" t="s">
        <v>393</v>
      </c>
      <c r="AS36" s="156" t="s">
        <v>393</v>
      </c>
    </row>
    <row r="37" spans="2:45" ht="14.4" x14ac:dyDescent="0.3">
      <c r="B37" s="1235" t="s">
        <v>230</v>
      </c>
      <c r="C37" s="1216">
        <v>1665</v>
      </c>
      <c r="D37" s="1217">
        <v>1674</v>
      </c>
      <c r="E37" s="1217">
        <v>1717</v>
      </c>
      <c r="F37" s="1217">
        <v>1726</v>
      </c>
      <c r="G37" s="1217">
        <v>1920</v>
      </c>
      <c r="H37" s="1217">
        <v>2239</v>
      </c>
      <c r="I37" s="1217">
        <v>2556</v>
      </c>
      <c r="J37" s="1217">
        <v>2872</v>
      </c>
      <c r="K37" s="1217">
        <v>3194</v>
      </c>
      <c r="L37" s="149">
        <v>3827</v>
      </c>
      <c r="M37" s="1217">
        <v>4462</v>
      </c>
      <c r="N37" s="1217">
        <v>4779</v>
      </c>
      <c r="O37" s="1217">
        <v>5100</v>
      </c>
      <c r="P37" s="149">
        <v>5736</v>
      </c>
      <c r="Q37" s="1217">
        <v>6363</v>
      </c>
      <c r="R37" s="1217">
        <v>6997</v>
      </c>
      <c r="S37" s="148">
        <v>7648</v>
      </c>
      <c r="T37" s="1217">
        <v>8284</v>
      </c>
      <c r="U37" s="1217">
        <v>9040</v>
      </c>
      <c r="V37" s="149">
        <v>9561</v>
      </c>
      <c r="W37" s="1217">
        <v>10923</v>
      </c>
      <c r="X37" s="1217">
        <v>12188</v>
      </c>
      <c r="Y37" s="148">
        <v>12748</v>
      </c>
      <c r="Z37" s="1217">
        <v>13590</v>
      </c>
      <c r="AA37" s="148">
        <v>13909</v>
      </c>
      <c r="AB37" s="149">
        <v>14303</v>
      </c>
      <c r="AC37" s="148">
        <v>14417</v>
      </c>
      <c r="AD37" s="149">
        <v>14624</v>
      </c>
      <c r="AE37" s="148">
        <v>14769</v>
      </c>
      <c r="AF37" s="149">
        <v>15497</v>
      </c>
      <c r="AG37" s="148">
        <v>16311</v>
      </c>
      <c r="AH37" s="149">
        <v>17171</v>
      </c>
      <c r="AI37" s="148">
        <v>17202</v>
      </c>
      <c r="AJ37" s="149">
        <v>17375</v>
      </c>
      <c r="AK37" s="148">
        <v>19019</v>
      </c>
      <c r="AL37" s="149">
        <v>19209</v>
      </c>
      <c r="AM37" s="148">
        <v>19830</v>
      </c>
      <c r="AN37" s="150" t="s">
        <v>393</v>
      </c>
      <c r="AO37" s="151" t="s">
        <v>393</v>
      </c>
      <c r="AP37" s="150" t="s">
        <v>393</v>
      </c>
      <c r="AQ37" s="151" t="s">
        <v>393</v>
      </c>
      <c r="AR37" s="150" t="s">
        <v>393</v>
      </c>
      <c r="AS37" s="156" t="s">
        <v>393</v>
      </c>
    </row>
    <row r="38" spans="2:45" ht="14.4" x14ac:dyDescent="0.3">
      <c r="B38" s="1235" t="s">
        <v>232</v>
      </c>
      <c r="C38" s="1216">
        <v>1776</v>
      </c>
      <c r="D38" s="1217">
        <v>1823</v>
      </c>
      <c r="E38" s="1217">
        <v>1844</v>
      </c>
      <c r="F38" s="1217">
        <v>1944</v>
      </c>
      <c r="G38" s="1217">
        <v>1988</v>
      </c>
      <c r="H38" s="1217">
        <v>2321</v>
      </c>
      <c r="I38" s="1217">
        <v>2646</v>
      </c>
      <c r="J38" s="1217">
        <v>2977</v>
      </c>
      <c r="K38" s="1217">
        <v>3311</v>
      </c>
      <c r="L38" s="149">
        <v>3972</v>
      </c>
      <c r="M38" s="1217">
        <v>4629</v>
      </c>
      <c r="N38" s="1217">
        <v>4961</v>
      </c>
      <c r="O38" s="1217">
        <v>5292</v>
      </c>
      <c r="P38" s="149">
        <v>5952</v>
      </c>
      <c r="Q38" s="1217">
        <v>6598</v>
      </c>
      <c r="R38" s="1217">
        <v>7255</v>
      </c>
      <c r="S38" s="148">
        <v>7932</v>
      </c>
      <c r="T38" s="1217">
        <v>8586</v>
      </c>
      <c r="U38" s="1217">
        <v>9445</v>
      </c>
      <c r="V38" s="149">
        <v>9918</v>
      </c>
      <c r="W38" s="1217">
        <v>11323</v>
      </c>
      <c r="X38" s="1217">
        <v>12639</v>
      </c>
      <c r="Y38" s="148">
        <v>13382</v>
      </c>
      <c r="Z38" s="1217">
        <v>14093</v>
      </c>
      <c r="AA38" s="148">
        <v>14828</v>
      </c>
      <c r="AB38" s="149">
        <v>14975</v>
      </c>
      <c r="AC38" s="148">
        <v>15126</v>
      </c>
      <c r="AD38" s="149">
        <v>15277</v>
      </c>
      <c r="AE38" s="148">
        <v>15581</v>
      </c>
      <c r="AF38" s="149">
        <v>16081</v>
      </c>
      <c r="AG38" s="148">
        <v>17025</v>
      </c>
      <c r="AH38" s="149">
        <v>17202</v>
      </c>
      <c r="AI38" s="148">
        <v>19693</v>
      </c>
      <c r="AJ38" s="149">
        <v>19895</v>
      </c>
      <c r="AK38" s="148">
        <v>20095</v>
      </c>
      <c r="AL38" s="149">
        <v>20300</v>
      </c>
      <c r="AM38" s="148">
        <v>20974</v>
      </c>
      <c r="AN38" s="150" t="s">
        <v>393</v>
      </c>
      <c r="AO38" s="151" t="s">
        <v>393</v>
      </c>
      <c r="AP38" s="150" t="s">
        <v>393</v>
      </c>
      <c r="AQ38" s="151" t="s">
        <v>393</v>
      </c>
      <c r="AR38" s="150" t="s">
        <v>393</v>
      </c>
      <c r="AS38" s="156" t="s">
        <v>393</v>
      </c>
    </row>
    <row r="39" spans="2:45" ht="14.4" x14ac:dyDescent="0.3">
      <c r="B39" s="1235" t="s">
        <v>234</v>
      </c>
      <c r="C39" s="1216">
        <v>1851</v>
      </c>
      <c r="D39" s="1217">
        <v>1910</v>
      </c>
      <c r="E39" s="1217">
        <v>1982</v>
      </c>
      <c r="F39" s="1217">
        <v>2023</v>
      </c>
      <c r="G39" s="1217">
        <v>2062</v>
      </c>
      <c r="H39" s="1217">
        <v>2404</v>
      </c>
      <c r="I39" s="1217">
        <v>2747</v>
      </c>
      <c r="J39" s="1217">
        <v>3086</v>
      </c>
      <c r="K39" s="1217">
        <v>3426</v>
      </c>
      <c r="L39" s="149">
        <v>4112</v>
      </c>
      <c r="M39" s="1217">
        <v>4793</v>
      </c>
      <c r="N39" s="1217">
        <v>5139</v>
      </c>
      <c r="O39" s="1217">
        <v>5478</v>
      </c>
      <c r="P39" s="149">
        <v>6163</v>
      </c>
      <c r="Q39" s="1217">
        <v>6834</v>
      </c>
      <c r="R39" s="1217">
        <v>7516</v>
      </c>
      <c r="S39" s="148">
        <v>8214</v>
      </c>
      <c r="T39" s="1217">
        <v>8894</v>
      </c>
      <c r="U39" s="1217">
        <v>9709</v>
      </c>
      <c r="V39" s="149">
        <v>10782</v>
      </c>
      <c r="W39" s="1217">
        <v>12321</v>
      </c>
      <c r="X39" s="1217">
        <v>13092</v>
      </c>
      <c r="Y39" s="148">
        <v>13443</v>
      </c>
      <c r="Z39" s="1217">
        <v>14592</v>
      </c>
      <c r="AA39" s="148">
        <v>15209</v>
      </c>
      <c r="AB39" s="149">
        <v>15362</v>
      </c>
      <c r="AC39" s="148">
        <v>15669</v>
      </c>
      <c r="AD39" s="149">
        <v>15827</v>
      </c>
      <c r="AE39" s="148">
        <v>16151</v>
      </c>
      <c r="AF39" s="1217">
        <v>17122</v>
      </c>
      <c r="AG39" s="148">
        <v>17203</v>
      </c>
      <c r="AH39" s="149">
        <v>17375</v>
      </c>
      <c r="AI39" s="148">
        <v>19895</v>
      </c>
      <c r="AJ39" s="1217">
        <v>20523</v>
      </c>
      <c r="AK39" s="148">
        <v>21150</v>
      </c>
      <c r="AL39" s="150" t="s">
        <v>393</v>
      </c>
      <c r="AM39" s="151" t="s">
        <v>393</v>
      </c>
      <c r="AN39" s="150" t="s">
        <v>393</v>
      </c>
      <c r="AO39" s="151" t="s">
        <v>393</v>
      </c>
      <c r="AP39" s="150" t="s">
        <v>393</v>
      </c>
      <c r="AQ39" s="151" t="s">
        <v>393</v>
      </c>
      <c r="AR39" s="150" t="s">
        <v>393</v>
      </c>
      <c r="AS39" s="156" t="s">
        <v>393</v>
      </c>
    </row>
    <row r="40" spans="2:45" ht="14.4" x14ac:dyDescent="0.3">
      <c r="B40" s="1235" t="s">
        <v>236</v>
      </c>
      <c r="C40" s="1216">
        <v>1975</v>
      </c>
      <c r="D40" s="1217">
        <v>2012</v>
      </c>
      <c r="E40" s="1217">
        <v>2031</v>
      </c>
      <c r="F40" s="1217">
        <v>2100</v>
      </c>
      <c r="G40" s="1217">
        <v>2132</v>
      </c>
      <c r="H40" s="1217">
        <v>2481</v>
      </c>
      <c r="I40" s="1217">
        <v>2840</v>
      </c>
      <c r="J40" s="1217">
        <v>3193</v>
      </c>
      <c r="K40" s="1217">
        <v>3549</v>
      </c>
      <c r="L40" s="149">
        <v>4248</v>
      </c>
      <c r="M40" s="1217">
        <v>4961</v>
      </c>
      <c r="N40" s="1217">
        <v>5312</v>
      </c>
      <c r="O40" s="1217">
        <v>5670</v>
      </c>
      <c r="P40" s="149">
        <v>6375</v>
      </c>
      <c r="Q40" s="1217">
        <v>7068</v>
      </c>
      <c r="R40" s="1217">
        <v>7779</v>
      </c>
      <c r="S40" s="148">
        <v>8493</v>
      </c>
      <c r="T40" s="1217">
        <v>9205</v>
      </c>
      <c r="U40" s="1217">
        <v>10047</v>
      </c>
      <c r="V40" s="149">
        <v>11951</v>
      </c>
      <c r="W40" s="1217">
        <v>12746</v>
      </c>
      <c r="X40" s="1217">
        <v>13540</v>
      </c>
      <c r="Y40" s="148">
        <v>14244</v>
      </c>
      <c r="Z40" s="1217">
        <v>15095</v>
      </c>
      <c r="AA40" s="148">
        <v>15734</v>
      </c>
      <c r="AB40" s="149">
        <v>15893</v>
      </c>
      <c r="AC40" s="148">
        <v>16151</v>
      </c>
      <c r="AD40" s="149">
        <v>16312</v>
      </c>
      <c r="AE40" s="148">
        <v>17681</v>
      </c>
      <c r="AF40" s="149">
        <v>18078</v>
      </c>
      <c r="AG40" s="148">
        <v>18111</v>
      </c>
      <c r="AH40" s="149">
        <v>19019</v>
      </c>
      <c r="AI40" s="148">
        <v>20095</v>
      </c>
      <c r="AJ40" s="149">
        <v>21150</v>
      </c>
      <c r="AK40" s="148">
        <v>23152</v>
      </c>
      <c r="AL40" s="150" t="s">
        <v>393</v>
      </c>
      <c r="AM40" s="151" t="s">
        <v>393</v>
      </c>
      <c r="AN40" s="150" t="s">
        <v>393</v>
      </c>
      <c r="AO40" s="151" t="s">
        <v>393</v>
      </c>
      <c r="AP40" s="150" t="s">
        <v>393</v>
      </c>
      <c r="AQ40" s="151" t="s">
        <v>393</v>
      </c>
      <c r="AR40" s="150" t="s">
        <v>393</v>
      </c>
      <c r="AS40" s="156" t="s">
        <v>393</v>
      </c>
    </row>
    <row r="41" spans="2:45" ht="14.4" x14ac:dyDescent="0.3">
      <c r="B41" s="1235" t="s">
        <v>238</v>
      </c>
      <c r="C41" s="1216">
        <v>2041</v>
      </c>
      <c r="D41" s="1217">
        <v>2071</v>
      </c>
      <c r="E41" s="1217">
        <v>2096</v>
      </c>
      <c r="F41" s="1217">
        <v>2164</v>
      </c>
      <c r="G41" s="1217">
        <v>2198</v>
      </c>
      <c r="H41" s="1217">
        <v>2553</v>
      </c>
      <c r="I41" s="1217">
        <v>2913</v>
      </c>
      <c r="J41" s="1217">
        <v>3280</v>
      </c>
      <c r="K41" s="1217">
        <v>3646</v>
      </c>
      <c r="L41" s="154">
        <v>4375</v>
      </c>
      <c r="M41" s="1220">
        <v>5099</v>
      </c>
      <c r="N41" s="1220">
        <v>5463</v>
      </c>
      <c r="O41" s="1220">
        <v>5824</v>
      </c>
      <c r="P41" s="154">
        <v>6553</v>
      </c>
      <c r="Q41" s="1220">
        <v>7268</v>
      </c>
      <c r="R41" s="1217">
        <v>7994</v>
      </c>
      <c r="S41" s="148">
        <v>8735</v>
      </c>
      <c r="T41" s="1217">
        <v>9940</v>
      </c>
      <c r="U41" s="1217">
        <v>10322</v>
      </c>
      <c r="V41" s="149">
        <v>12030</v>
      </c>
      <c r="W41" s="1217">
        <v>13102</v>
      </c>
      <c r="X41" s="1217">
        <v>14244</v>
      </c>
      <c r="Y41" s="148">
        <v>14314</v>
      </c>
      <c r="Z41" s="1217">
        <v>15518</v>
      </c>
      <c r="AA41" s="148">
        <v>16170</v>
      </c>
      <c r="AB41" s="149">
        <v>16332</v>
      </c>
      <c r="AC41" s="148">
        <v>16994</v>
      </c>
      <c r="AD41" s="149">
        <v>17150</v>
      </c>
      <c r="AE41" s="148">
        <v>17859</v>
      </c>
      <c r="AF41" s="1217">
        <v>18170</v>
      </c>
      <c r="AG41" s="148">
        <v>18295</v>
      </c>
      <c r="AH41" s="149">
        <v>19209</v>
      </c>
      <c r="AI41" s="148">
        <v>20300</v>
      </c>
      <c r="AJ41" s="150" t="s">
        <v>393</v>
      </c>
      <c r="AK41" s="151" t="s">
        <v>393</v>
      </c>
      <c r="AL41" s="150" t="s">
        <v>393</v>
      </c>
      <c r="AM41" s="151" t="s">
        <v>393</v>
      </c>
      <c r="AN41" s="150" t="s">
        <v>393</v>
      </c>
      <c r="AO41" s="151" t="s">
        <v>393</v>
      </c>
      <c r="AP41" s="150" t="s">
        <v>393</v>
      </c>
      <c r="AQ41" s="151" t="s">
        <v>393</v>
      </c>
      <c r="AR41" s="150" t="s">
        <v>393</v>
      </c>
      <c r="AS41" s="156" t="s">
        <v>393</v>
      </c>
    </row>
    <row r="42" spans="2:45" ht="14.4" x14ac:dyDescent="0.3">
      <c r="B42" s="1235" t="s">
        <v>240</v>
      </c>
      <c r="C42" s="1216">
        <v>2108</v>
      </c>
      <c r="D42" s="1217">
        <v>2137</v>
      </c>
      <c r="E42" s="1217">
        <v>2162</v>
      </c>
      <c r="F42" s="1217">
        <v>2236</v>
      </c>
      <c r="G42" s="1217">
        <v>2270</v>
      </c>
      <c r="H42" s="1217">
        <v>2637</v>
      </c>
      <c r="I42" s="1217">
        <v>3014</v>
      </c>
      <c r="J42" s="1217">
        <v>3384</v>
      </c>
      <c r="K42" s="1217">
        <v>3762</v>
      </c>
      <c r="L42" s="154">
        <v>4508</v>
      </c>
      <c r="M42" s="1220">
        <v>5259</v>
      </c>
      <c r="N42" s="1220">
        <v>5634</v>
      </c>
      <c r="O42" s="1220">
        <v>6011</v>
      </c>
      <c r="P42" s="154">
        <v>6699</v>
      </c>
      <c r="Q42" s="1220">
        <v>7499</v>
      </c>
      <c r="R42" s="1217">
        <v>8250</v>
      </c>
      <c r="S42" s="148">
        <v>9017</v>
      </c>
      <c r="T42" s="1217">
        <v>10256</v>
      </c>
      <c r="U42" s="1217">
        <v>10656</v>
      </c>
      <c r="V42" s="149">
        <v>12088</v>
      </c>
      <c r="W42" s="1217">
        <v>13414</v>
      </c>
      <c r="X42" s="1217">
        <v>14314</v>
      </c>
      <c r="Y42" s="148">
        <v>14387</v>
      </c>
      <c r="Z42" s="1217">
        <v>15621</v>
      </c>
      <c r="AA42" s="148">
        <v>16691</v>
      </c>
      <c r="AB42" s="149">
        <v>16860</v>
      </c>
      <c r="AC42" s="148">
        <v>17057</v>
      </c>
      <c r="AD42" s="149">
        <v>17236</v>
      </c>
      <c r="AE42" s="148">
        <v>18178</v>
      </c>
      <c r="AF42" s="149">
        <v>18367</v>
      </c>
      <c r="AG42" s="148">
        <v>18887</v>
      </c>
      <c r="AH42" s="149">
        <v>19830</v>
      </c>
      <c r="AI42" s="148">
        <v>20974</v>
      </c>
      <c r="AJ42" s="150" t="s">
        <v>393</v>
      </c>
      <c r="AK42" s="151" t="s">
        <v>393</v>
      </c>
      <c r="AL42" s="150" t="s">
        <v>393</v>
      </c>
      <c r="AM42" s="151" t="s">
        <v>393</v>
      </c>
      <c r="AN42" s="150" t="s">
        <v>393</v>
      </c>
      <c r="AO42" s="151" t="s">
        <v>393</v>
      </c>
      <c r="AP42" s="150" t="s">
        <v>393</v>
      </c>
      <c r="AQ42" s="151" t="s">
        <v>393</v>
      </c>
      <c r="AR42" s="150" t="s">
        <v>393</v>
      </c>
      <c r="AS42" s="156" t="s">
        <v>393</v>
      </c>
    </row>
    <row r="43" spans="2:45" ht="14.4" x14ac:dyDescent="0.3">
      <c r="B43" s="1235" t="s">
        <v>383</v>
      </c>
      <c r="C43" s="1221" t="s">
        <v>393</v>
      </c>
      <c r="D43" s="1218" t="s">
        <v>393</v>
      </c>
      <c r="E43" s="1218" t="s">
        <v>393</v>
      </c>
      <c r="F43" s="1218" t="s">
        <v>393</v>
      </c>
      <c r="G43" s="1218" t="s">
        <v>393</v>
      </c>
      <c r="H43" s="1218" t="s">
        <v>393</v>
      </c>
      <c r="I43" s="1218" t="s">
        <v>393</v>
      </c>
      <c r="J43" s="1218" t="s">
        <v>393</v>
      </c>
      <c r="K43" s="1218" t="s">
        <v>393</v>
      </c>
      <c r="L43" s="155">
        <v>5098</v>
      </c>
      <c r="M43" s="1222">
        <v>5625</v>
      </c>
      <c r="N43" s="1222">
        <v>6027</v>
      </c>
      <c r="O43" s="1222">
        <v>6428</v>
      </c>
      <c r="P43" s="155">
        <v>6817</v>
      </c>
      <c r="Q43" s="1222">
        <v>8111</v>
      </c>
      <c r="R43" s="1217">
        <v>8922</v>
      </c>
      <c r="S43" s="148">
        <v>10377</v>
      </c>
      <c r="T43" s="1217">
        <v>10873</v>
      </c>
      <c r="U43" s="1217">
        <v>11707</v>
      </c>
      <c r="V43" s="149">
        <v>12120</v>
      </c>
      <c r="W43" s="1217">
        <v>13492</v>
      </c>
      <c r="X43" s="1217">
        <v>14334</v>
      </c>
      <c r="Y43" s="148">
        <v>14423</v>
      </c>
      <c r="Z43" s="1217">
        <v>15674</v>
      </c>
      <c r="AA43" s="148">
        <v>16860</v>
      </c>
      <c r="AB43" s="149">
        <v>17027</v>
      </c>
      <c r="AC43" s="148">
        <v>17199</v>
      </c>
      <c r="AD43" s="149">
        <v>17372</v>
      </c>
      <c r="AE43" s="148">
        <v>18750</v>
      </c>
      <c r="AF43" s="149">
        <v>18938</v>
      </c>
      <c r="AG43" s="148">
        <v>19128</v>
      </c>
      <c r="AH43" s="149">
        <v>20240</v>
      </c>
      <c r="AI43" s="151" t="s">
        <v>393</v>
      </c>
      <c r="AJ43" s="150" t="s">
        <v>393</v>
      </c>
      <c r="AK43" s="151" t="s">
        <v>393</v>
      </c>
      <c r="AL43" s="150" t="s">
        <v>393</v>
      </c>
      <c r="AM43" s="151" t="s">
        <v>393</v>
      </c>
      <c r="AN43" s="150" t="s">
        <v>393</v>
      </c>
      <c r="AO43" s="151" t="s">
        <v>393</v>
      </c>
      <c r="AP43" s="150" t="s">
        <v>393</v>
      </c>
      <c r="AQ43" s="151" t="s">
        <v>393</v>
      </c>
      <c r="AR43" s="150" t="s">
        <v>393</v>
      </c>
      <c r="AS43" s="156" t="s">
        <v>393</v>
      </c>
    </row>
    <row r="44" spans="2:45" ht="14.4" x14ac:dyDescent="0.3">
      <c r="B44" s="1235" t="s">
        <v>386</v>
      </c>
      <c r="C44" s="1221" t="s">
        <v>393</v>
      </c>
      <c r="D44" s="1218" t="s">
        <v>393</v>
      </c>
      <c r="E44" s="1218" t="s">
        <v>393</v>
      </c>
      <c r="F44" s="1218" t="s">
        <v>393</v>
      </c>
      <c r="G44" s="1218" t="s">
        <v>393</v>
      </c>
      <c r="H44" s="1218" t="s">
        <v>393</v>
      </c>
      <c r="I44" s="1218" t="s">
        <v>393</v>
      </c>
      <c r="J44" s="1218" t="s">
        <v>393</v>
      </c>
      <c r="K44" s="1218" t="s">
        <v>393</v>
      </c>
      <c r="L44" s="155">
        <v>5328</v>
      </c>
      <c r="M44" s="1222">
        <v>5943</v>
      </c>
      <c r="N44" s="1222">
        <v>6370</v>
      </c>
      <c r="O44" s="1222">
        <v>6795</v>
      </c>
      <c r="P44" s="155">
        <v>7296</v>
      </c>
      <c r="Q44" s="1222">
        <v>8581</v>
      </c>
      <c r="R44" s="1217">
        <v>9440</v>
      </c>
      <c r="S44" s="148">
        <v>10866</v>
      </c>
      <c r="T44" s="1217">
        <v>11301</v>
      </c>
      <c r="U44" s="1217">
        <v>12170</v>
      </c>
      <c r="V44" s="149">
        <v>12498</v>
      </c>
      <c r="W44" s="1217">
        <v>13910</v>
      </c>
      <c r="X44" s="1217">
        <v>14515</v>
      </c>
      <c r="Y44" s="148">
        <v>14609</v>
      </c>
      <c r="Z44" s="1217">
        <v>15870</v>
      </c>
      <c r="AA44" s="148">
        <v>17177</v>
      </c>
      <c r="AB44" s="149">
        <v>18226</v>
      </c>
      <c r="AC44" s="148">
        <v>18408</v>
      </c>
      <c r="AD44" s="149">
        <v>18593</v>
      </c>
      <c r="AE44" s="148">
        <v>19823</v>
      </c>
      <c r="AF44" s="150" t="s">
        <v>393</v>
      </c>
      <c r="AG44" s="151" t="s">
        <v>393</v>
      </c>
      <c r="AH44" s="150" t="s">
        <v>393</v>
      </c>
      <c r="AI44" s="151" t="s">
        <v>393</v>
      </c>
      <c r="AJ44" s="150" t="s">
        <v>393</v>
      </c>
      <c r="AK44" s="151" t="s">
        <v>393</v>
      </c>
      <c r="AL44" s="150" t="s">
        <v>393</v>
      </c>
      <c r="AM44" s="151" t="s">
        <v>393</v>
      </c>
      <c r="AN44" s="150" t="s">
        <v>393</v>
      </c>
      <c r="AO44" s="151" t="s">
        <v>393</v>
      </c>
      <c r="AP44" s="150" t="s">
        <v>393</v>
      </c>
      <c r="AQ44" s="151" t="s">
        <v>393</v>
      </c>
      <c r="AR44" s="150" t="s">
        <v>393</v>
      </c>
      <c r="AS44" s="156" t="s">
        <v>393</v>
      </c>
    </row>
    <row r="45" spans="2:45" ht="14.4" x14ac:dyDescent="0.3">
      <c r="B45" s="1235" t="s">
        <v>389</v>
      </c>
      <c r="C45" s="1221" t="s">
        <v>393</v>
      </c>
      <c r="D45" s="1218" t="s">
        <v>393</v>
      </c>
      <c r="E45" s="1218" t="s">
        <v>393</v>
      </c>
      <c r="F45" s="1218" t="s">
        <v>393</v>
      </c>
      <c r="G45" s="1218" t="s">
        <v>393</v>
      </c>
      <c r="H45" s="1218" t="s">
        <v>393</v>
      </c>
      <c r="I45" s="1218" t="s">
        <v>393</v>
      </c>
      <c r="J45" s="1218" t="s">
        <v>393</v>
      </c>
      <c r="K45" s="1218" t="s">
        <v>393</v>
      </c>
      <c r="L45" s="155">
        <v>5560</v>
      </c>
      <c r="M45" s="1222">
        <v>6229</v>
      </c>
      <c r="N45" s="1222">
        <v>6674</v>
      </c>
      <c r="O45" s="1222">
        <v>7118</v>
      </c>
      <c r="P45" s="155">
        <v>7677</v>
      </c>
      <c r="Q45" s="1222">
        <v>9071</v>
      </c>
      <c r="R45" s="1217">
        <v>9978</v>
      </c>
      <c r="S45" s="148">
        <v>11535</v>
      </c>
      <c r="T45" s="1217">
        <v>11880</v>
      </c>
      <c r="U45" s="1217">
        <v>12794</v>
      </c>
      <c r="V45" s="149">
        <v>12996</v>
      </c>
      <c r="W45" s="1217">
        <v>14620</v>
      </c>
      <c r="X45" s="1217">
        <v>15564</v>
      </c>
      <c r="Y45" s="148">
        <v>16711</v>
      </c>
      <c r="Z45" s="1217">
        <v>17395</v>
      </c>
      <c r="AA45" s="148">
        <v>18050</v>
      </c>
      <c r="AB45" s="149">
        <v>19156</v>
      </c>
      <c r="AC45" s="148">
        <v>19345</v>
      </c>
      <c r="AD45" s="149">
        <v>19539</v>
      </c>
      <c r="AE45" s="151" t="s">
        <v>393</v>
      </c>
      <c r="AF45" s="150" t="s">
        <v>393</v>
      </c>
      <c r="AG45" s="151" t="s">
        <v>393</v>
      </c>
      <c r="AH45" s="150" t="s">
        <v>393</v>
      </c>
      <c r="AI45" s="151" t="s">
        <v>393</v>
      </c>
      <c r="AJ45" s="150" t="s">
        <v>393</v>
      </c>
      <c r="AK45" s="151" t="s">
        <v>393</v>
      </c>
      <c r="AL45" s="150" t="s">
        <v>393</v>
      </c>
      <c r="AM45" s="151" t="s">
        <v>393</v>
      </c>
      <c r="AN45" s="150" t="s">
        <v>393</v>
      </c>
      <c r="AO45" s="151" t="s">
        <v>393</v>
      </c>
      <c r="AP45" s="150" t="s">
        <v>393</v>
      </c>
      <c r="AQ45" s="151" t="s">
        <v>393</v>
      </c>
      <c r="AR45" s="150" t="s">
        <v>393</v>
      </c>
      <c r="AS45" s="156" t="s">
        <v>393</v>
      </c>
    </row>
    <row r="46" spans="2:45" ht="14.4" x14ac:dyDescent="0.3">
      <c r="B46" s="1235" t="s">
        <v>392</v>
      </c>
      <c r="C46" s="1221" t="s">
        <v>393</v>
      </c>
      <c r="D46" s="1218" t="s">
        <v>393</v>
      </c>
      <c r="E46" s="1218" t="s">
        <v>393</v>
      </c>
      <c r="F46" s="1218" t="s">
        <v>393</v>
      </c>
      <c r="G46" s="1218" t="s">
        <v>393</v>
      </c>
      <c r="H46" s="1218" t="s">
        <v>393</v>
      </c>
      <c r="I46" s="1218" t="s">
        <v>393</v>
      </c>
      <c r="J46" s="1218" t="s">
        <v>393</v>
      </c>
      <c r="K46" s="1218" t="s">
        <v>393</v>
      </c>
      <c r="L46" s="155">
        <v>6445</v>
      </c>
      <c r="M46" s="1222">
        <v>7020</v>
      </c>
      <c r="N46" s="1222">
        <v>7518</v>
      </c>
      <c r="O46" s="1222">
        <v>8021</v>
      </c>
      <c r="P46" s="155">
        <v>8382</v>
      </c>
      <c r="Q46" s="1222">
        <v>10191</v>
      </c>
      <c r="R46" s="1217">
        <v>11209</v>
      </c>
      <c r="S46" s="148">
        <v>13279</v>
      </c>
      <c r="T46" s="1217">
        <v>13701</v>
      </c>
      <c r="U46" s="1217">
        <v>14754</v>
      </c>
      <c r="V46" s="149">
        <v>15019</v>
      </c>
      <c r="W46" s="1217">
        <v>16861</v>
      </c>
      <c r="X46" s="1217">
        <v>17512</v>
      </c>
      <c r="Y46" s="148">
        <v>18857</v>
      </c>
      <c r="Z46" s="1217">
        <v>19571</v>
      </c>
      <c r="AA46" s="148">
        <v>20252</v>
      </c>
      <c r="AB46" s="149">
        <v>21489</v>
      </c>
      <c r="AC46" s="151" t="s">
        <v>393</v>
      </c>
      <c r="AD46" s="150" t="s">
        <v>393</v>
      </c>
      <c r="AE46" s="151" t="s">
        <v>393</v>
      </c>
      <c r="AF46" s="150" t="s">
        <v>393</v>
      </c>
      <c r="AG46" s="151" t="s">
        <v>393</v>
      </c>
      <c r="AH46" s="150" t="s">
        <v>393</v>
      </c>
      <c r="AI46" s="151" t="s">
        <v>393</v>
      </c>
      <c r="AJ46" s="150" t="s">
        <v>393</v>
      </c>
      <c r="AK46" s="151" t="s">
        <v>393</v>
      </c>
      <c r="AL46" s="150" t="s">
        <v>393</v>
      </c>
      <c r="AM46" s="151" t="s">
        <v>393</v>
      </c>
      <c r="AN46" s="150" t="s">
        <v>393</v>
      </c>
      <c r="AO46" s="151" t="s">
        <v>393</v>
      </c>
      <c r="AP46" s="150" t="s">
        <v>393</v>
      </c>
      <c r="AQ46" s="151" t="s">
        <v>393</v>
      </c>
      <c r="AR46" s="150" t="s">
        <v>393</v>
      </c>
      <c r="AS46" s="156" t="s">
        <v>393</v>
      </c>
    </row>
    <row r="47" spans="2:45" ht="14.4" x14ac:dyDescent="0.3">
      <c r="B47" s="1235" t="s">
        <v>395</v>
      </c>
      <c r="C47" s="1221" t="s">
        <v>393</v>
      </c>
      <c r="D47" s="1218" t="s">
        <v>393</v>
      </c>
      <c r="E47" s="1218" t="s">
        <v>393</v>
      </c>
      <c r="F47" s="1218" t="s">
        <v>393</v>
      </c>
      <c r="G47" s="1218" t="s">
        <v>393</v>
      </c>
      <c r="H47" s="1218" t="s">
        <v>393</v>
      </c>
      <c r="I47" s="1218" t="s">
        <v>393</v>
      </c>
      <c r="J47" s="1218" t="s">
        <v>393</v>
      </c>
      <c r="K47" s="1218" t="s">
        <v>393</v>
      </c>
      <c r="L47" s="155">
        <v>9017</v>
      </c>
      <c r="M47" s="1222">
        <v>9889</v>
      </c>
      <c r="N47" s="1222">
        <v>10596</v>
      </c>
      <c r="O47" s="1222">
        <v>11302</v>
      </c>
      <c r="P47" s="155">
        <v>11905</v>
      </c>
      <c r="Q47" s="1222">
        <v>12352</v>
      </c>
      <c r="R47" s="1217">
        <v>13586</v>
      </c>
      <c r="S47" s="148">
        <v>13768</v>
      </c>
      <c r="T47" s="1217">
        <v>14231</v>
      </c>
      <c r="U47" s="1217">
        <v>15324</v>
      </c>
      <c r="V47" s="149">
        <v>15627</v>
      </c>
      <c r="W47" s="1217">
        <v>17513</v>
      </c>
      <c r="X47" s="1217">
        <v>18236</v>
      </c>
      <c r="Y47" s="148">
        <v>19599</v>
      </c>
      <c r="Z47" s="1217">
        <v>20382</v>
      </c>
      <c r="AA47" s="148">
        <v>21132</v>
      </c>
      <c r="AB47" s="150" t="s">
        <v>393</v>
      </c>
      <c r="AC47" s="151" t="s">
        <v>393</v>
      </c>
      <c r="AD47" s="150" t="s">
        <v>393</v>
      </c>
      <c r="AE47" s="151" t="s">
        <v>393</v>
      </c>
      <c r="AF47" s="150" t="s">
        <v>393</v>
      </c>
      <c r="AG47" s="151" t="s">
        <v>393</v>
      </c>
      <c r="AH47" s="150" t="s">
        <v>393</v>
      </c>
      <c r="AI47" s="151" t="s">
        <v>393</v>
      </c>
      <c r="AJ47" s="150" t="s">
        <v>393</v>
      </c>
      <c r="AK47" s="151" t="s">
        <v>393</v>
      </c>
      <c r="AL47" s="150" t="s">
        <v>393</v>
      </c>
      <c r="AM47" s="151" t="s">
        <v>393</v>
      </c>
      <c r="AN47" s="150" t="s">
        <v>393</v>
      </c>
      <c r="AO47" s="151" t="s">
        <v>393</v>
      </c>
      <c r="AP47" s="150" t="s">
        <v>393</v>
      </c>
      <c r="AQ47" s="151" t="s">
        <v>393</v>
      </c>
      <c r="AR47" s="150" t="s">
        <v>393</v>
      </c>
      <c r="AS47" s="156" t="s">
        <v>393</v>
      </c>
    </row>
    <row r="48" spans="2:45" ht="15" thickBot="1" x14ac:dyDescent="0.35">
      <c r="B48" s="1236" t="s">
        <v>396</v>
      </c>
      <c r="C48" s="1223" t="s">
        <v>393</v>
      </c>
      <c r="D48" s="1224" t="s">
        <v>393</v>
      </c>
      <c r="E48" s="1224" t="s">
        <v>393</v>
      </c>
      <c r="F48" s="1224" t="s">
        <v>393</v>
      </c>
      <c r="G48" s="1224" t="s">
        <v>393</v>
      </c>
      <c r="H48" s="1224" t="s">
        <v>393</v>
      </c>
      <c r="I48" s="1224" t="s">
        <v>393</v>
      </c>
      <c r="J48" s="1224" t="s">
        <v>393</v>
      </c>
      <c r="K48" s="1224" t="s">
        <v>393</v>
      </c>
      <c r="L48" s="160">
        <v>9234</v>
      </c>
      <c r="M48" s="1225">
        <v>10161</v>
      </c>
      <c r="N48" s="1225">
        <v>10887</v>
      </c>
      <c r="O48" s="1225">
        <v>11615</v>
      </c>
      <c r="P48" s="160">
        <v>12279</v>
      </c>
      <c r="Q48" s="1225">
        <v>12764</v>
      </c>
      <c r="R48" s="1226">
        <v>14040</v>
      </c>
      <c r="S48" s="162">
        <v>14262</v>
      </c>
      <c r="T48" s="1226">
        <v>15676</v>
      </c>
      <c r="U48" s="1226">
        <v>16881</v>
      </c>
      <c r="V48" s="161">
        <v>18348</v>
      </c>
      <c r="W48" s="1226">
        <v>19292</v>
      </c>
      <c r="X48" s="1226">
        <v>19452</v>
      </c>
      <c r="Y48" s="162">
        <v>20358</v>
      </c>
      <c r="Z48" s="1224" t="s">
        <v>393</v>
      </c>
      <c r="AA48" s="158" t="s">
        <v>393</v>
      </c>
      <c r="AB48" s="159" t="s">
        <v>393</v>
      </c>
      <c r="AC48" s="158" t="s">
        <v>393</v>
      </c>
      <c r="AD48" s="159" t="s">
        <v>393</v>
      </c>
      <c r="AE48" s="158" t="s">
        <v>393</v>
      </c>
      <c r="AF48" s="159" t="s">
        <v>393</v>
      </c>
      <c r="AG48" s="158" t="s">
        <v>393</v>
      </c>
      <c r="AH48" s="159" t="s">
        <v>393</v>
      </c>
      <c r="AI48" s="158" t="s">
        <v>393</v>
      </c>
      <c r="AJ48" s="159" t="s">
        <v>393</v>
      </c>
      <c r="AK48" s="158" t="s">
        <v>393</v>
      </c>
      <c r="AL48" s="159" t="s">
        <v>393</v>
      </c>
      <c r="AM48" s="158" t="s">
        <v>393</v>
      </c>
      <c r="AN48" s="159" t="s">
        <v>393</v>
      </c>
      <c r="AO48" s="158" t="s">
        <v>393</v>
      </c>
      <c r="AP48" s="159" t="s">
        <v>393</v>
      </c>
      <c r="AQ48" s="158" t="s">
        <v>393</v>
      </c>
      <c r="AR48" s="159" t="s">
        <v>393</v>
      </c>
      <c r="AS48" s="163" t="s">
        <v>393</v>
      </c>
    </row>
    <row r="49" spans="1:45" s="147" customFormat="1" ht="13.8" x14ac:dyDescent="0.3"/>
    <row r="50" spans="1:45" ht="21.6" thickBot="1" x14ac:dyDescent="0.45">
      <c r="A50" s="144" t="s">
        <v>611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</row>
    <row r="51" spans="1:45" ht="15" thickBot="1" x14ac:dyDescent="0.35">
      <c r="B51" s="1232"/>
      <c r="C51" s="1231" t="s">
        <v>155</v>
      </c>
      <c r="D51" s="1227" t="s">
        <v>144</v>
      </c>
      <c r="E51" s="1228" t="s">
        <v>145</v>
      </c>
      <c r="F51" s="1227" t="s">
        <v>146</v>
      </c>
      <c r="G51" s="1228" t="s">
        <v>147</v>
      </c>
      <c r="H51" s="1227" t="s">
        <v>183</v>
      </c>
      <c r="I51" s="1228" t="s">
        <v>184</v>
      </c>
      <c r="J51" s="1227" t="s">
        <v>185</v>
      </c>
      <c r="K51" s="1228" t="s">
        <v>186</v>
      </c>
      <c r="L51" s="1227" t="s">
        <v>188</v>
      </c>
      <c r="M51" s="1228" t="s">
        <v>190</v>
      </c>
      <c r="N51" s="1227" t="s">
        <v>191</v>
      </c>
      <c r="O51" s="1228" t="s">
        <v>192</v>
      </c>
      <c r="P51" s="1227" t="s">
        <v>194</v>
      </c>
      <c r="Q51" s="1228" t="s">
        <v>196</v>
      </c>
      <c r="R51" s="1227" t="s">
        <v>198</v>
      </c>
      <c r="S51" s="1228" t="s">
        <v>200</v>
      </c>
      <c r="T51" s="1227" t="s">
        <v>202</v>
      </c>
      <c r="U51" s="1228" t="s">
        <v>204</v>
      </c>
      <c r="V51" s="1227" t="s">
        <v>206</v>
      </c>
      <c r="W51" s="1228" t="s">
        <v>208</v>
      </c>
      <c r="X51" s="1227" t="s">
        <v>210</v>
      </c>
      <c r="Y51" s="1228" t="s">
        <v>212</v>
      </c>
      <c r="Z51" s="1227" t="s">
        <v>214</v>
      </c>
      <c r="AA51" s="1228" t="s">
        <v>216</v>
      </c>
      <c r="AB51" s="1227" t="s">
        <v>218</v>
      </c>
      <c r="AC51" s="1228" t="s">
        <v>220</v>
      </c>
      <c r="AD51" s="1227" t="s">
        <v>222</v>
      </c>
      <c r="AE51" s="1228" t="s">
        <v>224</v>
      </c>
      <c r="AF51" s="1227" t="s">
        <v>226</v>
      </c>
      <c r="AG51" s="1228" t="s">
        <v>228</v>
      </c>
      <c r="AH51" s="1227" t="s">
        <v>230</v>
      </c>
      <c r="AI51" s="1228" t="s">
        <v>232</v>
      </c>
      <c r="AJ51" s="1227" t="s">
        <v>234</v>
      </c>
      <c r="AK51" s="1228" t="s">
        <v>236</v>
      </c>
      <c r="AL51" s="1227" t="s">
        <v>238</v>
      </c>
      <c r="AM51" s="1228" t="s">
        <v>240</v>
      </c>
      <c r="AN51" s="1227" t="s">
        <v>383</v>
      </c>
      <c r="AO51" s="1228" t="s">
        <v>386</v>
      </c>
      <c r="AP51" s="1227" t="s">
        <v>389</v>
      </c>
      <c r="AQ51" s="1228" t="s">
        <v>392</v>
      </c>
      <c r="AR51" s="1227" t="s">
        <v>395</v>
      </c>
      <c r="AS51" s="1229" t="s">
        <v>396</v>
      </c>
    </row>
    <row r="52" spans="1:45" ht="15" thickBot="1" x14ac:dyDescent="0.35">
      <c r="B52" s="1233" t="s">
        <v>155</v>
      </c>
      <c r="C52" s="164">
        <v>137</v>
      </c>
      <c r="D52" s="165">
        <v>137</v>
      </c>
      <c r="E52" s="166">
        <v>137</v>
      </c>
      <c r="F52" s="165">
        <v>137</v>
      </c>
      <c r="G52" s="166">
        <v>137</v>
      </c>
      <c r="H52" s="165">
        <v>137</v>
      </c>
      <c r="I52" s="166">
        <v>137</v>
      </c>
      <c r="J52" s="165">
        <v>137</v>
      </c>
      <c r="K52" s="166">
        <v>137</v>
      </c>
      <c r="L52" s="165">
        <v>137</v>
      </c>
      <c r="M52" s="166">
        <v>151</v>
      </c>
      <c r="N52" s="165">
        <v>159</v>
      </c>
      <c r="O52" s="166">
        <v>161</v>
      </c>
      <c r="P52" s="165">
        <v>167</v>
      </c>
      <c r="Q52" s="166">
        <v>183</v>
      </c>
      <c r="R52" s="165">
        <v>263</v>
      </c>
      <c r="S52" s="166">
        <v>344</v>
      </c>
      <c r="T52" s="165">
        <v>495</v>
      </c>
      <c r="U52" s="166">
        <v>497</v>
      </c>
      <c r="V52" s="165">
        <v>501</v>
      </c>
      <c r="W52" s="166">
        <v>503</v>
      </c>
      <c r="X52" s="165">
        <v>523</v>
      </c>
      <c r="Y52" s="166">
        <v>587</v>
      </c>
      <c r="Z52" s="165">
        <v>626</v>
      </c>
      <c r="AA52" s="166">
        <v>655</v>
      </c>
      <c r="AB52" s="165">
        <v>695</v>
      </c>
      <c r="AC52" s="166">
        <v>724</v>
      </c>
      <c r="AD52" s="165">
        <v>759</v>
      </c>
      <c r="AE52" s="166">
        <v>792</v>
      </c>
      <c r="AF52" s="165">
        <v>808</v>
      </c>
      <c r="AG52" s="166">
        <v>895</v>
      </c>
      <c r="AH52" s="165">
        <v>942</v>
      </c>
      <c r="AI52" s="166">
        <v>1004</v>
      </c>
      <c r="AJ52" s="165">
        <v>1050</v>
      </c>
      <c r="AK52" s="166">
        <v>1119</v>
      </c>
      <c r="AL52" s="165">
        <v>1155</v>
      </c>
      <c r="AM52" s="166">
        <v>1193</v>
      </c>
      <c r="AN52" s="167" t="s">
        <v>393</v>
      </c>
      <c r="AO52" s="168" t="s">
        <v>393</v>
      </c>
      <c r="AP52" s="167" t="s">
        <v>393</v>
      </c>
      <c r="AQ52" s="168" t="s">
        <v>393</v>
      </c>
      <c r="AR52" s="167" t="s">
        <v>393</v>
      </c>
      <c r="AS52" s="169" t="s">
        <v>393</v>
      </c>
    </row>
    <row r="53" spans="1:45" ht="14.4" x14ac:dyDescent="0.3">
      <c r="B53" s="1234" t="s">
        <v>144</v>
      </c>
      <c r="C53" s="170">
        <v>137</v>
      </c>
      <c r="D53" s="149">
        <v>137</v>
      </c>
      <c r="E53" s="148">
        <v>137</v>
      </c>
      <c r="F53" s="149">
        <v>137</v>
      </c>
      <c r="G53" s="148">
        <v>137</v>
      </c>
      <c r="H53" s="149">
        <v>137</v>
      </c>
      <c r="I53" s="148">
        <v>137</v>
      </c>
      <c r="J53" s="149">
        <v>146</v>
      </c>
      <c r="K53" s="148">
        <v>157</v>
      </c>
      <c r="L53" s="149">
        <v>167</v>
      </c>
      <c r="M53" s="148">
        <v>250</v>
      </c>
      <c r="N53" s="149">
        <v>261</v>
      </c>
      <c r="O53" s="148">
        <v>263</v>
      </c>
      <c r="P53" s="149">
        <v>287</v>
      </c>
      <c r="Q53" s="148">
        <v>313</v>
      </c>
      <c r="R53" s="149">
        <v>343</v>
      </c>
      <c r="S53" s="148">
        <v>345</v>
      </c>
      <c r="T53" s="149">
        <v>502</v>
      </c>
      <c r="U53" s="148">
        <v>504</v>
      </c>
      <c r="V53" s="149">
        <v>506</v>
      </c>
      <c r="W53" s="148">
        <v>507</v>
      </c>
      <c r="X53" s="149">
        <v>559</v>
      </c>
      <c r="Y53" s="148">
        <v>590</v>
      </c>
      <c r="Z53" s="149">
        <v>628</v>
      </c>
      <c r="AA53" s="148">
        <v>659</v>
      </c>
      <c r="AB53" s="149">
        <v>698</v>
      </c>
      <c r="AC53" s="148">
        <v>726</v>
      </c>
      <c r="AD53" s="149">
        <v>762</v>
      </c>
      <c r="AE53" s="148">
        <v>796</v>
      </c>
      <c r="AF53" s="149">
        <v>828</v>
      </c>
      <c r="AG53" s="148">
        <v>915</v>
      </c>
      <c r="AH53" s="149">
        <v>947</v>
      </c>
      <c r="AI53" s="148">
        <v>1034</v>
      </c>
      <c r="AJ53" s="149">
        <v>1080</v>
      </c>
      <c r="AK53" s="148">
        <v>1140</v>
      </c>
      <c r="AL53" s="149">
        <v>1172</v>
      </c>
      <c r="AM53" s="148">
        <v>1209</v>
      </c>
      <c r="AN53" s="150" t="s">
        <v>393</v>
      </c>
      <c r="AO53" s="151" t="s">
        <v>393</v>
      </c>
      <c r="AP53" s="150" t="s">
        <v>393</v>
      </c>
      <c r="AQ53" s="151" t="s">
        <v>393</v>
      </c>
      <c r="AR53" s="150" t="s">
        <v>393</v>
      </c>
      <c r="AS53" s="156" t="s">
        <v>393</v>
      </c>
    </row>
    <row r="54" spans="1:45" ht="14.4" x14ac:dyDescent="0.3">
      <c r="B54" s="1234" t="s">
        <v>145</v>
      </c>
      <c r="C54" s="170">
        <v>137</v>
      </c>
      <c r="D54" s="149">
        <v>137</v>
      </c>
      <c r="E54" s="148">
        <v>137</v>
      </c>
      <c r="F54" s="149">
        <v>137</v>
      </c>
      <c r="G54" s="148">
        <v>137</v>
      </c>
      <c r="H54" s="149">
        <v>151</v>
      </c>
      <c r="I54" s="148">
        <v>161</v>
      </c>
      <c r="J54" s="149">
        <v>164</v>
      </c>
      <c r="K54" s="148">
        <v>183</v>
      </c>
      <c r="L54" s="149">
        <v>213</v>
      </c>
      <c r="M54" s="148">
        <v>251</v>
      </c>
      <c r="N54" s="149">
        <v>263</v>
      </c>
      <c r="O54" s="148">
        <v>264</v>
      </c>
      <c r="P54" s="149">
        <v>289</v>
      </c>
      <c r="Q54" s="148">
        <v>314</v>
      </c>
      <c r="R54" s="149">
        <v>345</v>
      </c>
      <c r="S54" s="148">
        <v>346</v>
      </c>
      <c r="T54" s="149">
        <v>506</v>
      </c>
      <c r="U54" s="148">
        <v>510</v>
      </c>
      <c r="V54" s="149">
        <v>513</v>
      </c>
      <c r="W54" s="148">
        <v>515</v>
      </c>
      <c r="X54" s="149">
        <v>565</v>
      </c>
      <c r="Y54" s="148">
        <v>602</v>
      </c>
      <c r="Z54" s="149">
        <v>632</v>
      </c>
      <c r="AA54" s="148">
        <v>662</v>
      </c>
      <c r="AB54" s="149">
        <v>701</v>
      </c>
      <c r="AC54" s="148">
        <v>732</v>
      </c>
      <c r="AD54" s="149">
        <v>765</v>
      </c>
      <c r="AE54" s="148">
        <v>801</v>
      </c>
      <c r="AF54" s="149">
        <v>915</v>
      </c>
      <c r="AG54" s="148">
        <v>949</v>
      </c>
      <c r="AH54" s="149">
        <v>970</v>
      </c>
      <c r="AI54" s="148">
        <v>1047</v>
      </c>
      <c r="AJ54" s="149">
        <v>1122</v>
      </c>
      <c r="AK54" s="148">
        <v>1149</v>
      </c>
      <c r="AL54" s="149">
        <v>1185</v>
      </c>
      <c r="AM54" s="148">
        <v>1220</v>
      </c>
      <c r="AN54" s="150" t="s">
        <v>393</v>
      </c>
      <c r="AO54" s="151" t="s">
        <v>393</v>
      </c>
      <c r="AP54" s="150" t="s">
        <v>393</v>
      </c>
      <c r="AQ54" s="151" t="s">
        <v>393</v>
      </c>
      <c r="AR54" s="150" t="s">
        <v>393</v>
      </c>
      <c r="AS54" s="156" t="s">
        <v>393</v>
      </c>
    </row>
    <row r="55" spans="1:45" ht="14.4" x14ac:dyDescent="0.3">
      <c r="B55" s="1234" t="s">
        <v>146</v>
      </c>
      <c r="C55" s="170">
        <v>137</v>
      </c>
      <c r="D55" s="149">
        <v>137</v>
      </c>
      <c r="E55" s="148">
        <v>137</v>
      </c>
      <c r="F55" s="149">
        <v>137</v>
      </c>
      <c r="G55" s="148">
        <v>157</v>
      </c>
      <c r="H55" s="149">
        <v>164</v>
      </c>
      <c r="I55" s="148">
        <v>183</v>
      </c>
      <c r="J55" s="149">
        <v>192</v>
      </c>
      <c r="K55" s="148">
        <v>217</v>
      </c>
      <c r="L55" s="149">
        <v>259</v>
      </c>
      <c r="M55" s="148">
        <v>343</v>
      </c>
      <c r="N55" s="149">
        <v>372</v>
      </c>
      <c r="O55" s="148">
        <v>373</v>
      </c>
      <c r="P55" s="149">
        <v>374</v>
      </c>
      <c r="Q55" s="148">
        <v>406</v>
      </c>
      <c r="R55" s="149">
        <v>498</v>
      </c>
      <c r="S55" s="148">
        <v>552</v>
      </c>
      <c r="T55" s="149">
        <v>573</v>
      </c>
      <c r="U55" s="148">
        <v>576</v>
      </c>
      <c r="V55" s="149">
        <v>579</v>
      </c>
      <c r="W55" s="148">
        <v>612</v>
      </c>
      <c r="X55" s="149">
        <v>616</v>
      </c>
      <c r="Y55" s="148">
        <v>618</v>
      </c>
      <c r="Z55" s="149">
        <v>635</v>
      </c>
      <c r="AA55" s="148">
        <v>665</v>
      </c>
      <c r="AB55" s="149">
        <v>703</v>
      </c>
      <c r="AC55" s="148">
        <v>735</v>
      </c>
      <c r="AD55" s="149">
        <v>770</v>
      </c>
      <c r="AE55" s="148">
        <v>805</v>
      </c>
      <c r="AF55" s="149">
        <v>945</v>
      </c>
      <c r="AG55" s="148">
        <v>964</v>
      </c>
      <c r="AH55" s="149">
        <v>980</v>
      </c>
      <c r="AI55" s="148">
        <v>1102</v>
      </c>
      <c r="AJ55" s="149">
        <v>1146</v>
      </c>
      <c r="AK55" s="148">
        <v>1193</v>
      </c>
      <c r="AL55" s="149">
        <v>1232</v>
      </c>
      <c r="AM55" s="148">
        <v>1269</v>
      </c>
      <c r="AN55" s="150" t="s">
        <v>393</v>
      </c>
      <c r="AO55" s="151" t="s">
        <v>393</v>
      </c>
      <c r="AP55" s="150" t="s">
        <v>393</v>
      </c>
      <c r="AQ55" s="151" t="s">
        <v>393</v>
      </c>
      <c r="AR55" s="150" t="s">
        <v>393</v>
      </c>
      <c r="AS55" s="156" t="s">
        <v>393</v>
      </c>
    </row>
    <row r="56" spans="1:45" ht="14.4" x14ac:dyDescent="0.3">
      <c r="B56" s="1234" t="s">
        <v>147</v>
      </c>
      <c r="C56" s="170">
        <v>137</v>
      </c>
      <c r="D56" s="149">
        <v>137</v>
      </c>
      <c r="E56" s="148">
        <v>137</v>
      </c>
      <c r="F56" s="149">
        <v>157</v>
      </c>
      <c r="G56" s="148">
        <v>164</v>
      </c>
      <c r="H56" s="149">
        <v>213</v>
      </c>
      <c r="I56" s="148">
        <v>214</v>
      </c>
      <c r="J56" s="149">
        <v>242</v>
      </c>
      <c r="K56" s="148">
        <v>259</v>
      </c>
      <c r="L56" s="149">
        <v>314</v>
      </c>
      <c r="M56" s="148">
        <v>344</v>
      </c>
      <c r="N56" s="149">
        <v>374</v>
      </c>
      <c r="O56" s="148">
        <v>380</v>
      </c>
      <c r="P56" s="149">
        <v>381</v>
      </c>
      <c r="Q56" s="148">
        <v>407</v>
      </c>
      <c r="R56" s="149">
        <v>502</v>
      </c>
      <c r="S56" s="148">
        <v>556</v>
      </c>
      <c r="T56" s="149">
        <v>579</v>
      </c>
      <c r="U56" s="148">
        <v>580</v>
      </c>
      <c r="V56" s="149">
        <v>581</v>
      </c>
      <c r="W56" s="148">
        <v>614</v>
      </c>
      <c r="X56" s="149">
        <v>635</v>
      </c>
      <c r="Y56" s="148">
        <v>660</v>
      </c>
      <c r="Z56" s="149">
        <v>725</v>
      </c>
      <c r="AA56" s="148">
        <v>762</v>
      </c>
      <c r="AB56" s="149">
        <v>805</v>
      </c>
      <c r="AC56" s="148">
        <v>840</v>
      </c>
      <c r="AD56" s="149">
        <v>874</v>
      </c>
      <c r="AE56" s="148">
        <v>919</v>
      </c>
      <c r="AF56" s="149">
        <v>1010</v>
      </c>
      <c r="AG56" s="148">
        <v>1048</v>
      </c>
      <c r="AH56" s="149">
        <v>1080</v>
      </c>
      <c r="AI56" s="148">
        <v>1145</v>
      </c>
      <c r="AJ56" s="149">
        <v>1185</v>
      </c>
      <c r="AK56" s="148">
        <v>1224</v>
      </c>
      <c r="AL56" s="149">
        <v>1265</v>
      </c>
      <c r="AM56" s="148">
        <v>1304</v>
      </c>
      <c r="AN56" s="150" t="s">
        <v>393</v>
      </c>
      <c r="AO56" s="151" t="s">
        <v>393</v>
      </c>
      <c r="AP56" s="150" t="s">
        <v>393</v>
      </c>
      <c r="AQ56" s="151" t="s">
        <v>393</v>
      </c>
      <c r="AR56" s="150" t="s">
        <v>393</v>
      </c>
      <c r="AS56" s="156" t="s">
        <v>393</v>
      </c>
    </row>
    <row r="57" spans="1:45" ht="14.4" x14ac:dyDescent="0.3">
      <c r="B57" s="1234" t="s">
        <v>183</v>
      </c>
      <c r="C57" s="170">
        <v>137</v>
      </c>
      <c r="D57" s="149">
        <v>137</v>
      </c>
      <c r="E57" s="148">
        <v>151</v>
      </c>
      <c r="F57" s="149">
        <v>164</v>
      </c>
      <c r="G57" s="148">
        <v>213</v>
      </c>
      <c r="H57" s="149">
        <v>260</v>
      </c>
      <c r="I57" s="148">
        <v>261</v>
      </c>
      <c r="J57" s="149">
        <v>264</v>
      </c>
      <c r="K57" s="148">
        <v>313</v>
      </c>
      <c r="L57" s="149">
        <v>339</v>
      </c>
      <c r="M57" s="148">
        <v>428</v>
      </c>
      <c r="N57" s="149">
        <v>430</v>
      </c>
      <c r="O57" s="148">
        <v>433</v>
      </c>
      <c r="P57" s="149">
        <v>494</v>
      </c>
      <c r="Q57" s="148">
        <v>530</v>
      </c>
      <c r="R57" s="149">
        <v>550</v>
      </c>
      <c r="S57" s="148">
        <v>587</v>
      </c>
      <c r="T57" s="149">
        <v>603</v>
      </c>
      <c r="U57" s="148">
        <v>649</v>
      </c>
      <c r="V57" s="149">
        <v>696</v>
      </c>
      <c r="W57" s="148">
        <v>743</v>
      </c>
      <c r="X57" s="149">
        <v>789</v>
      </c>
      <c r="Y57" s="148">
        <v>832</v>
      </c>
      <c r="Z57" s="149">
        <v>879</v>
      </c>
      <c r="AA57" s="148">
        <v>927</v>
      </c>
      <c r="AB57" s="149">
        <v>993</v>
      </c>
      <c r="AC57" s="148">
        <v>1039</v>
      </c>
      <c r="AD57" s="149">
        <v>1085</v>
      </c>
      <c r="AE57" s="148">
        <v>1136</v>
      </c>
      <c r="AF57" s="149">
        <v>1193</v>
      </c>
      <c r="AG57" s="148">
        <v>1238</v>
      </c>
      <c r="AH57" s="149">
        <v>1287</v>
      </c>
      <c r="AI57" s="148">
        <v>1337</v>
      </c>
      <c r="AJ57" s="149">
        <v>1379</v>
      </c>
      <c r="AK57" s="148">
        <v>1428</v>
      </c>
      <c r="AL57" s="149">
        <v>1475</v>
      </c>
      <c r="AM57" s="148">
        <v>1519</v>
      </c>
      <c r="AN57" s="150" t="s">
        <v>393</v>
      </c>
      <c r="AO57" s="151" t="s">
        <v>393</v>
      </c>
      <c r="AP57" s="150" t="s">
        <v>393</v>
      </c>
      <c r="AQ57" s="151" t="s">
        <v>393</v>
      </c>
      <c r="AR57" s="150" t="s">
        <v>393</v>
      </c>
      <c r="AS57" s="156" t="s">
        <v>393</v>
      </c>
    </row>
    <row r="58" spans="1:45" ht="14.4" x14ac:dyDescent="0.3">
      <c r="B58" s="1234" t="s">
        <v>184</v>
      </c>
      <c r="C58" s="170">
        <v>137</v>
      </c>
      <c r="D58" s="149">
        <v>137</v>
      </c>
      <c r="E58" s="148">
        <v>161</v>
      </c>
      <c r="F58" s="149">
        <v>183</v>
      </c>
      <c r="G58" s="148">
        <v>214</v>
      </c>
      <c r="H58" s="149">
        <v>261</v>
      </c>
      <c r="I58" s="148">
        <v>263</v>
      </c>
      <c r="J58" s="149">
        <v>287</v>
      </c>
      <c r="K58" s="148">
        <v>314</v>
      </c>
      <c r="L58" s="149">
        <v>341</v>
      </c>
      <c r="M58" s="148">
        <v>429</v>
      </c>
      <c r="N58" s="149">
        <v>433</v>
      </c>
      <c r="O58" s="148">
        <v>434</v>
      </c>
      <c r="P58" s="149">
        <v>496</v>
      </c>
      <c r="Q58" s="148">
        <v>534</v>
      </c>
      <c r="R58" s="149">
        <v>552</v>
      </c>
      <c r="S58" s="148">
        <v>591</v>
      </c>
      <c r="T58" s="149">
        <v>659</v>
      </c>
      <c r="U58" s="148">
        <v>701</v>
      </c>
      <c r="V58" s="149">
        <v>750</v>
      </c>
      <c r="W58" s="148">
        <v>815</v>
      </c>
      <c r="X58" s="149">
        <v>832</v>
      </c>
      <c r="Y58" s="148">
        <v>893</v>
      </c>
      <c r="Z58" s="149">
        <v>957</v>
      </c>
      <c r="AA58" s="148">
        <v>1031</v>
      </c>
      <c r="AB58" s="149">
        <v>1087</v>
      </c>
      <c r="AC58" s="148">
        <v>1139</v>
      </c>
      <c r="AD58" s="149">
        <v>1193</v>
      </c>
      <c r="AE58" s="148">
        <v>1242</v>
      </c>
      <c r="AF58" s="149">
        <v>1362</v>
      </c>
      <c r="AG58" s="148">
        <v>1416</v>
      </c>
      <c r="AH58" s="149">
        <v>1472</v>
      </c>
      <c r="AI58" s="148">
        <v>1522</v>
      </c>
      <c r="AJ58" s="149">
        <v>1580</v>
      </c>
      <c r="AK58" s="148">
        <v>1632</v>
      </c>
      <c r="AL58" s="149">
        <v>1683</v>
      </c>
      <c r="AM58" s="148">
        <v>1737</v>
      </c>
      <c r="AN58" s="150" t="s">
        <v>393</v>
      </c>
      <c r="AO58" s="151" t="s">
        <v>393</v>
      </c>
      <c r="AP58" s="150" t="s">
        <v>393</v>
      </c>
      <c r="AQ58" s="151" t="s">
        <v>393</v>
      </c>
      <c r="AR58" s="150" t="s">
        <v>393</v>
      </c>
      <c r="AS58" s="156" t="s">
        <v>393</v>
      </c>
    </row>
    <row r="59" spans="1:45" ht="14.4" x14ac:dyDescent="0.3">
      <c r="B59" s="1234" t="s">
        <v>185</v>
      </c>
      <c r="C59" s="170">
        <v>137</v>
      </c>
      <c r="D59" s="149">
        <v>146</v>
      </c>
      <c r="E59" s="148">
        <v>164</v>
      </c>
      <c r="F59" s="149">
        <v>192</v>
      </c>
      <c r="G59" s="148">
        <v>242</v>
      </c>
      <c r="H59" s="149">
        <v>264</v>
      </c>
      <c r="I59" s="148">
        <v>287</v>
      </c>
      <c r="J59" s="149">
        <v>315</v>
      </c>
      <c r="K59" s="148">
        <v>349</v>
      </c>
      <c r="L59" s="149">
        <v>383</v>
      </c>
      <c r="M59" s="148">
        <v>446</v>
      </c>
      <c r="N59" s="149">
        <v>479</v>
      </c>
      <c r="O59" s="148">
        <v>513</v>
      </c>
      <c r="P59" s="149">
        <v>558</v>
      </c>
      <c r="Q59" s="148">
        <v>594</v>
      </c>
      <c r="R59" s="149">
        <v>595</v>
      </c>
      <c r="S59" s="148">
        <v>649</v>
      </c>
      <c r="T59" s="149">
        <v>774</v>
      </c>
      <c r="U59" s="148">
        <v>833</v>
      </c>
      <c r="V59" s="149">
        <v>887</v>
      </c>
      <c r="W59" s="148">
        <v>955</v>
      </c>
      <c r="X59" s="149">
        <v>1013</v>
      </c>
      <c r="Y59" s="148">
        <v>1070</v>
      </c>
      <c r="Z59" s="149">
        <v>1132</v>
      </c>
      <c r="AA59" s="148">
        <v>1208</v>
      </c>
      <c r="AB59" s="149">
        <v>1279</v>
      </c>
      <c r="AC59" s="148">
        <v>1338</v>
      </c>
      <c r="AD59" s="149">
        <v>1399</v>
      </c>
      <c r="AE59" s="148">
        <v>1460</v>
      </c>
      <c r="AF59" s="149">
        <v>1529</v>
      </c>
      <c r="AG59" s="148">
        <v>1587</v>
      </c>
      <c r="AH59" s="149">
        <v>1650</v>
      </c>
      <c r="AI59" s="148">
        <v>1713</v>
      </c>
      <c r="AJ59" s="149">
        <v>1774</v>
      </c>
      <c r="AK59" s="148">
        <v>1833</v>
      </c>
      <c r="AL59" s="149">
        <v>1892</v>
      </c>
      <c r="AM59" s="148">
        <v>1952</v>
      </c>
      <c r="AN59" s="150" t="s">
        <v>393</v>
      </c>
      <c r="AO59" s="151" t="s">
        <v>393</v>
      </c>
      <c r="AP59" s="150" t="s">
        <v>393</v>
      </c>
      <c r="AQ59" s="151" t="s">
        <v>393</v>
      </c>
      <c r="AR59" s="150" t="s">
        <v>393</v>
      </c>
      <c r="AS59" s="156" t="s">
        <v>393</v>
      </c>
    </row>
    <row r="60" spans="1:45" ht="14.4" x14ac:dyDescent="0.3">
      <c r="B60" s="1234" t="s">
        <v>186</v>
      </c>
      <c r="C60" s="170">
        <v>137</v>
      </c>
      <c r="D60" s="149">
        <v>157</v>
      </c>
      <c r="E60" s="148">
        <v>183</v>
      </c>
      <c r="F60" s="149">
        <v>217</v>
      </c>
      <c r="G60" s="148">
        <v>259</v>
      </c>
      <c r="H60" s="149">
        <v>313</v>
      </c>
      <c r="I60" s="148">
        <v>314</v>
      </c>
      <c r="J60" s="149">
        <v>349</v>
      </c>
      <c r="K60" s="148">
        <v>352</v>
      </c>
      <c r="L60" s="149">
        <v>425</v>
      </c>
      <c r="M60" s="148">
        <v>449</v>
      </c>
      <c r="N60" s="149">
        <v>481</v>
      </c>
      <c r="O60" s="148">
        <v>515</v>
      </c>
      <c r="P60" s="149">
        <v>561</v>
      </c>
      <c r="Q60" s="148">
        <v>612</v>
      </c>
      <c r="R60" s="149">
        <v>644</v>
      </c>
      <c r="S60" s="148">
        <v>735</v>
      </c>
      <c r="T60" s="149">
        <v>825</v>
      </c>
      <c r="U60" s="148">
        <v>844</v>
      </c>
      <c r="V60" s="149">
        <v>926</v>
      </c>
      <c r="W60" s="148">
        <v>1031</v>
      </c>
      <c r="X60" s="149">
        <v>1099</v>
      </c>
      <c r="Y60" s="148">
        <v>1158</v>
      </c>
      <c r="Z60" s="149">
        <v>1224</v>
      </c>
      <c r="AA60" s="148">
        <v>1287</v>
      </c>
      <c r="AB60" s="149">
        <v>1356</v>
      </c>
      <c r="AC60" s="148">
        <v>1423</v>
      </c>
      <c r="AD60" s="149">
        <v>1486</v>
      </c>
      <c r="AE60" s="148">
        <v>1582</v>
      </c>
      <c r="AF60" s="149">
        <v>1698</v>
      </c>
      <c r="AG60" s="148">
        <v>1769</v>
      </c>
      <c r="AH60" s="149">
        <v>1833</v>
      </c>
      <c r="AI60" s="148">
        <v>1900</v>
      </c>
      <c r="AJ60" s="149">
        <v>1969</v>
      </c>
      <c r="AK60" s="148">
        <v>2037</v>
      </c>
      <c r="AL60" s="149">
        <v>2102</v>
      </c>
      <c r="AM60" s="148">
        <v>2168</v>
      </c>
      <c r="AN60" s="150" t="s">
        <v>393</v>
      </c>
      <c r="AO60" s="151" t="s">
        <v>393</v>
      </c>
      <c r="AP60" s="150" t="s">
        <v>393</v>
      </c>
      <c r="AQ60" s="151" t="s">
        <v>393</v>
      </c>
      <c r="AR60" s="150" t="s">
        <v>393</v>
      </c>
      <c r="AS60" s="156" t="s">
        <v>393</v>
      </c>
    </row>
    <row r="61" spans="1:45" ht="14.4" x14ac:dyDescent="0.3">
      <c r="B61" s="1234" t="s">
        <v>188</v>
      </c>
      <c r="C61" s="170">
        <v>137</v>
      </c>
      <c r="D61" s="149">
        <v>167</v>
      </c>
      <c r="E61" s="148">
        <v>213</v>
      </c>
      <c r="F61" s="149">
        <v>259</v>
      </c>
      <c r="G61" s="148">
        <v>314</v>
      </c>
      <c r="H61" s="149">
        <v>339</v>
      </c>
      <c r="I61" s="148">
        <v>341</v>
      </c>
      <c r="J61" s="149">
        <v>383</v>
      </c>
      <c r="K61" s="148">
        <v>425</v>
      </c>
      <c r="L61" s="149">
        <v>492</v>
      </c>
      <c r="M61" s="148">
        <v>540</v>
      </c>
      <c r="N61" s="149">
        <v>564</v>
      </c>
      <c r="O61" s="148">
        <v>614</v>
      </c>
      <c r="P61" s="149">
        <v>658</v>
      </c>
      <c r="Q61" s="148">
        <v>735</v>
      </c>
      <c r="R61" s="149">
        <v>825</v>
      </c>
      <c r="S61" s="148">
        <v>897</v>
      </c>
      <c r="T61" s="149">
        <v>1006</v>
      </c>
      <c r="U61" s="148">
        <v>1036</v>
      </c>
      <c r="V61" s="149">
        <v>1111</v>
      </c>
      <c r="W61" s="148">
        <v>1233</v>
      </c>
      <c r="X61" s="149">
        <v>1241</v>
      </c>
      <c r="Y61" s="148">
        <v>1327</v>
      </c>
      <c r="Z61" s="149">
        <v>1468</v>
      </c>
      <c r="AA61" s="148">
        <v>1575</v>
      </c>
      <c r="AB61" s="149">
        <v>1661</v>
      </c>
      <c r="AC61" s="148">
        <v>1738</v>
      </c>
      <c r="AD61" s="149">
        <v>1819</v>
      </c>
      <c r="AE61" s="148">
        <v>1896</v>
      </c>
      <c r="AF61" s="149">
        <v>2037</v>
      </c>
      <c r="AG61" s="148">
        <v>2119</v>
      </c>
      <c r="AH61" s="149">
        <v>2151</v>
      </c>
      <c r="AI61" s="148">
        <v>2283</v>
      </c>
      <c r="AJ61" s="149">
        <v>2365</v>
      </c>
      <c r="AK61" s="148">
        <v>2438</v>
      </c>
      <c r="AL61" s="149">
        <v>2520</v>
      </c>
      <c r="AM61" s="148">
        <v>2601</v>
      </c>
      <c r="AN61" s="149">
        <v>3465</v>
      </c>
      <c r="AO61" s="148">
        <v>3537</v>
      </c>
      <c r="AP61" s="149">
        <v>3599</v>
      </c>
      <c r="AQ61" s="148">
        <v>4373</v>
      </c>
      <c r="AR61" s="149">
        <v>6906</v>
      </c>
      <c r="AS61" s="157">
        <v>6967</v>
      </c>
    </row>
    <row r="62" spans="1:45" ht="14.4" x14ac:dyDescent="0.3">
      <c r="B62" s="1234" t="s">
        <v>190</v>
      </c>
      <c r="C62" s="170">
        <v>151</v>
      </c>
      <c r="D62" s="149">
        <v>250</v>
      </c>
      <c r="E62" s="148">
        <v>251</v>
      </c>
      <c r="F62" s="149">
        <v>343</v>
      </c>
      <c r="G62" s="148">
        <v>344</v>
      </c>
      <c r="H62" s="149">
        <v>428</v>
      </c>
      <c r="I62" s="148">
        <v>429</v>
      </c>
      <c r="J62" s="149">
        <v>446</v>
      </c>
      <c r="K62" s="148">
        <v>449</v>
      </c>
      <c r="L62" s="149">
        <v>540</v>
      </c>
      <c r="M62" s="148">
        <v>613</v>
      </c>
      <c r="N62" s="149">
        <v>660</v>
      </c>
      <c r="O62" s="148">
        <v>682</v>
      </c>
      <c r="P62" s="149">
        <v>770</v>
      </c>
      <c r="Q62" s="148">
        <v>874</v>
      </c>
      <c r="R62" s="149">
        <v>939</v>
      </c>
      <c r="S62" s="148">
        <v>1039</v>
      </c>
      <c r="T62" s="149">
        <v>1173</v>
      </c>
      <c r="U62" s="148">
        <v>1262</v>
      </c>
      <c r="V62" s="149">
        <v>1351</v>
      </c>
      <c r="W62" s="148">
        <v>1440</v>
      </c>
      <c r="X62" s="149">
        <v>1533</v>
      </c>
      <c r="Y62" s="148">
        <v>1653</v>
      </c>
      <c r="Z62" s="149">
        <v>1879</v>
      </c>
      <c r="AA62" s="148">
        <v>1889</v>
      </c>
      <c r="AB62" s="149">
        <v>1936</v>
      </c>
      <c r="AC62" s="148">
        <v>2028</v>
      </c>
      <c r="AD62" s="149">
        <v>2120</v>
      </c>
      <c r="AE62" s="148">
        <v>2214</v>
      </c>
      <c r="AF62" s="149">
        <v>2378</v>
      </c>
      <c r="AG62" s="148">
        <v>2474</v>
      </c>
      <c r="AH62" s="149">
        <v>2567</v>
      </c>
      <c r="AI62" s="148">
        <v>2662</v>
      </c>
      <c r="AJ62" s="149">
        <v>2759</v>
      </c>
      <c r="AK62" s="148">
        <v>2854</v>
      </c>
      <c r="AL62" s="149">
        <v>2939</v>
      </c>
      <c r="AM62" s="148">
        <v>3036</v>
      </c>
      <c r="AN62" s="1217">
        <v>3570</v>
      </c>
      <c r="AO62" s="1217">
        <v>3670</v>
      </c>
      <c r="AP62" s="1217">
        <v>3778</v>
      </c>
      <c r="AQ62" s="1217">
        <v>4493</v>
      </c>
      <c r="AR62" s="1217">
        <v>7228</v>
      </c>
      <c r="AS62" s="1230">
        <v>7305</v>
      </c>
    </row>
    <row r="63" spans="1:45" ht="14.4" x14ac:dyDescent="0.3">
      <c r="B63" s="1234" t="s">
        <v>191</v>
      </c>
      <c r="C63" s="170">
        <v>159</v>
      </c>
      <c r="D63" s="149">
        <v>261</v>
      </c>
      <c r="E63" s="148">
        <v>263</v>
      </c>
      <c r="F63" s="149">
        <v>372</v>
      </c>
      <c r="G63" s="148">
        <v>374</v>
      </c>
      <c r="H63" s="149">
        <v>430</v>
      </c>
      <c r="I63" s="148">
        <v>433</v>
      </c>
      <c r="J63" s="149">
        <v>479</v>
      </c>
      <c r="K63" s="148">
        <v>481</v>
      </c>
      <c r="L63" s="149">
        <v>564</v>
      </c>
      <c r="M63" s="148">
        <v>660</v>
      </c>
      <c r="N63" s="149">
        <v>720</v>
      </c>
      <c r="O63" s="148">
        <v>752</v>
      </c>
      <c r="P63" s="149">
        <v>843</v>
      </c>
      <c r="Q63" s="148">
        <v>941</v>
      </c>
      <c r="R63" s="149">
        <v>1080</v>
      </c>
      <c r="S63" s="148">
        <v>1149</v>
      </c>
      <c r="T63" s="149">
        <v>1311</v>
      </c>
      <c r="U63" s="148">
        <v>1414</v>
      </c>
      <c r="V63" s="149">
        <v>1512</v>
      </c>
      <c r="W63" s="148">
        <v>1613</v>
      </c>
      <c r="X63" s="149">
        <v>1713</v>
      </c>
      <c r="Y63" s="148">
        <v>1814</v>
      </c>
      <c r="Z63" s="149">
        <v>1919</v>
      </c>
      <c r="AA63" s="148">
        <v>2014</v>
      </c>
      <c r="AB63" s="149">
        <v>2123</v>
      </c>
      <c r="AC63" s="148">
        <v>2223</v>
      </c>
      <c r="AD63" s="149">
        <v>2327</v>
      </c>
      <c r="AE63" s="148">
        <v>2424</v>
      </c>
      <c r="AF63" s="149">
        <v>2547</v>
      </c>
      <c r="AG63" s="148">
        <v>2650</v>
      </c>
      <c r="AH63" s="149">
        <v>2750</v>
      </c>
      <c r="AI63" s="148">
        <v>2851</v>
      </c>
      <c r="AJ63" s="149">
        <v>2951</v>
      </c>
      <c r="AK63" s="148">
        <v>3056</v>
      </c>
      <c r="AL63" s="149">
        <v>3147</v>
      </c>
      <c r="AM63" s="148">
        <v>3249</v>
      </c>
      <c r="AN63" s="1217">
        <v>3675</v>
      </c>
      <c r="AO63" s="1217">
        <v>3804</v>
      </c>
      <c r="AP63" s="1217">
        <v>3959</v>
      </c>
      <c r="AQ63" s="1217">
        <v>4616</v>
      </c>
      <c r="AR63" s="1217">
        <v>7550</v>
      </c>
      <c r="AS63" s="1230">
        <v>7641</v>
      </c>
    </row>
    <row r="64" spans="1:45" ht="14.4" x14ac:dyDescent="0.3">
      <c r="B64" s="1234" t="s">
        <v>192</v>
      </c>
      <c r="C64" s="170">
        <v>161</v>
      </c>
      <c r="D64" s="149">
        <v>263</v>
      </c>
      <c r="E64" s="148">
        <v>264</v>
      </c>
      <c r="F64" s="149">
        <v>373</v>
      </c>
      <c r="G64" s="148">
        <v>380</v>
      </c>
      <c r="H64" s="149">
        <v>433</v>
      </c>
      <c r="I64" s="148">
        <v>434</v>
      </c>
      <c r="J64" s="149">
        <v>513</v>
      </c>
      <c r="K64" s="148">
        <v>515</v>
      </c>
      <c r="L64" s="149">
        <v>614</v>
      </c>
      <c r="M64" s="148">
        <v>682</v>
      </c>
      <c r="N64" s="149">
        <v>752</v>
      </c>
      <c r="O64" s="148">
        <v>797</v>
      </c>
      <c r="P64" s="149">
        <v>895</v>
      </c>
      <c r="Q64" s="148">
        <v>989</v>
      </c>
      <c r="R64" s="149">
        <v>1087</v>
      </c>
      <c r="S64" s="148">
        <v>1182</v>
      </c>
      <c r="T64" s="149">
        <v>1339</v>
      </c>
      <c r="U64" s="148">
        <v>1440</v>
      </c>
      <c r="V64" s="149">
        <v>1575</v>
      </c>
      <c r="W64" s="148">
        <v>1684</v>
      </c>
      <c r="X64" s="149">
        <v>1787</v>
      </c>
      <c r="Y64" s="148">
        <v>1889</v>
      </c>
      <c r="Z64" s="149">
        <v>1998</v>
      </c>
      <c r="AA64" s="148">
        <v>2105</v>
      </c>
      <c r="AB64" s="149">
        <v>2214</v>
      </c>
      <c r="AC64" s="148">
        <v>2323</v>
      </c>
      <c r="AD64" s="149">
        <v>2420</v>
      </c>
      <c r="AE64" s="148">
        <v>2526</v>
      </c>
      <c r="AF64" s="149">
        <v>2718</v>
      </c>
      <c r="AG64" s="148">
        <v>2823</v>
      </c>
      <c r="AH64" s="149">
        <v>2931</v>
      </c>
      <c r="AI64" s="148">
        <v>3039</v>
      </c>
      <c r="AJ64" s="149">
        <v>3147</v>
      </c>
      <c r="AK64" s="148">
        <v>3257</v>
      </c>
      <c r="AL64" s="149">
        <v>3357</v>
      </c>
      <c r="AM64" s="148">
        <v>3465</v>
      </c>
      <c r="AN64" s="1217">
        <v>3780</v>
      </c>
      <c r="AO64" s="1217">
        <v>3936</v>
      </c>
      <c r="AP64" s="1217">
        <v>4139</v>
      </c>
      <c r="AQ64" s="1217">
        <v>4737</v>
      </c>
      <c r="AR64" s="1217">
        <v>7871</v>
      </c>
      <c r="AS64" s="1230">
        <v>7977</v>
      </c>
    </row>
    <row r="65" spans="2:45" ht="14.4" x14ac:dyDescent="0.3">
      <c r="B65" s="1234" t="s">
        <v>194</v>
      </c>
      <c r="C65" s="170">
        <v>167</v>
      </c>
      <c r="D65" s="149">
        <v>287</v>
      </c>
      <c r="E65" s="148">
        <v>289</v>
      </c>
      <c r="F65" s="149">
        <v>374</v>
      </c>
      <c r="G65" s="148">
        <v>381</v>
      </c>
      <c r="H65" s="149">
        <v>494</v>
      </c>
      <c r="I65" s="148">
        <v>496</v>
      </c>
      <c r="J65" s="149">
        <v>558</v>
      </c>
      <c r="K65" s="148">
        <v>561</v>
      </c>
      <c r="L65" s="149">
        <v>658</v>
      </c>
      <c r="M65" s="148">
        <v>770</v>
      </c>
      <c r="N65" s="149">
        <v>843</v>
      </c>
      <c r="O65" s="148">
        <v>895</v>
      </c>
      <c r="P65" s="149">
        <v>1001</v>
      </c>
      <c r="Q65" s="148">
        <v>1111</v>
      </c>
      <c r="R65" s="149">
        <v>1208</v>
      </c>
      <c r="S65" s="148">
        <v>1367</v>
      </c>
      <c r="T65" s="149">
        <v>1473</v>
      </c>
      <c r="U65" s="148">
        <v>1599</v>
      </c>
      <c r="V65" s="149">
        <v>1715</v>
      </c>
      <c r="W65" s="148">
        <v>1928</v>
      </c>
      <c r="X65" s="149">
        <v>1938</v>
      </c>
      <c r="Y65" s="148">
        <v>2049</v>
      </c>
      <c r="Z65" s="149">
        <v>2287</v>
      </c>
      <c r="AA65" s="148">
        <v>2406</v>
      </c>
      <c r="AB65" s="149">
        <v>2535</v>
      </c>
      <c r="AC65" s="148">
        <v>2657</v>
      </c>
      <c r="AD65" s="149">
        <v>2778</v>
      </c>
      <c r="AE65" s="148">
        <v>2897</v>
      </c>
      <c r="AF65" s="149">
        <v>3056</v>
      </c>
      <c r="AG65" s="148">
        <v>3181</v>
      </c>
      <c r="AH65" s="149">
        <v>3291</v>
      </c>
      <c r="AI65" s="148">
        <v>3423</v>
      </c>
      <c r="AJ65" s="149">
        <v>3545</v>
      </c>
      <c r="AK65" s="148">
        <v>3668</v>
      </c>
      <c r="AL65" s="149">
        <v>3779</v>
      </c>
      <c r="AM65" s="148">
        <v>3868</v>
      </c>
      <c r="AN65" s="149">
        <v>3887</v>
      </c>
      <c r="AO65" s="148">
        <v>4069</v>
      </c>
      <c r="AP65" s="149">
        <v>4317</v>
      </c>
      <c r="AQ65" s="148">
        <v>4859</v>
      </c>
      <c r="AR65" s="149">
        <v>8194</v>
      </c>
      <c r="AS65" s="157">
        <v>8315</v>
      </c>
    </row>
    <row r="66" spans="2:45" ht="14.4" x14ac:dyDescent="0.3">
      <c r="B66" s="1234" t="s">
        <v>196</v>
      </c>
      <c r="C66" s="170">
        <v>183</v>
      </c>
      <c r="D66" s="149">
        <v>313</v>
      </c>
      <c r="E66" s="148">
        <v>314</v>
      </c>
      <c r="F66" s="149">
        <v>406</v>
      </c>
      <c r="G66" s="148">
        <v>407</v>
      </c>
      <c r="H66" s="149">
        <v>530</v>
      </c>
      <c r="I66" s="148">
        <v>534</v>
      </c>
      <c r="J66" s="149">
        <v>594</v>
      </c>
      <c r="K66" s="148">
        <v>612</v>
      </c>
      <c r="L66" s="149">
        <v>735</v>
      </c>
      <c r="M66" s="148">
        <v>874</v>
      </c>
      <c r="N66" s="149">
        <v>941</v>
      </c>
      <c r="O66" s="148">
        <v>989</v>
      </c>
      <c r="P66" s="149">
        <v>1111</v>
      </c>
      <c r="Q66" s="148">
        <v>1234</v>
      </c>
      <c r="R66" s="149">
        <v>1377</v>
      </c>
      <c r="S66" s="148">
        <v>1519</v>
      </c>
      <c r="T66" s="149">
        <v>1740</v>
      </c>
      <c r="U66" s="148">
        <v>1783</v>
      </c>
      <c r="V66" s="149">
        <v>1899</v>
      </c>
      <c r="W66" s="148">
        <v>2145</v>
      </c>
      <c r="X66" s="149">
        <v>2154</v>
      </c>
      <c r="Y66" s="148">
        <v>2276</v>
      </c>
      <c r="Z66" s="149">
        <v>2541</v>
      </c>
      <c r="AA66" s="148">
        <v>2676</v>
      </c>
      <c r="AB66" s="149">
        <v>2818</v>
      </c>
      <c r="AC66" s="148">
        <v>2953</v>
      </c>
      <c r="AD66" s="149">
        <v>3085</v>
      </c>
      <c r="AE66" s="148">
        <v>3218</v>
      </c>
      <c r="AF66" s="149">
        <v>3394</v>
      </c>
      <c r="AG66" s="148">
        <v>3533</v>
      </c>
      <c r="AH66" s="149">
        <v>3668</v>
      </c>
      <c r="AI66" s="148">
        <v>3801</v>
      </c>
      <c r="AJ66" s="149">
        <v>3938</v>
      </c>
      <c r="AK66" s="148">
        <v>4072</v>
      </c>
      <c r="AL66" s="149">
        <v>4197</v>
      </c>
      <c r="AM66" s="148">
        <v>4334</v>
      </c>
      <c r="AN66" s="1217">
        <v>4837</v>
      </c>
      <c r="AO66" s="1217">
        <v>5009</v>
      </c>
      <c r="AP66" s="1217">
        <v>5281</v>
      </c>
      <c r="AQ66" s="1217">
        <v>6117</v>
      </c>
      <c r="AR66" s="1217">
        <v>8391</v>
      </c>
      <c r="AS66" s="1230">
        <v>8529</v>
      </c>
    </row>
    <row r="67" spans="2:45" ht="14.4" x14ac:dyDescent="0.3">
      <c r="B67" s="1234" t="s">
        <v>198</v>
      </c>
      <c r="C67" s="170">
        <v>263</v>
      </c>
      <c r="D67" s="149">
        <v>343</v>
      </c>
      <c r="E67" s="148">
        <v>345</v>
      </c>
      <c r="F67" s="149">
        <v>498</v>
      </c>
      <c r="G67" s="148">
        <v>502</v>
      </c>
      <c r="H67" s="149">
        <v>550</v>
      </c>
      <c r="I67" s="148">
        <v>552</v>
      </c>
      <c r="J67" s="149">
        <v>595</v>
      </c>
      <c r="K67" s="148">
        <v>644</v>
      </c>
      <c r="L67" s="149">
        <v>825</v>
      </c>
      <c r="M67" s="148">
        <v>939</v>
      </c>
      <c r="N67" s="149">
        <v>1080</v>
      </c>
      <c r="O67" s="148">
        <v>1087</v>
      </c>
      <c r="P67" s="149">
        <v>1208</v>
      </c>
      <c r="Q67" s="148">
        <v>1377</v>
      </c>
      <c r="R67" s="149">
        <v>1592</v>
      </c>
      <c r="S67" s="148">
        <v>1716</v>
      </c>
      <c r="T67" s="149">
        <v>1914</v>
      </c>
      <c r="U67" s="148">
        <v>2065</v>
      </c>
      <c r="V67" s="149">
        <v>2145</v>
      </c>
      <c r="W67" s="148">
        <v>2352</v>
      </c>
      <c r="X67" s="149">
        <v>2504</v>
      </c>
      <c r="Y67" s="148">
        <v>2568</v>
      </c>
      <c r="Z67" s="149">
        <v>2722</v>
      </c>
      <c r="AA67" s="148">
        <v>2944</v>
      </c>
      <c r="AB67" s="149">
        <v>3101</v>
      </c>
      <c r="AC67" s="148">
        <v>3247</v>
      </c>
      <c r="AD67" s="149">
        <v>3393</v>
      </c>
      <c r="AE67" s="148">
        <v>3541</v>
      </c>
      <c r="AF67" s="149">
        <v>3733</v>
      </c>
      <c r="AG67" s="148">
        <v>3887</v>
      </c>
      <c r="AH67" s="149">
        <v>4034</v>
      </c>
      <c r="AI67" s="148">
        <v>4183</v>
      </c>
      <c r="AJ67" s="149">
        <v>4330</v>
      </c>
      <c r="AK67" s="148">
        <v>4482</v>
      </c>
      <c r="AL67" s="149">
        <v>4620</v>
      </c>
      <c r="AM67" s="148">
        <v>4767</v>
      </c>
      <c r="AN67" s="1217">
        <v>5789</v>
      </c>
      <c r="AO67" s="1217">
        <v>5950</v>
      </c>
      <c r="AP67" s="1217">
        <v>6245</v>
      </c>
      <c r="AQ67" s="1217">
        <v>7375</v>
      </c>
      <c r="AR67" s="1217">
        <v>8589</v>
      </c>
      <c r="AS67" s="1230">
        <v>8741</v>
      </c>
    </row>
    <row r="68" spans="2:45" ht="14.4" x14ac:dyDescent="0.3">
      <c r="B68" s="1234" t="s">
        <v>200</v>
      </c>
      <c r="C68" s="170">
        <v>344</v>
      </c>
      <c r="D68" s="149">
        <v>345</v>
      </c>
      <c r="E68" s="148">
        <v>346</v>
      </c>
      <c r="F68" s="149">
        <v>552</v>
      </c>
      <c r="G68" s="148">
        <v>556</v>
      </c>
      <c r="H68" s="149">
        <v>587</v>
      </c>
      <c r="I68" s="148">
        <v>591</v>
      </c>
      <c r="J68" s="149">
        <v>649</v>
      </c>
      <c r="K68" s="148">
        <v>735</v>
      </c>
      <c r="L68" s="149">
        <v>897</v>
      </c>
      <c r="M68" s="148">
        <v>1039</v>
      </c>
      <c r="N68" s="149">
        <v>1149</v>
      </c>
      <c r="O68" s="148">
        <v>1182</v>
      </c>
      <c r="P68" s="149">
        <v>1367</v>
      </c>
      <c r="Q68" s="148">
        <v>1519</v>
      </c>
      <c r="R68" s="149">
        <v>1716</v>
      </c>
      <c r="S68" s="148">
        <v>1824</v>
      </c>
      <c r="T68" s="149">
        <v>2089</v>
      </c>
      <c r="U68" s="148">
        <v>2146</v>
      </c>
      <c r="V68" s="149">
        <v>2277</v>
      </c>
      <c r="W68" s="148">
        <v>2568</v>
      </c>
      <c r="X68" s="149">
        <v>2580</v>
      </c>
      <c r="Y68" s="148">
        <v>2734</v>
      </c>
      <c r="Z68" s="149">
        <v>3050</v>
      </c>
      <c r="AA68" s="148">
        <v>3210</v>
      </c>
      <c r="AB68" s="149">
        <v>3379</v>
      </c>
      <c r="AC68" s="148">
        <v>3541</v>
      </c>
      <c r="AD68" s="149">
        <v>3705</v>
      </c>
      <c r="AE68" s="148">
        <v>3863</v>
      </c>
      <c r="AF68" s="149">
        <v>4072</v>
      </c>
      <c r="AG68" s="148">
        <v>4236</v>
      </c>
      <c r="AH68" s="149">
        <v>4382</v>
      </c>
      <c r="AI68" s="148">
        <v>4557</v>
      </c>
      <c r="AJ68" s="149">
        <v>4724</v>
      </c>
      <c r="AK68" s="148">
        <v>4887</v>
      </c>
      <c r="AL68" s="149">
        <v>5038</v>
      </c>
      <c r="AM68" s="148">
        <v>5201</v>
      </c>
      <c r="AN68" s="149">
        <v>6739</v>
      </c>
      <c r="AO68" s="148">
        <v>6890</v>
      </c>
      <c r="AP68" s="149">
        <v>7208</v>
      </c>
      <c r="AQ68" s="148">
        <v>8633</v>
      </c>
      <c r="AR68" s="149">
        <v>8787</v>
      </c>
      <c r="AS68" s="157">
        <v>8955</v>
      </c>
    </row>
    <row r="69" spans="2:45" ht="14.4" x14ac:dyDescent="0.3">
      <c r="B69" s="1234" t="s">
        <v>202</v>
      </c>
      <c r="C69" s="170">
        <v>495</v>
      </c>
      <c r="D69" s="149">
        <v>502</v>
      </c>
      <c r="E69" s="148">
        <v>506</v>
      </c>
      <c r="F69" s="149">
        <v>573</v>
      </c>
      <c r="G69" s="148">
        <v>579</v>
      </c>
      <c r="H69" s="149">
        <v>603</v>
      </c>
      <c r="I69" s="148">
        <v>659</v>
      </c>
      <c r="J69" s="149">
        <v>774</v>
      </c>
      <c r="K69" s="148">
        <v>825</v>
      </c>
      <c r="L69" s="149">
        <v>1006</v>
      </c>
      <c r="M69" s="148">
        <v>1173</v>
      </c>
      <c r="N69" s="149">
        <v>1311</v>
      </c>
      <c r="O69" s="148">
        <v>1339</v>
      </c>
      <c r="P69" s="149">
        <v>1473</v>
      </c>
      <c r="Q69" s="148">
        <v>1740</v>
      </c>
      <c r="R69" s="149">
        <v>1914</v>
      </c>
      <c r="S69" s="148">
        <v>2089</v>
      </c>
      <c r="T69" s="149">
        <v>2285</v>
      </c>
      <c r="U69" s="148">
        <v>2463</v>
      </c>
      <c r="V69" s="149">
        <v>2640</v>
      </c>
      <c r="W69" s="148">
        <v>2650</v>
      </c>
      <c r="X69" s="149">
        <v>2742</v>
      </c>
      <c r="Y69" s="148">
        <v>3164</v>
      </c>
      <c r="Z69" s="149">
        <v>3338</v>
      </c>
      <c r="AA69" s="148">
        <v>3357</v>
      </c>
      <c r="AB69" s="149">
        <v>3691</v>
      </c>
      <c r="AC69" s="148">
        <v>3868</v>
      </c>
      <c r="AD69" s="149">
        <v>4044</v>
      </c>
      <c r="AE69" s="148">
        <v>4218</v>
      </c>
      <c r="AF69" s="149">
        <v>4410</v>
      </c>
      <c r="AG69" s="148">
        <v>4590</v>
      </c>
      <c r="AH69" s="149">
        <v>4765</v>
      </c>
      <c r="AI69" s="148">
        <v>4942</v>
      </c>
      <c r="AJ69" s="149">
        <v>5116</v>
      </c>
      <c r="AK69" s="148">
        <v>5295</v>
      </c>
      <c r="AL69" s="149">
        <v>5455</v>
      </c>
      <c r="AM69" s="148">
        <v>5633</v>
      </c>
      <c r="AN69" s="1217">
        <v>6880</v>
      </c>
      <c r="AO69" s="1217">
        <v>7046</v>
      </c>
      <c r="AP69" s="1217">
        <v>7324</v>
      </c>
      <c r="AQ69" s="1217">
        <v>8814</v>
      </c>
      <c r="AR69" s="1217">
        <v>8983</v>
      </c>
      <c r="AS69" s="1230">
        <v>9873</v>
      </c>
    </row>
    <row r="70" spans="2:45" ht="14.4" x14ac:dyDescent="0.3">
      <c r="B70" s="1234" t="s">
        <v>204</v>
      </c>
      <c r="C70" s="170">
        <v>497</v>
      </c>
      <c r="D70" s="149">
        <v>504</v>
      </c>
      <c r="E70" s="148">
        <v>510</v>
      </c>
      <c r="F70" s="149">
        <v>576</v>
      </c>
      <c r="G70" s="148">
        <v>580</v>
      </c>
      <c r="H70" s="149">
        <v>649</v>
      </c>
      <c r="I70" s="148">
        <v>701</v>
      </c>
      <c r="J70" s="149">
        <v>833</v>
      </c>
      <c r="K70" s="148">
        <v>844</v>
      </c>
      <c r="L70" s="149">
        <v>1036</v>
      </c>
      <c r="M70" s="148">
        <v>1262</v>
      </c>
      <c r="N70" s="149">
        <v>1414</v>
      </c>
      <c r="O70" s="148">
        <v>1440</v>
      </c>
      <c r="P70" s="149">
        <v>1599</v>
      </c>
      <c r="Q70" s="148">
        <v>1783</v>
      </c>
      <c r="R70" s="149">
        <v>2065</v>
      </c>
      <c r="S70" s="148">
        <v>2146</v>
      </c>
      <c r="T70" s="149">
        <v>2463</v>
      </c>
      <c r="U70" s="148">
        <v>2651</v>
      </c>
      <c r="V70" s="149">
        <v>2657</v>
      </c>
      <c r="W70" s="148">
        <v>3031</v>
      </c>
      <c r="X70" s="149">
        <v>3218</v>
      </c>
      <c r="Y70" s="148">
        <v>3225</v>
      </c>
      <c r="Z70" s="149">
        <v>3350</v>
      </c>
      <c r="AA70" s="148">
        <v>3370</v>
      </c>
      <c r="AB70" s="149">
        <v>3974</v>
      </c>
      <c r="AC70" s="148">
        <v>4161</v>
      </c>
      <c r="AD70" s="149">
        <v>4352</v>
      </c>
      <c r="AE70" s="148">
        <v>4542</v>
      </c>
      <c r="AF70" s="149">
        <v>4754</v>
      </c>
      <c r="AG70" s="148">
        <v>4942</v>
      </c>
      <c r="AH70" s="149">
        <v>5134</v>
      </c>
      <c r="AI70" s="148">
        <v>5320</v>
      </c>
      <c r="AJ70" s="149">
        <v>5509</v>
      </c>
      <c r="AK70" s="148">
        <v>5700</v>
      </c>
      <c r="AL70" s="149">
        <v>5876</v>
      </c>
      <c r="AM70" s="148">
        <v>6068</v>
      </c>
      <c r="AN70" s="1217">
        <v>7021</v>
      </c>
      <c r="AO70" s="1217">
        <v>7203</v>
      </c>
      <c r="AP70" s="1217">
        <v>7440</v>
      </c>
      <c r="AQ70" s="1217">
        <v>8997</v>
      </c>
      <c r="AR70" s="1217">
        <v>9181</v>
      </c>
      <c r="AS70" s="1230">
        <v>10793</v>
      </c>
    </row>
    <row r="71" spans="2:45" ht="14.4" x14ac:dyDescent="0.3">
      <c r="B71" s="1234" t="s">
        <v>206</v>
      </c>
      <c r="C71" s="170">
        <v>501</v>
      </c>
      <c r="D71" s="149">
        <v>506</v>
      </c>
      <c r="E71" s="148">
        <v>513</v>
      </c>
      <c r="F71" s="149">
        <v>579</v>
      </c>
      <c r="G71" s="148">
        <v>581</v>
      </c>
      <c r="H71" s="149">
        <v>696</v>
      </c>
      <c r="I71" s="148">
        <v>750</v>
      </c>
      <c r="J71" s="149">
        <v>887</v>
      </c>
      <c r="K71" s="148">
        <v>926</v>
      </c>
      <c r="L71" s="149">
        <v>1111</v>
      </c>
      <c r="M71" s="148">
        <v>1351</v>
      </c>
      <c r="N71" s="149">
        <v>1512</v>
      </c>
      <c r="O71" s="148">
        <v>1575</v>
      </c>
      <c r="P71" s="149">
        <v>1715</v>
      </c>
      <c r="Q71" s="148">
        <v>1899</v>
      </c>
      <c r="R71" s="149">
        <v>2145</v>
      </c>
      <c r="S71" s="148">
        <v>2277</v>
      </c>
      <c r="T71" s="149">
        <v>2640</v>
      </c>
      <c r="U71" s="148">
        <v>2657</v>
      </c>
      <c r="V71" s="149">
        <v>2825</v>
      </c>
      <c r="W71" s="148">
        <v>3247</v>
      </c>
      <c r="X71" s="149">
        <v>3249</v>
      </c>
      <c r="Y71" s="148">
        <v>3356</v>
      </c>
      <c r="Z71" s="149">
        <v>3778</v>
      </c>
      <c r="AA71" s="148">
        <v>3820</v>
      </c>
      <c r="AB71" s="149">
        <v>4260</v>
      </c>
      <c r="AC71" s="148">
        <v>4460</v>
      </c>
      <c r="AD71" s="149">
        <v>4665</v>
      </c>
      <c r="AE71" s="148">
        <v>4864</v>
      </c>
      <c r="AF71" s="149">
        <v>5091</v>
      </c>
      <c r="AG71" s="148">
        <v>5292</v>
      </c>
      <c r="AH71" s="149">
        <v>5475</v>
      </c>
      <c r="AI71" s="148">
        <v>5700</v>
      </c>
      <c r="AJ71" s="149">
        <v>5901</v>
      </c>
      <c r="AK71" s="148">
        <v>6544</v>
      </c>
      <c r="AL71" s="149">
        <v>6747</v>
      </c>
      <c r="AM71" s="148">
        <v>6965</v>
      </c>
      <c r="AN71" s="149">
        <v>7161</v>
      </c>
      <c r="AO71" s="148">
        <v>7360</v>
      </c>
      <c r="AP71" s="149">
        <v>7555</v>
      </c>
      <c r="AQ71" s="148">
        <v>9180</v>
      </c>
      <c r="AR71" s="149">
        <v>9378</v>
      </c>
      <c r="AS71" s="157">
        <v>11713</v>
      </c>
    </row>
    <row r="72" spans="2:45" ht="14.4" x14ac:dyDescent="0.3">
      <c r="B72" s="1234" t="s">
        <v>208</v>
      </c>
      <c r="C72" s="170">
        <v>503</v>
      </c>
      <c r="D72" s="149">
        <v>507</v>
      </c>
      <c r="E72" s="148">
        <v>515</v>
      </c>
      <c r="F72" s="149">
        <v>612</v>
      </c>
      <c r="G72" s="148">
        <v>614</v>
      </c>
      <c r="H72" s="149">
        <v>743</v>
      </c>
      <c r="I72" s="148">
        <v>815</v>
      </c>
      <c r="J72" s="149">
        <v>955</v>
      </c>
      <c r="K72" s="148">
        <v>1031</v>
      </c>
      <c r="L72" s="149">
        <v>1233</v>
      </c>
      <c r="M72" s="148">
        <v>1440</v>
      </c>
      <c r="N72" s="149">
        <v>1613</v>
      </c>
      <c r="O72" s="148">
        <v>1684</v>
      </c>
      <c r="P72" s="149">
        <v>1928</v>
      </c>
      <c r="Q72" s="148">
        <v>2145</v>
      </c>
      <c r="R72" s="149">
        <v>2352</v>
      </c>
      <c r="S72" s="148">
        <v>2568</v>
      </c>
      <c r="T72" s="149">
        <v>2650</v>
      </c>
      <c r="U72" s="148">
        <v>3031</v>
      </c>
      <c r="V72" s="149">
        <v>3247</v>
      </c>
      <c r="W72" s="148">
        <v>3464</v>
      </c>
      <c r="X72" s="149">
        <v>3678</v>
      </c>
      <c r="Y72" s="148">
        <v>3897</v>
      </c>
      <c r="Z72" s="149">
        <v>4109</v>
      </c>
      <c r="AA72" s="148">
        <v>4328</v>
      </c>
      <c r="AB72" s="149">
        <v>4542</v>
      </c>
      <c r="AC72" s="148">
        <v>4759</v>
      </c>
      <c r="AD72" s="149">
        <v>4973</v>
      </c>
      <c r="AE72" s="148">
        <v>5562</v>
      </c>
      <c r="AF72" s="149">
        <v>5816</v>
      </c>
      <c r="AG72" s="148">
        <v>6051</v>
      </c>
      <c r="AH72" s="149">
        <v>6279</v>
      </c>
      <c r="AI72" s="148">
        <v>6512</v>
      </c>
      <c r="AJ72" s="149">
        <v>6747</v>
      </c>
      <c r="AK72" s="148">
        <v>6978</v>
      </c>
      <c r="AL72" s="149">
        <v>7216</v>
      </c>
      <c r="AM72" s="148">
        <v>7252</v>
      </c>
      <c r="AN72" s="1217">
        <v>7341</v>
      </c>
      <c r="AO72" s="1217">
        <v>7597</v>
      </c>
      <c r="AP72" s="1217">
        <v>8439</v>
      </c>
      <c r="AQ72" s="1217">
        <v>10079</v>
      </c>
      <c r="AR72" s="1217">
        <v>10287</v>
      </c>
      <c r="AS72" s="1230">
        <v>11925</v>
      </c>
    </row>
    <row r="73" spans="2:45" ht="14.4" x14ac:dyDescent="0.3">
      <c r="B73" s="1234" t="s">
        <v>210</v>
      </c>
      <c r="C73" s="170">
        <v>523</v>
      </c>
      <c r="D73" s="149">
        <v>559</v>
      </c>
      <c r="E73" s="148">
        <v>565</v>
      </c>
      <c r="F73" s="149">
        <v>616</v>
      </c>
      <c r="G73" s="148">
        <v>635</v>
      </c>
      <c r="H73" s="149">
        <v>789</v>
      </c>
      <c r="I73" s="148">
        <v>832</v>
      </c>
      <c r="J73" s="149">
        <v>1013</v>
      </c>
      <c r="K73" s="148">
        <v>1099</v>
      </c>
      <c r="L73" s="149">
        <v>1241</v>
      </c>
      <c r="M73" s="148">
        <v>1533</v>
      </c>
      <c r="N73" s="149">
        <v>1713</v>
      </c>
      <c r="O73" s="148">
        <v>1787</v>
      </c>
      <c r="P73" s="149">
        <v>1938</v>
      </c>
      <c r="Q73" s="148">
        <v>2154</v>
      </c>
      <c r="R73" s="149">
        <v>2504</v>
      </c>
      <c r="S73" s="148">
        <v>2580</v>
      </c>
      <c r="T73" s="149">
        <v>2742</v>
      </c>
      <c r="U73" s="148">
        <v>3218</v>
      </c>
      <c r="V73" s="149">
        <v>3249</v>
      </c>
      <c r="W73" s="148">
        <v>3678</v>
      </c>
      <c r="X73" s="149">
        <v>3909</v>
      </c>
      <c r="Y73" s="148">
        <v>3981</v>
      </c>
      <c r="Z73" s="149">
        <v>4366</v>
      </c>
      <c r="AA73" s="148">
        <v>4594</v>
      </c>
      <c r="AB73" s="149">
        <v>4824</v>
      </c>
      <c r="AC73" s="148">
        <v>5056</v>
      </c>
      <c r="AD73" s="149">
        <v>5662</v>
      </c>
      <c r="AE73" s="148">
        <v>5876</v>
      </c>
      <c r="AF73" s="149">
        <v>6181</v>
      </c>
      <c r="AG73" s="148">
        <v>6429</v>
      </c>
      <c r="AH73" s="149">
        <v>6674</v>
      </c>
      <c r="AI73" s="148">
        <v>6921</v>
      </c>
      <c r="AJ73" s="149">
        <v>7165</v>
      </c>
      <c r="AK73" s="148">
        <v>7514</v>
      </c>
      <c r="AL73" s="149">
        <v>7532</v>
      </c>
      <c r="AM73" s="148">
        <v>7552</v>
      </c>
      <c r="AN73" s="1217">
        <v>7689</v>
      </c>
      <c r="AO73" s="1217">
        <v>7835</v>
      </c>
      <c r="AP73" s="1217">
        <v>9324</v>
      </c>
      <c r="AQ73" s="1217">
        <v>10978</v>
      </c>
      <c r="AR73" s="1217">
        <v>11195</v>
      </c>
      <c r="AS73" s="1230">
        <v>12137</v>
      </c>
    </row>
    <row r="74" spans="2:45" ht="14.4" x14ac:dyDescent="0.3">
      <c r="B74" s="1234" t="s">
        <v>212</v>
      </c>
      <c r="C74" s="170">
        <v>587</v>
      </c>
      <c r="D74" s="149">
        <v>590</v>
      </c>
      <c r="E74" s="148">
        <v>602</v>
      </c>
      <c r="F74" s="149">
        <v>618</v>
      </c>
      <c r="G74" s="148">
        <v>660</v>
      </c>
      <c r="H74" s="149">
        <v>832</v>
      </c>
      <c r="I74" s="148">
        <v>893</v>
      </c>
      <c r="J74" s="149">
        <v>1070</v>
      </c>
      <c r="K74" s="148">
        <v>1158</v>
      </c>
      <c r="L74" s="149">
        <v>1327</v>
      </c>
      <c r="M74" s="148">
        <v>1653</v>
      </c>
      <c r="N74" s="149">
        <v>1814</v>
      </c>
      <c r="O74" s="148">
        <v>1889</v>
      </c>
      <c r="P74" s="149">
        <v>2049</v>
      </c>
      <c r="Q74" s="148">
        <v>2276</v>
      </c>
      <c r="R74" s="149">
        <v>2568</v>
      </c>
      <c r="S74" s="148">
        <v>2734</v>
      </c>
      <c r="T74" s="149">
        <v>3164</v>
      </c>
      <c r="U74" s="148">
        <v>3225</v>
      </c>
      <c r="V74" s="149">
        <v>3356</v>
      </c>
      <c r="W74" s="148">
        <v>3897</v>
      </c>
      <c r="X74" s="149">
        <v>3981</v>
      </c>
      <c r="Y74" s="148">
        <v>4039</v>
      </c>
      <c r="Z74" s="149">
        <v>4626</v>
      </c>
      <c r="AA74" s="148">
        <v>4844</v>
      </c>
      <c r="AB74" s="149">
        <v>4857</v>
      </c>
      <c r="AC74" s="148">
        <v>5736</v>
      </c>
      <c r="AD74" s="149">
        <v>5808</v>
      </c>
      <c r="AE74" s="148">
        <v>5906</v>
      </c>
      <c r="AF74" s="149">
        <v>6544</v>
      </c>
      <c r="AG74" s="148">
        <v>6802</v>
      </c>
      <c r="AH74" s="149">
        <v>7040</v>
      </c>
      <c r="AI74" s="148">
        <v>7326</v>
      </c>
      <c r="AJ74" s="149">
        <v>7510</v>
      </c>
      <c r="AK74" s="148">
        <v>7586</v>
      </c>
      <c r="AL74" s="149">
        <v>7623</v>
      </c>
      <c r="AM74" s="148">
        <v>7662</v>
      </c>
      <c r="AN74" s="149">
        <v>7700</v>
      </c>
      <c r="AO74" s="148">
        <v>8071</v>
      </c>
      <c r="AP74" s="149">
        <v>10209</v>
      </c>
      <c r="AQ74" s="148">
        <v>11878</v>
      </c>
      <c r="AR74" s="149">
        <v>12104</v>
      </c>
      <c r="AS74" s="157">
        <v>12351</v>
      </c>
    </row>
    <row r="75" spans="2:45" ht="14.4" x14ac:dyDescent="0.3">
      <c r="B75" s="1234" t="s">
        <v>214</v>
      </c>
      <c r="C75" s="170">
        <v>626</v>
      </c>
      <c r="D75" s="149">
        <v>628</v>
      </c>
      <c r="E75" s="148">
        <v>632</v>
      </c>
      <c r="F75" s="149">
        <v>635</v>
      </c>
      <c r="G75" s="148">
        <v>725</v>
      </c>
      <c r="H75" s="149">
        <v>879</v>
      </c>
      <c r="I75" s="148">
        <v>957</v>
      </c>
      <c r="J75" s="149">
        <v>1132</v>
      </c>
      <c r="K75" s="148">
        <v>1224</v>
      </c>
      <c r="L75" s="149">
        <v>1468</v>
      </c>
      <c r="M75" s="148">
        <v>1879</v>
      </c>
      <c r="N75" s="149">
        <v>1919</v>
      </c>
      <c r="O75" s="148">
        <v>1998</v>
      </c>
      <c r="P75" s="149">
        <v>2287</v>
      </c>
      <c r="Q75" s="148">
        <v>2541</v>
      </c>
      <c r="R75" s="149">
        <v>2722</v>
      </c>
      <c r="S75" s="148">
        <v>3050</v>
      </c>
      <c r="T75" s="149">
        <v>3338</v>
      </c>
      <c r="U75" s="148">
        <v>3350</v>
      </c>
      <c r="V75" s="149">
        <v>3778</v>
      </c>
      <c r="W75" s="148">
        <v>4109</v>
      </c>
      <c r="X75" s="149">
        <v>4366</v>
      </c>
      <c r="Y75" s="148">
        <v>4626</v>
      </c>
      <c r="Z75" s="149">
        <v>4880</v>
      </c>
      <c r="AA75" s="148">
        <v>5501</v>
      </c>
      <c r="AB75" s="149">
        <v>5782</v>
      </c>
      <c r="AC75" s="148">
        <v>6053</v>
      </c>
      <c r="AD75" s="149">
        <v>6326</v>
      </c>
      <c r="AE75" s="148">
        <v>6604</v>
      </c>
      <c r="AF75" s="149">
        <v>6901</v>
      </c>
      <c r="AG75" s="148">
        <v>7179</v>
      </c>
      <c r="AH75" s="149">
        <v>7458</v>
      </c>
      <c r="AI75" s="148">
        <v>7732</v>
      </c>
      <c r="AJ75" s="149">
        <v>8012</v>
      </c>
      <c r="AK75" s="148">
        <v>8283</v>
      </c>
      <c r="AL75" s="149">
        <v>8545</v>
      </c>
      <c r="AM75" s="148">
        <v>8823</v>
      </c>
      <c r="AN75" s="1217">
        <v>8874</v>
      </c>
      <c r="AO75" s="1217">
        <v>9193</v>
      </c>
      <c r="AP75" s="1217">
        <v>10404</v>
      </c>
      <c r="AQ75" s="1217">
        <v>12078</v>
      </c>
      <c r="AR75" s="1217">
        <v>12325</v>
      </c>
      <c r="AS75" s="1219">
        <v>12588</v>
      </c>
    </row>
    <row r="76" spans="2:45" ht="14.4" x14ac:dyDescent="0.3">
      <c r="B76" s="1234" t="s">
        <v>216</v>
      </c>
      <c r="C76" s="170">
        <v>655</v>
      </c>
      <c r="D76" s="149">
        <v>659</v>
      </c>
      <c r="E76" s="148">
        <v>662</v>
      </c>
      <c r="F76" s="149">
        <v>665</v>
      </c>
      <c r="G76" s="148">
        <v>762</v>
      </c>
      <c r="H76" s="149">
        <v>927</v>
      </c>
      <c r="I76" s="148">
        <v>1031</v>
      </c>
      <c r="J76" s="149">
        <v>1208</v>
      </c>
      <c r="K76" s="148">
        <v>1287</v>
      </c>
      <c r="L76" s="149">
        <v>1575</v>
      </c>
      <c r="M76" s="148">
        <v>1889</v>
      </c>
      <c r="N76" s="149">
        <v>2014</v>
      </c>
      <c r="O76" s="148">
        <v>2105</v>
      </c>
      <c r="P76" s="149">
        <v>2406</v>
      </c>
      <c r="Q76" s="148">
        <v>2676</v>
      </c>
      <c r="R76" s="149">
        <v>2944</v>
      </c>
      <c r="S76" s="148">
        <v>3210</v>
      </c>
      <c r="T76" s="149">
        <v>3357</v>
      </c>
      <c r="U76" s="148">
        <v>3370</v>
      </c>
      <c r="V76" s="149">
        <v>3820</v>
      </c>
      <c r="W76" s="148">
        <v>4328</v>
      </c>
      <c r="X76" s="149">
        <v>4594</v>
      </c>
      <c r="Y76" s="148">
        <v>4844</v>
      </c>
      <c r="Z76" s="149">
        <v>5501</v>
      </c>
      <c r="AA76" s="148">
        <v>5791</v>
      </c>
      <c r="AB76" s="149">
        <v>6082</v>
      </c>
      <c r="AC76" s="148">
        <v>6370</v>
      </c>
      <c r="AD76" s="149">
        <v>6659</v>
      </c>
      <c r="AE76" s="148">
        <v>6946</v>
      </c>
      <c r="AF76" s="149">
        <v>7265</v>
      </c>
      <c r="AG76" s="148">
        <v>7560</v>
      </c>
      <c r="AH76" s="149">
        <v>7850</v>
      </c>
      <c r="AI76" s="148">
        <v>8143</v>
      </c>
      <c r="AJ76" s="149">
        <v>8432</v>
      </c>
      <c r="AK76" s="148">
        <v>8723</v>
      </c>
      <c r="AL76" s="149">
        <v>8995</v>
      </c>
      <c r="AM76" s="148">
        <v>9131</v>
      </c>
      <c r="AN76" s="149">
        <v>9174</v>
      </c>
      <c r="AO76" s="148">
        <v>9377</v>
      </c>
      <c r="AP76" s="149">
        <v>10612</v>
      </c>
      <c r="AQ76" s="148">
        <v>12320</v>
      </c>
      <c r="AR76" s="149">
        <v>12572</v>
      </c>
      <c r="AS76" s="156">
        <v>12840</v>
      </c>
    </row>
    <row r="77" spans="2:45" ht="14.4" x14ac:dyDescent="0.3">
      <c r="B77" s="1235" t="s">
        <v>218</v>
      </c>
      <c r="C77" s="1216">
        <v>695</v>
      </c>
      <c r="D77" s="1217">
        <v>698</v>
      </c>
      <c r="E77" s="1217">
        <v>701</v>
      </c>
      <c r="F77" s="1217">
        <v>703</v>
      </c>
      <c r="G77" s="1217">
        <v>805</v>
      </c>
      <c r="H77" s="1217">
        <v>993</v>
      </c>
      <c r="I77" s="1217">
        <v>1087</v>
      </c>
      <c r="J77" s="1217">
        <v>1279</v>
      </c>
      <c r="K77" s="1217">
        <v>1356</v>
      </c>
      <c r="L77" s="149">
        <v>1661</v>
      </c>
      <c r="M77" s="1217">
        <v>1936</v>
      </c>
      <c r="N77" s="1217">
        <v>2123</v>
      </c>
      <c r="O77" s="1217">
        <v>2214</v>
      </c>
      <c r="P77" s="149">
        <v>2535</v>
      </c>
      <c r="Q77" s="1217">
        <v>2818</v>
      </c>
      <c r="R77" s="1217">
        <v>3101</v>
      </c>
      <c r="S77" s="148">
        <v>3379</v>
      </c>
      <c r="T77" s="1217">
        <v>3691</v>
      </c>
      <c r="U77" s="1217">
        <v>3974</v>
      </c>
      <c r="V77" s="149">
        <v>4260</v>
      </c>
      <c r="W77" s="1217">
        <v>4542</v>
      </c>
      <c r="X77" s="1217">
        <v>4824</v>
      </c>
      <c r="Y77" s="148">
        <v>4857</v>
      </c>
      <c r="Z77" s="1217">
        <v>5782</v>
      </c>
      <c r="AA77" s="148">
        <v>6082</v>
      </c>
      <c r="AB77" s="149">
        <v>6143</v>
      </c>
      <c r="AC77" s="148">
        <v>6434</v>
      </c>
      <c r="AD77" s="149">
        <v>6726</v>
      </c>
      <c r="AE77" s="148">
        <v>7015</v>
      </c>
      <c r="AF77" s="149">
        <v>7338</v>
      </c>
      <c r="AG77" s="148">
        <v>7899</v>
      </c>
      <c r="AH77" s="149">
        <v>8108</v>
      </c>
      <c r="AI77" s="148">
        <v>8432</v>
      </c>
      <c r="AJ77" s="149">
        <v>8516</v>
      </c>
      <c r="AK77" s="148">
        <v>8995</v>
      </c>
      <c r="AL77" s="149">
        <v>9085</v>
      </c>
      <c r="AM77" s="148">
        <v>10048</v>
      </c>
      <c r="AN77" s="149">
        <v>10254</v>
      </c>
      <c r="AO77" s="148">
        <v>10528</v>
      </c>
      <c r="AP77" s="149">
        <v>10819</v>
      </c>
      <c r="AQ77" s="148">
        <v>12529</v>
      </c>
      <c r="AR77" s="150">
        <v>12802</v>
      </c>
      <c r="AS77" s="156">
        <v>13091</v>
      </c>
    </row>
    <row r="78" spans="2:45" ht="14.4" x14ac:dyDescent="0.3">
      <c r="B78" s="1235" t="s">
        <v>220</v>
      </c>
      <c r="C78" s="1216">
        <v>724</v>
      </c>
      <c r="D78" s="1217">
        <v>726</v>
      </c>
      <c r="E78" s="1217">
        <v>732</v>
      </c>
      <c r="F78" s="1217">
        <v>735</v>
      </c>
      <c r="G78" s="1217">
        <v>840</v>
      </c>
      <c r="H78" s="1217">
        <v>1039</v>
      </c>
      <c r="I78" s="1217">
        <v>1139</v>
      </c>
      <c r="J78" s="1217">
        <v>1338</v>
      </c>
      <c r="K78" s="1217">
        <v>1423</v>
      </c>
      <c r="L78" s="149">
        <v>1738</v>
      </c>
      <c r="M78" s="1217">
        <v>2028</v>
      </c>
      <c r="N78" s="1217">
        <v>2223</v>
      </c>
      <c r="O78" s="1217">
        <v>2323</v>
      </c>
      <c r="P78" s="149">
        <v>2657</v>
      </c>
      <c r="Q78" s="1217">
        <v>2953</v>
      </c>
      <c r="R78" s="1217">
        <v>3247</v>
      </c>
      <c r="S78" s="148">
        <v>3541</v>
      </c>
      <c r="T78" s="1217">
        <v>3868</v>
      </c>
      <c r="U78" s="1217">
        <v>4161</v>
      </c>
      <c r="V78" s="149">
        <v>4460</v>
      </c>
      <c r="W78" s="1217">
        <v>4759</v>
      </c>
      <c r="X78" s="1217">
        <v>5056</v>
      </c>
      <c r="Y78" s="148">
        <v>5736</v>
      </c>
      <c r="Z78" s="1217">
        <v>6053</v>
      </c>
      <c r="AA78" s="148">
        <v>6370</v>
      </c>
      <c r="AB78" s="149">
        <v>6434</v>
      </c>
      <c r="AC78" s="148">
        <v>6659</v>
      </c>
      <c r="AD78" s="149">
        <v>7094</v>
      </c>
      <c r="AE78" s="148">
        <v>7398</v>
      </c>
      <c r="AF78" s="149">
        <v>7742</v>
      </c>
      <c r="AG78" s="148">
        <v>8194</v>
      </c>
      <c r="AH78" s="149">
        <v>8278</v>
      </c>
      <c r="AI78" s="148">
        <v>9118</v>
      </c>
      <c r="AJ78" s="149">
        <v>9209</v>
      </c>
      <c r="AK78" s="148">
        <v>10066</v>
      </c>
      <c r="AL78" s="149">
        <v>10067</v>
      </c>
      <c r="AM78" s="148">
        <v>10304</v>
      </c>
      <c r="AN78" s="149">
        <v>10483</v>
      </c>
      <c r="AO78" s="148">
        <v>10794</v>
      </c>
      <c r="AP78" s="149">
        <v>10897</v>
      </c>
      <c r="AQ78" s="151">
        <v>12574</v>
      </c>
      <c r="AR78" s="150">
        <v>13139</v>
      </c>
      <c r="AS78" s="156">
        <v>13470</v>
      </c>
    </row>
    <row r="79" spans="2:45" ht="14.4" x14ac:dyDescent="0.3">
      <c r="B79" s="1235" t="s">
        <v>222</v>
      </c>
      <c r="C79" s="1216">
        <v>759</v>
      </c>
      <c r="D79" s="1217">
        <v>762</v>
      </c>
      <c r="E79" s="1217">
        <v>765</v>
      </c>
      <c r="F79" s="1217">
        <v>770</v>
      </c>
      <c r="G79" s="1217">
        <v>874</v>
      </c>
      <c r="H79" s="1217">
        <v>1085</v>
      </c>
      <c r="I79" s="1217">
        <v>1193</v>
      </c>
      <c r="J79" s="1217">
        <v>1399</v>
      </c>
      <c r="K79" s="1217">
        <v>1486</v>
      </c>
      <c r="L79" s="149">
        <v>1819</v>
      </c>
      <c r="M79" s="1217">
        <v>2120</v>
      </c>
      <c r="N79" s="1217">
        <v>2327</v>
      </c>
      <c r="O79" s="1217">
        <v>2420</v>
      </c>
      <c r="P79" s="149">
        <v>2778</v>
      </c>
      <c r="Q79" s="1217">
        <v>3085</v>
      </c>
      <c r="R79" s="1217">
        <v>3393</v>
      </c>
      <c r="S79" s="148">
        <v>3705</v>
      </c>
      <c r="T79" s="1217">
        <v>4044</v>
      </c>
      <c r="U79" s="1217">
        <v>4352</v>
      </c>
      <c r="V79" s="149">
        <v>4665</v>
      </c>
      <c r="W79" s="1217">
        <v>4973</v>
      </c>
      <c r="X79" s="1217">
        <v>5662</v>
      </c>
      <c r="Y79" s="148">
        <v>5808</v>
      </c>
      <c r="Z79" s="1217">
        <v>6326</v>
      </c>
      <c r="AA79" s="148">
        <v>6659</v>
      </c>
      <c r="AB79" s="149">
        <v>6726</v>
      </c>
      <c r="AC79" s="148">
        <v>7094</v>
      </c>
      <c r="AD79" s="149">
        <v>7398</v>
      </c>
      <c r="AE79" s="148">
        <v>7833</v>
      </c>
      <c r="AF79" s="149">
        <v>8029</v>
      </c>
      <c r="AG79" s="148">
        <v>8278</v>
      </c>
      <c r="AH79" s="149">
        <v>8446</v>
      </c>
      <c r="AI79" s="148">
        <v>9613</v>
      </c>
      <c r="AJ79" s="149">
        <v>10017</v>
      </c>
      <c r="AK79" s="148">
        <v>10275</v>
      </c>
      <c r="AL79" s="149">
        <v>10378</v>
      </c>
      <c r="AM79" s="148">
        <v>10441</v>
      </c>
      <c r="AN79" s="149">
        <v>10589</v>
      </c>
      <c r="AO79" s="148">
        <v>10904</v>
      </c>
      <c r="AP79" s="149">
        <v>11010</v>
      </c>
      <c r="AQ79" s="151">
        <v>12701</v>
      </c>
      <c r="AR79" s="150">
        <v>13274</v>
      </c>
      <c r="AS79" s="156">
        <v>13800</v>
      </c>
    </row>
    <row r="80" spans="2:45" ht="14.4" x14ac:dyDescent="0.3">
      <c r="B80" s="1235" t="s">
        <v>224</v>
      </c>
      <c r="C80" s="1216">
        <v>792</v>
      </c>
      <c r="D80" s="1217">
        <v>796</v>
      </c>
      <c r="E80" s="1217">
        <v>801</v>
      </c>
      <c r="F80" s="1217">
        <v>805</v>
      </c>
      <c r="G80" s="1217">
        <v>919</v>
      </c>
      <c r="H80" s="1217">
        <v>1136</v>
      </c>
      <c r="I80" s="1217">
        <v>1242</v>
      </c>
      <c r="J80" s="1217">
        <v>1460</v>
      </c>
      <c r="K80" s="1217">
        <v>1582</v>
      </c>
      <c r="L80" s="149">
        <v>1896</v>
      </c>
      <c r="M80" s="1217">
        <v>2214</v>
      </c>
      <c r="N80" s="1217">
        <v>2424</v>
      </c>
      <c r="O80" s="1217">
        <v>2526</v>
      </c>
      <c r="P80" s="149">
        <v>2897</v>
      </c>
      <c r="Q80" s="1217">
        <v>3218</v>
      </c>
      <c r="R80" s="1217">
        <v>3541</v>
      </c>
      <c r="S80" s="148">
        <v>3863</v>
      </c>
      <c r="T80" s="1217">
        <v>4218</v>
      </c>
      <c r="U80" s="1217">
        <v>4542</v>
      </c>
      <c r="V80" s="149">
        <v>4864</v>
      </c>
      <c r="W80" s="1217">
        <v>5562</v>
      </c>
      <c r="X80" s="1217">
        <v>5876</v>
      </c>
      <c r="Y80" s="148">
        <v>5906</v>
      </c>
      <c r="Z80" s="1217">
        <v>6604</v>
      </c>
      <c r="AA80" s="148">
        <v>6946</v>
      </c>
      <c r="AB80" s="149">
        <v>7015</v>
      </c>
      <c r="AC80" s="148">
        <v>7398</v>
      </c>
      <c r="AD80" s="149">
        <v>7833</v>
      </c>
      <c r="AE80" s="148">
        <v>8051</v>
      </c>
      <c r="AF80" s="149">
        <v>8111</v>
      </c>
      <c r="AG80" s="148">
        <v>8356</v>
      </c>
      <c r="AH80" s="149">
        <v>8583</v>
      </c>
      <c r="AI80" s="148">
        <v>10171</v>
      </c>
      <c r="AJ80" s="149">
        <v>10273</v>
      </c>
      <c r="AK80" s="148">
        <v>10377</v>
      </c>
      <c r="AL80" s="149">
        <v>10481</v>
      </c>
      <c r="AM80" s="148">
        <v>10527</v>
      </c>
      <c r="AN80" s="149">
        <v>10695</v>
      </c>
      <c r="AO80" s="148">
        <v>11012</v>
      </c>
      <c r="AP80" s="150">
        <v>11120</v>
      </c>
      <c r="AQ80" s="151">
        <v>12827</v>
      </c>
      <c r="AR80" s="150">
        <v>13409</v>
      </c>
      <c r="AS80" s="156">
        <v>14128</v>
      </c>
    </row>
    <row r="81" spans="2:45" ht="14.4" x14ac:dyDescent="0.3">
      <c r="B81" s="1235" t="s">
        <v>226</v>
      </c>
      <c r="C81" s="1216">
        <v>808</v>
      </c>
      <c r="D81" s="1217">
        <v>828</v>
      </c>
      <c r="E81" s="1217">
        <v>915</v>
      </c>
      <c r="F81" s="1217">
        <v>945</v>
      </c>
      <c r="G81" s="1217">
        <v>1010</v>
      </c>
      <c r="H81" s="1217">
        <v>1193</v>
      </c>
      <c r="I81" s="1217">
        <v>1362</v>
      </c>
      <c r="J81" s="1217">
        <v>1529</v>
      </c>
      <c r="K81" s="1217">
        <v>1698</v>
      </c>
      <c r="L81" s="149">
        <v>2037</v>
      </c>
      <c r="M81" s="1217">
        <v>2378</v>
      </c>
      <c r="N81" s="1217">
        <v>2547</v>
      </c>
      <c r="O81" s="1217">
        <v>2718</v>
      </c>
      <c r="P81" s="149">
        <v>3056</v>
      </c>
      <c r="Q81" s="1217">
        <v>3394</v>
      </c>
      <c r="R81" s="1217">
        <v>3733</v>
      </c>
      <c r="S81" s="148">
        <v>4072</v>
      </c>
      <c r="T81" s="1217">
        <v>4410</v>
      </c>
      <c r="U81" s="1217">
        <v>4754</v>
      </c>
      <c r="V81" s="149">
        <v>5091</v>
      </c>
      <c r="W81" s="1217">
        <v>5816</v>
      </c>
      <c r="X81" s="1217">
        <v>6181</v>
      </c>
      <c r="Y81" s="148">
        <v>6544</v>
      </c>
      <c r="Z81" s="1217">
        <v>6901</v>
      </c>
      <c r="AA81" s="148">
        <v>7265</v>
      </c>
      <c r="AB81" s="152">
        <v>7338</v>
      </c>
      <c r="AC81" s="153">
        <v>7742</v>
      </c>
      <c r="AD81" s="152">
        <v>8029</v>
      </c>
      <c r="AE81" s="153">
        <v>8111</v>
      </c>
      <c r="AF81" s="1217">
        <v>9057</v>
      </c>
      <c r="AG81" s="153">
        <v>9797</v>
      </c>
      <c r="AH81" s="152">
        <v>9891</v>
      </c>
      <c r="AI81" s="153">
        <v>10239</v>
      </c>
      <c r="AJ81" s="1217">
        <v>10362</v>
      </c>
      <c r="AK81" s="153">
        <v>10400</v>
      </c>
      <c r="AL81" s="1217">
        <v>10491</v>
      </c>
      <c r="AM81" s="153">
        <v>10617</v>
      </c>
      <c r="AN81" s="152">
        <v>10802</v>
      </c>
      <c r="AO81" s="153">
        <v>11098</v>
      </c>
      <c r="AP81" s="150">
        <v>11279</v>
      </c>
      <c r="AQ81" s="151">
        <v>12975</v>
      </c>
      <c r="AR81" s="150">
        <v>16049</v>
      </c>
      <c r="AS81" s="156">
        <v>16378</v>
      </c>
    </row>
    <row r="82" spans="2:45" ht="14.4" x14ac:dyDescent="0.3">
      <c r="B82" s="1235" t="s">
        <v>228</v>
      </c>
      <c r="C82" s="1216">
        <v>895</v>
      </c>
      <c r="D82" s="1217">
        <v>915</v>
      </c>
      <c r="E82" s="1217">
        <v>949</v>
      </c>
      <c r="F82" s="1217">
        <v>964</v>
      </c>
      <c r="G82" s="1217">
        <v>1048</v>
      </c>
      <c r="H82" s="1217">
        <v>1238</v>
      </c>
      <c r="I82" s="1217">
        <v>1416</v>
      </c>
      <c r="J82" s="1217">
        <v>1587</v>
      </c>
      <c r="K82" s="1217">
        <v>1769</v>
      </c>
      <c r="L82" s="149">
        <v>2119</v>
      </c>
      <c r="M82" s="1217">
        <v>2474</v>
      </c>
      <c r="N82" s="1217">
        <v>2650</v>
      </c>
      <c r="O82" s="1217">
        <v>2823</v>
      </c>
      <c r="P82" s="149">
        <v>3181</v>
      </c>
      <c r="Q82" s="1217">
        <v>3533</v>
      </c>
      <c r="R82" s="1217">
        <v>3887</v>
      </c>
      <c r="S82" s="148">
        <v>4236</v>
      </c>
      <c r="T82" s="1217">
        <v>4590</v>
      </c>
      <c r="U82" s="1217">
        <v>4942</v>
      </c>
      <c r="V82" s="149">
        <v>5292</v>
      </c>
      <c r="W82" s="1217">
        <v>6051</v>
      </c>
      <c r="X82" s="1217">
        <v>6429</v>
      </c>
      <c r="Y82" s="148">
        <v>6802</v>
      </c>
      <c r="Z82" s="1217">
        <v>7179</v>
      </c>
      <c r="AA82" s="148">
        <v>7560</v>
      </c>
      <c r="AB82" s="149">
        <v>7899</v>
      </c>
      <c r="AC82" s="148">
        <v>8194</v>
      </c>
      <c r="AD82" s="149">
        <v>8278</v>
      </c>
      <c r="AE82" s="148">
        <v>8356</v>
      </c>
      <c r="AF82" s="149">
        <v>9797</v>
      </c>
      <c r="AG82" s="148">
        <v>9994</v>
      </c>
      <c r="AH82" s="149">
        <v>10096</v>
      </c>
      <c r="AI82" s="148">
        <v>10344</v>
      </c>
      <c r="AJ82" s="149">
        <v>10450</v>
      </c>
      <c r="AK82" s="148">
        <v>10482</v>
      </c>
      <c r="AL82" s="149">
        <v>10694</v>
      </c>
      <c r="AM82" s="148">
        <v>10794</v>
      </c>
      <c r="AN82" s="149">
        <v>10910</v>
      </c>
      <c r="AO82" s="151">
        <v>11155</v>
      </c>
      <c r="AP82" s="150">
        <v>11506</v>
      </c>
      <c r="AQ82" s="151">
        <v>13241</v>
      </c>
      <c r="AR82" s="150">
        <v>16376</v>
      </c>
      <c r="AS82" s="156">
        <v>16714</v>
      </c>
    </row>
    <row r="83" spans="2:45" ht="14.4" x14ac:dyDescent="0.3">
      <c r="B83" s="1235" t="s">
        <v>230</v>
      </c>
      <c r="C83" s="1216">
        <v>942</v>
      </c>
      <c r="D83" s="1217">
        <v>947</v>
      </c>
      <c r="E83" s="1217">
        <v>970</v>
      </c>
      <c r="F83" s="1217">
        <v>980</v>
      </c>
      <c r="G83" s="1217">
        <v>1080</v>
      </c>
      <c r="H83" s="1217">
        <v>1287</v>
      </c>
      <c r="I83" s="1217">
        <v>1472</v>
      </c>
      <c r="J83" s="1217">
        <v>1650</v>
      </c>
      <c r="K83" s="1217">
        <v>1833</v>
      </c>
      <c r="L83" s="149">
        <v>2151</v>
      </c>
      <c r="M83" s="1217">
        <v>2567</v>
      </c>
      <c r="N83" s="1217">
        <v>2750</v>
      </c>
      <c r="O83" s="1217">
        <v>2931</v>
      </c>
      <c r="P83" s="149">
        <v>3291</v>
      </c>
      <c r="Q83" s="1217">
        <v>3668</v>
      </c>
      <c r="R83" s="1217">
        <v>4034</v>
      </c>
      <c r="S83" s="148">
        <v>4382</v>
      </c>
      <c r="T83" s="1217">
        <v>4765</v>
      </c>
      <c r="U83" s="1217">
        <v>5134</v>
      </c>
      <c r="V83" s="149">
        <v>5475</v>
      </c>
      <c r="W83" s="1217">
        <v>6279</v>
      </c>
      <c r="X83" s="1217">
        <v>6674</v>
      </c>
      <c r="Y83" s="148">
        <v>7040</v>
      </c>
      <c r="Z83" s="1217">
        <v>7458</v>
      </c>
      <c r="AA83" s="148">
        <v>7850</v>
      </c>
      <c r="AB83" s="149">
        <v>8108</v>
      </c>
      <c r="AC83" s="148">
        <v>8278</v>
      </c>
      <c r="AD83" s="149">
        <v>8446</v>
      </c>
      <c r="AE83" s="148">
        <v>8583</v>
      </c>
      <c r="AF83" s="149">
        <v>9891</v>
      </c>
      <c r="AG83" s="148">
        <v>10096</v>
      </c>
      <c r="AH83" s="149">
        <v>10367</v>
      </c>
      <c r="AI83" s="148">
        <v>10666</v>
      </c>
      <c r="AJ83" s="149">
        <v>10717</v>
      </c>
      <c r="AK83" s="148">
        <v>10770</v>
      </c>
      <c r="AL83" s="149">
        <v>10968</v>
      </c>
      <c r="AM83" s="148">
        <v>11023</v>
      </c>
      <c r="AN83" s="150">
        <v>11134</v>
      </c>
      <c r="AO83" s="151">
        <v>12295</v>
      </c>
      <c r="AP83" s="150">
        <v>12684</v>
      </c>
      <c r="AQ83" s="151">
        <v>13654</v>
      </c>
      <c r="AR83" s="150">
        <v>16881</v>
      </c>
      <c r="AS83" s="156">
        <v>17232</v>
      </c>
    </row>
    <row r="84" spans="2:45" ht="14.4" x14ac:dyDescent="0.3">
      <c r="B84" s="1235" t="s">
        <v>232</v>
      </c>
      <c r="C84" s="1216">
        <v>1004</v>
      </c>
      <c r="D84" s="1217">
        <v>1034</v>
      </c>
      <c r="E84" s="1217">
        <v>1047</v>
      </c>
      <c r="F84" s="1217">
        <v>1102</v>
      </c>
      <c r="G84" s="1217">
        <v>1145</v>
      </c>
      <c r="H84" s="1217">
        <v>1337</v>
      </c>
      <c r="I84" s="1217">
        <v>1522</v>
      </c>
      <c r="J84" s="1217">
        <v>1713</v>
      </c>
      <c r="K84" s="1217">
        <v>1900</v>
      </c>
      <c r="L84" s="149">
        <v>2283</v>
      </c>
      <c r="M84" s="1217">
        <v>2662</v>
      </c>
      <c r="N84" s="1217">
        <v>2851</v>
      </c>
      <c r="O84" s="1217">
        <v>3039</v>
      </c>
      <c r="P84" s="149">
        <v>3423</v>
      </c>
      <c r="Q84" s="1217">
        <v>3801</v>
      </c>
      <c r="R84" s="1217">
        <v>4183</v>
      </c>
      <c r="S84" s="148">
        <v>4557</v>
      </c>
      <c r="T84" s="1217">
        <v>4942</v>
      </c>
      <c r="U84" s="1217">
        <v>5320</v>
      </c>
      <c r="V84" s="149">
        <v>5700</v>
      </c>
      <c r="W84" s="1217">
        <v>6512</v>
      </c>
      <c r="X84" s="1217">
        <v>6921</v>
      </c>
      <c r="Y84" s="148">
        <v>7326</v>
      </c>
      <c r="Z84" s="1217">
        <v>7732</v>
      </c>
      <c r="AA84" s="148">
        <v>8143</v>
      </c>
      <c r="AB84" s="149">
        <v>8432</v>
      </c>
      <c r="AC84" s="148">
        <v>9118</v>
      </c>
      <c r="AD84" s="149">
        <v>9613</v>
      </c>
      <c r="AE84" s="148">
        <v>10171</v>
      </c>
      <c r="AF84" s="149">
        <v>10239</v>
      </c>
      <c r="AG84" s="148">
        <v>10344</v>
      </c>
      <c r="AH84" s="149">
        <v>10666</v>
      </c>
      <c r="AI84" s="148">
        <v>13752</v>
      </c>
      <c r="AJ84" s="149">
        <v>13821</v>
      </c>
      <c r="AK84" s="148">
        <v>13890</v>
      </c>
      <c r="AL84" s="149">
        <v>14153</v>
      </c>
      <c r="AM84" s="148">
        <v>14186</v>
      </c>
      <c r="AN84" s="150">
        <v>14297</v>
      </c>
      <c r="AO84" s="151">
        <v>14690</v>
      </c>
      <c r="AP84" s="150">
        <v>15091</v>
      </c>
      <c r="AQ84" s="151">
        <v>15496</v>
      </c>
      <c r="AR84" s="150">
        <v>17014</v>
      </c>
      <c r="AS84" s="156">
        <v>17717</v>
      </c>
    </row>
    <row r="85" spans="2:45" ht="14.4" x14ac:dyDescent="0.3">
      <c r="B85" s="1235" t="s">
        <v>234</v>
      </c>
      <c r="C85" s="1216">
        <v>1050</v>
      </c>
      <c r="D85" s="1217">
        <v>1080</v>
      </c>
      <c r="E85" s="1217">
        <v>1122</v>
      </c>
      <c r="F85" s="1217">
        <v>1146</v>
      </c>
      <c r="G85" s="1217">
        <v>1185</v>
      </c>
      <c r="H85" s="1217">
        <v>1379</v>
      </c>
      <c r="I85" s="1217">
        <v>1580</v>
      </c>
      <c r="J85" s="1217">
        <v>1774</v>
      </c>
      <c r="K85" s="1217">
        <v>1969</v>
      </c>
      <c r="L85" s="149">
        <v>2365</v>
      </c>
      <c r="M85" s="1217">
        <v>2759</v>
      </c>
      <c r="N85" s="1217">
        <v>2951</v>
      </c>
      <c r="O85" s="1217">
        <v>3147</v>
      </c>
      <c r="P85" s="149">
        <v>3545</v>
      </c>
      <c r="Q85" s="1217">
        <v>3938</v>
      </c>
      <c r="R85" s="1217">
        <v>4330</v>
      </c>
      <c r="S85" s="148">
        <v>4724</v>
      </c>
      <c r="T85" s="1217">
        <v>5116</v>
      </c>
      <c r="U85" s="1217">
        <v>5509</v>
      </c>
      <c r="V85" s="149">
        <v>5901</v>
      </c>
      <c r="W85" s="1217">
        <v>6747</v>
      </c>
      <c r="X85" s="1217">
        <v>7165</v>
      </c>
      <c r="Y85" s="148">
        <v>7510</v>
      </c>
      <c r="Z85" s="1217">
        <v>8012</v>
      </c>
      <c r="AA85" s="148">
        <v>8432</v>
      </c>
      <c r="AB85" s="149">
        <v>8516</v>
      </c>
      <c r="AC85" s="148">
        <v>9209</v>
      </c>
      <c r="AD85" s="149">
        <v>10017</v>
      </c>
      <c r="AE85" s="148">
        <v>10273</v>
      </c>
      <c r="AF85" s="1217">
        <v>10362</v>
      </c>
      <c r="AG85" s="148">
        <v>10450</v>
      </c>
      <c r="AH85" s="149">
        <v>10717</v>
      </c>
      <c r="AI85" s="148">
        <v>13821</v>
      </c>
      <c r="AJ85" s="1217">
        <v>13904</v>
      </c>
      <c r="AK85" s="148">
        <v>13984</v>
      </c>
      <c r="AL85" s="150">
        <v>14189</v>
      </c>
      <c r="AM85" s="151">
        <v>14225</v>
      </c>
      <c r="AN85" s="150">
        <v>14367</v>
      </c>
      <c r="AO85" s="151">
        <v>14763</v>
      </c>
      <c r="AP85" s="150">
        <v>15166</v>
      </c>
      <c r="AQ85" s="151">
        <v>15577</v>
      </c>
      <c r="AR85" s="150">
        <v>17099</v>
      </c>
      <c r="AS85" s="156">
        <v>17808</v>
      </c>
    </row>
    <row r="86" spans="2:45" ht="14.4" x14ac:dyDescent="0.3">
      <c r="B86" s="1235" t="s">
        <v>236</v>
      </c>
      <c r="C86" s="1216">
        <v>1119</v>
      </c>
      <c r="D86" s="1217">
        <v>1140</v>
      </c>
      <c r="E86" s="1217">
        <v>1149</v>
      </c>
      <c r="F86" s="1217">
        <v>1193</v>
      </c>
      <c r="G86" s="1217">
        <v>1224</v>
      </c>
      <c r="H86" s="1217">
        <v>1428</v>
      </c>
      <c r="I86" s="1217">
        <v>1632</v>
      </c>
      <c r="J86" s="1217">
        <v>1833</v>
      </c>
      <c r="K86" s="1217">
        <v>2037</v>
      </c>
      <c r="L86" s="149">
        <v>2438</v>
      </c>
      <c r="M86" s="1217">
        <v>2854</v>
      </c>
      <c r="N86" s="1217">
        <v>3056</v>
      </c>
      <c r="O86" s="1217">
        <v>3257</v>
      </c>
      <c r="P86" s="149">
        <v>3668</v>
      </c>
      <c r="Q86" s="1217">
        <v>4072</v>
      </c>
      <c r="R86" s="1217">
        <v>4482</v>
      </c>
      <c r="S86" s="148">
        <v>4887</v>
      </c>
      <c r="T86" s="1217">
        <v>5295</v>
      </c>
      <c r="U86" s="1217">
        <v>5700</v>
      </c>
      <c r="V86" s="149">
        <v>6544</v>
      </c>
      <c r="W86" s="1217">
        <v>6978</v>
      </c>
      <c r="X86" s="1217">
        <v>7514</v>
      </c>
      <c r="Y86" s="148">
        <v>7586</v>
      </c>
      <c r="Z86" s="1217">
        <v>8283</v>
      </c>
      <c r="AA86" s="148">
        <v>8723</v>
      </c>
      <c r="AB86" s="149">
        <v>8995</v>
      </c>
      <c r="AC86" s="148">
        <v>10066</v>
      </c>
      <c r="AD86" s="149">
        <v>10275</v>
      </c>
      <c r="AE86" s="148">
        <v>10377</v>
      </c>
      <c r="AF86" s="149">
        <v>10400</v>
      </c>
      <c r="AG86" s="148">
        <v>10482</v>
      </c>
      <c r="AH86" s="149">
        <v>10770</v>
      </c>
      <c r="AI86" s="148">
        <v>13890</v>
      </c>
      <c r="AJ86" s="149">
        <v>13984</v>
      </c>
      <c r="AK86" s="148">
        <v>14033</v>
      </c>
      <c r="AL86" s="150">
        <v>14223</v>
      </c>
      <c r="AM86" s="151">
        <v>14297</v>
      </c>
      <c r="AN86" s="150">
        <v>14438</v>
      </c>
      <c r="AO86" s="151">
        <v>14836</v>
      </c>
      <c r="AP86" s="150">
        <v>15242</v>
      </c>
      <c r="AQ86" s="151">
        <v>15654</v>
      </c>
      <c r="AR86" s="150">
        <v>17186</v>
      </c>
      <c r="AS86" s="156">
        <v>17898</v>
      </c>
    </row>
    <row r="87" spans="2:45" ht="14.4" x14ac:dyDescent="0.3">
      <c r="B87" s="1235" t="s">
        <v>238</v>
      </c>
      <c r="C87" s="1216">
        <v>1155</v>
      </c>
      <c r="D87" s="1217">
        <v>1172</v>
      </c>
      <c r="E87" s="1217">
        <v>1185</v>
      </c>
      <c r="F87" s="1217">
        <v>1232</v>
      </c>
      <c r="G87" s="1217">
        <v>1265</v>
      </c>
      <c r="H87" s="1217">
        <v>1475</v>
      </c>
      <c r="I87" s="1217">
        <v>1683</v>
      </c>
      <c r="J87" s="1217">
        <v>1892</v>
      </c>
      <c r="K87" s="1217">
        <v>2102</v>
      </c>
      <c r="L87" s="154">
        <v>2520</v>
      </c>
      <c r="M87" s="1220">
        <v>2939</v>
      </c>
      <c r="N87" s="1220">
        <v>3147</v>
      </c>
      <c r="O87" s="1220">
        <v>3357</v>
      </c>
      <c r="P87" s="154">
        <v>3779</v>
      </c>
      <c r="Q87" s="1220">
        <v>4197</v>
      </c>
      <c r="R87" s="1217">
        <v>4620</v>
      </c>
      <c r="S87" s="148">
        <v>5038</v>
      </c>
      <c r="T87" s="1217">
        <v>5455</v>
      </c>
      <c r="U87" s="1217">
        <v>5876</v>
      </c>
      <c r="V87" s="149">
        <v>6747</v>
      </c>
      <c r="W87" s="1217">
        <v>7216</v>
      </c>
      <c r="X87" s="1217">
        <v>7532</v>
      </c>
      <c r="Y87" s="148">
        <v>7623</v>
      </c>
      <c r="Z87" s="1217">
        <v>8545</v>
      </c>
      <c r="AA87" s="148">
        <v>8995</v>
      </c>
      <c r="AB87" s="149">
        <v>9085</v>
      </c>
      <c r="AC87" s="148">
        <v>10067</v>
      </c>
      <c r="AD87" s="149">
        <v>10378</v>
      </c>
      <c r="AE87" s="148">
        <v>10481</v>
      </c>
      <c r="AF87" s="1217">
        <v>10491</v>
      </c>
      <c r="AG87" s="148">
        <v>10694</v>
      </c>
      <c r="AH87" s="149">
        <v>10968</v>
      </c>
      <c r="AI87" s="148">
        <v>14153</v>
      </c>
      <c r="AJ87" s="150">
        <v>14189</v>
      </c>
      <c r="AK87" s="151">
        <v>14223</v>
      </c>
      <c r="AL87" s="150">
        <v>14404</v>
      </c>
      <c r="AM87" s="151">
        <v>14584</v>
      </c>
      <c r="AN87" s="150">
        <v>14656</v>
      </c>
      <c r="AO87" s="151">
        <v>15107</v>
      </c>
      <c r="AP87" s="150">
        <v>15542</v>
      </c>
      <c r="AQ87" s="151">
        <v>15892</v>
      </c>
      <c r="AR87" s="150">
        <v>17193</v>
      </c>
      <c r="AS87" s="156" t="s">
        <v>393</v>
      </c>
    </row>
    <row r="88" spans="2:45" ht="14.4" x14ac:dyDescent="0.3">
      <c r="B88" s="1235" t="s">
        <v>240</v>
      </c>
      <c r="C88" s="1216">
        <v>1193</v>
      </c>
      <c r="D88" s="1217">
        <v>1209</v>
      </c>
      <c r="E88" s="1217">
        <v>1220</v>
      </c>
      <c r="F88" s="1217">
        <v>1269</v>
      </c>
      <c r="G88" s="1217">
        <v>1304</v>
      </c>
      <c r="H88" s="1217">
        <v>1519</v>
      </c>
      <c r="I88" s="1217">
        <v>1737</v>
      </c>
      <c r="J88" s="1217">
        <v>1952</v>
      </c>
      <c r="K88" s="1217">
        <v>2168</v>
      </c>
      <c r="L88" s="154">
        <v>2601</v>
      </c>
      <c r="M88" s="1220">
        <v>3036</v>
      </c>
      <c r="N88" s="1220">
        <v>3249</v>
      </c>
      <c r="O88" s="1220">
        <v>3465</v>
      </c>
      <c r="P88" s="154">
        <v>3868</v>
      </c>
      <c r="Q88" s="1220">
        <v>4334</v>
      </c>
      <c r="R88" s="1217">
        <v>4767</v>
      </c>
      <c r="S88" s="148">
        <v>5201</v>
      </c>
      <c r="T88" s="1217">
        <v>5633</v>
      </c>
      <c r="U88" s="1217">
        <v>6068</v>
      </c>
      <c r="V88" s="149">
        <v>6965</v>
      </c>
      <c r="W88" s="1217">
        <v>7252</v>
      </c>
      <c r="X88" s="1217">
        <v>7552</v>
      </c>
      <c r="Y88" s="148">
        <v>7662</v>
      </c>
      <c r="Z88" s="1217">
        <v>8823</v>
      </c>
      <c r="AA88" s="148">
        <v>9131</v>
      </c>
      <c r="AB88" s="149">
        <v>10048</v>
      </c>
      <c r="AC88" s="148">
        <v>10304</v>
      </c>
      <c r="AD88" s="149">
        <v>10441</v>
      </c>
      <c r="AE88" s="148">
        <v>10527</v>
      </c>
      <c r="AF88" s="149">
        <v>10617</v>
      </c>
      <c r="AG88" s="148">
        <v>10794</v>
      </c>
      <c r="AH88" s="149">
        <v>11023</v>
      </c>
      <c r="AI88" s="148">
        <v>14186</v>
      </c>
      <c r="AJ88" s="150">
        <v>14225</v>
      </c>
      <c r="AK88" s="151">
        <v>14297</v>
      </c>
      <c r="AL88" s="150">
        <v>14584</v>
      </c>
      <c r="AM88" s="151">
        <v>14730</v>
      </c>
      <c r="AN88" s="150">
        <v>14804</v>
      </c>
      <c r="AO88" s="151">
        <v>15181</v>
      </c>
      <c r="AP88" s="150">
        <v>15618</v>
      </c>
      <c r="AQ88" s="151">
        <v>16055</v>
      </c>
      <c r="AR88" s="150">
        <v>17279</v>
      </c>
      <c r="AS88" s="156" t="s">
        <v>393</v>
      </c>
    </row>
    <row r="89" spans="2:45" ht="14.4" x14ac:dyDescent="0.3">
      <c r="B89" s="1235" t="s">
        <v>383</v>
      </c>
      <c r="C89" s="1221" t="s">
        <v>393</v>
      </c>
      <c r="D89" s="1218" t="s">
        <v>393</v>
      </c>
      <c r="E89" s="1218" t="s">
        <v>393</v>
      </c>
      <c r="F89" s="1218" t="s">
        <v>393</v>
      </c>
      <c r="G89" s="1218" t="s">
        <v>393</v>
      </c>
      <c r="H89" s="1218" t="s">
        <v>393</v>
      </c>
      <c r="I89" s="1218" t="s">
        <v>393</v>
      </c>
      <c r="J89" s="1218" t="s">
        <v>393</v>
      </c>
      <c r="K89" s="1218" t="s">
        <v>393</v>
      </c>
      <c r="L89" s="155">
        <v>3465</v>
      </c>
      <c r="M89" s="1222">
        <v>3570</v>
      </c>
      <c r="N89" s="1222">
        <v>3675</v>
      </c>
      <c r="O89" s="1222">
        <v>3780</v>
      </c>
      <c r="P89" s="155">
        <v>3887</v>
      </c>
      <c r="Q89" s="1222">
        <v>4837</v>
      </c>
      <c r="R89" s="1217">
        <v>5789</v>
      </c>
      <c r="S89" s="148">
        <v>6739</v>
      </c>
      <c r="T89" s="1217">
        <v>6880</v>
      </c>
      <c r="U89" s="1217">
        <v>7021</v>
      </c>
      <c r="V89" s="149">
        <v>7161</v>
      </c>
      <c r="W89" s="1217">
        <v>7341</v>
      </c>
      <c r="X89" s="1217">
        <v>7689</v>
      </c>
      <c r="Y89" s="148">
        <v>7700</v>
      </c>
      <c r="Z89" s="1217">
        <v>8874</v>
      </c>
      <c r="AA89" s="148">
        <v>9174</v>
      </c>
      <c r="AB89" s="149">
        <v>10254</v>
      </c>
      <c r="AC89" s="148">
        <v>10483</v>
      </c>
      <c r="AD89" s="149">
        <v>10589</v>
      </c>
      <c r="AE89" s="148">
        <v>10695</v>
      </c>
      <c r="AF89" s="149">
        <v>10802</v>
      </c>
      <c r="AG89" s="148">
        <v>10910</v>
      </c>
      <c r="AH89" s="149">
        <v>11134</v>
      </c>
      <c r="AI89" s="151">
        <v>14297</v>
      </c>
      <c r="AJ89" s="150">
        <v>14367</v>
      </c>
      <c r="AK89" s="151">
        <v>14438</v>
      </c>
      <c r="AL89" s="150">
        <v>14656</v>
      </c>
      <c r="AM89" s="151">
        <v>14804</v>
      </c>
      <c r="AN89" s="150">
        <v>14880</v>
      </c>
      <c r="AO89" s="151">
        <v>15338</v>
      </c>
      <c r="AP89" s="150">
        <v>15777</v>
      </c>
      <c r="AQ89" s="151">
        <v>17334</v>
      </c>
      <c r="AR89" s="150" t="s">
        <v>393</v>
      </c>
      <c r="AS89" s="156" t="s">
        <v>393</v>
      </c>
    </row>
    <row r="90" spans="2:45" ht="14.4" x14ac:dyDescent="0.3">
      <c r="B90" s="1235" t="s">
        <v>386</v>
      </c>
      <c r="C90" s="1221" t="s">
        <v>393</v>
      </c>
      <c r="D90" s="1218" t="s">
        <v>393</v>
      </c>
      <c r="E90" s="1218" t="s">
        <v>393</v>
      </c>
      <c r="F90" s="1218" t="s">
        <v>393</v>
      </c>
      <c r="G90" s="1218" t="s">
        <v>393</v>
      </c>
      <c r="H90" s="1218" t="s">
        <v>393</v>
      </c>
      <c r="I90" s="1218" t="s">
        <v>393</v>
      </c>
      <c r="J90" s="1218" t="s">
        <v>393</v>
      </c>
      <c r="K90" s="1218" t="s">
        <v>393</v>
      </c>
      <c r="L90" s="155">
        <v>3537</v>
      </c>
      <c r="M90" s="1222">
        <v>3670</v>
      </c>
      <c r="N90" s="1222">
        <v>3804</v>
      </c>
      <c r="O90" s="1222">
        <v>3936</v>
      </c>
      <c r="P90" s="155">
        <v>4069</v>
      </c>
      <c r="Q90" s="1222">
        <v>5009</v>
      </c>
      <c r="R90" s="1217">
        <v>5950</v>
      </c>
      <c r="S90" s="148">
        <v>6890</v>
      </c>
      <c r="T90" s="1217">
        <v>7046</v>
      </c>
      <c r="U90" s="1217">
        <v>7203</v>
      </c>
      <c r="V90" s="149">
        <v>7360</v>
      </c>
      <c r="W90" s="1217">
        <v>7597</v>
      </c>
      <c r="X90" s="1217">
        <v>7835</v>
      </c>
      <c r="Y90" s="148">
        <v>8071</v>
      </c>
      <c r="Z90" s="1217">
        <v>9193</v>
      </c>
      <c r="AA90" s="148">
        <v>9377</v>
      </c>
      <c r="AB90" s="149">
        <v>10528</v>
      </c>
      <c r="AC90" s="148">
        <v>10794</v>
      </c>
      <c r="AD90" s="149">
        <v>10904</v>
      </c>
      <c r="AE90" s="148">
        <v>11012</v>
      </c>
      <c r="AF90" s="150">
        <v>11098</v>
      </c>
      <c r="AG90" s="151">
        <v>11155</v>
      </c>
      <c r="AH90" s="150">
        <v>12295</v>
      </c>
      <c r="AI90" s="151">
        <v>14690</v>
      </c>
      <c r="AJ90" s="150">
        <v>14763</v>
      </c>
      <c r="AK90" s="151">
        <v>14836</v>
      </c>
      <c r="AL90" s="150">
        <v>15107</v>
      </c>
      <c r="AM90" s="151">
        <v>15181</v>
      </c>
      <c r="AN90" s="150">
        <v>15338</v>
      </c>
      <c r="AO90" s="151">
        <v>15777</v>
      </c>
      <c r="AP90" s="150">
        <v>17433</v>
      </c>
      <c r="AQ90" s="151" t="s">
        <v>393</v>
      </c>
      <c r="AR90" s="150" t="s">
        <v>393</v>
      </c>
      <c r="AS90" s="156" t="s">
        <v>393</v>
      </c>
    </row>
    <row r="91" spans="2:45" ht="14.4" x14ac:dyDescent="0.3">
      <c r="B91" s="1235" t="s">
        <v>389</v>
      </c>
      <c r="C91" s="1221" t="s">
        <v>393</v>
      </c>
      <c r="D91" s="1218" t="s">
        <v>393</v>
      </c>
      <c r="E91" s="1218" t="s">
        <v>393</v>
      </c>
      <c r="F91" s="1218" t="s">
        <v>393</v>
      </c>
      <c r="G91" s="1218" t="s">
        <v>393</v>
      </c>
      <c r="H91" s="1218" t="s">
        <v>393</v>
      </c>
      <c r="I91" s="1218" t="s">
        <v>393</v>
      </c>
      <c r="J91" s="1218" t="s">
        <v>393</v>
      </c>
      <c r="K91" s="1218" t="s">
        <v>393</v>
      </c>
      <c r="L91" s="155">
        <v>3599</v>
      </c>
      <c r="M91" s="1222">
        <v>3778</v>
      </c>
      <c r="N91" s="1222">
        <v>3959</v>
      </c>
      <c r="O91" s="1222">
        <v>4139</v>
      </c>
      <c r="P91" s="155">
        <v>4317</v>
      </c>
      <c r="Q91" s="1222">
        <v>5281</v>
      </c>
      <c r="R91" s="1217">
        <v>6245</v>
      </c>
      <c r="S91" s="148">
        <v>7208</v>
      </c>
      <c r="T91" s="1217">
        <v>7324</v>
      </c>
      <c r="U91" s="1217">
        <v>7440</v>
      </c>
      <c r="V91" s="149">
        <v>7555</v>
      </c>
      <c r="W91" s="1217">
        <v>8439</v>
      </c>
      <c r="X91" s="1217">
        <v>9324</v>
      </c>
      <c r="Y91" s="148">
        <v>10209</v>
      </c>
      <c r="Z91" s="1217">
        <v>10404</v>
      </c>
      <c r="AA91" s="148">
        <v>10612</v>
      </c>
      <c r="AB91" s="149">
        <v>10819</v>
      </c>
      <c r="AC91" s="148">
        <v>10897</v>
      </c>
      <c r="AD91" s="149">
        <v>11010</v>
      </c>
      <c r="AE91" s="151">
        <v>11120</v>
      </c>
      <c r="AF91" s="150">
        <v>11279</v>
      </c>
      <c r="AG91" s="151">
        <v>11506</v>
      </c>
      <c r="AH91" s="150">
        <v>12684</v>
      </c>
      <c r="AI91" s="151">
        <v>15091</v>
      </c>
      <c r="AJ91" s="150">
        <v>15166</v>
      </c>
      <c r="AK91" s="151">
        <v>15242</v>
      </c>
      <c r="AL91" s="150">
        <v>15542</v>
      </c>
      <c r="AM91" s="151">
        <v>15618</v>
      </c>
      <c r="AN91" s="150">
        <v>15777</v>
      </c>
      <c r="AO91" s="151">
        <v>17433</v>
      </c>
      <c r="AP91" s="150" t="s">
        <v>393</v>
      </c>
      <c r="AQ91" s="151" t="s">
        <v>393</v>
      </c>
      <c r="AR91" s="150" t="s">
        <v>393</v>
      </c>
      <c r="AS91" s="156" t="s">
        <v>393</v>
      </c>
    </row>
    <row r="92" spans="2:45" ht="14.4" x14ac:dyDescent="0.3">
      <c r="B92" s="1235" t="s">
        <v>392</v>
      </c>
      <c r="C92" s="1221" t="s">
        <v>393</v>
      </c>
      <c r="D92" s="1218" t="s">
        <v>393</v>
      </c>
      <c r="E92" s="1218" t="s">
        <v>393</v>
      </c>
      <c r="F92" s="1218" t="s">
        <v>393</v>
      </c>
      <c r="G92" s="1218" t="s">
        <v>393</v>
      </c>
      <c r="H92" s="1218" t="s">
        <v>393</v>
      </c>
      <c r="I92" s="1218" t="s">
        <v>393</v>
      </c>
      <c r="J92" s="1218" t="s">
        <v>393</v>
      </c>
      <c r="K92" s="1218" t="s">
        <v>393</v>
      </c>
      <c r="L92" s="155">
        <v>4373</v>
      </c>
      <c r="M92" s="1222">
        <v>4493</v>
      </c>
      <c r="N92" s="1222">
        <v>4616</v>
      </c>
      <c r="O92" s="1222">
        <v>4737</v>
      </c>
      <c r="P92" s="155">
        <v>4859</v>
      </c>
      <c r="Q92" s="1222">
        <v>6117</v>
      </c>
      <c r="R92" s="1217">
        <v>7375</v>
      </c>
      <c r="S92" s="148">
        <v>8633</v>
      </c>
      <c r="T92" s="1217">
        <v>8814</v>
      </c>
      <c r="U92" s="1217">
        <v>8997</v>
      </c>
      <c r="V92" s="149">
        <v>9180</v>
      </c>
      <c r="W92" s="1217">
        <v>10079</v>
      </c>
      <c r="X92" s="1217">
        <v>10978</v>
      </c>
      <c r="Y92" s="148">
        <v>11878</v>
      </c>
      <c r="Z92" s="1217">
        <v>12078</v>
      </c>
      <c r="AA92" s="148">
        <v>12320</v>
      </c>
      <c r="AB92" s="149">
        <v>12529</v>
      </c>
      <c r="AC92" s="151">
        <v>12574</v>
      </c>
      <c r="AD92" s="150">
        <v>12701</v>
      </c>
      <c r="AE92" s="151">
        <v>12827</v>
      </c>
      <c r="AF92" s="150">
        <v>12975</v>
      </c>
      <c r="AG92" s="151">
        <v>13241</v>
      </c>
      <c r="AH92" s="150">
        <v>13654</v>
      </c>
      <c r="AI92" s="151">
        <v>15496</v>
      </c>
      <c r="AJ92" s="150">
        <v>15577</v>
      </c>
      <c r="AK92" s="151">
        <v>15654</v>
      </c>
      <c r="AL92" s="150">
        <v>15892</v>
      </c>
      <c r="AM92" s="151">
        <v>16055</v>
      </c>
      <c r="AN92" s="150">
        <v>17334</v>
      </c>
      <c r="AO92" s="151" t="s">
        <v>393</v>
      </c>
      <c r="AP92" s="150" t="s">
        <v>393</v>
      </c>
      <c r="AQ92" s="151" t="s">
        <v>393</v>
      </c>
      <c r="AR92" s="150" t="s">
        <v>393</v>
      </c>
      <c r="AS92" s="156" t="s">
        <v>393</v>
      </c>
    </row>
    <row r="93" spans="2:45" ht="14.4" x14ac:dyDescent="0.3">
      <c r="B93" s="1235" t="s">
        <v>395</v>
      </c>
      <c r="C93" s="1221" t="s">
        <v>393</v>
      </c>
      <c r="D93" s="1218" t="s">
        <v>393</v>
      </c>
      <c r="E93" s="1218" t="s">
        <v>393</v>
      </c>
      <c r="F93" s="1218" t="s">
        <v>393</v>
      </c>
      <c r="G93" s="1218" t="s">
        <v>393</v>
      </c>
      <c r="H93" s="1218" t="s">
        <v>393</v>
      </c>
      <c r="I93" s="1218" t="s">
        <v>393</v>
      </c>
      <c r="J93" s="1218" t="s">
        <v>393</v>
      </c>
      <c r="K93" s="1218" t="s">
        <v>393</v>
      </c>
      <c r="L93" s="155">
        <v>6906</v>
      </c>
      <c r="M93" s="1222">
        <v>7228</v>
      </c>
      <c r="N93" s="1222">
        <v>7550</v>
      </c>
      <c r="O93" s="1222">
        <v>7871</v>
      </c>
      <c r="P93" s="155">
        <v>8194</v>
      </c>
      <c r="Q93" s="1222">
        <v>8391</v>
      </c>
      <c r="R93" s="1217">
        <v>8589</v>
      </c>
      <c r="S93" s="148">
        <v>8787</v>
      </c>
      <c r="T93" s="1217">
        <v>8983</v>
      </c>
      <c r="U93" s="1217">
        <v>9181</v>
      </c>
      <c r="V93" s="149">
        <v>9378</v>
      </c>
      <c r="W93" s="1217">
        <v>10287</v>
      </c>
      <c r="X93" s="1217">
        <v>11195</v>
      </c>
      <c r="Y93" s="148">
        <v>12104</v>
      </c>
      <c r="Z93" s="1217">
        <v>12325</v>
      </c>
      <c r="AA93" s="148">
        <v>12572</v>
      </c>
      <c r="AB93" s="150">
        <v>12802</v>
      </c>
      <c r="AC93" s="151">
        <v>13139</v>
      </c>
      <c r="AD93" s="150">
        <v>13274</v>
      </c>
      <c r="AE93" s="151">
        <v>13409</v>
      </c>
      <c r="AF93" s="150">
        <v>16049</v>
      </c>
      <c r="AG93" s="151">
        <v>16376</v>
      </c>
      <c r="AH93" s="150">
        <v>16881</v>
      </c>
      <c r="AI93" s="151">
        <v>17014</v>
      </c>
      <c r="AJ93" s="150">
        <v>17099</v>
      </c>
      <c r="AK93" s="151">
        <v>17186</v>
      </c>
      <c r="AL93" s="150">
        <v>17193</v>
      </c>
      <c r="AM93" s="151">
        <v>17279</v>
      </c>
      <c r="AN93" s="150" t="s">
        <v>393</v>
      </c>
      <c r="AO93" s="151" t="s">
        <v>393</v>
      </c>
      <c r="AP93" s="150" t="s">
        <v>393</v>
      </c>
      <c r="AQ93" s="151" t="s">
        <v>393</v>
      </c>
      <c r="AR93" s="150" t="s">
        <v>393</v>
      </c>
      <c r="AS93" s="156" t="s">
        <v>393</v>
      </c>
    </row>
    <row r="94" spans="2:45" ht="15" thickBot="1" x14ac:dyDescent="0.35">
      <c r="B94" s="1236" t="s">
        <v>396</v>
      </c>
      <c r="C94" s="1223" t="s">
        <v>393</v>
      </c>
      <c r="D94" s="1224" t="s">
        <v>393</v>
      </c>
      <c r="E94" s="1224" t="s">
        <v>393</v>
      </c>
      <c r="F94" s="1224" t="s">
        <v>393</v>
      </c>
      <c r="G94" s="1224" t="s">
        <v>393</v>
      </c>
      <c r="H94" s="1224" t="s">
        <v>393</v>
      </c>
      <c r="I94" s="1224" t="s">
        <v>393</v>
      </c>
      <c r="J94" s="1224" t="s">
        <v>393</v>
      </c>
      <c r="K94" s="1224" t="s">
        <v>393</v>
      </c>
      <c r="L94" s="160">
        <v>6967</v>
      </c>
      <c r="M94" s="1225">
        <v>7305</v>
      </c>
      <c r="N94" s="1225">
        <v>7641</v>
      </c>
      <c r="O94" s="1225">
        <v>7977</v>
      </c>
      <c r="P94" s="160">
        <v>8315</v>
      </c>
      <c r="Q94" s="1225">
        <v>8529</v>
      </c>
      <c r="R94" s="1226">
        <v>8741</v>
      </c>
      <c r="S94" s="162">
        <v>8955</v>
      </c>
      <c r="T94" s="1226">
        <v>9873</v>
      </c>
      <c r="U94" s="1226">
        <v>10793</v>
      </c>
      <c r="V94" s="161">
        <v>11713</v>
      </c>
      <c r="W94" s="1226">
        <v>11925</v>
      </c>
      <c r="X94" s="1226">
        <v>12137</v>
      </c>
      <c r="Y94" s="162">
        <v>12351</v>
      </c>
      <c r="Z94" s="1224">
        <v>12588</v>
      </c>
      <c r="AA94" s="158">
        <v>12840</v>
      </c>
      <c r="AB94" s="159">
        <v>13091</v>
      </c>
      <c r="AC94" s="158">
        <v>13470</v>
      </c>
      <c r="AD94" s="159">
        <v>13800</v>
      </c>
      <c r="AE94" s="158">
        <v>14128</v>
      </c>
      <c r="AF94" s="159">
        <v>16378</v>
      </c>
      <c r="AG94" s="158">
        <v>16714</v>
      </c>
      <c r="AH94" s="159">
        <v>17232</v>
      </c>
      <c r="AI94" s="158">
        <v>17717</v>
      </c>
      <c r="AJ94" s="159">
        <v>17808</v>
      </c>
      <c r="AK94" s="158">
        <v>17898</v>
      </c>
      <c r="AL94" s="159" t="s">
        <v>393</v>
      </c>
      <c r="AM94" s="158" t="s">
        <v>393</v>
      </c>
      <c r="AN94" s="159" t="s">
        <v>393</v>
      </c>
      <c r="AO94" s="158" t="s">
        <v>393</v>
      </c>
      <c r="AP94" s="159" t="s">
        <v>393</v>
      </c>
      <c r="AQ94" s="158" t="s">
        <v>393</v>
      </c>
      <c r="AR94" s="159" t="s">
        <v>393</v>
      </c>
      <c r="AS94" s="163" t="s">
        <v>393</v>
      </c>
    </row>
  </sheetData>
  <mergeCells count="2">
    <mergeCell ref="I1:J1"/>
    <mergeCell ref="I2:J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2B82-FDEF-4306-92F1-6F3898E5F326}">
  <sheetPr>
    <tabColor theme="3" tint="0.499984740745262"/>
  </sheetPr>
  <dimension ref="A1:K77"/>
  <sheetViews>
    <sheetView zoomScaleNormal="100" workbookViewId="0">
      <selection activeCell="E3" sqref="E3"/>
    </sheetView>
  </sheetViews>
  <sheetFormatPr defaultColWidth="9.109375" defaultRowHeight="14.4" x14ac:dyDescent="0.3"/>
  <cols>
    <col min="1" max="1" width="22.88671875" style="172" customWidth="1"/>
    <col min="2" max="11" width="12.6640625" style="172" customWidth="1"/>
    <col min="12" max="16384" width="9.109375" style="172"/>
  </cols>
  <sheetData>
    <row r="1" spans="1:11" customFormat="1" ht="26.4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11" customFormat="1" ht="21.6" thickBot="1" x14ac:dyDescent="0.45">
      <c r="A2" s="130" t="s">
        <v>613</v>
      </c>
      <c r="G2" s="382"/>
      <c r="H2" s="382"/>
      <c r="I2" s="1615" t="s">
        <v>543</v>
      </c>
      <c r="J2" s="1616"/>
    </row>
    <row r="3" spans="1:11" s="819" customFormat="1" ht="15.6" x14ac:dyDescent="0.3">
      <c r="A3" s="814"/>
      <c r="G3" s="815"/>
      <c r="H3" s="815"/>
      <c r="I3" s="816"/>
      <c r="J3" s="816"/>
    </row>
    <row r="4" spans="1:11" ht="21.6" thickBot="1" x14ac:dyDescent="0.45">
      <c r="A4" s="171" t="s">
        <v>397</v>
      </c>
    </row>
    <row r="5" spans="1:11" ht="15" thickBot="1" x14ac:dyDescent="0.35">
      <c r="B5" s="1241"/>
      <c r="C5" s="1246" t="s">
        <v>184</v>
      </c>
      <c r="D5" s="1242" t="s">
        <v>186</v>
      </c>
      <c r="E5" s="1246" t="s">
        <v>188</v>
      </c>
      <c r="F5" s="1242" t="s">
        <v>190</v>
      </c>
      <c r="G5" s="1246" t="s">
        <v>192</v>
      </c>
      <c r="H5" s="1242" t="s">
        <v>194</v>
      </c>
      <c r="I5" s="1246" t="s">
        <v>196</v>
      </c>
      <c r="J5" s="1242" t="s">
        <v>198</v>
      </c>
      <c r="K5" s="1247" t="s">
        <v>200</v>
      </c>
    </row>
    <row r="6" spans="1:11" x14ac:dyDescent="0.3">
      <c r="B6" s="1244" t="s">
        <v>184</v>
      </c>
      <c r="C6" s="184">
        <v>612</v>
      </c>
      <c r="D6" s="173">
        <v>670</v>
      </c>
      <c r="E6" s="187">
        <v>744</v>
      </c>
      <c r="F6" s="173">
        <v>870</v>
      </c>
      <c r="G6" s="187">
        <v>1005</v>
      </c>
      <c r="H6" s="173">
        <v>1146</v>
      </c>
      <c r="I6" s="187">
        <v>1231</v>
      </c>
      <c r="J6" s="173">
        <v>1279</v>
      </c>
      <c r="K6" s="190">
        <v>1286</v>
      </c>
    </row>
    <row r="7" spans="1:11" x14ac:dyDescent="0.3">
      <c r="B7" s="1244" t="s">
        <v>186</v>
      </c>
      <c r="C7" s="185">
        <v>670</v>
      </c>
      <c r="D7" s="176">
        <v>752</v>
      </c>
      <c r="E7" s="188">
        <v>870</v>
      </c>
      <c r="F7" s="176">
        <v>1035</v>
      </c>
      <c r="G7" s="188">
        <v>1136</v>
      </c>
      <c r="H7" s="176">
        <v>1218</v>
      </c>
      <c r="I7" s="188">
        <v>1286</v>
      </c>
      <c r="J7" s="176">
        <v>1292</v>
      </c>
      <c r="K7" s="191">
        <v>1540</v>
      </c>
    </row>
    <row r="8" spans="1:11" x14ac:dyDescent="0.3">
      <c r="B8" s="1244" t="s">
        <v>188</v>
      </c>
      <c r="C8" s="185">
        <v>744</v>
      </c>
      <c r="D8" s="176">
        <v>870</v>
      </c>
      <c r="E8" s="188">
        <v>1067</v>
      </c>
      <c r="F8" s="176">
        <v>1175</v>
      </c>
      <c r="G8" s="188">
        <v>1381</v>
      </c>
      <c r="H8" s="176">
        <v>1382</v>
      </c>
      <c r="I8" s="188">
        <v>1540</v>
      </c>
      <c r="J8" s="176">
        <v>1684</v>
      </c>
      <c r="K8" s="191">
        <v>1836</v>
      </c>
    </row>
    <row r="9" spans="1:11" x14ac:dyDescent="0.3">
      <c r="B9" s="1244" t="s">
        <v>190</v>
      </c>
      <c r="C9" s="185">
        <v>870</v>
      </c>
      <c r="D9" s="176">
        <v>1035</v>
      </c>
      <c r="E9" s="188">
        <v>1175</v>
      </c>
      <c r="F9" s="176">
        <v>1253</v>
      </c>
      <c r="G9" s="188">
        <v>1438</v>
      </c>
      <c r="H9" s="176">
        <v>1620</v>
      </c>
      <c r="I9" s="188">
        <v>1794</v>
      </c>
      <c r="J9" s="176">
        <v>2181</v>
      </c>
      <c r="K9" s="191">
        <v>2194</v>
      </c>
    </row>
    <row r="10" spans="1:11" x14ac:dyDescent="0.3">
      <c r="B10" s="1244" t="s">
        <v>192</v>
      </c>
      <c r="C10" s="185">
        <v>1005</v>
      </c>
      <c r="D10" s="176">
        <v>1136</v>
      </c>
      <c r="E10" s="188">
        <v>1381</v>
      </c>
      <c r="F10" s="176">
        <v>1438</v>
      </c>
      <c r="G10" s="188">
        <v>1634</v>
      </c>
      <c r="H10" s="176">
        <v>1833</v>
      </c>
      <c r="I10" s="188">
        <v>2075</v>
      </c>
      <c r="J10" s="176">
        <v>2496</v>
      </c>
      <c r="K10" s="191">
        <v>2509</v>
      </c>
    </row>
    <row r="11" spans="1:11" x14ac:dyDescent="0.3">
      <c r="B11" s="1244" t="s">
        <v>194</v>
      </c>
      <c r="C11" s="185">
        <v>1146</v>
      </c>
      <c r="D11" s="176">
        <v>1218</v>
      </c>
      <c r="E11" s="188">
        <v>1382</v>
      </c>
      <c r="F11" s="176">
        <v>1620</v>
      </c>
      <c r="G11" s="188">
        <v>1833</v>
      </c>
      <c r="H11" s="176">
        <v>2104</v>
      </c>
      <c r="I11" s="188">
        <v>2341</v>
      </c>
      <c r="J11" s="176">
        <v>2798</v>
      </c>
      <c r="K11" s="191">
        <v>2811</v>
      </c>
    </row>
    <row r="12" spans="1:11" x14ac:dyDescent="0.3">
      <c r="B12" s="1244" t="s">
        <v>196</v>
      </c>
      <c r="C12" s="185">
        <v>1231</v>
      </c>
      <c r="D12" s="176">
        <v>1286</v>
      </c>
      <c r="E12" s="188">
        <v>1540</v>
      </c>
      <c r="F12" s="176">
        <v>1794</v>
      </c>
      <c r="G12" s="188">
        <v>2075</v>
      </c>
      <c r="H12" s="176">
        <v>2341</v>
      </c>
      <c r="I12" s="188">
        <v>2598</v>
      </c>
      <c r="J12" s="176">
        <v>3112</v>
      </c>
      <c r="K12" s="191">
        <v>3127</v>
      </c>
    </row>
    <row r="13" spans="1:11" x14ac:dyDescent="0.3">
      <c r="B13" s="1244" t="s">
        <v>198</v>
      </c>
      <c r="C13" s="185">
        <v>1279</v>
      </c>
      <c r="D13" s="176">
        <v>1292</v>
      </c>
      <c r="E13" s="188">
        <v>1684</v>
      </c>
      <c r="F13" s="176">
        <v>2181</v>
      </c>
      <c r="G13" s="188">
        <v>2496</v>
      </c>
      <c r="H13" s="176">
        <v>2798</v>
      </c>
      <c r="I13" s="188">
        <v>3112</v>
      </c>
      <c r="J13" s="176">
        <v>3527</v>
      </c>
      <c r="K13" s="191">
        <v>3733</v>
      </c>
    </row>
    <row r="14" spans="1:11" x14ac:dyDescent="0.3">
      <c r="B14" s="1244" t="s">
        <v>200</v>
      </c>
      <c r="C14" s="185">
        <v>1286</v>
      </c>
      <c r="D14" s="176">
        <v>1540</v>
      </c>
      <c r="E14" s="188">
        <v>1836</v>
      </c>
      <c r="F14" s="176">
        <v>2194</v>
      </c>
      <c r="G14" s="188">
        <v>2509</v>
      </c>
      <c r="H14" s="176">
        <v>2811</v>
      </c>
      <c r="I14" s="188">
        <v>3127</v>
      </c>
      <c r="J14" s="176">
        <v>3733</v>
      </c>
      <c r="K14" s="191">
        <v>3753</v>
      </c>
    </row>
    <row r="15" spans="1:11" x14ac:dyDescent="0.3">
      <c r="B15" s="1244" t="s">
        <v>202</v>
      </c>
      <c r="C15" s="185">
        <v>1490</v>
      </c>
      <c r="D15" s="176">
        <v>1867</v>
      </c>
      <c r="E15" s="188">
        <v>2274</v>
      </c>
      <c r="F15" s="176">
        <v>2652</v>
      </c>
      <c r="G15" s="188">
        <v>3031</v>
      </c>
      <c r="H15" s="176">
        <v>3224</v>
      </c>
      <c r="I15" s="188">
        <v>3791</v>
      </c>
      <c r="J15" s="176">
        <v>4170</v>
      </c>
      <c r="K15" s="191">
        <v>4546</v>
      </c>
    </row>
    <row r="16" spans="1:11" x14ac:dyDescent="0.3">
      <c r="B16" s="1244" t="s">
        <v>204</v>
      </c>
      <c r="C16" s="185">
        <v>1582</v>
      </c>
      <c r="D16" s="176">
        <v>1913</v>
      </c>
      <c r="E16" s="188">
        <v>2341</v>
      </c>
      <c r="F16" s="176">
        <v>2859</v>
      </c>
      <c r="G16" s="188">
        <v>3266</v>
      </c>
      <c r="H16" s="176">
        <v>3273</v>
      </c>
      <c r="I16" s="188">
        <v>3884</v>
      </c>
      <c r="J16" s="176">
        <v>4490</v>
      </c>
      <c r="K16" s="191">
        <v>4669</v>
      </c>
    </row>
    <row r="17" spans="1:11" x14ac:dyDescent="0.3">
      <c r="B17" s="1244" t="s">
        <v>206</v>
      </c>
      <c r="C17" s="185">
        <v>1587</v>
      </c>
      <c r="D17" s="176">
        <v>1950</v>
      </c>
      <c r="E17" s="188">
        <v>2352</v>
      </c>
      <c r="F17" s="176">
        <v>3060</v>
      </c>
      <c r="G17" s="188">
        <v>3498</v>
      </c>
      <c r="H17" s="176">
        <v>3515</v>
      </c>
      <c r="I17" s="188">
        <v>3901</v>
      </c>
      <c r="J17" s="176">
        <v>4657</v>
      </c>
      <c r="K17" s="191">
        <v>4692</v>
      </c>
    </row>
    <row r="18" spans="1:11" x14ac:dyDescent="0.3">
      <c r="B18" s="1244" t="s">
        <v>208</v>
      </c>
      <c r="C18" s="185">
        <v>1836</v>
      </c>
      <c r="D18" s="176">
        <v>2335</v>
      </c>
      <c r="E18" s="188">
        <v>2798</v>
      </c>
      <c r="F18" s="176">
        <v>3266</v>
      </c>
      <c r="G18" s="188">
        <v>3733</v>
      </c>
      <c r="H18" s="176">
        <v>4197</v>
      </c>
      <c r="I18" s="188">
        <v>4657</v>
      </c>
      <c r="J18" s="176">
        <v>5127</v>
      </c>
      <c r="K18" s="191">
        <v>5590</v>
      </c>
    </row>
    <row r="19" spans="1:11" x14ac:dyDescent="0.3">
      <c r="B19" s="1244" t="s">
        <v>210</v>
      </c>
      <c r="C19" s="185">
        <v>1878</v>
      </c>
      <c r="D19" s="176">
        <v>2480</v>
      </c>
      <c r="E19" s="188">
        <v>2811</v>
      </c>
      <c r="F19" s="176">
        <v>3475</v>
      </c>
      <c r="G19" s="188">
        <v>3960</v>
      </c>
      <c r="H19" s="176">
        <v>4218</v>
      </c>
      <c r="I19" s="188">
        <v>4681</v>
      </c>
      <c r="J19" s="176">
        <v>5452</v>
      </c>
      <c r="K19" s="191">
        <v>5618</v>
      </c>
    </row>
    <row r="20" spans="1:11" ht="15" thickBot="1" x14ac:dyDescent="0.35">
      <c r="B20" s="1245" t="s">
        <v>212</v>
      </c>
      <c r="C20" s="186">
        <v>1897</v>
      </c>
      <c r="D20" s="179">
        <v>2620</v>
      </c>
      <c r="E20" s="189">
        <v>2826</v>
      </c>
      <c r="F20" s="179">
        <v>3669</v>
      </c>
      <c r="G20" s="189">
        <v>4197</v>
      </c>
      <c r="H20" s="179">
        <v>4239</v>
      </c>
      <c r="I20" s="189">
        <v>4703</v>
      </c>
      <c r="J20" s="179">
        <v>5590</v>
      </c>
      <c r="K20" s="192">
        <v>5632</v>
      </c>
    </row>
    <row r="22" spans="1:11" ht="21.6" thickBot="1" x14ac:dyDescent="0.45">
      <c r="A22" s="171" t="s">
        <v>398</v>
      </c>
    </row>
    <row r="23" spans="1:11" ht="15" thickBot="1" x14ac:dyDescent="0.35">
      <c r="B23" s="1241"/>
      <c r="C23" s="1246" t="s">
        <v>184</v>
      </c>
      <c r="D23" s="1242" t="s">
        <v>186</v>
      </c>
      <c r="E23" s="1246" t="s">
        <v>188</v>
      </c>
      <c r="F23" s="1242" t="s">
        <v>190</v>
      </c>
      <c r="G23" s="1246" t="s">
        <v>192</v>
      </c>
      <c r="H23" s="1242" t="s">
        <v>194</v>
      </c>
      <c r="I23" s="1246" t="s">
        <v>196</v>
      </c>
      <c r="J23" s="1242" t="s">
        <v>198</v>
      </c>
      <c r="K23" s="1247" t="s">
        <v>200</v>
      </c>
    </row>
    <row r="24" spans="1:11" x14ac:dyDescent="0.3">
      <c r="B24" s="1244" t="s">
        <v>184</v>
      </c>
      <c r="C24" s="184">
        <v>368</v>
      </c>
      <c r="D24" s="173">
        <v>402</v>
      </c>
      <c r="E24" s="187">
        <v>444</v>
      </c>
      <c r="F24" s="173">
        <v>518</v>
      </c>
      <c r="G24" s="187">
        <v>558</v>
      </c>
      <c r="H24" s="173">
        <v>642</v>
      </c>
      <c r="I24" s="187">
        <v>686</v>
      </c>
      <c r="J24" s="173">
        <v>713</v>
      </c>
      <c r="K24" s="190">
        <v>722</v>
      </c>
    </row>
    <row r="25" spans="1:11" x14ac:dyDescent="0.3">
      <c r="B25" s="1244" t="s">
        <v>186</v>
      </c>
      <c r="C25" s="185">
        <v>402</v>
      </c>
      <c r="D25" s="176">
        <v>450</v>
      </c>
      <c r="E25" s="188">
        <v>518</v>
      </c>
      <c r="F25" s="176">
        <v>576</v>
      </c>
      <c r="G25" s="188">
        <v>635</v>
      </c>
      <c r="H25" s="176">
        <v>680</v>
      </c>
      <c r="I25" s="188">
        <v>719</v>
      </c>
      <c r="J25" s="176">
        <v>721</v>
      </c>
      <c r="K25" s="191">
        <v>865</v>
      </c>
    </row>
    <row r="26" spans="1:11" x14ac:dyDescent="0.3">
      <c r="B26" s="1244" t="s">
        <v>188</v>
      </c>
      <c r="C26" s="185">
        <v>444</v>
      </c>
      <c r="D26" s="176">
        <v>518</v>
      </c>
      <c r="E26" s="188">
        <v>594</v>
      </c>
      <c r="F26" s="176">
        <v>658</v>
      </c>
      <c r="G26" s="188">
        <v>772</v>
      </c>
      <c r="H26" s="176">
        <v>777</v>
      </c>
      <c r="I26" s="188">
        <v>865</v>
      </c>
      <c r="J26" s="176">
        <v>941</v>
      </c>
      <c r="K26" s="191">
        <v>1027</v>
      </c>
    </row>
    <row r="27" spans="1:11" x14ac:dyDescent="0.3">
      <c r="B27" s="1244" t="s">
        <v>190</v>
      </c>
      <c r="C27" s="185">
        <v>518</v>
      </c>
      <c r="D27" s="176">
        <v>576</v>
      </c>
      <c r="E27" s="188">
        <v>658</v>
      </c>
      <c r="F27" s="176">
        <v>699</v>
      </c>
      <c r="G27" s="188">
        <v>801</v>
      </c>
      <c r="H27" s="176">
        <v>902</v>
      </c>
      <c r="I27" s="188">
        <v>998</v>
      </c>
      <c r="J27" s="176">
        <v>1217</v>
      </c>
      <c r="K27" s="191">
        <v>1223</v>
      </c>
    </row>
    <row r="28" spans="1:11" x14ac:dyDescent="0.3">
      <c r="B28" s="1244" t="s">
        <v>192</v>
      </c>
      <c r="C28" s="185">
        <v>558</v>
      </c>
      <c r="D28" s="176">
        <v>635</v>
      </c>
      <c r="E28" s="188">
        <v>772</v>
      </c>
      <c r="F28" s="176">
        <v>801</v>
      </c>
      <c r="G28" s="188">
        <v>909</v>
      </c>
      <c r="H28" s="176">
        <v>1019</v>
      </c>
      <c r="I28" s="188">
        <v>1157</v>
      </c>
      <c r="J28" s="176">
        <v>1394</v>
      </c>
      <c r="K28" s="191">
        <v>1401</v>
      </c>
    </row>
    <row r="29" spans="1:11" x14ac:dyDescent="0.3">
      <c r="B29" s="1244" t="s">
        <v>194</v>
      </c>
      <c r="C29" s="185">
        <v>642</v>
      </c>
      <c r="D29" s="176">
        <v>680</v>
      </c>
      <c r="E29" s="188">
        <v>777</v>
      </c>
      <c r="F29" s="176">
        <v>902</v>
      </c>
      <c r="G29" s="188">
        <v>1019</v>
      </c>
      <c r="H29" s="176">
        <v>1178</v>
      </c>
      <c r="I29" s="188">
        <v>1307</v>
      </c>
      <c r="J29" s="176">
        <v>1561</v>
      </c>
      <c r="K29" s="191">
        <v>1569</v>
      </c>
    </row>
    <row r="30" spans="1:11" x14ac:dyDescent="0.3">
      <c r="B30" s="1244" t="s">
        <v>196</v>
      </c>
      <c r="C30" s="185">
        <v>686</v>
      </c>
      <c r="D30" s="176">
        <v>719</v>
      </c>
      <c r="E30" s="188">
        <v>865</v>
      </c>
      <c r="F30" s="176">
        <v>998</v>
      </c>
      <c r="G30" s="188">
        <v>1157</v>
      </c>
      <c r="H30" s="176">
        <v>1307</v>
      </c>
      <c r="I30" s="188">
        <v>1452</v>
      </c>
      <c r="J30" s="176">
        <v>1733</v>
      </c>
      <c r="K30" s="191">
        <v>1742</v>
      </c>
    </row>
    <row r="31" spans="1:11" x14ac:dyDescent="0.3">
      <c r="B31" s="1244" t="s">
        <v>198</v>
      </c>
      <c r="C31" s="185">
        <v>713</v>
      </c>
      <c r="D31" s="176">
        <v>721</v>
      </c>
      <c r="E31" s="188">
        <v>941</v>
      </c>
      <c r="F31" s="176">
        <v>1217</v>
      </c>
      <c r="G31" s="188">
        <v>1394</v>
      </c>
      <c r="H31" s="176">
        <v>1561</v>
      </c>
      <c r="I31" s="188">
        <v>1733</v>
      </c>
      <c r="J31" s="176">
        <v>1968</v>
      </c>
      <c r="K31" s="191">
        <v>2082</v>
      </c>
    </row>
    <row r="32" spans="1:11" x14ac:dyDescent="0.3">
      <c r="B32" s="1244" t="s">
        <v>200</v>
      </c>
      <c r="C32" s="185">
        <v>722</v>
      </c>
      <c r="D32" s="176">
        <v>865</v>
      </c>
      <c r="E32" s="188">
        <v>1027</v>
      </c>
      <c r="F32" s="176">
        <v>1223</v>
      </c>
      <c r="G32" s="188">
        <v>1401</v>
      </c>
      <c r="H32" s="176">
        <v>1569</v>
      </c>
      <c r="I32" s="188">
        <v>1742</v>
      </c>
      <c r="J32" s="176">
        <v>2082</v>
      </c>
      <c r="K32" s="191">
        <v>2091</v>
      </c>
    </row>
    <row r="33" spans="1:11" x14ac:dyDescent="0.3">
      <c r="B33" s="1244" t="s">
        <v>202</v>
      </c>
      <c r="C33" s="185">
        <v>831</v>
      </c>
      <c r="D33" s="176">
        <v>1039</v>
      </c>
      <c r="E33" s="188">
        <v>1270</v>
      </c>
      <c r="F33" s="176">
        <v>1478</v>
      </c>
      <c r="G33" s="188">
        <v>1693</v>
      </c>
      <c r="H33" s="176">
        <v>1826</v>
      </c>
      <c r="I33" s="188">
        <v>2114</v>
      </c>
      <c r="J33" s="176">
        <v>2323</v>
      </c>
      <c r="K33" s="191">
        <v>2534</v>
      </c>
    </row>
    <row r="34" spans="1:11" x14ac:dyDescent="0.3">
      <c r="B34" s="1244" t="s">
        <v>204</v>
      </c>
      <c r="C34" s="185">
        <v>881</v>
      </c>
      <c r="D34" s="176">
        <v>1070</v>
      </c>
      <c r="E34" s="188">
        <v>1307</v>
      </c>
      <c r="F34" s="176">
        <v>1593</v>
      </c>
      <c r="G34" s="188">
        <v>1823</v>
      </c>
      <c r="H34" s="176">
        <v>1836</v>
      </c>
      <c r="I34" s="188">
        <v>2168</v>
      </c>
      <c r="J34" s="176">
        <v>2504</v>
      </c>
      <c r="K34" s="191">
        <v>2604</v>
      </c>
    </row>
    <row r="35" spans="1:11" x14ac:dyDescent="0.3">
      <c r="B35" s="1244" t="s">
        <v>206</v>
      </c>
      <c r="C35" s="185">
        <v>887</v>
      </c>
      <c r="D35" s="176">
        <v>1087</v>
      </c>
      <c r="E35" s="188">
        <v>1314</v>
      </c>
      <c r="F35" s="176">
        <v>1709</v>
      </c>
      <c r="G35" s="188">
        <v>1950</v>
      </c>
      <c r="H35" s="176">
        <v>1953</v>
      </c>
      <c r="I35" s="188">
        <v>2179</v>
      </c>
      <c r="J35" s="176">
        <v>2596</v>
      </c>
      <c r="K35" s="191">
        <v>2617</v>
      </c>
    </row>
    <row r="36" spans="1:11" x14ac:dyDescent="0.3">
      <c r="B36" s="1244" t="s">
        <v>208</v>
      </c>
      <c r="C36" s="185">
        <v>1027</v>
      </c>
      <c r="D36" s="176">
        <v>1301</v>
      </c>
      <c r="E36" s="188">
        <v>1561</v>
      </c>
      <c r="F36" s="176">
        <v>1823</v>
      </c>
      <c r="G36" s="188">
        <v>2082</v>
      </c>
      <c r="H36" s="176">
        <v>2325</v>
      </c>
      <c r="I36" s="188">
        <v>2596</v>
      </c>
      <c r="J36" s="176">
        <v>2862</v>
      </c>
      <c r="K36" s="191">
        <v>3118</v>
      </c>
    </row>
    <row r="37" spans="1:11" x14ac:dyDescent="0.3">
      <c r="B37" s="1244" t="s">
        <v>210</v>
      </c>
      <c r="C37" s="185">
        <v>1050</v>
      </c>
      <c r="D37" s="176">
        <v>1385</v>
      </c>
      <c r="E37" s="188">
        <v>1569</v>
      </c>
      <c r="F37" s="176">
        <v>1935</v>
      </c>
      <c r="G37" s="188">
        <v>2211</v>
      </c>
      <c r="H37" s="176">
        <v>2348</v>
      </c>
      <c r="I37" s="188">
        <v>2611</v>
      </c>
      <c r="J37" s="176">
        <v>3036</v>
      </c>
      <c r="K37" s="191">
        <v>3135</v>
      </c>
    </row>
    <row r="38" spans="1:11" ht="15" thickBot="1" x14ac:dyDescent="0.35">
      <c r="B38" s="1245" t="s">
        <v>304</v>
      </c>
      <c r="C38" s="186">
        <v>1056</v>
      </c>
      <c r="D38" s="179">
        <v>1456</v>
      </c>
      <c r="E38" s="189">
        <v>1577</v>
      </c>
      <c r="F38" s="179">
        <v>2044</v>
      </c>
      <c r="G38" s="189">
        <v>2336</v>
      </c>
      <c r="H38" s="179">
        <v>2359</v>
      </c>
      <c r="I38" s="189">
        <v>2622</v>
      </c>
      <c r="J38" s="179">
        <v>3118</v>
      </c>
      <c r="K38" s="192">
        <v>3149</v>
      </c>
    </row>
    <row r="40" spans="1:11" ht="21.6" thickBot="1" x14ac:dyDescent="0.45">
      <c r="A40" s="171" t="s">
        <v>399</v>
      </c>
    </row>
    <row r="41" spans="1:11" ht="15" thickBot="1" x14ac:dyDescent="0.35">
      <c r="B41" s="1256" t="s">
        <v>400</v>
      </c>
      <c r="C41" s="1254" t="s">
        <v>401</v>
      </c>
      <c r="D41" s="1251" t="s">
        <v>402</v>
      </c>
    </row>
    <row r="42" spans="1:11" x14ac:dyDescent="0.3">
      <c r="B42" s="1255" t="s">
        <v>145</v>
      </c>
      <c r="C42" s="1252">
        <v>2312</v>
      </c>
      <c r="D42" s="1253">
        <v>3224</v>
      </c>
      <c r="F42" s="174"/>
      <c r="G42" s="174"/>
      <c r="J42" s="174"/>
      <c r="K42" s="174"/>
    </row>
    <row r="43" spans="1:11" x14ac:dyDescent="0.3">
      <c r="B43" s="1248" t="s">
        <v>147</v>
      </c>
      <c r="C43" s="202">
        <v>2312</v>
      </c>
      <c r="D43" s="194">
        <v>3224</v>
      </c>
      <c r="F43" s="174"/>
      <c r="G43" s="174"/>
      <c r="J43" s="174"/>
      <c r="K43" s="174"/>
    </row>
    <row r="44" spans="1:11" x14ac:dyDescent="0.3">
      <c r="B44" s="1248" t="s">
        <v>183</v>
      </c>
      <c r="C44" s="202">
        <v>2312</v>
      </c>
      <c r="D44" s="194">
        <v>3224</v>
      </c>
      <c r="F44" s="174"/>
      <c r="G44" s="174"/>
      <c r="J44" s="174"/>
      <c r="K44" s="174"/>
    </row>
    <row r="45" spans="1:11" x14ac:dyDescent="0.3">
      <c r="B45" s="1248" t="s">
        <v>184</v>
      </c>
      <c r="C45" s="202">
        <v>2312</v>
      </c>
      <c r="D45" s="194">
        <v>3224</v>
      </c>
      <c r="F45" s="174"/>
      <c r="G45" s="174"/>
      <c r="J45" s="174"/>
      <c r="K45" s="174"/>
    </row>
    <row r="46" spans="1:11" x14ac:dyDescent="0.3">
      <c r="B46" s="1248" t="s">
        <v>185</v>
      </c>
      <c r="C46" s="202">
        <v>2312</v>
      </c>
      <c r="D46" s="194">
        <v>3224</v>
      </c>
      <c r="F46" s="174"/>
      <c r="G46" s="174"/>
      <c r="J46" s="174"/>
      <c r="K46" s="174"/>
    </row>
    <row r="47" spans="1:11" x14ac:dyDescent="0.3">
      <c r="B47" s="1248" t="s">
        <v>186</v>
      </c>
      <c r="C47" s="202">
        <v>2312</v>
      </c>
      <c r="D47" s="194">
        <v>3224</v>
      </c>
      <c r="F47" s="174"/>
      <c r="G47" s="174"/>
      <c r="J47" s="174"/>
      <c r="K47" s="174"/>
    </row>
    <row r="48" spans="1:11" x14ac:dyDescent="0.3">
      <c r="B48" s="1248" t="s">
        <v>187</v>
      </c>
      <c r="C48" s="202">
        <v>2503</v>
      </c>
      <c r="D48" s="194">
        <v>3478</v>
      </c>
      <c r="F48" s="174"/>
      <c r="G48" s="174"/>
      <c r="J48" s="174"/>
      <c r="K48" s="174"/>
    </row>
    <row r="49" spans="1:11" x14ac:dyDescent="0.3">
      <c r="B49" s="1248" t="s">
        <v>188</v>
      </c>
      <c r="C49" s="202">
        <v>2652</v>
      </c>
      <c r="D49" s="194">
        <v>3933</v>
      </c>
      <c r="F49" s="174"/>
      <c r="G49" s="174"/>
      <c r="J49" s="174"/>
      <c r="K49" s="174"/>
    </row>
    <row r="50" spans="1:11" x14ac:dyDescent="0.3">
      <c r="B50" s="1248" t="s">
        <v>190</v>
      </c>
      <c r="C50" s="202">
        <v>3147</v>
      </c>
      <c r="D50" s="194">
        <v>4091</v>
      </c>
      <c r="F50" s="174"/>
      <c r="G50" s="174"/>
      <c r="J50" s="174"/>
      <c r="K50" s="174"/>
    </row>
    <row r="51" spans="1:11" x14ac:dyDescent="0.3">
      <c r="B51" s="1248" t="s">
        <v>192</v>
      </c>
      <c r="C51" s="202">
        <v>3595</v>
      </c>
      <c r="D51" s="194">
        <v>4620</v>
      </c>
      <c r="F51" s="174"/>
      <c r="G51" s="174"/>
      <c r="J51" s="174"/>
      <c r="K51" s="174"/>
    </row>
    <row r="52" spans="1:11" x14ac:dyDescent="0.3">
      <c r="B52" s="1248" t="s">
        <v>194</v>
      </c>
      <c r="C52" s="202">
        <v>3940</v>
      </c>
      <c r="D52" s="194">
        <v>5131</v>
      </c>
      <c r="F52" s="174"/>
      <c r="G52" s="174"/>
      <c r="J52" s="174"/>
      <c r="K52" s="174"/>
    </row>
    <row r="53" spans="1:11" x14ac:dyDescent="0.3">
      <c r="B53" s="1248" t="s">
        <v>196</v>
      </c>
      <c r="C53" s="202">
        <v>4338</v>
      </c>
      <c r="D53" s="194">
        <v>5675</v>
      </c>
      <c r="F53" s="174"/>
      <c r="G53" s="174"/>
      <c r="J53" s="174"/>
      <c r="K53" s="174"/>
    </row>
    <row r="54" spans="1:11" x14ac:dyDescent="0.3">
      <c r="B54" s="1248" t="s">
        <v>198</v>
      </c>
      <c r="C54" s="202">
        <v>4734</v>
      </c>
      <c r="D54" s="194">
        <v>6159</v>
      </c>
      <c r="F54" s="174"/>
      <c r="G54" s="174"/>
      <c r="J54" s="174"/>
      <c r="K54" s="174"/>
    </row>
    <row r="55" spans="1:11" ht="15" thickBot="1" x14ac:dyDescent="0.35">
      <c r="B55" s="1249" t="s">
        <v>200</v>
      </c>
      <c r="C55" s="203">
        <v>5131</v>
      </c>
      <c r="D55" s="204">
        <v>6671</v>
      </c>
      <c r="F55" s="174"/>
      <c r="G55" s="174"/>
      <c r="J55" s="174"/>
      <c r="K55" s="174"/>
    </row>
    <row r="56" spans="1:11" ht="15" thickBot="1" x14ac:dyDescent="0.35"/>
    <row r="57" spans="1:11" ht="21.6" thickBot="1" x14ac:dyDescent="0.45">
      <c r="A57" s="171" t="s">
        <v>403</v>
      </c>
      <c r="C57" s="181">
        <v>523</v>
      </c>
      <c r="E57" s="174"/>
      <c r="F57" s="174"/>
    </row>
    <row r="58" spans="1:11" ht="21.6" thickBot="1" x14ac:dyDescent="0.45">
      <c r="A58" s="171"/>
    </row>
    <row r="59" spans="1:11" ht="21.6" thickBot="1" x14ac:dyDescent="0.45">
      <c r="A59" s="171" t="s">
        <v>404</v>
      </c>
      <c r="C59" s="181">
        <v>536</v>
      </c>
      <c r="E59" s="174"/>
    </row>
    <row r="60" spans="1:11" ht="21.6" thickBot="1" x14ac:dyDescent="0.45">
      <c r="A60" s="171"/>
    </row>
    <row r="61" spans="1:11" ht="21.6" thickBot="1" x14ac:dyDescent="0.45">
      <c r="A61" s="171" t="s">
        <v>405</v>
      </c>
      <c r="C61" s="181">
        <v>143</v>
      </c>
      <c r="E61" s="174"/>
      <c r="F61" s="174"/>
    </row>
    <row r="62" spans="1:11" ht="21.6" thickBot="1" x14ac:dyDescent="0.45">
      <c r="A62" s="171"/>
    </row>
    <row r="63" spans="1:11" ht="21.6" thickBot="1" x14ac:dyDescent="0.45">
      <c r="A63" s="171" t="s">
        <v>406</v>
      </c>
      <c r="B63" s="1257" t="s">
        <v>407</v>
      </c>
      <c r="C63" s="1258" t="s">
        <v>400</v>
      </c>
      <c r="D63" s="1259" t="s">
        <v>408</v>
      </c>
      <c r="F63" s="174"/>
      <c r="H63" s="174"/>
    </row>
    <row r="64" spans="1:11" x14ac:dyDescent="0.3">
      <c r="B64" s="199" t="s">
        <v>409</v>
      </c>
      <c r="C64" s="200" t="s">
        <v>410</v>
      </c>
      <c r="D64" s="201">
        <v>501</v>
      </c>
      <c r="F64" s="174"/>
      <c r="H64" s="174"/>
    </row>
    <row r="65" spans="2:8" x14ac:dyDescent="0.3">
      <c r="B65" s="182" t="s">
        <v>409</v>
      </c>
      <c r="C65" s="195" t="s">
        <v>411</v>
      </c>
      <c r="D65" s="177">
        <v>504</v>
      </c>
      <c r="F65" s="174"/>
      <c r="H65" s="174"/>
    </row>
    <row r="66" spans="2:8" x14ac:dyDescent="0.3">
      <c r="B66" s="197" t="s">
        <v>409</v>
      </c>
      <c r="C66" s="196" t="s">
        <v>412</v>
      </c>
      <c r="D66" s="191">
        <v>504</v>
      </c>
      <c r="F66" s="174"/>
      <c r="H66" s="174"/>
    </row>
    <row r="67" spans="2:8" x14ac:dyDescent="0.3">
      <c r="B67" s="182" t="s">
        <v>409</v>
      </c>
      <c r="C67" s="195" t="s">
        <v>413</v>
      </c>
      <c r="D67" s="177">
        <v>507</v>
      </c>
      <c r="F67" s="174"/>
      <c r="H67" s="174"/>
    </row>
    <row r="68" spans="2:8" x14ac:dyDescent="0.3">
      <c r="B68" s="197" t="s">
        <v>409</v>
      </c>
      <c r="C68" s="196" t="s">
        <v>414</v>
      </c>
      <c r="D68" s="191">
        <v>535</v>
      </c>
      <c r="F68" s="174"/>
      <c r="H68" s="174"/>
    </row>
    <row r="69" spans="2:8" x14ac:dyDescent="0.3">
      <c r="B69" s="182" t="s">
        <v>409</v>
      </c>
      <c r="C69" s="195" t="s">
        <v>415</v>
      </c>
      <c r="D69" s="177">
        <v>562</v>
      </c>
      <c r="F69" s="174"/>
      <c r="H69" s="174"/>
    </row>
    <row r="70" spans="2:8" x14ac:dyDescent="0.3">
      <c r="B70" s="197" t="s">
        <v>409</v>
      </c>
      <c r="C70" s="196" t="s">
        <v>416</v>
      </c>
      <c r="D70" s="191">
        <v>788</v>
      </c>
      <c r="F70" s="174"/>
      <c r="H70" s="174"/>
    </row>
    <row r="71" spans="2:8" x14ac:dyDescent="0.3">
      <c r="B71" s="182" t="s">
        <v>417</v>
      </c>
      <c r="C71" s="195" t="s">
        <v>410</v>
      </c>
      <c r="D71" s="177">
        <v>462</v>
      </c>
      <c r="F71" s="174"/>
      <c r="H71" s="174"/>
    </row>
    <row r="72" spans="2:8" x14ac:dyDescent="0.3">
      <c r="B72" s="197" t="s">
        <v>417</v>
      </c>
      <c r="C72" s="196" t="s">
        <v>411</v>
      </c>
      <c r="D72" s="191">
        <v>467</v>
      </c>
      <c r="F72" s="174"/>
      <c r="H72" s="174"/>
    </row>
    <row r="73" spans="2:8" x14ac:dyDescent="0.3">
      <c r="B73" s="182" t="s">
        <v>417</v>
      </c>
      <c r="C73" s="195" t="s">
        <v>412</v>
      </c>
      <c r="D73" s="177">
        <v>467</v>
      </c>
      <c r="F73" s="174"/>
      <c r="H73" s="174"/>
    </row>
    <row r="74" spans="2:8" x14ac:dyDescent="0.3">
      <c r="B74" s="197" t="s">
        <v>417</v>
      </c>
      <c r="C74" s="196" t="s">
        <v>413</v>
      </c>
      <c r="D74" s="191">
        <v>469</v>
      </c>
      <c r="F74" s="174"/>
      <c r="H74" s="174"/>
    </row>
    <row r="75" spans="2:8" x14ac:dyDescent="0.3">
      <c r="B75" s="182" t="s">
        <v>417</v>
      </c>
      <c r="C75" s="195" t="s">
        <v>414</v>
      </c>
      <c r="D75" s="177">
        <v>493</v>
      </c>
      <c r="F75" s="174"/>
      <c r="H75" s="174"/>
    </row>
    <row r="76" spans="2:8" x14ac:dyDescent="0.3">
      <c r="B76" s="197" t="s">
        <v>417</v>
      </c>
      <c r="C76" s="196" t="s">
        <v>415</v>
      </c>
      <c r="D76" s="191">
        <v>519</v>
      </c>
      <c r="F76" s="174"/>
      <c r="H76" s="174"/>
    </row>
    <row r="77" spans="2:8" ht="15" thickBot="1" x14ac:dyDescent="0.35">
      <c r="B77" s="183" t="s">
        <v>417</v>
      </c>
      <c r="C77" s="198" t="s">
        <v>416</v>
      </c>
      <c r="D77" s="180">
        <v>726</v>
      </c>
    </row>
  </sheetData>
  <mergeCells count="2">
    <mergeCell ref="I1:J1"/>
    <mergeCell ref="I2:J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0AC1-6624-4A51-9EF7-68DDBD03B7D2}">
  <sheetPr>
    <tabColor theme="3" tint="0.499984740745262"/>
    <outlinePr summaryBelow="0" summaryRight="0"/>
  </sheetPr>
  <dimension ref="A1:T81"/>
  <sheetViews>
    <sheetView zoomScaleNormal="100" workbookViewId="0">
      <selection activeCell="I16" sqref="I16"/>
    </sheetView>
  </sheetViews>
  <sheetFormatPr defaultColWidth="14.44140625" defaultRowHeight="15.75" customHeight="1" x14ac:dyDescent="0.3"/>
  <cols>
    <col min="1" max="1" width="18.88671875" style="206" customWidth="1"/>
    <col min="2" max="2" width="15.5546875" style="206" customWidth="1"/>
    <col min="3" max="16384" width="14.44140625" style="206"/>
  </cols>
  <sheetData>
    <row r="1" spans="1:20" customFormat="1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20" customFormat="1" ht="24" customHeight="1" thickBot="1" x14ac:dyDescent="0.45">
      <c r="A2" s="130" t="s">
        <v>616</v>
      </c>
      <c r="G2" s="382"/>
      <c r="H2" s="382"/>
      <c r="I2" s="1615" t="s">
        <v>543</v>
      </c>
      <c r="J2" s="1616"/>
    </row>
    <row r="3" spans="1:20" s="819" customFormat="1" ht="15.75" customHeight="1" x14ac:dyDescent="0.3">
      <c r="A3" s="814"/>
      <c r="G3" s="815"/>
      <c r="H3" s="815"/>
      <c r="I3" s="816"/>
      <c r="J3" s="816"/>
    </row>
    <row r="4" spans="1:20" ht="21.6" thickBot="1" x14ac:dyDescent="0.45">
      <c r="A4" s="205" t="s">
        <v>418</v>
      </c>
      <c r="C4" s="172"/>
      <c r="D4" s="172"/>
    </row>
    <row r="5" spans="1:20" ht="15.75" customHeight="1" x14ac:dyDescent="0.3">
      <c r="B5" s="1260"/>
      <c r="C5" s="1261"/>
      <c r="D5" s="1717" t="s">
        <v>419</v>
      </c>
      <c r="E5" s="1718"/>
      <c r="F5" s="1717" t="s">
        <v>420</v>
      </c>
      <c r="G5" s="1718"/>
    </row>
    <row r="6" spans="1:20" ht="15.75" customHeight="1" thickBot="1" x14ac:dyDescent="0.35">
      <c r="B6" s="1262" t="s">
        <v>421</v>
      </c>
      <c r="C6" s="1263" t="s">
        <v>422</v>
      </c>
      <c r="D6" s="1262" t="s">
        <v>423</v>
      </c>
      <c r="E6" s="1264" t="s">
        <v>424</v>
      </c>
      <c r="F6" s="1262" t="s">
        <v>423</v>
      </c>
      <c r="G6" s="1264" t="s">
        <v>424</v>
      </c>
      <c r="S6" s="208"/>
      <c r="T6" s="208"/>
    </row>
    <row r="7" spans="1:20" ht="15.75" customHeight="1" x14ac:dyDescent="0.3">
      <c r="B7" s="1265" t="s">
        <v>186</v>
      </c>
      <c r="C7" s="1266" t="s">
        <v>425</v>
      </c>
      <c r="D7" s="222">
        <v>539</v>
      </c>
      <c r="E7" s="201">
        <v>344</v>
      </c>
      <c r="F7" s="223" t="s">
        <v>393</v>
      </c>
      <c r="G7" s="224" t="s">
        <v>393</v>
      </c>
      <c r="I7" s="209"/>
      <c r="J7" s="209"/>
      <c r="K7" s="209"/>
      <c r="L7" s="209"/>
      <c r="S7" s="208"/>
      <c r="T7" s="208"/>
    </row>
    <row r="8" spans="1:20" ht="15.75" customHeight="1" x14ac:dyDescent="0.3">
      <c r="B8" s="1267" t="s">
        <v>188</v>
      </c>
      <c r="C8" s="1268" t="s">
        <v>425</v>
      </c>
      <c r="D8" s="175">
        <v>650</v>
      </c>
      <c r="E8" s="177">
        <v>466</v>
      </c>
      <c r="F8" s="220" t="s">
        <v>393</v>
      </c>
      <c r="G8" s="218" t="s">
        <v>393</v>
      </c>
      <c r="I8" s="209"/>
      <c r="J8" s="209"/>
      <c r="K8" s="209"/>
      <c r="L8" s="209"/>
      <c r="S8" s="208"/>
      <c r="T8" s="208"/>
    </row>
    <row r="9" spans="1:20" ht="15.75" customHeight="1" x14ac:dyDescent="0.3">
      <c r="B9" s="1267" t="s">
        <v>190</v>
      </c>
      <c r="C9" s="1268" t="s">
        <v>425</v>
      </c>
      <c r="D9" s="185">
        <v>789</v>
      </c>
      <c r="E9" s="191">
        <v>501</v>
      </c>
      <c r="F9" s="225" t="s">
        <v>393</v>
      </c>
      <c r="G9" s="226" t="s">
        <v>393</v>
      </c>
      <c r="I9" s="209"/>
      <c r="J9" s="209"/>
      <c r="K9" s="209"/>
      <c r="L9" s="209"/>
      <c r="S9" s="208"/>
      <c r="T9" s="208"/>
    </row>
    <row r="10" spans="1:20" ht="15.75" customHeight="1" x14ac:dyDescent="0.3">
      <c r="B10" s="1267" t="s">
        <v>192</v>
      </c>
      <c r="C10" s="1268" t="s">
        <v>425</v>
      </c>
      <c r="D10" s="175">
        <v>937</v>
      </c>
      <c r="E10" s="177">
        <v>611</v>
      </c>
      <c r="F10" s="175">
        <v>1224</v>
      </c>
      <c r="G10" s="177">
        <v>786</v>
      </c>
      <c r="I10" s="209"/>
      <c r="J10" s="209"/>
      <c r="K10" s="209"/>
      <c r="L10" s="209"/>
      <c r="M10" s="209"/>
      <c r="S10" s="208"/>
      <c r="T10" s="208"/>
    </row>
    <row r="11" spans="1:20" ht="15.75" customHeight="1" x14ac:dyDescent="0.3">
      <c r="B11" s="1267" t="s">
        <v>194</v>
      </c>
      <c r="C11" s="1268" t="s">
        <v>12</v>
      </c>
      <c r="D11" s="185">
        <v>1283</v>
      </c>
      <c r="E11" s="191">
        <v>833</v>
      </c>
      <c r="F11" s="185">
        <v>1678</v>
      </c>
      <c r="G11" s="191">
        <v>1071</v>
      </c>
      <c r="I11" s="209"/>
      <c r="J11" s="209"/>
      <c r="K11" s="209"/>
      <c r="L11" s="209"/>
      <c r="M11" s="209"/>
      <c r="S11" s="208"/>
      <c r="T11" s="208"/>
    </row>
    <row r="12" spans="1:20" ht="15.75" customHeight="1" x14ac:dyDescent="0.3">
      <c r="B12" s="1267" t="s">
        <v>200</v>
      </c>
      <c r="C12" s="1268" t="s">
        <v>13</v>
      </c>
      <c r="D12" s="175">
        <v>2278</v>
      </c>
      <c r="E12" s="177">
        <v>1472</v>
      </c>
      <c r="F12" s="175">
        <v>2958</v>
      </c>
      <c r="G12" s="177">
        <v>1892</v>
      </c>
      <c r="I12" s="209"/>
      <c r="J12" s="209"/>
      <c r="K12" s="209"/>
      <c r="L12" s="209"/>
      <c r="M12" s="209"/>
      <c r="S12" s="208"/>
      <c r="T12" s="208"/>
    </row>
    <row r="13" spans="1:20" ht="15.75" customHeight="1" x14ac:dyDescent="0.3">
      <c r="B13" s="1267" t="s">
        <v>206</v>
      </c>
      <c r="C13" s="1268" t="s">
        <v>13</v>
      </c>
      <c r="D13" s="185">
        <v>3562</v>
      </c>
      <c r="E13" s="191">
        <v>2299</v>
      </c>
      <c r="F13" s="185">
        <v>4630</v>
      </c>
      <c r="G13" s="191">
        <v>2963</v>
      </c>
      <c r="I13" s="209"/>
      <c r="J13" s="209"/>
      <c r="K13" s="209"/>
      <c r="L13" s="209"/>
      <c r="M13" s="209"/>
      <c r="S13" s="208"/>
      <c r="T13" s="208"/>
    </row>
    <row r="14" spans="1:20" ht="15.75" customHeight="1" x14ac:dyDescent="0.3">
      <c r="B14" s="1267" t="s">
        <v>304</v>
      </c>
      <c r="C14" s="1268" t="s">
        <v>14</v>
      </c>
      <c r="D14" s="175">
        <v>5119</v>
      </c>
      <c r="E14" s="177">
        <v>3304</v>
      </c>
      <c r="F14" s="175">
        <v>6654</v>
      </c>
      <c r="G14" s="177">
        <v>4259</v>
      </c>
      <c r="I14" s="209"/>
      <c r="J14" s="209"/>
      <c r="K14" s="209"/>
      <c r="L14" s="209"/>
      <c r="M14" s="209"/>
      <c r="N14" s="210"/>
      <c r="O14" s="210"/>
      <c r="S14" s="208"/>
      <c r="T14" s="208"/>
    </row>
    <row r="15" spans="1:20" ht="15.75" customHeight="1" x14ac:dyDescent="0.3">
      <c r="B15" s="1267" t="s">
        <v>308</v>
      </c>
      <c r="C15" s="1268" t="s">
        <v>14</v>
      </c>
      <c r="D15" s="185">
        <v>6239</v>
      </c>
      <c r="E15" s="191">
        <v>3957</v>
      </c>
      <c r="F15" s="185">
        <v>8214</v>
      </c>
      <c r="G15" s="191">
        <v>5255</v>
      </c>
      <c r="I15" s="209"/>
      <c r="J15" s="209"/>
      <c r="K15" s="209"/>
      <c r="L15" s="209"/>
      <c r="M15" s="209"/>
      <c r="S15" s="208"/>
      <c r="T15" s="208"/>
    </row>
    <row r="16" spans="1:20" ht="15.75" customHeight="1" x14ac:dyDescent="0.3">
      <c r="B16" s="1267" t="s">
        <v>316</v>
      </c>
      <c r="C16" s="1268" t="s">
        <v>14</v>
      </c>
      <c r="D16" s="175">
        <v>9121</v>
      </c>
      <c r="E16" s="177">
        <v>5868</v>
      </c>
      <c r="F16" s="220" t="s">
        <v>393</v>
      </c>
      <c r="G16" s="218" t="s">
        <v>393</v>
      </c>
      <c r="I16" s="209"/>
      <c r="J16" s="209"/>
      <c r="K16" s="209"/>
      <c r="L16" s="209"/>
      <c r="M16" s="209"/>
      <c r="S16" s="208"/>
      <c r="T16" s="208"/>
    </row>
    <row r="17" spans="1:20" ht="14.4" x14ac:dyDescent="0.3">
      <c r="B17" s="1267" t="s">
        <v>328</v>
      </c>
      <c r="C17" s="1268" t="s">
        <v>14</v>
      </c>
      <c r="D17" s="185">
        <v>18104</v>
      </c>
      <c r="E17" s="191">
        <v>10761</v>
      </c>
      <c r="F17" s="225" t="s">
        <v>393</v>
      </c>
      <c r="G17" s="226" t="s">
        <v>393</v>
      </c>
      <c r="I17" s="209"/>
      <c r="J17" s="209"/>
      <c r="K17" s="209"/>
      <c r="L17" s="209"/>
      <c r="S17" s="208"/>
      <c r="T17" s="208"/>
    </row>
    <row r="18" spans="1:20" ht="14.4" x14ac:dyDescent="0.3">
      <c r="B18" s="1267" t="s">
        <v>340</v>
      </c>
      <c r="C18" s="1268" t="s">
        <v>14</v>
      </c>
      <c r="D18" s="175">
        <v>25678</v>
      </c>
      <c r="E18" s="177">
        <v>14780</v>
      </c>
      <c r="F18" s="220" t="s">
        <v>393</v>
      </c>
      <c r="G18" s="218" t="s">
        <v>393</v>
      </c>
      <c r="I18" s="209"/>
      <c r="J18" s="209"/>
      <c r="K18" s="209"/>
      <c r="L18" s="209"/>
      <c r="S18" s="208"/>
      <c r="T18" s="208"/>
    </row>
    <row r="19" spans="1:20" ht="14.4" x14ac:dyDescent="0.3">
      <c r="B19" s="1267" t="s">
        <v>426</v>
      </c>
      <c r="C19" s="1268" t="s">
        <v>14</v>
      </c>
      <c r="D19" s="185">
        <v>31938</v>
      </c>
      <c r="E19" s="191">
        <v>17533</v>
      </c>
      <c r="F19" s="225" t="s">
        <v>393</v>
      </c>
      <c r="G19" s="226" t="s">
        <v>393</v>
      </c>
      <c r="I19" s="209"/>
      <c r="J19" s="209"/>
      <c r="K19" s="209"/>
      <c r="L19" s="209"/>
      <c r="S19" s="208"/>
      <c r="T19" s="208"/>
    </row>
    <row r="20" spans="1:20" ht="15" thickBot="1" x14ac:dyDescent="0.35">
      <c r="B20" s="1262" t="s">
        <v>427</v>
      </c>
      <c r="C20" s="1263" t="s">
        <v>14</v>
      </c>
      <c r="D20" s="178">
        <v>38354</v>
      </c>
      <c r="E20" s="180">
        <v>19603</v>
      </c>
      <c r="F20" s="221" t="s">
        <v>393</v>
      </c>
      <c r="G20" s="219" t="s">
        <v>393</v>
      </c>
      <c r="I20" s="209"/>
      <c r="J20" s="209"/>
      <c r="K20" s="209"/>
      <c r="L20" s="209"/>
    </row>
    <row r="21" spans="1:20" ht="14.4" x14ac:dyDescent="0.3">
      <c r="B21" s="207"/>
      <c r="C21" s="207"/>
      <c r="D21" s="211"/>
      <c r="E21" s="211"/>
      <c r="F21" s="212"/>
      <c r="G21" s="212"/>
      <c r="I21" s="209"/>
      <c r="J21" s="209"/>
      <c r="K21" s="209"/>
      <c r="L21" s="209"/>
    </row>
    <row r="22" spans="1:20" ht="21" x14ac:dyDescent="0.4">
      <c r="A22" s="205" t="s">
        <v>428</v>
      </c>
      <c r="B22" s="207"/>
      <c r="C22" s="207"/>
      <c r="D22" s="211"/>
      <c r="E22" s="211"/>
      <c r="F22" s="212"/>
      <c r="G22" s="212"/>
      <c r="I22" s="209"/>
      <c r="J22" s="209"/>
      <c r="K22" s="209"/>
      <c r="L22" s="209"/>
    </row>
    <row r="23" spans="1:20" ht="16.2" thickBot="1" x14ac:dyDescent="0.35">
      <c r="B23" s="213" t="s">
        <v>615</v>
      </c>
      <c r="C23" s="214"/>
      <c r="D23" s="214"/>
      <c r="E23" s="214"/>
      <c r="F23" s="213" t="s">
        <v>614</v>
      </c>
    </row>
    <row r="24" spans="1:20" ht="15.75" customHeight="1" thickBot="1" x14ac:dyDescent="0.35">
      <c r="B24" s="1269"/>
      <c r="C24" s="1242" t="s">
        <v>423</v>
      </c>
      <c r="D24" s="1243" t="s">
        <v>424</v>
      </c>
      <c r="F24" s="1269"/>
      <c r="G24" s="1242" t="s">
        <v>423</v>
      </c>
      <c r="H24" s="1243" t="s">
        <v>424</v>
      </c>
    </row>
    <row r="25" spans="1:20" ht="15.75" customHeight="1" x14ac:dyDescent="0.3">
      <c r="B25" s="1244" t="s">
        <v>146</v>
      </c>
      <c r="C25" s="242">
        <v>195</v>
      </c>
      <c r="D25" s="243">
        <v>130</v>
      </c>
      <c r="F25" s="1244" t="s">
        <v>146</v>
      </c>
      <c r="G25" s="242">
        <v>167</v>
      </c>
      <c r="H25" s="243">
        <v>116</v>
      </c>
      <c r="J25" s="209"/>
      <c r="K25" s="209"/>
      <c r="M25" s="209"/>
      <c r="N25" s="209"/>
    </row>
    <row r="26" spans="1:20" ht="15.75" customHeight="1" x14ac:dyDescent="0.3">
      <c r="B26" s="1244" t="s">
        <v>147</v>
      </c>
      <c r="C26" s="229">
        <v>259</v>
      </c>
      <c r="D26" s="227">
        <v>159</v>
      </c>
      <c r="F26" s="1244" t="s">
        <v>147</v>
      </c>
      <c r="G26" s="229">
        <v>224</v>
      </c>
      <c r="H26" s="227">
        <v>142</v>
      </c>
      <c r="J26" s="209"/>
      <c r="K26" s="209"/>
      <c r="M26" s="209"/>
      <c r="N26" s="209"/>
    </row>
    <row r="27" spans="1:20" ht="15.75" customHeight="1" x14ac:dyDescent="0.3">
      <c r="B27" s="1244" t="s">
        <v>184</v>
      </c>
      <c r="C27" s="244">
        <v>386</v>
      </c>
      <c r="D27" s="245">
        <v>254</v>
      </c>
      <c r="F27" s="1244" t="s">
        <v>184</v>
      </c>
      <c r="G27" s="244">
        <v>345</v>
      </c>
      <c r="H27" s="245">
        <v>226</v>
      </c>
      <c r="J27" s="209"/>
      <c r="K27" s="209"/>
      <c r="M27" s="209"/>
      <c r="N27" s="209"/>
    </row>
    <row r="28" spans="1:20" ht="15.75" customHeight="1" x14ac:dyDescent="0.3">
      <c r="B28" s="1244" t="s">
        <v>186</v>
      </c>
      <c r="C28" s="229">
        <v>539</v>
      </c>
      <c r="D28" s="227">
        <v>344</v>
      </c>
      <c r="F28" s="1244" t="s">
        <v>186</v>
      </c>
      <c r="G28" s="229">
        <v>481</v>
      </c>
      <c r="H28" s="227">
        <v>306</v>
      </c>
      <c r="J28" s="209"/>
      <c r="K28" s="209"/>
      <c r="M28" s="209"/>
      <c r="N28" s="209"/>
    </row>
    <row r="29" spans="1:20" ht="15.75" customHeight="1" x14ac:dyDescent="0.3">
      <c r="B29" s="1244" t="s">
        <v>188</v>
      </c>
      <c r="C29" s="244">
        <v>650</v>
      </c>
      <c r="D29" s="245">
        <v>466</v>
      </c>
      <c r="F29" s="1244" t="s">
        <v>188</v>
      </c>
      <c r="G29" s="244">
        <v>581</v>
      </c>
      <c r="H29" s="245">
        <v>415</v>
      </c>
      <c r="J29" s="209"/>
      <c r="K29" s="209"/>
      <c r="M29" s="209"/>
      <c r="N29" s="209"/>
    </row>
    <row r="30" spans="1:20" ht="15.75" customHeight="1" x14ac:dyDescent="0.3">
      <c r="B30" s="1244" t="s">
        <v>190</v>
      </c>
      <c r="C30" s="229">
        <v>789</v>
      </c>
      <c r="D30" s="227">
        <v>501</v>
      </c>
      <c r="F30" s="1244" t="s">
        <v>190</v>
      </c>
      <c r="G30" s="229">
        <v>704</v>
      </c>
      <c r="H30" s="227">
        <v>447</v>
      </c>
      <c r="J30" s="209"/>
      <c r="K30" s="209"/>
      <c r="M30" s="209"/>
      <c r="N30" s="209"/>
    </row>
    <row r="31" spans="1:20" ht="15.75" customHeight="1" x14ac:dyDescent="0.3">
      <c r="B31" s="1244" t="s">
        <v>192</v>
      </c>
      <c r="C31" s="244">
        <v>937</v>
      </c>
      <c r="D31" s="245">
        <v>611</v>
      </c>
      <c r="F31" s="1244" t="s">
        <v>192</v>
      </c>
      <c r="G31" s="244">
        <v>836</v>
      </c>
      <c r="H31" s="245">
        <v>544</v>
      </c>
      <c r="J31" s="209"/>
      <c r="K31" s="209"/>
      <c r="M31" s="209"/>
      <c r="N31" s="209"/>
    </row>
    <row r="32" spans="1:20" ht="15.75" customHeight="1" x14ac:dyDescent="0.3">
      <c r="B32" s="1244" t="s">
        <v>194</v>
      </c>
      <c r="C32" s="229">
        <v>1283</v>
      </c>
      <c r="D32" s="227">
        <v>833</v>
      </c>
      <c r="F32" s="1244" t="s">
        <v>194</v>
      </c>
      <c r="G32" s="229">
        <v>1143</v>
      </c>
      <c r="H32" s="227">
        <v>743</v>
      </c>
      <c r="J32" s="209"/>
      <c r="K32" s="209"/>
      <c r="M32" s="209"/>
      <c r="N32" s="209"/>
    </row>
    <row r="33" spans="2:14" ht="15.75" customHeight="1" x14ac:dyDescent="0.3">
      <c r="B33" s="1244" t="s">
        <v>196</v>
      </c>
      <c r="C33" s="244">
        <v>1668</v>
      </c>
      <c r="D33" s="245">
        <v>1074</v>
      </c>
      <c r="F33" s="1244" t="s">
        <v>196</v>
      </c>
      <c r="G33" s="244">
        <v>1488</v>
      </c>
      <c r="H33" s="245">
        <v>957</v>
      </c>
      <c r="J33" s="209"/>
      <c r="K33" s="209"/>
      <c r="M33" s="209"/>
      <c r="N33" s="209"/>
    </row>
    <row r="34" spans="2:14" ht="15.75" customHeight="1" x14ac:dyDescent="0.3">
      <c r="B34" s="1244" t="s">
        <v>198</v>
      </c>
      <c r="C34" s="229">
        <v>1836</v>
      </c>
      <c r="D34" s="227">
        <v>1182</v>
      </c>
      <c r="F34" s="1244" t="s">
        <v>198</v>
      </c>
      <c r="G34" s="229">
        <v>1637</v>
      </c>
      <c r="H34" s="227">
        <v>1054</v>
      </c>
      <c r="J34" s="209"/>
      <c r="K34" s="209"/>
      <c r="M34" s="209"/>
      <c r="N34" s="209"/>
    </row>
    <row r="35" spans="2:14" ht="15.75" customHeight="1" x14ac:dyDescent="0.3">
      <c r="B35" s="1244" t="s">
        <v>200</v>
      </c>
      <c r="C35" s="244">
        <v>2278</v>
      </c>
      <c r="D35" s="245">
        <v>1472</v>
      </c>
      <c r="F35" s="1244" t="s">
        <v>200</v>
      </c>
      <c r="G35" s="244">
        <v>2032</v>
      </c>
      <c r="H35" s="245">
        <v>1312</v>
      </c>
      <c r="J35" s="209"/>
      <c r="K35" s="209"/>
      <c r="M35" s="209"/>
      <c r="N35" s="209"/>
    </row>
    <row r="36" spans="2:14" ht="15.75" customHeight="1" x14ac:dyDescent="0.3">
      <c r="B36" s="1244" t="s">
        <v>204</v>
      </c>
      <c r="C36" s="229">
        <v>2865</v>
      </c>
      <c r="D36" s="227">
        <v>1838</v>
      </c>
      <c r="F36" s="1244" t="s">
        <v>204</v>
      </c>
      <c r="G36" s="229">
        <v>2555</v>
      </c>
      <c r="H36" s="227">
        <v>1638</v>
      </c>
      <c r="J36" s="209"/>
      <c r="K36" s="209"/>
      <c r="M36" s="209"/>
      <c r="N36" s="209"/>
    </row>
    <row r="37" spans="2:14" ht="15.75" customHeight="1" x14ac:dyDescent="0.3">
      <c r="B37" s="1244" t="s">
        <v>206</v>
      </c>
      <c r="C37" s="244">
        <v>3562</v>
      </c>
      <c r="D37" s="245">
        <v>2299</v>
      </c>
      <c r="F37" s="1244" t="s">
        <v>206</v>
      </c>
      <c r="G37" s="244">
        <v>3176</v>
      </c>
      <c r="H37" s="245">
        <v>2049</v>
      </c>
      <c r="J37" s="209"/>
      <c r="K37" s="209"/>
      <c r="M37" s="209"/>
      <c r="N37" s="209"/>
    </row>
    <row r="38" spans="2:14" ht="15.75" customHeight="1" thickBot="1" x14ac:dyDescent="0.35">
      <c r="B38" s="1244" t="s">
        <v>212</v>
      </c>
      <c r="C38" s="229">
        <v>5119</v>
      </c>
      <c r="D38" s="227">
        <v>3304</v>
      </c>
      <c r="F38" s="1245" t="s">
        <v>212</v>
      </c>
      <c r="G38" s="230">
        <v>4564</v>
      </c>
      <c r="H38" s="228">
        <v>2945</v>
      </c>
      <c r="J38" s="209"/>
      <c r="K38" s="209"/>
      <c r="M38" s="209"/>
      <c r="N38" s="209"/>
    </row>
    <row r="39" spans="2:14" ht="15.75" customHeight="1" x14ac:dyDescent="0.3">
      <c r="B39" s="1244" t="s">
        <v>218</v>
      </c>
      <c r="C39" s="244">
        <v>6980</v>
      </c>
      <c r="D39" s="245">
        <v>4497</v>
      </c>
      <c r="F39" s="193"/>
      <c r="G39" s="215"/>
      <c r="H39" s="215"/>
      <c r="J39" s="209"/>
      <c r="K39" s="209"/>
      <c r="M39" s="209"/>
      <c r="N39" s="209"/>
    </row>
    <row r="40" spans="2:14" ht="15.75" customHeight="1" x14ac:dyDescent="0.3">
      <c r="B40" s="1244" t="s">
        <v>224</v>
      </c>
      <c r="C40" s="229">
        <v>9121</v>
      </c>
      <c r="D40" s="227">
        <v>5868</v>
      </c>
      <c r="F40" s="193"/>
      <c r="G40" s="216"/>
      <c r="H40" s="216"/>
      <c r="J40" s="209"/>
      <c r="K40" s="209"/>
      <c r="M40" s="209"/>
      <c r="N40" s="209"/>
    </row>
    <row r="41" spans="2:14" ht="15.75" customHeight="1" x14ac:dyDescent="0.3">
      <c r="B41" s="1244" t="s">
        <v>230</v>
      </c>
      <c r="C41" s="244">
        <v>16049</v>
      </c>
      <c r="D41" s="245">
        <v>10062</v>
      </c>
      <c r="F41" s="193"/>
      <c r="G41" s="216"/>
      <c r="H41" s="216"/>
      <c r="J41" s="209"/>
      <c r="K41" s="209"/>
      <c r="M41" s="209"/>
      <c r="N41" s="209"/>
    </row>
    <row r="42" spans="2:14" ht="15.75" customHeight="1" x14ac:dyDescent="0.3">
      <c r="B42" s="1244" t="s">
        <v>236</v>
      </c>
      <c r="C42" s="229">
        <v>18104</v>
      </c>
      <c r="D42" s="227">
        <v>10761</v>
      </c>
      <c r="F42" s="193"/>
      <c r="G42" s="216"/>
      <c r="H42" s="216"/>
      <c r="J42" s="209"/>
      <c r="K42" s="209"/>
      <c r="M42" s="209"/>
      <c r="N42" s="209"/>
    </row>
    <row r="43" spans="2:14" ht="15.75" customHeight="1" x14ac:dyDescent="0.3">
      <c r="B43" s="1244" t="s">
        <v>383</v>
      </c>
      <c r="C43" s="244">
        <v>23273</v>
      </c>
      <c r="D43" s="245">
        <v>14083</v>
      </c>
      <c r="F43" s="193"/>
      <c r="G43" s="216"/>
      <c r="H43" s="216"/>
      <c r="J43" s="209"/>
      <c r="K43" s="209"/>
      <c r="M43" s="209"/>
      <c r="N43" s="209"/>
    </row>
    <row r="44" spans="2:14" ht="15.75" customHeight="1" x14ac:dyDescent="0.3">
      <c r="B44" s="1244" t="s">
        <v>386</v>
      </c>
      <c r="C44" s="229">
        <v>25678</v>
      </c>
      <c r="D44" s="227">
        <v>14780</v>
      </c>
      <c r="F44" s="193"/>
      <c r="G44" s="216"/>
      <c r="H44" s="216"/>
      <c r="J44" s="209"/>
      <c r="K44" s="209"/>
      <c r="M44" s="209"/>
      <c r="N44" s="209"/>
    </row>
    <row r="45" spans="2:14" ht="15.75" customHeight="1" x14ac:dyDescent="0.3">
      <c r="B45" s="1244" t="s">
        <v>389</v>
      </c>
      <c r="C45" s="244">
        <v>28245</v>
      </c>
      <c r="D45" s="245">
        <v>15938</v>
      </c>
      <c r="F45" s="193"/>
      <c r="G45" s="216"/>
      <c r="H45" s="216"/>
      <c r="J45" s="209"/>
      <c r="K45" s="209"/>
      <c r="M45" s="209"/>
      <c r="N45" s="209"/>
    </row>
    <row r="46" spans="2:14" ht="15.75" customHeight="1" x14ac:dyDescent="0.3">
      <c r="B46" s="1244" t="s">
        <v>392</v>
      </c>
      <c r="C46" s="229">
        <v>31938</v>
      </c>
      <c r="D46" s="227">
        <v>17533</v>
      </c>
      <c r="F46" s="193"/>
      <c r="G46" s="216"/>
      <c r="H46" s="216"/>
      <c r="J46" s="209"/>
      <c r="K46" s="209"/>
      <c r="M46" s="209"/>
      <c r="N46" s="209"/>
    </row>
    <row r="47" spans="2:14" ht="15.75" customHeight="1" x14ac:dyDescent="0.3">
      <c r="B47" s="1244" t="s">
        <v>395</v>
      </c>
      <c r="C47" s="244">
        <v>34981</v>
      </c>
      <c r="D47" s="245">
        <v>18490</v>
      </c>
      <c r="F47" s="193"/>
      <c r="G47" s="216"/>
      <c r="H47" s="216"/>
      <c r="J47" s="209"/>
      <c r="K47" s="209"/>
      <c r="M47" s="209"/>
      <c r="N47" s="209"/>
    </row>
    <row r="48" spans="2:14" ht="15.75" customHeight="1" thickBot="1" x14ac:dyDescent="0.35">
      <c r="B48" s="1245" t="s">
        <v>396</v>
      </c>
      <c r="C48" s="230">
        <v>38354</v>
      </c>
      <c r="D48" s="228">
        <v>19603</v>
      </c>
      <c r="F48" s="193"/>
      <c r="G48" s="216"/>
      <c r="H48" s="216"/>
      <c r="J48" s="209"/>
      <c r="K48" s="209"/>
      <c r="M48" s="209"/>
      <c r="N48" s="209"/>
    </row>
    <row r="49" spans="2:15" ht="15.75" customHeight="1" x14ac:dyDescent="0.3">
      <c r="B49" s="217"/>
      <c r="C49" s="216"/>
      <c r="D49" s="172"/>
    </row>
    <row r="50" spans="2:15" ht="15.75" customHeight="1" x14ac:dyDescent="0.3">
      <c r="B50" s="172"/>
      <c r="C50" s="216"/>
      <c r="D50" s="172"/>
      <c r="E50" s="172"/>
      <c r="F50" s="172"/>
      <c r="G50" s="172"/>
      <c r="K50" s="1716"/>
      <c r="L50" s="1716"/>
      <c r="N50" s="1716" t="s">
        <v>429</v>
      </c>
      <c r="O50" s="1716"/>
    </row>
    <row r="51" spans="2:15" ht="14.4" x14ac:dyDescent="0.3">
      <c r="D51" s="209"/>
      <c r="E51" s="209"/>
    </row>
    <row r="52" spans="2:15" ht="14.4" x14ac:dyDescent="0.3">
      <c r="D52" s="209"/>
      <c r="E52" s="209"/>
    </row>
    <row r="53" spans="2:15" ht="14.4" x14ac:dyDescent="0.3">
      <c r="D53" s="209"/>
      <c r="E53" s="209"/>
    </row>
    <row r="54" spans="2:15" ht="14.4" x14ac:dyDescent="0.3">
      <c r="D54" s="209"/>
      <c r="E54" s="209"/>
    </row>
    <row r="55" spans="2:15" ht="14.4" x14ac:dyDescent="0.3">
      <c r="D55" s="209"/>
      <c r="E55" s="209"/>
    </row>
    <row r="56" spans="2:15" ht="14.4" x14ac:dyDescent="0.3">
      <c r="D56" s="209"/>
      <c r="E56" s="209"/>
    </row>
    <row r="57" spans="2:15" ht="14.4" x14ac:dyDescent="0.3">
      <c r="D57" s="209"/>
      <c r="E57" s="209"/>
    </row>
    <row r="58" spans="2:15" ht="14.4" x14ac:dyDescent="0.3">
      <c r="D58" s="209"/>
      <c r="E58" s="209"/>
    </row>
    <row r="59" spans="2:15" ht="15.75" customHeight="1" x14ac:dyDescent="0.3">
      <c r="D59" s="209"/>
      <c r="E59" s="209"/>
    </row>
    <row r="60" spans="2:15" ht="15.75" customHeight="1" x14ac:dyDescent="0.3">
      <c r="D60" s="209"/>
      <c r="E60" s="209"/>
    </row>
    <row r="61" spans="2:15" ht="15.75" customHeight="1" x14ac:dyDescent="0.3">
      <c r="D61" s="209"/>
      <c r="E61" s="209"/>
    </row>
    <row r="62" spans="2:15" ht="15.75" customHeight="1" x14ac:dyDescent="0.3">
      <c r="D62" s="209"/>
      <c r="E62" s="209"/>
    </row>
    <row r="63" spans="2:15" ht="15.75" customHeight="1" x14ac:dyDescent="0.3">
      <c r="D63" s="209"/>
      <c r="E63" s="209"/>
    </row>
    <row r="64" spans="2:15" ht="15.75" customHeight="1" x14ac:dyDescent="0.3">
      <c r="D64" s="209"/>
      <c r="E64" s="209"/>
    </row>
    <row r="65" spans="4:5" ht="15.75" customHeight="1" x14ac:dyDescent="0.3">
      <c r="D65" s="209"/>
      <c r="E65" s="209"/>
    </row>
    <row r="66" spans="4:5" ht="15.75" customHeight="1" x14ac:dyDescent="0.3">
      <c r="D66" s="209"/>
      <c r="E66" s="209"/>
    </row>
    <row r="67" spans="4:5" ht="15.75" customHeight="1" x14ac:dyDescent="0.3">
      <c r="D67" s="209"/>
      <c r="E67" s="209"/>
    </row>
    <row r="68" spans="4:5" ht="15.75" customHeight="1" x14ac:dyDescent="0.3">
      <c r="D68" s="209"/>
      <c r="E68" s="209"/>
    </row>
    <row r="69" spans="4:5" ht="15.75" customHeight="1" x14ac:dyDescent="0.3">
      <c r="D69" s="209"/>
      <c r="E69" s="209"/>
    </row>
    <row r="70" spans="4:5" ht="15.75" customHeight="1" x14ac:dyDescent="0.3">
      <c r="D70" s="209"/>
      <c r="E70" s="209"/>
    </row>
    <row r="71" spans="4:5" ht="15.75" customHeight="1" x14ac:dyDescent="0.3">
      <c r="D71" s="209"/>
      <c r="E71" s="209"/>
    </row>
    <row r="72" spans="4:5" ht="15.75" customHeight="1" x14ac:dyDescent="0.3">
      <c r="D72" s="209"/>
      <c r="E72" s="209"/>
    </row>
    <row r="73" spans="4:5" ht="15.75" customHeight="1" x14ac:dyDescent="0.3">
      <c r="D73" s="209"/>
      <c r="E73" s="209"/>
    </row>
    <row r="74" spans="4:5" ht="15.75" customHeight="1" x14ac:dyDescent="0.3">
      <c r="D74" s="209"/>
      <c r="E74" s="209"/>
    </row>
    <row r="75" spans="4:5" ht="15.75" customHeight="1" x14ac:dyDescent="0.3">
      <c r="D75" s="209"/>
      <c r="E75" s="209"/>
    </row>
    <row r="76" spans="4:5" ht="15.75" customHeight="1" x14ac:dyDescent="0.3">
      <c r="D76" s="209"/>
      <c r="E76" s="209"/>
    </row>
    <row r="77" spans="4:5" ht="15.75" customHeight="1" x14ac:dyDescent="0.3">
      <c r="D77" s="209"/>
      <c r="E77" s="209"/>
    </row>
    <row r="78" spans="4:5" ht="15.75" customHeight="1" x14ac:dyDescent="0.3">
      <c r="D78" s="209"/>
      <c r="E78" s="209"/>
    </row>
    <row r="79" spans="4:5" ht="15.75" customHeight="1" x14ac:dyDescent="0.3">
      <c r="D79" s="209"/>
      <c r="E79" s="209"/>
    </row>
    <row r="80" spans="4:5" ht="15.75" customHeight="1" x14ac:dyDescent="0.3">
      <c r="D80" s="209"/>
      <c r="E80" s="209"/>
    </row>
    <row r="81" spans="4:5" ht="15.75" customHeight="1" x14ac:dyDescent="0.3">
      <c r="D81" s="209"/>
      <c r="E81" s="209"/>
    </row>
  </sheetData>
  <mergeCells count="6">
    <mergeCell ref="N50:O50"/>
    <mergeCell ref="I1:J1"/>
    <mergeCell ref="I2:J2"/>
    <mergeCell ref="D5:E5"/>
    <mergeCell ref="F5:G5"/>
    <mergeCell ref="K50:L50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96CA-8969-4107-8BDF-C144430769B3}">
  <sheetPr>
    <tabColor theme="3" tint="0.499984740745262"/>
  </sheetPr>
  <dimension ref="A1:K53"/>
  <sheetViews>
    <sheetView zoomScaleNormal="100" workbookViewId="0">
      <selection activeCell="G10" sqref="G10"/>
    </sheetView>
  </sheetViews>
  <sheetFormatPr defaultColWidth="9.109375" defaultRowHeight="13.8" x14ac:dyDescent="0.3"/>
  <cols>
    <col min="1" max="1" width="19.109375" style="231" customWidth="1"/>
    <col min="2" max="2" width="18.88671875" style="231" customWidth="1"/>
    <col min="3" max="3" width="19.88671875" style="231" customWidth="1"/>
    <col min="4" max="4" width="14.44140625" style="231" customWidth="1"/>
    <col min="5" max="5" width="13.109375" style="231" customWidth="1"/>
    <col min="6" max="6" width="10.5546875" style="231" bestFit="1" customWidth="1"/>
    <col min="7" max="7" width="12" style="231" customWidth="1"/>
    <col min="8" max="8" width="12.109375" style="231" customWidth="1"/>
    <col min="9" max="9" width="12.6640625" style="231" customWidth="1"/>
    <col min="10" max="10" width="13.88671875" style="231" customWidth="1"/>
    <col min="11" max="16384" width="9.109375" style="231"/>
  </cols>
  <sheetData>
    <row r="1" spans="1:10" customFormat="1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10" customFormat="1" ht="24" customHeight="1" thickBot="1" x14ac:dyDescent="0.45">
      <c r="A2" s="130" t="s">
        <v>617</v>
      </c>
      <c r="G2" s="382"/>
      <c r="H2" s="382"/>
      <c r="I2" s="1615" t="s">
        <v>543</v>
      </c>
      <c r="J2" s="1616"/>
    </row>
    <row r="3" spans="1:10" s="819" customFormat="1" ht="18" customHeight="1" x14ac:dyDescent="0.3">
      <c r="A3" s="814"/>
      <c r="G3" s="815"/>
      <c r="H3" s="815"/>
      <c r="I3" s="816"/>
      <c r="J3" s="816"/>
    </row>
    <row r="4" spans="1:10" ht="21" x14ac:dyDescent="0.4">
      <c r="A4" s="171" t="s">
        <v>430</v>
      </c>
      <c r="B4" s="172"/>
      <c r="C4" s="172"/>
      <c r="D4" s="172"/>
    </row>
    <row r="5" spans="1:10" ht="16.2" thickBot="1" x14ac:dyDescent="0.35">
      <c r="A5" s="172"/>
      <c r="B5" s="246" t="s">
        <v>431</v>
      </c>
      <c r="C5" s="172"/>
      <c r="D5" s="172"/>
    </row>
    <row r="6" spans="1:10" ht="14.4" x14ac:dyDescent="0.3">
      <c r="A6" s="172"/>
      <c r="C6" s="1270" t="s">
        <v>432</v>
      </c>
      <c r="D6" s="258">
        <v>25</v>
      </c>
      <c r="F6" s="247"/>
    </row>
    <row r="7" spans="1:10" ht="14.4" x14ac:dyDescent="0.3">
      <c r="A7" s="172"/>
      <c r="B7" s="172"/>
      <c r="C7" s="1271" t="s">
        <v>433</v>
      </c>
      <c r="D7" s="248">
        <v>48</v>
      </c>
      <c r="F7" s="247"/>
    </row>
    <row r="8" spans="1:10" ht="15" thickBot="1" x14ac:dyDescent="0.35">
      <c r="A8" s="172"/>
      <c r="B8" s="172"/>
      <c r="C8" s="1272" t="s">
        <v>434</v>
      </c>
      <c r="D8" s="259">
        <v>71</v>
      </c>
      <c r="F8" s="247"/>
    </row>
    <row r="9" spans="1:10" ht="14.4" thickBot="1" x14ac:dyDescent="0.35">
      <c r="B9" s="1273"/>
    </row>
    <row r="10" spans="1:10" ht="16.2" thickBot="1" x14ac:dyDescent="0.35">
      <c r="A10" s="172"/>
      <c r="B10" s="1274" t="s">
        <v>435</v>
      </c>
      <c r="C10" s="1275"/>
      <c r="D10" s="260">
        <v>70</v>
      </c>
      <c r="F10" s="247"/>
    </row>
    <row r="11" spans="1:10" ht="16.2" thickBot="1" x14ac:dyDescent="0.35">
      <c r="A11" s="172"/>
      <c r="B11" s="1274" t="s">
        <v>436</v>
      </c>
      <c r="C11" s="1275"/>
      <c r="D11" s="181">
        <v>121</v>
      </c>
      <c r="F11" s="247"/>
    </row>
    <row r="12" spans="1:10" ht="16.2" thickBot="1" x14ac:dyDescent="0.35">
      <c r="A12" s="172"/>
      <c r="B12" s="1274" t="s">
        <v>437</v>
      </c>
      <c r="C12" s="1275"/>
      <c r="D12" s="261">
        <v>5.95</v>
      </c>
      <c r="E12" s="231" t="s">
        <v>438</v>
      </c>
      <c r="F12" s="247"/>
    </row>
    <row r="13" spans="1:10" ht="16.2" thickBot="1" x14ac:dyDescent="0.35">
      <c r="A13" s="172"/>
      <c r="B13" s="1276"/>
      <c r="C13" s="1277"/>
      <c r="D13" s="249"/>
      <c r="F13" s="247"/>
    </row>
    <row r="14" spans="1:10" ht="16.2" thickBot="1" x14ac:dyDescent="0.35">
      <c r="B14" s="1274" t="s">
        <v>439</v>
      </c>
      <c r="C14" s="1278"/>
      <c r="D14" s="260">
        <v>215</v>
      </c>
      <c r="E14" s="174"/>
      <c r="F14" s="172"/>
    </row>
    <row r="15" spans="1:10" ht="16.2" thickBot="1" x14ac:dyDescent="0.35">
      <c r="B15" s="1274" t="s">
        <v>440</v>
      </c>
      <c r="C15" s="1278"/>
      <c r="D15" s="252">
        <v>536</v>
      </c>
      <c r="E15" s="174"/>
      <c r="F15" s="172"/>
    </row>
    <row r="16" spans="1:10" ht="16.2" thickBot="1" x14ac:dyDescent="0.35">
      <c r="B16" s="1274" t="s">
        <v>441</v>
      </c>
      <c r="C16" s="1278"/>
      <c r="D16" s="260">
        <v>121</v>
      </c>
      <c r="E16" s="174"/>
      <c r="F16" s="172"/>
    </row>
    <row r="17" spans="1:7" ht="14.4" thickBot="1" x14ac:dyDescent="0.35"/>
    <row r="18" spans="1:7" ht="16.2" thickBot="1" x14ac:dyDescent="0.35">
      <c r="A18" s="172"/>
      <c r="B18" s="246" t="s">
        <v>442</v>
      </c>
      <c r="C18" s="172"/>
      <c r="D18" s="271">
        <v>33</v>
      </c>
    </row>
    <row r="19" spans="1:7" ht="14.4" x14ac:dyDescent="0.3">
      <c r="A19" s="172"/>
      <c r="B19" s="172"/>
      <c r="C19" s="172"/>
      <c r="D19" s="172"/>
      <c r="E19" s="172"/>
      <c r="F19" s="172"/>
    </row>
    <row r="20" spans="1:7" ht="16.2" thickBot="1" x14ac:dyDescent="0.35">
      <c r="B20" s="253" t="s">
        <v>443</v>
      </c>
      <c r="C20" s="172"/>
      <c r="D20" s="172"/>
      <c r="E20" s="172"/>
      <c r="F20" s="172"/>
    </row>
    <row r="21" spans="1:7" ht="15" thickBot="1" x14ac:dyDescent="0.35">
      <c r="A21" s="172"/>
      <c r="B21" s="172"/>
      <c r="C21" s="1279" t="s">
        <v>15</v>
      </c>
      <c r="D21" s="1280" t="s">
        <v>424</v>
      </c>
      <c r="E21" s="1281" t="s">
        <v>423</v>
      </c>
      <c r="F21" s="1243" t="s">
        <v>444</v>
      </c>
      <c r="G21" s="172"/>
    </row>
    <row r="22" spans="1:7" ht="15" thickBot="1" x14ac:dyDescent="0.35">
      <c r="A22" s="172"/>
      <c r="B22" s="172"/>
      <c r="C22" s="1279" t="s">
        <v>445</v>
      </c>
      <c r="D22" s="262">
        <v>237</v>
      </c>
      <c r="E22" s="254">
        <v>392</v>
      </c>
      <c r="F22" s="263">
        <v>392</v>
      </c>
      <c r="G22" s="172"/>
    </row>
    <row r="23" spans="1:7" ht="21" x14ac:dyDescent="0.4">
      <c r="A23" s="171" t="s">
        <v>446</v>
      </c>
      <c r="B23" s="172"/>
      <c r="C23" s="172"/>
      <c r="D23" s="172"/>
      <c r="E23" s="172"/>
      <c r="F23" s="172"/>
    </row>
    <row r="24" spans="1:7" ht="16.2" thickBot="1" x14ac:dyDescent="0.35">
      <c r="A24" s="172"/>
      <c r="B24" s="246" t="s">
        <v>447</v>
      </c>
      <c r="C24" s="172"/>
      <c r="D24" s="172"/>
      <c r="E24" s="172"/>
      <c r="F24" s="172"/>
    </row>
    <row r="25" spans="1:7" ht="14.4" x14ac:dyDescent="0.3">
      <c r="A25" s="172"/>
      <c r="B25" s="172" t="s">
        <v>448</v>
      </c>
      <c r="C25" s="1241" t="s">
        <v>449</v>
      </c>
      <c r="D25" s="264">
        <v>123</v>
      </c>
      <c r="E25" s="172"/>
      <c r="F25" s="174"/>
    </row>
    <row r="26" spans="1:7" ht="14.4" x14ac:dyDescent="0.3">
      <c r="A26" s="172"/>
      <c r="B26" s="172"/>
      <c r="C26" s="182" t="s">
        <v>450</v>
      </c>
      <c r="D26" s="250">
        <v>144</v>
      </c>
      <c r="E26" s="172"/>
      <c r="F26" s="174"/>
    </row>
    <row r="27" spans="1:7" ht="15" thickBot="1" x14ac:dyDescent="0.35">
      <c r="A27" s="172"/>
      <c r="B27" s="172"/>
      <c r="C27" s="183" t="s">
        <v>451</v>
      </c>
      <c r="D27" s="265">
        <v>170</v>
      </c>
      <c r="E27" s="172"/>
      <c r="F27" s="174"/>
    </row>
    <row r="28" spans="1:7" ht="14.4" x14ac:dyDescent="0.3">
      <c r="A28" s="172"/>
      <c r="B28" s="172"/>
      <c r="C28" s="172"/>
      <c r="D28" s="172"/>
      <c r="E28" s="172"/>
      <c r="F28" s="172"/>
    </row>
    <row r="29" spans="1:7" ht="16.2" thickBot="1" x14ac:dyDescent="0.35">
      <c r="A29" s="172"/>
      <c r="B29" s="246" t="s">
        <v>452</v>
      </c>
      <c r="C29" s="172"/>
      <c r="D29" s="172"/>
      <c r="E29" s="172"/>
      <c r="F29" s="172"/>
    </row>
    <row r="30" spans="1:7" ht="14.4" x14ac:dyDescent="0.3">
      <c r="A30" s="172"/>
      <c r="B30" s="172" t="s">
        <v>453</v>
      </c>
      <c r="C30" s="1241" t="s">
        <v>454</v>
      </c>
      <c r="D30" s="190">
        <v>201</v>
      </c>
      <c r="E30" s="172"/>
      <c r="F30" s="174"/>
    </row>
    <row r="31" spans="1:7" ht="15" thickBot="1" x14ac:dyDescent="0.35">
      <c r="A31" s="172"/>
      <c r="B31" s="172"/>
      <c r="C31" s="1282" t="s">
        <v>455</v>
      </c>
      <c r="D31" s="251">
        <v>267</v>
      </c>
      <c r="E31" s="172"/>
      <c r="F31" s="174"/>
    </row>
    <row r="32" spans="1:7" ht="14.4" x14ac:dyDescent="0.3">
      <c r="A32" s="172"/>
      <c r="B32" s="172"/>
      <c r="C32" s="1241" t="s">
        <v>456</v>
      </c>
      <c r="D32" s="190">
        <v>260</v>
      </c>
      <c r="E32" s="172"/>
      <c r="F32" s="174"/>
    </row>
    <row r="33" spans="1:11" ht="15" thickBot="1" x14ac:dyDescent="0.35">
      <c r="A33" s="172"/>
      <c r="B33" s="172"/>
      <c r="C33" s="183" t="s">
        <v>457</v>
      </c>
      <c r="D33" s="180">
        <v>345</v>
      </c>
      <c r="E33" s="172"/>
      <c r="F33" s="174"/>
    </row>
    <row r="34" spans="1:11" ht="14.4" x14ac:dyDescent="0.3">
      <c r="A34" s="172"/>
      <c r="B34" s="172"/>
      <c r="C34" s="1283" t="s">
        <v>458</v>
      </c>
      <c r="D34" s="201">
        <v>300</v>
      </c>
      <c r="E34" s="172"/>
      <c r="F34" s="174"/>
    </row>
    <row r="35" spans="1:11" ht="15" thickBot="1" x14ac:dyDescent="0.35">
      <c r="A35" s="172"/>
      <c r="B35" s="172"/>
      <c r="C35" s="183" t="s">
        <v>459</v>
      </c>
      <c r="D35" s="180">
        <v>399</v>
      </c>
      <c r="E35" s="172"/>
      <c r="F35" s="174"/>
    </row>
    <row r="36" spans="1:11" ht="14.4" x14ac:dyDescent="0.3">
      <c r="A36" s="172"/>
      <c r="B36" s="172"/>
      <c r="C36" s="172"/>
      <c r="D36" s="172"/>
      <c r="E36" s="172"/>
      <c r="F36" s="172"/>
    </row>
    <row r="37" spans="1:11" ht="21" x14ac:dyDescent="0.4">
      <c r="A37" s="171" t="s">
        <v>460</v>
      </c>
      <c r="B37" s="172"/>
      <c r="C37" s="172"/>
      <c r="D37" s="172"/>
      <c r="E37" s="172"/>
      <c r="F37" s="172"/>
      <c r="H37" s="247"/>
      <c r="I37" s="247"/>
      <c r="J37" s="247"/>
      <c r="K37" s="247"/>
    </row>
    <row r="38" spans="1:11" ht="16.2" thickBot="1" x14ac:dyDescent="0.35">
      <c r="A38" s="172"/>
      <c r="B38" s="253" t="s">
        <v>461</v>
      </c>
      <c r="C38" s="193"/>
      <c r="D38" s="193"/>
      <c r="E38" s="193"/>
      <c r="F38" s="193"/>
      <c r="H38" s="247"/>
      <c r="I38" s="247"/>
      <c r="J38" s="247"/>
      <c r="K38" s="247"/>
    </row>
    <row r="39" spans="1:11" ht="15" thickBot="1" x14ac:dyDescent="0.35">
      <c r="A39" s="172"/>
      <c r="B39" s="255" t="s">
        <v>462</v>
      </c>
      <c r="C39" s="1284" t="s">
        <v>463</v>
      </c>
      <c r="D39" s="1288" t="s">
        <v>464</v>
      </c>
      <c r="E39" s="1289" t="s">
        <v>465</v>
      </c>
      <c r="F39" s="1290" t="s">
        <v>466</v>
      </c>
      <c r="H39" s="247"/>
      <c r="I39" s="247"/>
      <c r="J39" s="247"/>
      <c r="K39" s="247"/>
    </row>
    <row r="40" spans="1:11" ht="14.4" x14ac:dyDescent="0.3">
      <c r="A40" s="172"/>
      <c r="B40" s="193"/>
      <c r="C40" s="1285" t="s">
        <v>467</v>
      </c>
      <c r="D40" s="266">
        <v>301</v>
      </c>
      <c r="E40" s="267">
        <v>504</v>
      </c>
      <c r="F40" s="268">
        <v>608</v>
      </c>
    </row>
    <row r="41" spans="1:11" ht="14.4" x14ac:dyDescent="0.3">
      <c r="A41" s="172"/>
      <c r="B41" s="193"/>
      <c r="C41" s="1286" t="s">
        <v>468</v>
      </c>
      <c r="D41" s="256">
        <v>362</v>
      </c>
      <c r="E41" s="257">
        <v>635</v>
      </c>
      <c r="F41" s="250">
        <v>775</v>
      </c>
    </row>
    <row r="42" spans="1:11" ht="15" thickBot="1" x14ac:dyDescent="0.35">
      <c r="A42" s="172"/>
      <c r="B42" s="193"/>
      <c r="C42" s="1287" t="s">
        <v>469</v>
      </c>
      <c r="D42" s="269">
        <v>419</v>
      </c>
      <c r="E42" s="270">
        <v>830</v>
      </c>
      <c r="F42" s="265">
        <v>1169</v>
      </c>
    </row>
    <row r="43" spans="1:11" ht="14.4" x14ac:dyDescent="0.3">
      <c r="A43" s="172"/>
      <c r="B43" s="172"/>
      <c r="C43" s="172"/>
      <c r="D43" s="172"/>
      <c r="E43" s="172"/>
      <c r="F43" s="172"/>
    </row>
    <row r="44" spans="1:11" ht="16.2" thickBot="1" x14ac:dyDescent="0.35">
      <c r="A44" s="172"/>
      <c r="B44" s="246" t="s">
        <v>470</v>
      </c>
      <c r="C44" s="172"/>
      <c r="D44" s="172"/>
      <c r="E44" s="172"/>
      <c r="F44" s="172"/>
    </row>
    <row r="45" spans="1:11" ht="14.4" x14ac:dyDescent="0.3">
      <c r="A45" s="172"/>
      <c r="B45" s="172"/>
      <c r="C45" s="1241" t="s">
        <v>471</v>
      </c>
      <c r="D45" s="264">
        <v>1339</v>
      </c>
      <c r="E45" s="172"/>
      <c r="F45" s="174"/>
    </row>
    <row r="46" spans="1:11" ht="14.4" x14ac:dyDescent="0.3">
      <c r="A46" s="172"/>
      <c r="B46" s="172"/>
      <c r="C46" s="182" t="s">
        <v>472</v>
      </c>
      <c r="D46" s="250">
        <v>1647</v>
      </c>
      <c r="E46" s="172"/>
      <c r="F46" s="174"/>
    </row>
    <row r="47" spans="1:11" ht="15" thickBot="1" x14ac:dyDescent="0.35">
      <c r="A47" s="172"/>
      <c r="B47" s="172"/>
      <c r="C47" s="183" t="s">
        <v>473</v>
      </c>
      <c r="D47" s="265">
        <v>2177</v>
      </c>
      <c r="E47" s="172"/>
      <c r="F47" s="174"/>
    </row>
    <row r="48" spans="1:11" ht="14.4" x14ac:dyDescent="0.3">
      <c r="A48" s="172"/>
      <c r="B48" s="172"/>
      <c r="C48" s="172"/>
      <c r="D48" s="172"/>
      <c r="E48" s="172"/>
      <c r="F48" s="172"/>
    </row>
    <row r="49" spans="1:6" ht="16.2" thickBot="1" x14ac:dyDescent="0.35">
      <c r="A49" s="172"/>
      <c r="B49" s="246" t="s">
        <v>474</v>
      </c>
      <c r="C49" s="172"/>
      <c r="D49" s="172"/>
      <c r="E49" s="172"/>
      <c r="F49" s="172"/>
    </row>
    <row r="50" spans="1:6" ht="14.4" x14ac:dyDescent="0.3">
      <c r="A50" s="172"/>
      <c r="B50" s="172"/>
      <c r="C50" s="1241" t="s">
        <v>471</v>
      </c>
      <c r="D50" s="264">
        <v>742</v>
      </c>
      <c r="E50" s="172"/>
      <c r="F50" s="172"/>
    </row>
    <row r="51" spans="1:6" ht="14.4" x14ac:dyDescent="0.3">
      <c r="A51" s="172"/>
      <c r="B51" s="172"/>
      <c r="C51" s="182" t="s">
        <v>472</v>
      </c>
      <c r="D51" s="250">
        <v>1052</v>
      </c>
      <c r="E51" s="172"/>
      <c r="F51" s="172"/>
    </row>
    <row r="52" spans="1:6" ht="15" thickBot="1" x14ac:dyDescent="0.35">
      <c r="A52" s="172"/>
      <c r="B52" s="172"/>
      <c r="C52" s="183" t="s">
        <v>473</v>
      </c>
      <c r="D52" s="265">
        <v>1370</v>
      </c>
      <c r="E52" s="172"/>
      <c r="F52" s="172"/>
    </row>
    <row r="53" spans="1:6" ht="14.4" x14ac:dyDescent="0.3">
      <c r="A53" s="172"/>
      <c r="B53" s="172"/>
      <c r="C53" s="172"/>
      <c r="D53" s="172"/>
      <c r="E53" s="172"/>
      <c r="F53" s="172"/>
    </row>
  </sheetData>
  <mergeCells count="2">
    <mergeCell ref="I1:J1"/>
    <mergeCell ref="I2:J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C61B-2B5E-47DB-8271-959DFB65A0E5}">
  <sheetPr>
    <tabColor theme="3" tint="0.499984740745262"/>
  </sheetPr>
  <dimension ref="A1:BA259"/>
  <sheetViews>
    <sheetView zoomScaleNormal="100" workbookViewId="0">
      <selection activeCell="B15" sqref="B15"/>
    </sheetView>
  </sheetViews>
  <sheetFormatPr defaultColWidth="9.109375" defaultRowHeight="21" x14ac:dyDescent="0.4"/>
  <cols>
    <col min="1" max="1" width="19.33203125" style="232" customWidth="1"/>
    <col min="2" max="44" width="12.6640625" style="231" customWidth="1"/>
    <col min="45" max="16384" width="9.109375" style="231"/>
  </cols>
  <sheetData>
    <row r="1" spans="1:53" customFormat="1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53" customFormat="1" ht="24" customHeight="1" thickBot="1" x14ac:dyDescent="0.45">
      <c r="A2" s="130" t="s">
        <v>626</v>
      </c>
      <c r="G2" s="382"/>
      <c r="H2" s="382"/>
      <c r="I2" s="1615" t="s">
        <v>543</v>
      </c>
      <c r="J2" s="1616"/>
    </row>
    <row r="3" spans="1:53" s="819" customFormat="1" ht="17.25" customHeight="1" x14ac:dyDescent="0.3">
      <c r="A3" s="814"/>
      <c r="G3" s="815"/>
      <c r="H3" s="815"/>
      <c r="I3" s="816"/>
      <c r="J3" s="816"/>
    </row>
    <row r="4" spans="1:53" ht="21.6" thickBot="1" x14ac:dyDescent="0.45">
      <c r="A4" s="205" t="s">
        <v>475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</row>
    <row r="5" spans="1:53" ht="21.6" thickBot="1" x14ac:dyDescent="0.45">
      <c r="B5" s="1316"/>
      <c r="C5" s="1254" t="s">
        <v>155</v>
      </c>
      <c r="D5" s="1250" t="s">
        <v>144</v>
      </c>
      <c r="E5" s="1250" t="s">
        <v>145</v>
      </c>
      <c r="F5" s="1250" t="s">
        <v>146</v>
      </c>
      <c r="G5" s="1250" t="s">
        <v>147</v>
      </c>
      <c r="H5" s="1250" t="s">
        <v>183</v>
      </c>
      <c r="I5" s="1250" t="s">
        <v>184</v>
      </c>
      <c r="J5" s="1250" t="s">
        <v>185</v>
      </c>
      <c r="K5" s="1250" t="s">
        <v>186</v>
      </c>
      <c r="L5" s="1250" t="s">
        <v>187</v>
      </c>
      <c r="M5" s="1250" t="s">
        <v>188</v>
      </c>
      <c r="N5" s="1250" t="s">
        <v>190</v>
      </c>
      <c r="O5" s="1250" t="s">
        <v>191</v>
      </c>
      <c r="P5" s="1250" t="s">
        <v>192</v>
      </c>
      <c r="Q5" s="1250" t="s">
        <v>194</v>
      </c>
      <c r="R5" s="1250" t="s">
        <v>196</v>
      </c>
      <c r="S5" s="1250" t="s">
        <v>198</v>
      </c>
      <c r="T5" s="1250" t="s">
        <v>200</v>
      </c>
      <c r="U5" s="1291" t="s">
        <v>202</v>
      </c>
      <c r="V5" s="1291" t="s">
        <v>204</v>
      </c>
      <c r="W5" s="1291" t="s">
        <v>206</v>
      </c>
      <c r="X5" s="1291" t="s">
        <v>208</v>
      </c>
      <c r="Y5" s="1291" t="s">
        <v>210</v>
      </c>
      <c r="Z5" s="1291" t="s">
        <v>212</v>
      </c>
      <c r="AA5" s="1291" t="s">
        <v>214</v>
      </c>
      <c r="AB5" s="1291" t="s">
        <v>216</v>
      </c>
      <c r="AC5" s="1291" t="s">
        <v>218</v>
      </c>
      <c r="AD5" s="1291" t="s">
        <v>220</v>
      </c>
      <c r="AE5" s="1291" t="s">
        <v>222</v>
      </c>
      <c r="AF5" s="1292" t="s">
        <v>224</v>
      </c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</row>
    <row r="6" spans="1:53" x14ac:dyDescent="0.4">
      <c r="B6" s="1315" t="s">
        <v>155</v>
      </c>
      <c r="C6" s="1311">
        <v>132</v>
      </c>
      <c r="D6" s="234">
        <v>132</v>
      </c>
      <c r="E6" s="234">
        <v>132</v>
      </c>
      <c r="F6" s="234">
        <v>132</v>
      </c>
      <c r="G6" s="234">
        <v>132</v>
      </c>
      <c r="H6" s="234">
        <v>132</v>
      </c>
      <c r="I6" s="234">
        <v>132</v>
      </c>
      <c r="J6" s="234">
        <v>132</v>
      </c>
      <c r="K6" s="234">
        <v>132</v>
      </c>
      <c r="L6" s="234">
        <v>132</v>
      </c>
      <c r="M6" s="234">
        <v>132</v>
      </c>
      <c r="N6" s="234">
        <v>169</v>
      </c>
      <c r="O6" s="234">
        <v>181</v>
      </c>
      <c r="P6" s="234">
        <v>192</v>
      </c>
      <c r="Q6" s="234">
        <v>216</v>
      </c>
      <c r="R6" s="234">
        <v>241</v>
      </c>
      <c r="S6" s="234">
        <v>265</v>
      </c>
      <c r="T6" s="234">
        <v>280</v>
      </c>
      <c r="U6" s="1294">
        <v>289</v>
      </c>
      <c r="V6" s="1294">
        <v>301</v>
      </c>
      <c r="W6" s="1294">
        <v>316</v>
      </c>
      <c r="X6" s="1294">
        <v>323</v>
      </c>
      <c r="Y6" s="1294">
        <v>335</v>
      </c>
      <c r="Z6" s="1294">
        <v>354</v>
      </c>
      <c r="AA6" s="1294">
        <v>375</v>
      </c>
      <c r="AB6" s="1294">
        <v>394</v>
      </c>
      <c r="AC6" s="1294">
        <v>412</v>
      </c>
      <c r="AD6" s="1294">
        <v>416</v>
      </c>
      <c r="AE6" s="1294">
        <v>421</v>
      </c>
      <c r="AF6" s="1295">
        <v>432</v>
      </c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</row>
    <row r="7" spans="1:53" x14ac:dyDescent="0.4">
      <c r="B7" s="1310" t="s">
        <v>144</v>
      </c>
      <c r="C7" s="1312">
        <v>132</v>
      </c>
      <c r="D7" s="237">
        <v>132</v>
      </c>
      <c r="E7" s="237">
        <v>132</v>
      </c>
      <c r="F7" s="237">
        <v>132</v>
      </c>
      <c r="G7" s="237">
        <v>132</v>
      </c>
      <c r="H7" s="237">
        <v>132</v>
      </c>
      <c r="I7" s="237">
        <v>132</v>
      </c>
      <c r="J7" s="237">
        <v>163</v>
      </c>
      <c r="K7" s="237">
        <v>181</v>
      </c>
      <c r="L7" s="237">
        <v>199</v>
      </c>
      <c r="M7" s="237">
        <v>216</v>
      </c>
      <c r="N7" s="237">
        <v>253</v>
      </c>
      <c r="O7" s="237">
        <v>271</v>
      </c>
      <c r="P7" s="237">
        <v>284</v>
      </c>
      <c r="Q7" s="237">
        <v>300</v>
      </c>
      <c r="R7" s="237">
        <v>320</v>
      </c>
      <c r="S7" s="237">
        <v>336</v>
      </c>
      <c r="T7" s="237">
        <v>354</v>
      </c>
      <c r="U7" s="1297">
        <v>383</v>
      </c>
      <c r="V7" s="1297">
        <v>412</v>
      </c>
      <c r="W7" s="1297">
        <v>422</v>
      </c>
      <c r="X7" s="1297">
        <v>436</v>
      </c>
      <c r="Y7" s="1297">
        <v>449</v>
      </c>
      <c r="Z7" s="1297">
        <v>455</v>
      </c>
      <c r="AA7" s="1297">
        <v>463</v>
      </c>
      <c r="AB7" s="1297">
        <v>467</v>
      </c>
      <c r="AC7" s="1297">
        <v>478</v>
      </c>
      <c r="AD7" s="1297">
        <v>500</v>
      </c>
      <c r="AE7" s="1297">
        <v>524</v>
      </c>
      <c r="AF7" s="1298">
        <v>545</v>
      </c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</row>
    <row r="8" spans="1:53" x14ac:dyDescent="0.4">
      <c r="B8" s="1310" t="s">
        <v>145</v>
      </c>
      <c r="C8" s="1312">
        <v>132</v>
      </c>
      <c r="D8" s="237">
        <v>132</v>
      </c>
      <c r="E8" s="237">
        <v>132</v>
      </c>
      <c r="F8" s="237">
        <v>132</v>
      </c>
      <c r="G8" s="237">
        <v>132</v>
      </c>
      <c r="H8" s="237">
        <v>169</v>
      </c>
      <c r="I8" s="237">
        <v>192</v>
      </c>
      <c r="J8" s="237">
        <v>216</v>
      </c>
      <c r="K8" s="237">
        <v>241</v>
      </c>
      <c r="L8" s="237">
        <v>265</v>
      </c>
      <c r="M8" s="237">
        <v>289</v>
      </c>
      <c r="N8" s="237">
        <v>303</v>
      </c>
      <c r="O8" s="237">
        <v>317</v>
      </c>
      <c r="P8" s="237">
        <v>335</v>
      </c>
      <c r="Q8" s="237">
        <v>354</v>
      </c>
      <c r="R8" s="237">
        <v>370</v>
      </c>
      <c r="S8" s="237">
        <v>394</v>
      </c>
      <c r="T8" s="237">
        <v>425</v>
      </c>
      <c r="U8" s="1297">
        <v>436</v>
      </c>
      <c r="V8" s="1297">
        <v>455</v>
      </c>
      <c r="W8" s="1297">
        <v>470</v>
      </c>
      <c r="X8" s="1297">
        <v>486</v>
      </c>
      <c r="Y8" s="1297">
        <v>515</v>
      </c>
      <c r="Z8" s="1297">
        <v>545</v>
      </c>
      <c r="AA8" s="1299" t="s">
        <v>393</v>
      </c>
      <c r="AB8" s="1299" t="s">
        <v>393</v>
      </c>
      <c r="AC8" s="1299" t="s">
        <v>393</v>
      </c>
      <c r="AD8" s="1299" t="s">
        <v>393</v>
      </c>
      <c r="AE8" s="1299" t="s">
        <v>393</v>
      </c>
      <c r="AF8" s="1300" t="s">
        <v>393</v>
      </c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</row>
    <row r="9" spans="1:53" x14ac:dyDescent="0.4">
      <c r="B9" s="1310" t="s">
        <v>146</v>
      </c>
      <c r="C9" s="1312">
        <v>132</v>
      </c>
      <c r="D9" s="237">
        <v>132</v>
      </c>
      <c r="E9" s="237">
        <v>132</v>
      </c>
      <c r="F9" s="237">
        <v>151</v>
      </c>
      <c r="G9" s="237">
        <v>181</v>
      </c>
      <c r="H9" s="237">
        <v>211</v>
      </c>
      <c r="I9" s="237">
        <v>241</v>
      </c>
      <c r="J9" s="237">
        <v>267</v>
      </c>
      <c r="K9" s="237">
        <v>282</v>
      </c>
      <c r="L9" s="237">
        <v>296</v>
      </c>
      <c r="M9" s="237">
        <v>314</v>
      </c>
      <c r="N9" s="237">
        <v>345</v>
      </c>
      <c r="O9" s="237">
        <v>369</v>
      </c>
      <c r="P9" s="237">
        <v>394</v>
      </c>
      <c r="Q9" s="237">
        <v>407</v>
      </c>
      <c r="R9" s="237">
        <v>427</v>
      </c>
      <c r="S9" s="237">
        <v>441</v>
      </c>
      <c r="T9" s="237">
        <v>455</v>
      </c>
      <c r="U9" s="1297">
        <v>493</v>
      </c>
      <c r="V9" s="1297">
        <v>531</v>
      </c>
      <c r="W9" s="1299" t="s">
        <v>393</v>
      </c>
      <c r="X9" s="1299" t="s">
        <v>393</v>
      </c>
      <c r="Y9" s="1299" t="s">
        <v>393</v>
      </c>
      <c r="Z9" s="1299" t="s">
        <v>393</v>
      </c>
      <c r="AA9" s="1299" t="s">
        <v>393</v>
      </c>
      <c r="AB9" s="1299" t="s">
        <v>393</v>
      </c>
      <c r="AC9" s="1299" t="s">
        <v>393</v>
      </c>
      <c r="AD9" s="1299" t="s">
        <v>393</v>
      </c>
      <c r="AE9" s="1299" t="s">
        <v>393</v>
      </c>
      <c r="AF9" s="1300" t="s">
        <v>393</v>
      </c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</row>
    <row r="10" spans="1:53" x14ac:dyDescent="0.4">
      <c r="B10" s="1310" t="s">
        <v>147</v>
      </c>
      <c r="C10" s="1312">
        <v>132</v>
      </c>
      <c r="D10" s="237">
        <v>132</v>
      </c>
      <c r="E10" s="237">
        <v>132</v>
      </c>
      <c r="F10" s="237">
        <v>181</v>
      </c>
      <c r="G10" s="237">
        <v>216</v>
      </c>
      <c r="H10" s="237">
        <v>253</v>
      </c>
      <c r="I10" s="237">
        <v>276</v>
      </c>
      <c r="J10" s="237">
        <v>289</v>
      </c>
      <c r="K10" s="237">
        <v>304</v>
      </c>
      <c r="L10" s="237">
        <v>324</v>
      </c>
      <c r="M10" s="237">
        <v>354</v>
      </c>
      <c r="N10" s="237">
        <v>412</v>
      </c>
      <c r="O10" s="237">
        <v>432</v>
      </c>
      <c r="P10" s="237">
        <v>449</v>
      </c>
      <c r="Q10" s="237">
        <v>464</v>
      </c>
      <c r="R10" s="237">
        <v>480</v>
      </c>
      <c r="S10" s="237">
        <v>500</v>
      </c>
      <c r="T10" s="237">
        <v>545</v>
      </c>
      <c r="U10" s="1299" t="s">
        <v>393</v>
      </c>
      <c r="V10" s="1299" t="s">
        <v>393</v>
      </c>
      <c r="W10" s="1299" t="s">
        <v>393</v>
      </c>
      <c r="X10" s="1299" t="s">
        <v>393</v>
      </c>
      <c r="Y10" s="1299" t="s">
        <v>393</v>
      </c>
      <c r="Z10" s="1299" t="s">
        <v>393</v>
      </c>
      <c r="AA10" s="1299" t="s">
        <v>393</v>
      </c>
      <c r="AB10" s="1299" t="s">
        <v>393</v>
      </c>
      <c r="AC10" s="1299" t="s">
        <v>393</v>
      </c>
      <c r="AD10" s="1299" t="s">
        <v>393</v>
      </c>
      <c r="AE10" s="1299" t="s">
        <v>393</v>
      </c>
      <c r="AF10" s="1300" t="s">
        <v>393</v>
      </c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</row>
    <row r="11" spans="1:53" x14ac:dyDescent="0.4">
      <c r="B11" s="1310" t="s">
        <v>183</v>
      </c>
      <c r="C11" s="1312">
        <v>132</v>
      </c>
      <c r="D11" s="237">
        <v>132</v>
      </c>
      <c r="E11" s="237">
        <v>169</v>
      </c>
      <c r="F11" s="237">
        <v>211</v>
      </c>
      <c r="G11" s="237">
        <v>253</v>
      </c>
      <c r="H11" s="237">
        <v>276</v>
      </c>
      <c r="I11" s="237">
        <v>293</v>
      </c>
      <c r="J11" s="237">
        <v>310</v>
      </c>
      <c r="K11" s="237">
        <v>345</v>
      </c>
      <c r="L11" s="237">
        <v>379</v>
      </c>
      <c r="M11" s="237">
        <v>412</v>
      </c>
      <c r="N11" s="237">
        <v>429</v>
      </c>
      <c r="O11" s="237">
        <v>448</v>
      </c>
      <c r="P11" s="237">
        <v>463</v>
      </c>
      <c r="Q11" s="237">
        <v>478</v>
      </c>
      <c r="R11" s="237">
        <v>531</v>
      </c>
      <c r="S11" s="237">
        <v>584</v>
      </c>
      <c r="T11" s="239" t="s">
        <v>393</v>
      </c>
      <c r="U11" s="1299" t="s">
        <v>393</v>
      </c>
      <c r="V11" s="1299" t="s">
        <v>393</v>
      </c>
      <c r="W11" s="1299" t="s">
        <v>393</v>
      </c>
      <c r="X11" s="1299" t="s">
        <v>393</v>
      </c>
      <c r="Y11" s="1299" t="s">
        <v>393</v>
      </c>
      <c r="Z11" s="1299" t="s">
        <v>393</v>
      </c>
      <c r="AA11" s="1299" t="s">
        <v>393</v>
      </c>
      <c r="AB11" s="1299" t="s">
        <v>393</v>
      </c>
      <c r="AC11" s="1299" t="s">
        <v>393</v>
      </c>
      <c r="AD11" s="1299" t="s">
        <v>393</v>
      </c>
      <c r="AE11" s="1299" t="s">
        <v>393</v>
      </c>
      <c r="AF11" s="1300" t="s">
        <v>393</v>
      </c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</row>
    <row r="12" spans="1:53" x14ac:dyDescent="0.4">
      <c r="B12" s="1310" t="s">
        <v>184</v>
      </c>
      <c r="C12" s="1312">
        <v>132</v>
      </c>
      <c r="D12" s="237">
        <v>132</v>
      </c>
      <c r="E12" s="237">
        <v>192</v>
      </c>
      <c r="F12" s="237">
        <v>241</v>
      </c>
      <c r="G12" s="237">
        <v>276</v>
      </c>
      <c r="H12" s="237">
        <v>293</v>
      </c>
      <c r="I12" s="237">
        <v>316</v>
      </c>
      <c r="J12" s="237">
        <v>354</v>
      </c>
      <c r="K12" s="237">
        <v>394</v>
      </c>
      <c r="L12" s="237">
        <v>408</v>
      </c>
      <c r="M12" s="237">
        <v>429</v>
      </c>
      <c r="N12" s="237">
        <v>444</v>
      </c>
      <c r="O12" s="237">
        <v>465</v>
      </c>
      <c r="P12" s="237">
        <v>486</v>
      </c>
      <c r="Q12" s="237">
        <v>545</v>
      </c>
      <c r="R12" s="237">
        <v>606</v>
      </c>
      <c r="S12" s="239" t="s">
        <v>393</v>
      </c>
      <c r="T12" s="239" t="s">
        <v>393</v>
      </c>
      <c r="U12" s="1299" t="s">
        <v>393</v>
      </c>
      <c r="V12" s="1299" t="s">
        <v>393</v>
      </c>
      <c r="W12" s="1299" t="s">
        <v>393</v>
      </c>
      <c r="X12" s="1299" t="s">
        <v>393</v>
      </c>
      <c r="Y12" s="1299" t="s">
        <v>393</v>
      </c>
      <c r="Z12" s="1299" t="s">
        <v>393</v>
      </c>
      <c r="AA12" s="1299" t="s">
        <v>393</v>
      </c>
      <c r="AB12" s="1299" t="s">
        <v>393</v>
      </c>
      <c r="AC12" s="1299" t="s">
        <v>393</v>
      </c>
      <c r="AD12" s="1299" t="s">
        <v>393</v>
      </c>
      <c r="AE12" s="1299" t="s">
        <v>393</v>
      </c>
      <c r="AF12" s="1300" t="s">
        <v>393</v>
      </c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</row>
    <row r="13" spans="1:53" x14ac:dyDescent="0.4">
      <c r="B13" s="1310" t="s">
        <v>185</v>
      </c>
      <c r="C13" s="1312">
        <v>132</v>
      </c>
      <c r="D13" s="237">
        <v>163</v>
      </c>
      <c r="E13" s="237">
        <v>216</v>
      </c>
      <c r="F13" s="237">
        <v>267</v>
      </c>
      <c r="G13" s="237">
        <v>289</v>
      </c>
      <c r="H13" s="237">
        <v>310</v>
      </c>
      <c r="I13" s="237">
        <v>354</v>
      </c>
      <c r="J13" s="237">
        <v>399</v>
      </c>
      <c r="K13" s="237">
        <v>414</v>
      </c>
      <c r="L13" s="237">
        <v>430</v>
      </c>
      <c r="M13" s="237">
        <v>446</v>
      </c>
      <c r="N13" s="237">
        <v>478</v>
      </c>
      <c r="O13" s="237">
        <v>512</v>
      </c>
      <c r="P13" s="237">
        <v>545</v>
      </c>
      <c r="Q13" s="239" t="s">
        <v>393</v>
      </c>
      <c r="R13" s="239" t="s">
        <v>393</v>
      </c>
      <c r="S13" s="239" t="s">
        <v>393</v>
      </c>
      <c r="T13" s="239" t="s">
        <v>393</v>
      </c>
      <c r="U13" s="1299" t="s">
        <v>393</v>
      </c>
      <c r="V13" s="1299" t="s">
        <v>393</v>
      </c>
      <c r="W13" s="1299" t="s">
        <v>393</v>
      </c>
      <c r="X13" s="1299" t="s">
        <v>393</v>
      </c>
      <c r="Y13" s="1299" t="s">
        <v>393</v>
      </c>
      <c r="Z13" s="1299" t="s">
        <v>393</v>
      </c>
      <c r="AA13" s="1299" t="s">
        <v>393</v>
      </c>
      <c r="AB13" s="1299" t="s">
        <v>393</v>
      </c>
      <c r="AC13" s="1299" t="s">
        <v>393</v>
      </c>
      <c r="AD13" s="1299" t="s">
        <v>393</v>
      </c>
      <c r="AE13" s="1299" t="s">
        <v>393</v>
      </c>
      <c r="AF13" s="1300" t="s">
        <v>393</v>
      </c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</row>
    <row r="14" spans="1:53" x14ac:dyDescent="0.4">
      <c r="B14" s="1310" t="s">
        <v>186</v>
      </c>
      <c r="C14" s="1312">
        <v>132</v>
      </c>
      <c r="D14" s="237">
        <v>181</v>
      </c>
      <c r="E14" s="237">
        <v>241</v>
      </c>
      <c r="F14" s="237">
        <v>282</v>
      </c>
      <c r="G14" s="237">
        <v>304</v>
      </c>
      <c r="H14" s="237">
        <v>345</v>
      </c>
      <c r="I14" s="237">
        <v>394</v>
      </c>
      <c r="J14" s="237">
        <v>414</v>
      </c>
      <c r="K14" s="237">
        <v>429</v>
      </c>
      <c r="L14" s="237">
        <v>445</v>
      </c>
      <c r="M14" s="237">
        <v>459</v>
      </c>
      <c r="N14" s="237">
        <v>531</v>
      </c>
      <c r="O14" s="237">
        <v>568</v>
      </c>
      <c r="P14" s="239" t="s">
        <v>393</v>
      </c>
      <c r="Q14" s="239" t="s">
        <v>393</v>
      </c>
      <c r="R14" s="239" t="s">
        <v>393</v>
      </c>
      <c r="S14" s="239" t="s">
        <v>393</v>
      </c>
      <c r="T14" s="239" t="s">
        <v>393</v>
      </c>
      <c r="U14" s="1299" t="s">
        <v>393</v>
      </c>
      <c r="V14" s="1299" t="s">
        <v>393</v>
      </c>
      <c r="W14" s="1299" t="s">
        <v>393</v>
      </c>
      <c r="X14" s="1299" t="s">
        <v>393</v>
      </c>
      <c r="Y14" s="1299" t="s">
        <v>393</v>
      </c>
      <c r="Z14" s="1299" t="s">
        <v>393</v>
      </c>
      <c r="AA14" s="1299" t="s">
        <v>393</v>
      </c>
      <c r="AB14" s="1299" t="s">
        <v>393</v>
      </c>
      <c r="AC14" s="1299" t="s">
        <v>393</v>
      </c>
      <c r="AD14" s="1299" t="s">
        <v>393</v>
      </c>
      <c r="AE14" s="1299" t="s">
        <v>393</v>
      </c>
      <c r="AF14" s="1300" t="s">
        <v>393</v>
      </c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</row>
    <row r="15" spans="1:53" x14ac:dyDescent="0.4">
      <c r="B15" s="1310" t="s">
        <v>187</v>
      </c>
      <c r="C15" s="1312">
        <v>132</v>
      </c>
      <c r="D15" s="237">
        <v>199</v>
      </c>
      <c r="E15" s="237">
        <v>265</v>
      </c>
      <c r="F15" s="237">
        <v>296</v>
      </c>
      <c r="G15" s="237">
        <v>324</v>
      </c>
      <c r="H15" s="237">
        <v>379</v>
      </c>
      <c r="I15" s="237">
        <v>408</v>
      </c>
      <c r="J15" s="237">
        <v>430</v>
      </c>
      <c r="K15" s="237">
        <v>445</v>
      </c>
      <c r="L15" s="237">
        <v>459</v>
      </c>
      <c r="M15" s="237">
        <v>500</v>
      </c>
      <c r="N15" s="237">
        <v>584</v>
      </c>
      <c r="O15" s="239" t="s">
        <v>393</v>
      </c>
      <c r="P15" s="239" t="s">
        <v>393</v>
      </c>
      <c r="Q15" s="239" t="s">
        <v>393</v>
      </c>
      <c r="R15" s="239" t="s">
        <v>393</v>
      </c>
      <c r="S15" s="239" t="s">
        <v>393</v>
      </c>
      <c r="T15" s="239" t="s">
        <v>393</v>
      </c>
      <c r="U15" s="1299" t="s">
        <v>393</v>
      </c>
      <c r="V15" s="1299" t="s">
        <v>393</v>
      </c>
      <c r="W15" s="1299" t="s">
        <v>393</v>
      </c>
      <c r="X15" s="1299" t="s">
        <v>393</v>
      </c>
      <c r="Y15" s="1299" t="s">
        <v>393</v>
      </c>
      <c r="Z15" s="1299" t="s">
        <v>393</v>
      </c>
      <c r="AA15" s="1299" t="s">
        <v>393</v>
      </c>
      <c r="AB15" s="1299" t="s">
        <v>393</v>
      </c>
      <c r="AC15" s="1299" t="s">
        <v>393</v>
      </c>
      <c r="AD15" s="1299" t="s">
        <v>393</v>
      </c>
      <c r="AE15" s="1299" t="s">
        <v>393</v>
      </c>
      <c r="AF15" s="1300" t="s">
        <v>393</v>
      </c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</row>
    <row r="16" spans="1:53" x14ac:dyDescent="0.4">
      <c r="B16" s="1310" t="s">
        <v>188</v>
      </c>
      <c r="C16" s="1312">
        <v>132</v>
      </c>
      <c r="D16" s="237">
        <v>216</v>
      </c>
      <c r="E16" s="237">
        <v>289</v>
      </c>
      <c r="F16" s="237">
        <v>314</v>
      </c>
      <c r="G16" s="237">
        <v>354</v>
      </c>
      <c r="H16" s="237">
        <v>412</v>
      </c>
      <c r="I16" s="237">
        <v>429</v>
      </c>
      <c r="J16" s="237">
        <v>446</v>
      </c>
      <c r="K16" s="237">
        <v>459</v>
      </c>
      <c r="L16" s="237">
        <v>500</v>
      </c>
      <c r="M16" s="237">
        <v>545</v>
      </c>
      <c r="N16" s="239" t="s">
        <v>393</v>
      </c>
      <c r="O16" s="239" t="s">
        <v>393</v>
      </c>
      <c r="P16" s="239" t="s">
        <v>393</v>
      </c>
      <c r="Q16" s="239" t="s">
        <v>393</v>
      </c>
      <c r="R16" s="239" t="s">
        <v>393</v>
      </c>
      <c r="S16" s="239" t="s">
        <v>393</v>
      </c>
      <c r="T16" s="239" t="s">
        <v>393</v>
      </c>
      <c r="U16" s="1299" t="s">
        <v>393</v>
      </c>
      <c r="V16" s="1299" t="s">
        <v>393</v>
      </c>
      <c r="W16" s="1299" t="s">
        <v>393</v>
      </c>
      <c r="X16" s="1299" t="s">
        <v>393</v>
      </c>
      <c r="Y16" s="1299" t="s">
        <v>393</v>
      </c>
      <c r="Z16" s="1299" t="s">
        <v>393</v>
      </c>
      <c r="AA16" s="1299" t="s">
        <v>393</v>
      </c>
      <c r="AB16" s="1299" t="s">
        <v>393</v>
      </c>
      <c r="AC16" s="1299" t="s">
        <v>393</v>
      </c>
      <c r="AD16" s="1299" t="s">
        <v>393</v>
      </c>
      <c r="AE16" s="1299" t="s">
        <v>393</v>
      </c>
      <c r="AF16" s="1300" t="s">
        <v>393</v>
      </c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</row>
    <row r="17" spans="1:53" x14ac:dyDescent="0.4">
      <c r="B17" s="1310" t="s">
        <v>190</v>
      </c>
      <c r="C17" s="1312">
        <v>169</v>
      </c>
      <c r="D17" s="237">
        <v>253</v>
      </c>
      <c r="E17" s="237">
        <v>303</v>
      </c>
      <c r="F17" s="237">
        <v>345</v>
      </c>
      <c r="G17" s="237">
        <v>412</v>
      </c>
      <c r="H17" s="237">
        <v>429</v>
      </c>
      <c r="I17" s="237">
        <v>444</v>
      </c>
      <c r="J17" s="237">
        <v>478</v>
      </c>
      <c r="K17" s="237">
        <v>531</v>
      </c>
      <c r="L17" s="237">
        <v>584</v>
      </c>
      <c r="M17" s="239" t="s">
        <v>393</v>
      </c>
      <c r="N17" s="239" t="s">
        <v>393</v>
      </c>
      <c r="O17" s="239" t="s">
        <v>393</v>
      </c>
      <c r="P17" s="239" t="s">
        <v>393</v>
      </c>
      <c r="Q17" s="239" t="s">
        <v>393</v>
      </c>
      <c r="R17" s="239" t="s">
        <v>393</v>
      </c>
      <c r="S17" s="239" t="s">
        <v>393</v>
      </c>
      <c r="T17" s="239" t="s">
        <v>393</v>
      </c>
      <c r="U17" s="1299" t="s">
        <v>393</v>
      </c>
      <c r="V17" s="1299" t="s">
        <v>393</v>
      </c>
      <c r="W17" s="1299" t="s">
        <v>393</v>
      </c>
      <c r="X17" s="1299" t="s">
        <v>393</v>
      </c>
      <c r="Y17" s="1299" t="s">
        <v>393</v>
      </c>
      <c r="Z17" s="1299" t="s">
        <v>393</v>
      </c>
      <c r="AA17" s="1299" t="s">
        <v>393</v>
      </c>
      <c r="AB17" s="1299" t="s">
        <v>393</v>
      </c>
      <c r="AC17" s="1299" t="s">
        <v>393</v>
      </c>
      <c r="AD17" s="1299" t="s">
        <v>393</v>
      </c>
      <c r="AE17" s="1299" t="s">
        <v>393</v>
      </c>
      <c r="AF17" s="1300" t="s">
        <v>393</v>
      </c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</row>
    <row r="18" spans="1:53" x14ac:dyDescent="0.4">
      <c r="B18" s="1310" t="s">
        <v>191</v>
      </c>
      <c r="C18" s="1312">
        <v>181</v>
      </c>
      <c r="D18" s="237">
        <v>271</v>
      </c>
      <c r="E18" s="237">
        <v>317</v>
      </c>
      <c r="F18" s="237">
        <v>369</v>
      </c>
      <c r="G18" s="237">
        <v>432</v>
      </c>
      <c r="H18" s="237">
        <v>448</v>
      </c>
      <c r="I18" s="237">
        <v>465</v>
      </c>
      <c r="J18" s="237">
        <v>512</v>
      </c>
      <c r="K18" s="237">
        <v>568</v>
      </c>
      <c r="L18" s="239" t="s">
        <v>393</v>
      </c>
      <c r="M18" s="239" t="s">
        <v>393</v>
      </c>
      <c r="N18" s="239" t="s">
        <v>393</v>
      </c>
      <c r="O18" s="239" t="s">
        <v>393</v>
      </c>
      <c r="P18" s="239" t="s">
        <v>393</v>
      </c>
      <c r="Q18" s="239" t="s">
        <v>393</v>
      </c>
      <c r="R18" s="239" t="s">
        <v>393</v>
      </c>
      <c r="S18" s="239" t="s">
        <v>393</v>
      </c>
      <c r="T18" s="239" t="s">
        <v>393</v>
      </c>
      <c r="U18" s="1299" t="s">
        <v>393</v>
      </c>
      <c r="V18" s="1299" t="s">
        <v>393</v>
      </c>
      <c r="W18" s="1299" t="s">
        <v>393</v>
      </c>
      <c r="X18" s="1299" t="s">
        <v>393</v>
      </c>
      <c r="Y18" s="1299" t="s">
        <v>393</v>
      </c>
      <c r="Z18" s="1299" t="s">
        <v>393</v>
      </c>
      <c r="AA18" s="1299" t="s">
        <v>393</v>
      </c>
      <c r="AB18" s="1299" t="s">
        <v>393</v>
      </c>
      <c r="AC18" s="1299" t="s">
        <v>393</v>
      </c>
      <c r="AD18" s="1299" t="s">
        <v>393</v>
      </c>
      <c r="AE18" s="1299" t="s">
        <v>393</v>
      </c>
      <c r="AF18" s="1300" t="s">
        <v>393</v>
      </c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</row>
    <row r="19" spans="1:53" x14ac:dyDescent="0.4">
      <c r="B19" s="1310" t="s">
        <v>192</v>
      </c>
      <c r="C19" s="1312">
        <v>192</v>
      </c>
      <c r="D19" s="237">
        <v>284</v>
      </c>
      <c r="E19" s="237">
        <v>335</v>
      </c>
      <c r="F19" s="237">
        <v>394</v>
      </c>
      <c r="G19" s="237">
        <v>449</v>
      </c>
      <c r="H19" s="237">
        <v>463</v>
      </c>
      <c r="I19" s="237">
        <v>486</v>
      </c>
      <c r="J19" s="237">
        <v>545</v>
      </c>
      <c r="K19" s="239" t="s">
        <v>393</v>
      </c>
      <c r="L19" s="239" t="s">
        <v>393</v>
      </c>
      <c r="M19" s="239" t="s">
        <v>393</v>
      </c>
      <c r="N19" s="239" t="s">
        <v>393</v>
      </c>
      <c r="O19" s="239" t="s">
        <v>393</v>
      </c>
      <c r="P19" s="239" t="s">
        <v>393</v>
      </c>
      <c r="Q19" s="239" t="s">
        <v>393</v>
      </c>
      <c r="R19" s="239" t="s">
        <v>393</v>
      </c>
      <c r="S19" s="239" t="s">
        <v>393</v>
      </c>
      <c r="T19" s="239" t="s">
        <v>393</v>
      </c>
      <c r="U19" s="1299" t="s">
        <v>393</v>
      </c>
      <c r="V19" s="1299" t="s">
        <v>393</v>
      </c>
      <c r="W19" s="1299" t="s">
        <v>393</v>
      </c>
      <c r="X19" s="1299" t="s">
        <v>393</v>
      </c>
      <c r="Y19" s="1299" t="s">
        <v>393</v>
      </c>
      <c r="Z19" s="1299" t="s">
        <v>393</v>
      </c>
      <c r="AA19" s="1299" t="s">
        <v>393</v>
      </c>
      <c r="AB19" s="1299" t="s">
        <v>393</v>
      </c>
      <c r="AC19" s="1299" t="s">
        <v>393</v>
      </c>
      <c r="AD19" s="1299" t="s">
        <v>393</v>
      </c>
      <c r="AE19" s="1299" t="s">
        <v>393</v>
      </c>
      <c r="AF19" s="1300" t="s">
        <v>393</v>
      </c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</row>
    <row r="20" spans="1:53" x14ac:dyDescent="0.4">
      <c r="B20" s="1310" t="s">
        <v>194</v>
      </c>
      <c r="C20" s="1312">
        <v>216</v>
      </c>
      <c r="D20" s="237">
        <v>300</v>
      </c>
      <c r="E20" s="237">
        <v>354</v>
      </c>
      <c r="F20" s="237">
        <v>407</v>
      </c>
      <c r="G20" s="237">
        <v>464</v>
      </c>
      <c r="H20" s="237">
        <v>478</v>
      </c>
      <c r="I20" s="237">
        <v>545</v>
      </c>
      <c r="J20" s="239" t="s">
        <v>393</v>
      </c>
      <c r="K20" s="239" t="s">
        <v>393</v>
      </c>
      <c r="L20" s="239" t="s">
        <v>393</v>
      </c>
      <c r="M20" s="239" t="s">
        <v>393</v>
      </c>
      <c r="N20" s="239" t="s">
        <v>393</v>
      </c>
      <c r="O20" s="239" t="s">
        <v>393</v>
      </c>
      <c r="P20" s="239" t="s">
        <v>393</v>
      </c>
      <c r="Q20" s="239" t="s">
        <v>393</v>
      </c>
      <c r="R20" s="239" t="s">
        <v>393</v>
      </c>
      <c r="S20" s="239" t="s">
        <v>393</v>
      </c>
      <c r="T20" s="239" t="s">
        <v>393</v>
      </c>
      <c r="U20" s="1299" t="s">
        <v>393</v>
      </c>
      <c r="V20" s="1299" t="s">
        <v>393</v>
      </c>
      <c r="W20" s="1299" t="s">
        <v>393</v>
      </c>
      <c r="X20" s="1299" t="s">
        <v>393</v>
      </c>
      <c r="Y20" s="1299" t="s">
        <v>393</v>
      </c>
      <c r="Z20" s="1299" t="s">
        <v>393</v>
      </c>
      <c r="AA20" s="1299" t="s">
        <v>393</v>
      </c>
      <c r="AB20" s="1299" t="s">
        <v>393</v>
      </c>
      <c r="AC20" s="1299" t="s">
        <v>393</v>
      </c>
      <c r="AD20" s="1299" t="s">
        <v>393</v>
      </c>
      <c r="AE20" s="1299" t="s">
        <v>393</v>
      </c>
      <c r="AF20" s="1300" t="s">
        <v>393</v>
      </c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</row>
    <row r="21" spans="1:53" x14ac:dyDescent="0.4">
      <c r="B21" s="1293" t="s">
        <v>196</v>
      </c>
      <c r="C21" s="1296">
        <v>241</v>
      </c>
      <c r="D21" s="1297">
        <v>320</v>
      </c>
      <c r="E21" s="1297">
        <v>370</v>
      </c>
      <c r="F21" s="1297">
        <v>427</v>
      </c>
      <c r="G21" s="1297">
        <v>480</v>
      </c>
      <c r="H21" s="1297">
        <v>531</v>
      </c>
      <c r="I21" s="1297">
        <v>606</v>
      </c>
      <c r="J21" s="1299" t="s">
        <v>393</v>
      </c>
      <c r="K21" s="1299" t="s">
        <v>393</v>
      </c>
      <c r="L21" s="1299" t="s">
        <v>393</v>
      </c>
      <c r="M21" s="1299" t="s">
        <v>393</v>
      </c>
      <c r="N21" s="1299" t="s">
        <v>393</v>
      </c>
      <c r="O21" s="1299" t="s">
        <v>393</v>
      </c>
      <c r="P21" s="1299" t="s">
        <v>393</v>
      </c>
      <c r="Q21" s="1299" t="s">
        <v>393</v>
      </c>
      <c r="R21" s="1299" t="s">
        <v>393</v>
      </c>
      <c r="S21" s="1299" t="s">
        <v>393</v>
      </c>
      <c r="T21" s="1299" t="s">
        <v>393</v>
      </c>
      <c r="U21" s="1299" t="s">
        <v>393</v>
      </c>
      <c r="V21" s="1299" t="s">
        <v>393</v>
      </c>
      <c r="W21" s="1299" t="s">
        <v>393</v>
      </c>
      <c r="X21" s="1299" t="s">
        <v>393</v>
      </c>
      <c r="Y21" s="1299" t="s">
        <v>393</v>
      </c>
      <c r="Z21" s="1299" t="s">
        <v>393</v>
      </c>
      <c r="AA21" s="1299" t="s">
        <v>393</v>
      </c>
      <c r="AB21" s="1299" t="s">
        <v>393</v>
      </c>
      <c r="AC21" s="1299" t="s">
        <v>393</v>
      </c>
      <c r="AD21" s="1299" t="s">
        <v>393</v>
      </c>
      <c r="AE21" s="1299" t="s">
        <v>393</v>
      </c>
      <c r="AF21" s="1300" t="s">
        <v>393</v>
      </c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</row>
    <row r="22" spans="1:53" x14ac:dyDescent="0.4">
      <c r="B22" s="1293" t="s">
        <v>198</v>
      </c>
      <c r="C22" s="1296">
        <v>265</v>
      </c>
      <c r="D22" s="1297">
        <v>336</v>
      </c>
      <c r="E22" s="1297">
        <v>394</v>
      </c>
      <c r="F22" s="1297">
        <v>441</v>
      </c>
      <c r="G22" s="1297">
        <v>500</v>
      </c>
      <c r="H22" s="1297">
        <v>584</v>
      </c>
      <c r="I22" s="1299" t="s">
        <v>393</v>
      </c>
      <c r="J22" s="1299" t="s">
        <v>393</v>
      </c>
      <c r="K22" s="1299" t="s">
        <v>393</v>
      </c>
      <c r="L22" s="1299" t="s">
        <v>393</v>
      </c>
      <c r="M22" s="1299" t="s">
        <v>393</v>
      </c>
      <c r="N22" s="1299" t="s">
        <v>393</v>
      </c>
      <c r="O22" s="1299" t="s">
        <v>393</v>
      </c>
      <c r="P22" s="1299" t="s">
        <v>393</v>
      </c>
      <c r="Q22" s="1299" t="s">
        <v>393</v>
      </c>
      <c r="R22" s="1299" t="s">
        <v>393</v>
      </c>
      <c r="S22" s="1299" t="s">
        <v>393</v>
      </c>
      <c r="T22" s="1299" t="s">
        <v>393</v>
      </c>
      <c r="U22" s="1299" t="s">
        <v>393</v>
      </c>
      <c r="V22" s="1299" t="s">
        <v>393</v>
      </c>
      <c r="W22" s="1299" t="s">
        <v>393</v>
      </c>
      <c r="X22" s="1299" t="s">
        <v>393</v>
      </c>
      <c r="Y22" s="1299" t="s">
        <v>393</v>
      </c>
      <c r="Z22" s="1299" t="s">
        <v>393</v>
      </c>
      <c r="AA22" s="1299" t="s">
        <v>393</v>
      </c>
      <c r="AB22" s="1299" t="s">
        <v>393</v>
      </c>
      <c r="AC22" s="1299" t="s">
        <v>393</v>
      </c>
      <c r="AD22" s="1299" t="s">
        <v>393</v>
      </c>
      <c r="AE22" s="1299" t="s">
        <v>393</v>
      </c>
      <c r="AF22" s="1300" t="s">
        <v>393</v>
      </c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</row>
    <row r="23" spans="1:53" x14ac:dyDescent="0.4">
      <c r="B23" s="1293" t="s">
        <v>200</v>
      </c>
      <c r="C23" s="1296">
        <v>280</v>
      </c>
      <c r="D23" s="1297">
        <v>354</v>
      </c>
      <c r="E23" s="1297">
        <v>425</v>
      </c>
      <c r="F23" s="1297">
        <v>455</v>
      </c>
      <c r="G23" s="1297">
        <v>545</v>
      </c>
      <c r="H23" s="1299" t="s">
        <v>393</v>
      </c>
      <c r="I23" s="1299" t="s">
        <v>393</v>
      </c>
      <c r="J23" s="1299" t="s">
        <v>393</v>
      </c>
      <c r="K23" s="1299" t="s">
        <v>393</v>
      </c>
      <c r="L23" s="1299" t="s">
        <v>393</v>
      </c>
      <c r="M23" s="1299" t="s">
        <v>393</v>
      </c>
      <c r="N23" s="1299" t="s">
        <v>393</v>
      </c>
      <c r="O23" s="1299" t="s">
        <v>393</v>
      </c>
      <c r="P23" s="1299" t="s">
        <v>393</v>
      </c>
      <c r="Q23" s="1299" t="s">
        <v>393</v>
      </c>
      <c r="R23" s="1299" t="s">
        <v>393</v>
      </c>
      <c r="S23" s="1299" t="s">
        <v>393</v>
      </c>
      <c r="T23" s="1299" t="s">
        <v>393</v>
      </c>
      <c r="U23" s="1299" t="s">
        <v>393</v>
      </c>
      <c r="V23" s="1299" t="s">
        <v>393</v>
      </c>
      <c r="W23" s="1299" t="s">
        <v>393</v>
      </c>
      <c r="X23" s="1299" t="s">
        <v>393</v>
      </c>
      <c r="Y23" s="1299" t="s">
        <v>393</v>
      </c>
      <c r="Z23" s="1299" t="s">
        <v>393</v>
      </c>
      <c r="AA23" s="1299" t="s">
        <v>393</v>
      </c>
      <c r="AB23" s="1299" t="s">
        <v>393</v>
      </c>
      <c r="AC23" s="1299" t="s">
        <v>393</v>
      </c>
      <c r="AD23" s="1299" t="s">
        <v>393</v>
      </c>
      <c r="AE23" s="1299" t="s">
        <v>393</v>
      </c>
      <c r="AF23" s="1300" t="s">
        <v>393</v>
      </c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</row>
    <row r="24" spans="1:53" x14ac:dyDescent="0.4">
      <c r="B24" s="1293" t="s">
        <v>202</v>
      </c>
      <c r="C24" s="1296">
        <v>289</v>
      </c>
      <c r="D24" s="1297">
        <v>383</v>
      </c>
      <c r="E24" s="1297">
        <v>436</v>
      </c>
      <c r="F24" s="1297">
        <v>493</v>
      </c>
      <c r="G24" s="1299" t="s">
        <v>393</v>
      </c>
      <c r="H24" s="1299" t="s">
        <v>393</v>
      </c>
      <c r="I24" s="1299" t="s">
        <v>393</v>
      </c>
      <c r="J24" s="1299" t="s">
        <v>393</v>
      </c>
      <c r="K24" s="1299" t="s">
        <v>393</v>
      </c>
      <c r="L24" s="1299" t="s">
        <v>393</v>
      </c>
      <c r="M24" s="1299" t="s">
        <v>393</v>
      </c>
      <c r="N24" s="1299" t="s">
        <v>393</v>
      </c>
      <c r="O24" s="1299" t="s">
        <v>393</v>
      </c>
      <c r="P24" s="1299" t="s">
        <v>393</v>
      </c>
      <c r="Q24" s="1299" t="s">
        <v>393</v>
      </c>
      <c r="R24" s="1299" t="s">
        <v>393</v>
      </c>
      <c r="S24" s="1299" t="s">
        <v>393</v>
      </c>
      <c r="T24" s="1299" t="s">
        <v>393</v>
      </c>
      <c r="U24" s="1299" t="s">
        <v>393</v>
      </c>
      <c r="V24" s="1299" t="s">
        <v>393</v>
      </c>
      <c r="W24" s="1299" t="s">
        <v>393</v>
      </c>
      <c r="X24" s="1299" t="s">
        <v>393</v>
      </c>
      <c r="Y24" s="1299" t="s">
        <v>393</v>
      </c>
      <c r="Z24" s="1299" t="s">
        <v>393</v>
      </c>
      <c r="AA24" s="1299" t="s">
        <v>393</v>
      </c>
      <c r="AB24" s="1299" t="s">
        <v>393</v>
      </c>
      <c r="AC24" s="1299" t="s">
        <v>393</v>
      </c>
      <c r="AD24" s="1299" t="s">
        <v>393</v>
      </c>
      <c r="AE24" s="1299" t="s">
        <v>393</v>
      </c>
      <c r="AF24" s="1300" t="s">
        <v>393</v>
      </c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</row>
    <row r="25" spans="1:53" x14ac:dyDescent="0.4">
      <c r="B25" s="1293" t="s">
        <v>204</v>
      </c>
      <c r="C25" s="1296">
        <v>301</v>
      </c>
      <c r="D25" s="1297">
        <v>412</v>
      </c>
      <c r="E25" s="1297">
        <v>455</v>
      </c>
      <c r="F25" s="1297">
        <v>531</v>
      </c>
      <c r="G25" s="1299" t="s">
        <v>393</v>
      </c>
      <c r="H25" s="1299" t="s">
        <v>393</v>
      </c>
      <c r="I25" s="1299" t="s">
        <v>393</v>
      </c>
      <c r="J25" s="1299" t="s">
        <v>393</v>
      </c>
      <c r="K25" s="1299" t="s">
        <v>393</v>
      </c>
      <c r="L25" s="1299" t="s">
        <v>393</v>
      </c>
      <c r="M25" s="1299" t="s">
        <v>393</v>
      </c>
      <c r="N25" s="1299" t="s">
        <v>393</v>
      </c>
      <c r="O25" s="1299" t="s">
        <v>393</v>
      </c>
      <c r="P25" s="1299" t="s">
        <v>393</v>
      </c>
      <c r="Q25" s="1299" t="s">
        <v>393</v>
      </c>
      <c r="R25" s="1299" t="s">
        <v>393</v>
      </c>
      <c r="S25" s="1299" t="s">
        <v>393</v>
      </c>
      <c r="T25" s="1299" t="s">
        <v>393</v>
      </c>
      <c r="U25" s="1299" t="s">
        <v>393</v>
      </c>
      <c r="V25" s="1299" t="s">
        <v>393</v>
      </c>
      <c r="W25" s="1299" t="s">
        <v>393</v>
      </c>
      <c r="X25" s="1299" t="s">
        <v>393</v>
      </c>
      <c r="Y25" s="1299" t="s">
        <v>393</v>
      </c>
      <c r="Z25" s="1299" t="s">
        <v>393</v>
      </c>
      <c r="AA25" s="1299" t="s">
        <v>393</v>
      </c>
      <c r="AB25" s="1299" t="s">
        <v>393</v>
      </c>
      <c r="AC25" s="1299" t="s">
        <v>393</v>
      </c>
      <c r="AD25" s="1299" t="s">
        <v>393</v>
      </c>
      <c r="AE25" s="1299" t="s">
        <v>393</v>
      </c>
      <c r="AF25" s="1300" t="s">
        <v>393</v>
      </c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</row>
    <row r="26" spans="1:53" x14ac:dyDescent="0.4">
      <c r="B26" s="1293" t="s">
        <v>206</v>
      </c>
      <c r="C26" s="1296">
        <v>316</v>
      </c>
      <c r="D26" s="1297">
        <v>422</v>
      </c>
      <c r="E26" s="1297">
        <v>470</v>
      </c>
      <c r="F26" s="1299" t="s">
        <v>393</v>
      </c>
      <c r="G26" s="1299" t="s">
        <v>393</v>
      </c>
      <c r="H26" s="1299" t="s">
        <v>393</v>
      </c>
      <c r="I26" s="1299" t="s">
        <v>393</v>
      </c>
      <c r="J26" s="1299" t="s">
        <v>393</v>
      </c>
      <c r="K26" s="1299" t="s">
        <v>393</v>
      </c>
      <c r="L26" s="1299" t="s">
        <v>393</v>
      </c>
      <c r="M26" s="1299" t="s">
        <v>393</v>
      </c>
      <c r="N26" s="1299" t="s">
        <v>393</v>
      </c>
      <c r="O26" s="1299" t="s">
        <v>393</v>
      </c>
      <c r="P26" s="1299" t="s">
        <v>393</v>
      </c>
      <c r="Q26" s="1299" t="s">
        <v>393</v>
      </c>
      <c r="R26" s="1299" t="s">
        <v>393</v>
      </c>
      <c r="S26" s="1299" t="s">
        <v>393</v>
      </c>
      <c r="T26" s="1299" t="s">
        <v>393</v>
      </c>
      <c r="U26" s="1299" t="s">
        <v>393</v>
      </c>
      <c r="V26" s="1299" t="s">
        <v>393</v>
      </c>
      <c r="W26" s="1299" t="s">
        <v>393</v>
      </c>
      <c r="X26" s="1299" t="s">
        <v>393</v>
      </c>
      <c r="Y26" s="1299" t="s">
        <v>393</v>
      </c>
      <c r="Z26" s="1299" t="s">
        <v>393</v>
      </c>
      <c r="AA26" s="1299" t="s">
        <v>393</v>
      </c>
      <c r="AB26" s="1299" t="s">
        <v>393</v>
      </c>
      <c r="AC26" s="1299" t="s">
        <v>393</v>
      </c>
      <c r="AD26" s="1299" t="s">
        <v>393</v>
      </c>
      <c r="AE26" s="1299" t="s">
        <v>393</v>
      </c>
      <c r="AF26" s="1300" t="s">
        <v>393</v>
      </c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</row>
    <row r="27" spans="1:53" x14ac:dyDescent="0.4">
      <c r="B27" s="1293" t="s">
        <v>208</v>
      </c>
      <c r="C27" s="1296">
        <v>323</v>
      </c>
      <c r="D27" s="1297">
        <v>436</v>
      </c>
      <c r="E27" s="1297">
        <v>486</v>
      </c>
      <c r="F27" s="1299" t="s">
        <v>393</v>
      </c>
      <c r="G27" s="1299" t="s">
        <v>393</v>
      </c>
      <c r="H27" s="1299" t="s">
        <v>393</v>
      </c>
      <c r="I27" s="1299" t="s">
        <v>393</v>
      </c>
      <c r="J27" s="1299" t="s">
        <v>393</v>
      </c>
      <c r="K27" s="1299" t="s">
        <v>393</v>
      </c>
      <c r="L27" s="1299" t="s">
        <v>393</v>
      </c>
      <c r="M27" s="1299" t="s">
        <v>393</v>
      </c>
      <c r="N27" s="1299" t="s">
        <v>393</v>
      </c>
      <c r="O27" s="1299" t="s">
        <v>393</v>
      </c>
      <c r="P27" s="1299" t="s">
        <v>393</v>
      </c>
      <c r="Q27" s="1299" t="s">
        <v>393</v>
      </c>
      <c r="R27" s="1299" t="s">
        <v>393</v>
      </c>
      <c r="S27" s="1299" t="s">
        <v>393</v>
      </c>
      <c r="T27" s="1299" t="s">
        <v>393</v>
      </c>
      <c r="U27" s="1299" t="s">
        <v>393</v>
      </c>
      <c r="V27" s="1299" t="s">
        <v>393</v>
      </c>
      <c r="W27" s="1299" t="s">
        <v>393</v>
      </c>
      <c r="X27" s="1299" t="s">
        <v>393</v>
      </c>
      <c r="Y27" s="1299" t="s">
        <v>393</v>
      </c>
      <c r="Z27" s="1299" t="s">
        <v>393</v>
      </c>
      <c r="AA27" s="1299" t="s">
        <v>393</v>
      </c>
      <c r="AB27" s="1299" t="s">
        <v>393</v>
      </c>
      <c r="AC27" s="1299" t="s">
        <v>393</v>
      </c>
      <c r="AD27" s="1299" t="s">
        <v>393</v>
      </c>
      <c r="AE27" s="1299" t="s">
        <v>393</v>
      </c>
      <c r="AF27" s="1300" t="s">
        <v>393</v>
      </c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</row>
    <row r="28" spans="1:53" x14ac:dyDescent="0.4">
      <c r="B28" s="1293" t="s">
        <v>210</v>
      </c>
      <c r="C28" s="1296">
        <v>335</v>
      </c>
      <c r="D28" s="1297">
        <v>449</v>
      </c>
      <c r="E28" s="1297">
        <v>515</v>
      </c>
      <c r="F28" s="1299" t="s">
        <v>393</v>
      </c>
      <c r="G28" s="1299" t="s">
        <v>393</v>
      </c>
      <c r="H28" s="1299" t="s">
        <v>393</v>
      </c>
      <c r="I28" s="1299" t="s">
        <v>393</v>
      </c>
      <c r="J28" s="1299" t="s">
        <v>393</v>
      </c>
      <c r="K28" s="1299" t="s">
        <v>393</v>
      </c>
      <c r="L28" s="1299" t="s">
        <v>393</v>
      </c>
      <c r="M28" s="1299" t="s">
        <v>393</v>
      </c>
      <c r="N28" s="1299" t="s">
        <v>393</v>
      </c>
      <c r="O28" s="1299" t="s">
        <v>393</v>
      </c>
      <c r="P28" s="1299" t="s">
        <v>393</v>
      </c>
      <c r="Q28" s="1299" t="s">
        <v>393</v>
      </c>
      <c r="R28" s="1299" t="s">
        <v>393</v>
      </c>
      <c r="S28" s="1299" t="s">
        <v>393</v>
      </c>
      <c r="T28" s="1299" t="s">
        <v>393</v>
      </c>
      <c r="U28" s="1299" t="s">
        <v>393</v>
      </c>
      <c r="V28" s="1299" t="s">
        <v>393</v>
      </c>
      <c r="W28" s="1299" t="s">
        <v>393</v>
      </c>
      <c r="X28" s="1299" t="s">
        <v>393</v>
      </c>
      <c r="Y28" s="1299" t="s">
        <v>393</v>
      </c>
      <c r="Z28" s="1299" t="s">
        <v>393</v>
      </c>
      <c r="AA28" s="1299" t="s">
        <v>393</v>
      </c>
      <c r="AB28" s="1299" t="s">
        <v>393</v>
      </c>
      <c r="AC28" s="1299" t="s">
        <v>393</v>
      </c>
      <c r="AD28" s="1299" t="s">
        <v>393</v>
      </c>
      <c r="AE28" s="1299" t="s">
        <v>393</v>
      </c>
      <c r="AF28" s="1300" t="s">
        <v>393</v>
      </c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</row>
    <row r="29" spans="1:53" ht="21.6" thickBot="1" x14ac:dyDescent="0.45">
      <c r="B29" s="1301" t="s">
        <v>212</v>
      </c>
      <c r="C29" s="1302">
        <v>354</v>
      </c>
      <c r="D29" s="1303">
        <v>455</v>
      </c>
      <c r="E29" s="1303">
        <v>545</v>
      </c>
      <c r="F29" s="1304" t="s">
        <v>393</v>
      </c>
      <c r="G29" s="1304" t="s">
        <v>393</v>
      </c>
      <c r="H29" s="1304" t="s">
        <v>393</v>
      </c>
      <c r="I29" s="1304" t="s">
        <v>393</v>
      </c>
      <c r="J29" s="1304" t="s">
        <v>393</v>
      </c>
      <c r="K29" s="1304" t="s">
        <v>393</v>
      </c>
      <c r="L29" s="1304" t="s">
        <v>393</v>
      </c>
      <c r="M29" s="1304" t="s">
        <v>393</v>
      </c>
      <c r="N29" s="1304" t="s">
        <v>393</v>
      </c>
      <c r="O29" s="1304" t="s">
        <v>393</v>
      </c>
      <c r="P29" s="1304" t="s">
        <v>393</v>
      </c>
      <c r="Q29" s="1304" t="s">
        <v>393</v>
      </c>
      <c r="R29" s="1304" t="s">
        <v>393</v>
      </c>
      <c r="S29" s="1304" t="s">
        <v>393</v>
      </c>
      <c r="T29" s="1304" t="s">
        <v>393</v>
      </c>
      <c r="U29" s="1304" t="s">
        <v>393</v>
      </c>
      <c r="V29" s="1304" t="s">
        <v>393</v>
      </c>
      <c r="W29" s="1304" t="s">
        <v>393</v>
      </c>
      <c r="X29" s="1304" t="s">
        <v>393</v>
      </c>
      <c r="Y29" s="1304" t="s">
        <v>393</v>
      </c>
      <c r="Z29" s="1304" t="s">
        <v>393</v>
      </c>
      <c r="AA29" s="1304" t="s">
        <v>393</v>
      </c>
      <c r="AB29" s="1304" t="s">
        <v>393</v>
      </c>
      <c r="AC29" s="1304" t="s">
        <v>393</v>
      </c>
      <c r="AD29" s="1304" t="s">
        <v>393</v>
      </c>
      <c r="AE29" s="1304" t="s">
        <v>393</v>
      </c>
      <c r="AF29" s="1305" t="s">
        <v>393</v>
      </c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</row>
    <row r="30" spans="1:53" x14ac:dyDescent="0.4"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</row>
    <row r="31" spans="1:53" ht="21.6" thickBot="1" x14ac:dyDescent="0.45">
      <c r="A31" s="205" t="s">
        <v>51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</row>
    <row r="32" spans="1:53" ht="21.6" thickBot="1" x14ac:dyDescent="0.45">
      <c r="B32" s="1314"/>
      <c r="C32" s="1313" t="s">
        <v>155</v>
      </c>
      <c r="D32" s="1250" t="s">
        <v>144</v>
      </c>
      <c r="E32" s="1306" t="s">
        <v>145</v>
      </c>
      <c r="F32" s="1250" t="s">
        <v>146</v>
      </c>
      <c r="G32" s="1306" t="s">
        <v>147</v>
      </c>
      <c r="H32" s="1250" t="s">
        <v>183</v>
      </c>
      <c r="I32" s="1306" t="s">
        <v>184</v>
      </c>
      <c r="J32" s="1250" t="s">
        <v>185</v>
      </c>
      <c r="K32" s="1306" t="s">
        <v>186</v>
      </c>
      <c r="L32" s="1250" t="s">
        <v>187</v>
      </c>
      <c r="M32" s="1306" t="s">
        <v>188</v>
      </c>
      <c r="N32" s="1250" t="s">
        <v>190</v>
      </c>
      <c r="O32" s="1306" t="s">
        <v>191</v>
      </c>
      <c r="P32" s="1250" t="s">
        <v>192</v>
      </c>
      <c r="Q32" s="1306" t="s">
        <v>194</v>
      </c>
      <c r="R32" s="1250" t="s">
        <v>196</v>
      </c>
      <c r="S32" s="1306" t="s">
        <v>198</v>
      </c>
      <c r="T32" s="1250" t="s">
        <v>200</v>
      </c>
      <c r="U32" s="1291" t="s">
        <v>202</v>
      </c>
      <c r="V32" s="1291" t="s">
        <v>204</v>
      </c>
      <c r="W32" s="1291" t="s">
        <v>206</v>
      </c>
      <c r="X32" s="1291" t="s">
        <v>208</v>
      </c>
      <c r="Y32" s="1291" t="s">
        <v>210</v>
      </c>
      <c r="Z32" s="1291" t="s">
        <v>212</v>
      </c>
      <c r="AA32" s="1291" t="s">
        <v>214</v>
      </c>
      <c r="AB32" s="1291" t="s">
        <v>216</v>
      </c>
      <c r="AC32" s="1291" t="s">
        <v>218</v>
      </c>
      <c r="AD32" s="1291" t="s">
        <v>220</v>
      </c>
      <c r="AE32" s="1291" t="s">
        <v>222</v>
      </c>
      <c r="AF32" s="1291" t="s">
        <v>224</v>
      </c>
      <c r="AG32" s="1291" t="s">
        <v>226</v>
      </c>
      <c r="AH32" s="1291" t="s">
        <v>228</v>
      </c>
      <c r="AI32" s="1291" t="s">
        <v>230</v>
      </c>
      <c r="AJ32" s="1291" t="s">
        <v>232</v>
      </c>
      <c r="AK32" s="1291" t="s">
        <v>234</v>
      </c>
      <c r="AL32" s="1291" t="s">
        <v>236</v>
      </c>
      <c r="AM32" s="1291" t="s">
        <v>238</v>
      </c>
      <c r="AN32" s="1291" t="s">
        <v>240</v>
      </c>
      <c r="AO32" s="1291" t="s">
        <v>383</v>
      </c>
      <c r="AP32" s="1291" t="s">
        <v>384</v>
      </c>
      <c r="AQ32" s="1291" t="s">
        <v>385</v>
      </c>
      <c r="AR32" s="1292" t="s">
        <v>386</v>
      </c>
      <c r="AS32" s="206"/>
      <c r="AT32" s="206"/>
      <c r="AU32" s="206"/>
      <c r="AV32" s="206"/>
      <c r="AW32" s="206"/>
      <c r="AX32" s="206"/>
      <c r="AY32" s="206"/>
      <c r="AZ32" s="206"/>
      <c r="BA32" s="206"/>
    </row>
    <row r="33" spans="2:53" x14ac:dyDescent="0.4">
      <c r="B33" s="1255" t="s">
        <v>155</v>
      </c>
      <c r="C33" s="233">
        <v>140</v>
      </c>
      <c r="D33" s="234">
        <v>140</v>
      </c>
      <c r="E33" s="235">
        <v>140</v>
      </c>
      <c r="F33" s="234">
        <v>140</v>
      </c>
      <c r="G33" s="235">
        <v>140</v>
      </c>
      <c r="H33" s="234">
        <v>140</v>
      </c>
      <c r="I33" s="235">
        <v>140</v>
      </c>
      <c r="J33" s="234">
        <v>140</v>
      </c>
      <c r="K33" s="235">
        <v>140</v>
      </c>
      <c r="L33" s="234">
        <v>140</v>
      </c>
      <c r="M33" s="235">
        <v>140</v>
      </c>
      <c r="N33" s="234">
        <v>181</v>
      </c>
      <c r="O33" s="235">
        <v>194</v>
      </c>
      <c r="P33" s="234">
        <v>206</v>
      </c>
      <c r="Q33" s="235">
        <v>231</v>
      </c>
      <c r="R33" s="234">
        <v>257</v>
      </c>
      <c r="S33" s="235">
        <v>283</v>
      </c>
      <c r="T33" s="234">
        <v>308</v>
      </c>
      <c r="U33" s="1294">
        <v>316</v>
      </c>
      <c r="V33" s="1294">
        <v>328</v>
      </c>
      <c r="W33" s="1294">
        <v>337</v>
      </c>
      <c r="X33" s="1294">
        <v>359</v>
      </c>
      <c r="Y33" s="1294">
        <v>382</v>
      </c>
      <c r="Z33" s="1294">
        <v>405</v>
      </c>
      <c r="AA33" s="1294">
        <v>427</v>
      </c>
      <c r="AB33" s="1294">
        <v>449</v>
      </c>
      <c r="AC33" s="1294">
        <v>472</v>
      </c>
      <c r="AD33" s="1294">
        <v>493</v>
      </c>
      <c r="AE33" s="1294">
        <v>498</v>
      </c>
      <c r="AF33" s="1294">
        <v>502</v>
      </c>
      <c r="AG33" s="1294">
        <v>505</v>
      </c>
      <c r="AH33" s="1294">
        <v>508</v>
      </c>
      <c r="AI33" s="1294">
        <v>527</v>
      </c>
      <c r="AJ33" s="1294">
        <v>532</v>
      </c>
      <c r="AK33" s="1294">
        <v>536</v>
      </c>
      <c r="AL33" s="1294">
        <v>537</v>
      </c>
      <c r="AM33" s="1294">
        <v>550</v>
      </c>
      <c r="AN33" s="1294">
        <v>556</v>
      </c>
      <c r="AO33" s="1294">
        <v>561</v>
      </c>
      <c r="AP33" s="1294">
        <v>574</v>
      </c>
      <c r="AQ33" s="1294">
        <v>589</v>
      </c>
      <c r="AR33" s="1295">
        <v>606</v>
      </c>
      <c r="AS33" s="206"/>
      <c r="AT33" s="206"/>
      <c r="AU33" s="206"/>
      <c r="AV33" s="206"/>
      <c r="AW33" s="206"/>
      <c r="AX33" s="206"/>
      <c r="AY33" s="206"/>
      <c r="AZ33" s="206"/>
      <c r="BA33" s="206"/>
    </row>
    <row r="34" spans="2:53" x14ac:dyDescent="0.4">
      <c r="B34" s="1248" t="s">
        <v>144</v>
      </c>
      <c r="C34" s="236">
        <v>140</v>
      </c>
      <c r="D34" s="237">
        <v>140</v>
      </c>
      <c r="E34" s="238">
        <v>140</v>
      </c>
      <c r="F34" s="237">
        <v>140</v>
      </c>
      <c r="G34" s="238">
        <v>140</v>
      </c>
      <c r="H34" s="237">
        <v>140</v>
      </c>
      <c r="I34" s="238">
        <v>140</v>
      </c>
      <c r="J34" s="237">
        <v>174</v>
      </c>
      <c r="K34" s="238">
        <v>194</v>
      </c>
      <c r="L34" s="237">
        <v>213</v>
      </c>
      <c r="M34" s="238">
        <v>231</v>
      </c>
      <c r="N34" s="237">
        <v>271</v>
      </c>
      <c r="O34" s="238">
        <v>290</v>
      </c>
      <c r="P34" s="237">
        <v>308</v>
      </c>
      <c r="Q34" s="238">
        <v>324</v>
      </c>
      <c r="R34" s="237">
        <v>337</v>
      </c>
      <c r="S34" s="238">
        <v>372</v>
      </c>
      <c r="T34" s="237">
        <v>405</v>
      </c>
      <c r="U34" s="1297">
        <v>439</v>
      </c>
      <c r="V34" s="1297">
        <v>472</v>
      </c>
      <c r="W34" s="1297">
        <v>473</v>
      </c>
      <c r="X34" s="1297">
        <v>491</v>
      </c>
      <c r="Y34" s="1297">
        <v>497</v>
      </c>
      <c r="Z34" s="1297">
        <v>509</v>
      </c>
      <c r="AA34" s="1297">
        <v>519</v>
      </c>
      <c r="AB34" s="1297">
        <v>527</v>
      </c>
      <c r="AC34" s="1297">
        <v>531</v>
      </c>
      <c r="AD34" s="1297">
        <v>556</v>
      </c>
      <c r="AE34" s="1297">
        <v>581</v>
      </c>
      <c r="AF34" s="1297">
        <v>606</v>
      </c>
      <c r="AG34" s="1297">
        <v>632</v>
      </c>
      <c r="AH34" s="1297">
        <v>656</v>
      </c>
      <c r="AI34" s="1297">
        <v>662</v>
      </c>
      <c r="AJ34" s="1297">
        <v>673</v>
      </c>
      <c r="AK34" s="1297">
        <v>691</v>
      </c>
      <c r="AL34" s="1297">
        <v>696</v>
      </c>
      <c r="AM34" s="1297">
        <v>706</v>
      </c>
      <c r="AN34" s="1297">
        <v>727</v>
      </c>
      <c r="AO34" s="1297">
        <v>750</v>
      </c>
      <c r="AP34" s="1297">
        <v>772</v>
      </c>
      <c r="AQ34" s="1297">
        <v>796</v>
      </c>
      <c r="AR34" s="1298">
        <v>818</v>
      </c>
      <c r="AS34" s="206"/>
      <c r="AT34" s="206"/>
      <c r="AU34" s="206"/>
      <c r="AV34" s="206"/>
      <c r="AW34" s="206"/>
      <c r="AX34" s="206"/>
      <c r="AY34" s="206"/>
      <c r="AZ34" s="206"/>
      <c r="BA34" s="206"/>
    </row>
    <row r="35" spans="2:53" x14ac:dyDescent="0.4">
      <c r="B35" s="1248" t="s">
        <v>145</v>
      </c>
      <c r="C35" s="236">
        <v>140</v>
      </c>
      <c r="D35" s="237">
        <v>140</v>
      </c>
      <c r="E35" s="238">
        <v>140</v>
      </c>
      <c r="F35" s="237">
        <v>140</v>
      </c>
      <c r="G35" s="238">
        <v>140</v>
      </c>
      <c r="H35" s="237">
        <v>181</v>
      </c>
      <c r="I35" s="238">
        <v>206</v>
      </c>
      <c r="J35" s="237">
        <v>231</v>
      </c>
      <c r="K35" s="238">
        <v>257</v>
      </c>
      <c r="L35" s="237">
        <v>283</v>
      </c>
      <c r="M35" s="238">
        <v>308</v>
      </c>
      <c r="N35" s="237">
        <v>321</v>
      </c>
      <c r="O35" s="238">
        <v>337</v>
      </c>
      <c r="P35" s="237">
        <v>360</v>
      </c>
      <c r="Q35" s="238">
        <v>405</v>
      </c>
      <c r="R35" s="237">
        <v>450</v>
      </c>
      <c r="S35" s="238">
        <v>464</v>
      </c>
      <c r="T35" s="237">
        <v>479</v>
      </c>
      <c r="U35" s="1297">
        <v>484</v>
      </c>
      <c r="V35" s="1297">
        <v>491</v>
      </c>
      <c r="W35" s="1297">
        <v>507</v>
      </c>
      <c r="X35" s="1297">
        <v>539</v>
      </c>
      <c r="Y35" s="1297">
        <v>574</v>
      </c>
      <c r="Z35" s="1297">
        <v>607</v>
      </c>
      <c r="AA35" s="1297">
        <v>640</v>
      </c>
      <c r="AB35" s="1297">
        <v>673</v>
      </c>
      <c r="AC35" s="1297">
        <v>708</v>
      </c>
      <c r="AD35" s="1297">
        <v>714</v>
      </c>
      <c r="AE35" s="1297">
        <v>720</v>
      </c>
      <c r="AF35" s="1297">
        <v>727</v>
      </c>
      <c r="AG35" s="1297">
        <v>758</v>
      </c>
      <c r="AH35" s="1297">
        <v>787</v>
      </c>
      <c r="AI35" s="1297">
        <v>818</v>
      </c>
      <c r="AJ35" s="1297">
        <v>849</v>
      </c>
      <c r="AK35" s="1297">
        <v>879</v>
      </c>
      <c r="AL35" s="1297">
        <v>909</v>
      </c>
      <c r="AM35" s="1297">
        <v>939</v>
      </c>
      <c r="AN35" s="1297">
        <v>970</v>
      </c>
      <c r="AO35" s="1297">
        <v>1000</v>
      </c>
      <c r="AP35" s="1297">
        <v>1030</v>
      </c>
      <c r="AQ35" s="1297">
        <v>1060</v>
      </c>
      <c r="AR35" s="1298">
        <v>1090</v>
      </c>
      <c r="AS35" s="206"/>
      <c r="AT35" s="206"/>
      <c r="AU35" s="206"/>
      <c r="AV35" s="206"/>
      <c r="AW35" s="206"/>
      <c r="AX35" s="206"/>
      <c r="AY35" s="206"/>
      <c r="AZ35" s="206"/>
      <c r="BA35" s="206"/>
    </row>
    <row r="36" spans="2:53" x14ac:dyDescent="0.4">
      <c r="B36" s="1248" t="s">
        <v>146</v>
      </c>
      <c r="C36" s="236">
        <v>140</v>
      </c>
      <c r="D36" s="237">
        <v>140</v>
      </c>
      <c r="E36" s="238">
        <v>140</v>
      </c>
      <c r="F36" s="237">
        <v>162</v>
      </c>
      <c r="G36" s="238">
        <v>194</v>
      </c>
      <c r="H36" s="237">
        <v>226</v>
      </c>
      <c r="I36" s="238">
        <v>257</v>
      </c>
      <c r="J36" s="237">
        <v>290</v>
      </c>
      <c r="K36" s="238">
        <v>303</v>
      </c>
      <c r="L36" s="237">
        <v>318</v>
      </c>
      <c r="M36" s="238">
        <v>337</v>
      </c>
      <c r="N36" s="237">
        <v>394</v>
      </c>
      <c r="O36" s="238">
        <v>422</v>
      </c>
      <c r="P36" s="237">
        <v>450</v>
      </c>
      <c r="Q36" s="238">
        <v>463</v>
      </c>
      <c r="R36" s="237">
        <v>474</v>
      </c>
      <c r="S36" s="238">
        <v>480</v>
      </c>
      <c r="T36" s="237">
        <v>507</v>
      </c>
      <c r="U36" s="1297">
        <v>549</v>
      </c>
      <c r="V36" s="1297">
        <v>589</v>
      </c>
      <c r="W36" s="1297">
        <v>632</v>
      </c>
      <c r="X36" s="1297">
        <v>673</v>
      </c>
      <c r="Y36" s="1297">
        <v>680</v>
      </c>
      <c r="Z36" s="1297">
        <v>709</v>
      </c>
      <c r="AA36" s="1297">
        <v>738</v>
      </c>
      <c r="AB36" s="1297">
        <v>758</v>
      </c>
      <c r="AC36" s="1297">
        <v>796</v>
      </c>
      <c r="AD36" s="1297">
        <v>834</v>
      </c>
      <c r="AE36" s="1297">
        <v>871</v>
      </c>
      <c r="AF36" s="1297">
        <v>909</v>
      </c>
      <c r="AG36" s="1297">
        <v>947</v>
      </c>
      <c r="AH36" s="1297">
        <v>985</v>
      </c>
      <c r="AI36" s="1297">
        <v>1022</v>
      </c>
      <c r="AJ36" s="1297">
        <v>1060</v>
      </c>
      <c r="AK36" s="1297">
        <v>1098</v>
      </c>
      <c r="AL36" s="1297">
        <v>1135</v>
      </c>
      <c r="AM36" s="1297">
        <v>1174</v>
      </c>
      <c r="AN36" s="1297">
        <v>1211</v>
      </c>
      <c r="AO36" s="1297">
        <v>1251</v>
      </c>
      <c r="AP36" s="1297">
        <v>1287</v>
      </c>
      <c r="AQ36" s="1297">
        <v>1325</v>
      </c>
      <c r="AR36" s="1298">
        <v>1363</v>
      </c>
      <c r="AS36" s="206"/>
      <c r="AT36" s="206"/>
      <c r="AU36" s="206"/>
      <c r="AV36" s="206"/>
      <c r="AW36" s="206"/>
      <c r="AX36" s="206"/>
      <c r="AY36" s="206"/>
      <c r="AZ36" s="206"/>
      <c r="BA36" s="206"/>
    </row>
    <row r="37" spans="2:53" x14ac:dyDescent="0.4">
      <c r="B37" s="1248" t="s">
        <v>147</v>
      </c>
      <c r="C37" s="236">
        <v>140</v>
      </c>
      <c r="D37" s="237">
        <v>140</v>
      </c>
      <c r="E37" s="238">
        <v>140</v>
      </c>
      <c r="F37" s="237">
        <v>194</v>
      </c>
      <c r="G37" s="238">
        <v>231</v>
      </c>
      <c r="H37" s="237">
        <v>271</v>
      </c>
      <c r="I37" s="238">
        <v>308</v>
      </c>
      <c r="J37" s="237">
        <v>324</v>
      </c>
      <c r="K37" s="238">
        <v>341</v>
      </c>
      <c r="L37" s="237">
        <v>372</v>
      </c>
      <c r="M37" s="238">
        <v>405</v>
      </c>
      <c r="N37" s="237">
        <v>472</v>
      </c>
      <c r="O37" s="238">
        <v>507</v>
      </c>
      <c r="P37" s="237">
        <v>518</v>
      </c>
      <c r="Q37" s="238">
        <v>531</v>
      </c>
      <c r="R37" s="237">
        <v>551</v>
      </c>
      <c r="S37" s="238">
        <v>556</v>
      </c>
      <c r="T37" s="237">
        <v>607</v>
      </c>
      <c r="U37" s="1297">
        <v>658</v>
      </c>
      <c r="V37" s="1297">
        <v>708</v>
      </c>
      <c r="W37" s="1297">
        <v>715</v>
      </c>
      <c r="X37" s="1297">
        <v>728</v>
      </c>
      <c r="Y37" s="1297">
        <v>773</v>
      </c>
      <c r="Z37" s="1297">
        <v>819</v>
      </c>
      <c r="AA37" s="1297">
        <v>863</v>
      </c>
      <c r="AB37" s="1297">
        <v>909</v>
      </c>
      <c r="AC37" s="1297">
        <v>954</v>
      </c>
      <c r="AD37" s="1297">
        <v>1000</v>
      </c>
      <c r="AE37" s="1297">
        <v>1045</v>
      </c>
      <c r="AF37" s="1297">
        <v>1090</v>
      </c>
      <c r="AG37" s="1297">
        <v>1135</v>
      </c>
      <c r="AH37" s="1297">
        <v>1182</v>
      </c>
      <c r="AI37" s="1297">
        <v>1227</v>
      </c>
      <c r="AJ37" s="1297">
        <v>1272</v>
      </c>
      <c r="AK37" s="1297">
        <v>1317</v>
      </c>
      <c r="AL37" s="1297">
        <v>1363</v>
      </c>
      <c r="AM37" s="1297">
        <v>1408</v>
      </c>
      <c r="AN37" s="1297">
        <v>1454</v>
      </c>
      <c r="AO37" s="1297">
        <v>1499</v>
      </c>
      <c r="AP37" s="1297">
        <v>1545</v>
      </c>
      <c r="AQ37" s="1297">
        <v>1590</v>
      </c>
      <c r="AR37" s="1298">
        <v>1635</v>
      </c>
      <c r="AS37" s="206"/>
      <c r="AT37" s="206"/>
      <c r="AU37" s="206"/>
      <c r="AV37" s="206"/>
      <c r="AW37" s="206"/>
      <c r="AX37" s="206"/>
      <c r="AY37" s="206"/>
      <c r="AZ37" s="206"/>
      <c r="BA37" s="206"/>
    </row>
    <row r="38" spans="2:53" x14ac:dyDescent="0.4">
      <c r="B38" s="1248" t="s">
        <v>183</v>
      </c>
      <c r="C38" s="236">
        <v>140</v>
      </c>
      <c r="D38" s="237">
        <v>140</v>
      </c>
      <c r="E38" s="238">
        <v>181</v>
      </c>
      <c r="F38" s="237">
        <v>226</v>
      </c>
      <c r="G38" s="238">
        <v>271</v>
      </c>
      <c r="H38" s="237">
        <v>316</v>
      </c>
      <c r="I38" s="238">
        <v>334</v>
      </c>
      <c r="J38" s="237">
        <v>354</v>
      </c>
      <c r="K38" s="238">
        <v>394</v>
      </c>
      <c r="L38" s="237">
        <v>433</v>
      </c>
      <c r="M38" s="238">
        <v>472</v>
      </c>
      <c r="N38" s="237">
        <v>491</v>
      </c>
      <c r="O38" s="238">
        <v>518</v>
      </c>
      <c r="P38" s="237">
        <v>531</v>
      </c>
      <c r="Q38" s="238">
        <v>542</v>
      </c>
      <c r="R38" s="237">
        <v>589</v>
      </c>
      <c r="S38" s="238">
        <v>648</v>
      </c>
      <c r="T38" s="237">
        <v>708</v>
      </c>
      <c r="U38" s="1297">
        <v>709</v>
      </c>
      <c r="V38" s="1297">
        <v>743</v>
      </c>
      <c r="W38" s="1297">
        <v>796</v>
      </c>
      <c r="X38" s="1297">
        <v>849</v>
      </c>
      <c r="Y38" s="1297">
        <v>902</v>
      </c>
      <c r="Z38" s="1297">
        <v>954</v>
      </c>
      <c r="AA38" s="1297">
        <v>1007</v>
      </c>
      <c r="AB38" s="1297">
        <v>1060</v>
      </c>
      <c r="AC38" s="1297">
        <v>1112</v>
      </c>
      <c r="AD38" s="1297">
        <v>1166</v>
      </c>
      <c r="AE38" s="1297">
        <v>1219</v>
      </c>
      <c r="AF38" s="1297">
        <v>1272</v>
      </c>
      <c r="AG38" s="1297">
        <v>1325</v>
      </c>
      <c r="AH38" s="1297">
        <v>1378</v>
      </c>
      <c r="AI38" s="1297">
        <v>1430</v>
      </c>
      <c r="AJ38" s="1297">
        <v>1484</v>
      </c>
      <c r="AK38" s="1297">
        <v>1537</v>
      </c>
      <c r="AL38" s="1297">
        <v>1590</v>
      </c>
      <c r="AM38" s="1297">
        <v>1643</v>
      </c>
      <c r="AN38" s="1297">
        <v>1696</v>
      </c>
      <c r="AO38" s="1297">
        <v>1750</v>
      </c>
      <c r="AP38" s="1297">
        <v>1802</v>
      </c>
      <c r="AQ38" s="1297">
        <v>1855</v>
      </c>
      <c r="AR38" s="1298">
        <v>1908</v>
      </c>
      <c r="AS38" s="206"/>
      <c r="AT38" s="206"/>
      <c r="AU38" s="206"/>
      <c r="AV38" s="206"/>
      <c r="AW38" s="206"/>
      <c r="AX38" s="206"/>
      <c r="AY38" s="206"/>
      <c r="AZ38" s="206"/>
      <c r="BA38" s="206"/>
    </row>
    <row r="39" spans="2:53" x14ac:dyDescent="0.4">
      <c r="B39" s="1248" t="s">
        <v>184</v>
      </c>
      <c r="C39" s="236">
        <v>140</v>
      </c>
      <c r="D39" s="237">
        <v>140</v>
      </c>
      <c r="E39" s="238">
        <v>206</v>
      </c>
      <c r="F39" s="237">
        <v>257</v>
      </c>
      <c r="G39" s="238">
        <v>308</v>
      </c>
      <c r="H39" s="237">
        <v>334</v>
      </c>
      <c r="I39" s="238">
        <v>360</v>
      </c>
      <c r="J39" s="237">
        <v>405</v>
      </c>
      <c r="K39" s="238">
        <v>450</v>
      </c>
      <c r="L39" s="237">
        <v>494</v>
      </c>
      <c r="M39" s="238">
        <v>507</v>
      </c>
      <c r="N39" s="237">
        <v>518</v>
      </c>
      <c r="O39" s="238">
        <v>531</v>
      </c>
      <c r="P39" s="237">
        <v>542</v>
      </c>
      <c r="Q39" s="238">
        <v>607</v>
      </c>
      <c r="R39" s="237">
        <v>673</v>
      </c>
      <c r="S39" s="238">
        <v>741</v>
      </c>
      <c r="T39" s="237">
        <v>750</v>
      </c>
      <c r="U39" s="1297">
        <v>789</v>
      </c>
      <c r="V39" s="1297">
        <v>849</v>
      </c>
      <c r="W39" s="1297">
        <v>909</v>
      </c>
      <c r="X39" s="1297">
        <v>970</v>
      </c>
      <c r="Y39" s="1297">
        <v>1030</v>
      </c>
      <c r="Z39" s="1297">
        <v>1090</v>
      </c>
      <c r="AA39" s="1297">
        <v>1151</v>
      </c>
      <c r="AB39" s="1297">
        <v>1211</v>
      </c>
      <c r="AC39" s="1297">
        <v>1272</v>
      </c>
      <c r="AD39" s="1297">
        <v>1332</v>
      </c>
      <c r="AE39" s="1297">
        <v>1392</v>
      </c>
      <c r="AF39" s="1297">
        <v>1454</v>
      </c>
      <c r="AG39" s="1297">
        <v>1515</v>
      </c>
      <c r="AH39" s="1297">
        <v>1575</v>
      </c>
      <c r="AI39" s="1297">
        <v>1635</v>
      </c>
      <c r="AJ39" s="1297">
        <v>1696</v>
      </c>
      <c r="AK39" s="1297">
        <v>1756</v>
      </c>
      <c r="AL39" s="1297">
        <v>1817</v>
      </c>
      <c r="AM39" s="1297">
        <v>1877</v>
      </c>
      <c r="AN39" s="1297">
        <v>1937</v>
      </c>
      <c r="AO39" s="1297">
        <v>1999</v>
      </c>
      <c r="AP39" s="1297">
        <v>2060</v>
      </c>
      <c r="AQ39" s="1297">
        <v>2119</v>
      </c>
      <c r="AR39" s="1298">
        <v>2180</v>
      </c>
      <c r="AS39" s="206"/>
      <c r="AT39" s="206"/>
      <c r="AU39" s="206"/>
      <c r="AV39" s="206"/>
      <c r="AW39" s="206"/>
      <c r="AX39" s="206"/>
      <c r="AY39" s="206"/>
      <c r="AZ39" s="206"/>
      <c r="BA39" s="206"/>
    </row>
    <row r="40" spans="2:53" x14ac:dyDescent="0.4">
      <c r="B40" s="1248" t="s">
        <v>185</v>
      </c>
      <c r="C40" s="236">
        <v>140</v>
      </c>
      <c r="D40" s="237">
        <v>174</v>
      </c>
      <c r="E40" s="238">
        <v>231</v>
      </c>
      <c r="F40" s="237">
        <v>290</v>
      </c>
      <c r="G40" s="238">
        <v>324</v>
      </c>
      <c r="H40" s="237">
        <v>354</v>
      </c>
      <c r="I40" s="238">
        <v>405</v>
      </c>
      <c r="J40" s="237">
        <v>455</v>
      </c>
      <c r="K40" s="238">
        <v>468</v>
      </c>
      <c r="L40" s="237">
        <v>506</v>
      </c>
      <c r="M40" s="238">
        <v>518</v>
      </c>
      <c r="N40" s="237">
        <v>531</v>
      </c>
      <c r="O40" s="238">
        <v>568</v>
      </c>
      <c r="P40" s="237">
        <v>607</v>
      </c>
      <c r="Q40" s="238">
        <v>683</v>
      </c>
      <c r="R40" s="237">
        <v>697</v>
      </c>
      <c r="S40" s="238">
        <v>759</v>
      </c>
      <c r="T40" s="237">
        <v>819</v>
      </c>
      <c r="U40" s="1297">
        <v>888</v>
      </c>
      <c r="V40" s="1297">
        <v>954</v>
      </c>
      <c r="W40" s="1297">
        <v>1023</v>
      </c>
      <c r="X40" s="1297">
        <v>1090</v>
      </c>
      <c r="Y40" s="1297">
        <v>1160</v>
      </c>
      <c r="Z40" s="1297">
        <v>1228</v>
      </c>
      <c r="AA40" s="1297">
        <v>1295</v>
      </c>
      <c r="AB40" s="1297">
        <v>1363</v>
      </c>
      <c r="AC40" s="1297">
        <v>1430</v>
      </c>
      <c r="AD40" s="1297">
        <v>1499</v>
      </c>
      <c r="AE40" s="1297">
        <v>1567</v>
      </c>
      <c r="AF40" s="1297">
        <v>1635</v>
      </c>
      <c r="AG40" s="1297">
        <v>1702</v>
      </c>
      <c r="AH40" s="1297">
        <v>1772</v>
      </c>
      <c r="AI40" s="1297">
        <v>1840</v>
      </c>
      <c r="AJ40" s="1297">
        <v>1908</v>
      </c>
      <c r="AK40" s="1297">
        <v>1975</v>
      </c>
      <c r="AL40" s="1297">
        <v>2044</v>
      </c>
      <c r="AM40" s="1297">
        <v>2112</v>
      </c>
      <c r="AN40" s="1297">
        <v>2180</v>
      </c>
      <c r="AO40" s="1297">
        <v>2247</v>
      </c>
      <c r="AP40" s="1297">
        <v>2316</v>
      </c>
      <c r="AQ40" s="1297">
        <v>2385</v>
      </c>
      <c r="AR40" s="1298">
        <v>2453</v>
      </c>
      <c r="AS40" s="206"/>
      <c r="AT40" s="206"/>
      <c r="AU40" s="206"/>
      <c r="AV40" s="206"/>
      <c r="AW40" s="206"/>
      <c r="AX40" s="206"/>
      <c r="AY40" s="206"/>
      <c r="AZ40" s="206"/>
      <c r="BA40" s="206"/>
    </row>
    <row r="41" spans="2:53" x14ac:dyDescent="0.4">
      <c r="B41" s="1248" t="s">
        <v>186</v>
      </c>
      <c r="C41" s="236">
        <v>140</v>
      </c>
      <c r="D41" s="237">
        <v>194</v>
      </c>
      <c r="E41" s="238">
        <v>257</v>
      </c>
      <c r="F41" s="237">
        <v>303</v>
      </c>
      <c r="G41" s="238">
        <v>341</v>
      </c>
      <c r="H41" s="237">
        <v>394</v>
      </c>
      <c r="I41" s="238">
        <v>450</v>
      </c>
      <c r="J41" s="237">
        <v>468</v>
      </c>
      <c r="K41" s="238">
        <v>481</v>
      </c>
      <c r="L41" s="237">
        <v>517</v>
      </c>
      <c r="M41" s="238">
        <v>531</v>
      </c>
      <c r="N41" s="237">
        <v>589</v>
      </c>
      <c r="O41" s="238">
        <v>632</v>
      </c>
      <c r="P41" s="237">
        <v>673</v>
      </c>
      <c r="Q41" s="238">
        <v>695</v>
      </c>
      <c r="R41" s="237">
        <v>759</v>
      </c>
      <c r="S41" s="238">
        <v>835</v>
      </c>
      <c r="T41" s="237">
        <v>909</v>
      </c>
      <c r="U41" s="1297">
        <v>985</v>
      </c>
      <c r="V41" s="1297">
        <v>1060</v>
      </c>
      <c r="W41" s="1297">
        <v>1135</v>
      </c>
      <c r="X41" s="1297">
        <v>1212</v>
      </c>
      <c r="Y41" s="1297">
        <v>1288</v>
      </c>
      <c r="Z41" s="1297">
        <v>1364</v>
      </c>
      <c r="AA41" s="1297">
        <v>1439</v>
      </c>
      <c r="AB41" s="1297">
        <v>1515</v>
      </c>
      <c r="AC41" s="1297">
        <v>1590</v>
      </c>
      <c r="AD41" s="1297">
        <v>1666</v>
      </c>
      <c r="AE41" s="1297">
        <v>1740</v>
      </c>
      <c r="AF41" s="1297">
        <v>1817</v>
      </c>
      <c r="AG41" s="1297">
        <v>1892</v>
      </c>
      <c r="AH41" s="1297">
        <v>1968</v>
      </c>
      <c r="AI41" s="1297">
        <v>2044</v>
      </c>
      <c r="AJ41" s="1297">
        <v>2119</v>
      </c>
      <c r="AK41" s="1297">
        <v>2195</v>
      </c>
      <c r="AL41" s="1297">
        <v>2271</v>
      </c>
      <c r="AM41" s="1297">
        <v>2347</v>
      </c>
      <c r="AN41" s="1297">
        <v>2422</v>
      </c>
      <c r="AO41" s="1297">
        <v>2498</v>
      </c>
      <c r="AP41" s="1297">
        <v>2572</v>
      </c>
      <c r="AQ41" s="1297">
        <v>2649</v>
      </c>
      <c r="AR41" s="1298">
        <v>2724</v>
      </c>
      <c r="AS41" s="206"/>
      <c r="AT41" s="206"/>
      <c r="AU41" s="206"/>
      <c r="AV41" s="206"/>
      <c r="AW41" s="206"/>
      <c r="AX41" s="206"/>
      <c r="AY41" s="206"/>
      <c r="AZ41" s="206"/>
      <c r="BA41" s="206"/>
    </row>
    <row r="42" spans="2:53" x14ac:dyDescent="0.4">
      <c r="B42" s="1248" t="s">
        <v>187</v>
      </c>
      <c r="C42" s="236">
        <v>140</v>
      </c>
      <c r="D42" s="237">
        <v>213</v>
      </c>
      <c r="E42" s="238">
        <v>283</v>
      </c>
      <c r="F42" s="237">
        <v>318</v>
      </c>
      <c r="G42" s="238">
        <v>372</v>
      </c>
      <c r="H42" s="237">
        <v>433</v>
      </c>
      <c r="I42" s="238">
        <v>494</v>
      </c>
      <c r="J42" s="237">
        <v>506</v>
      </c>
      <c r="K42" s="238">
        <v>517</v>
      </c>
      <c r="L42" s="237">
        <v>530</v>
      </c>
      <c r="M42" s="238">
        <v>556</v>
      </c>
      <c r="N42" s="237">
        <v>648</v>
      </c>
      <c r="O42" s="238">
        <v>680</v>
      </c>
      <c r="P42" s="237">
        <v>720</v>
      </c>
      <c r="Q42" s="238">
        <v>750</v>
      </c>
      <c r="R42" s="237">
        <v>835</v>
      </c>
      <c r="S42" s="238">
        <v>917</v>
      </c>
      <c r="T42" s="237">
        <v>1000</v>
      </c>
      <c r="U42" s="1297">
        <v>1083</v>
      </c>
      <c r="V42" s="1297">
        <v>1167</v>
      </c>
      <c r="W42" s="1297">
        <v>1251</v>
      </c>
      <c r="X42" s="1297">
        <v>1333</v>
      </c>
      <c r="Y42" s="1297">
        <v>1416</v>
      </c>
      <c r="Z42" s="1297">
        <v>1499</v>
      </c>
      <c r="AA42" s="1297">
        <v>1582</v>
      </c>
      <c r="AB42" s="1297">
        <v>1666</v>
      </c>
      <c r="AC42" s="1297">
        <v>1750</v>
      </c>
      <c r="AD42" s="1297">
        <v>1831</v>
      </c>
      <c r="AE42" s="1297">
        <v>1915</v>
      </c>
      <c r="AF42" s="1297">
        <v>1999</v>
      </c>
      <c r="AG42" s="1297">
        <v>2082</v>
      </c>
      <c r="AH42" s="1297">
        <v>2166</v>
      </c>
      <c r="AI42" s="1297">
        <v>2247</v>
      </c>
      <c r="AJ42" s="1297">
        <v>2331</v>
      </c>
      <c r="AK42" s="1297">
        <v>2414</v>
      </c>
      <c r="AL42" s="1297">
        <v>2498</v>
      </c>
      <c r="AM42" s="1297">
        <v>2582</v>
      </c>
      <c r="AN42" s="1297">
        <v>2664</v>
      </c>
      <c r="AO42" s="1297">
        <v>2747</v>
      </c>
      <c r="AP42" s="1297">
        <v>2830</v>
      </c>
      <c r="AQ42" s="1297">
        <v>2915</v>
      </c>
      <c r="AR42" s="1298">
        <v>2997</v>
      </c>
      <c r="AS42" s="206"/>
      <c r="AT42" s="206"/>
      <c r="AU42" s="206"/>
      <c r="AV42" s="206"/>
      <c r="AW42" s="206"/>
      <c r="AX42" s="206"/>
      <c r="AY42" s="206"/>
      <c r="AZ42" s="206"/>
      <c r="BA42" s="206"/>
    </row>
    <row r="43" spans="2:53" x14ac:dyDescent="0.4">
      <c r="B43" s="1248" t="s">
        <v>188</v>
      </c>
      <c r="C43" s="236">
        <v>140</v>
      </c>
      <c r="D43" s="237">
        <v>231</v>
      </c>
      <c r="E43" s="238">
        <v>308</v>
      </c>
      <c r="F43" s="237">
        <v>337</v>
      </c>
      <c r="G43" s="238">
        <v>405</v>
      </c>
      <c r="H43" s="237">
        <v>472</v>
      </c>
      <c r="I43" s="238">
        <v>507</v>
      </c>
      <c r="J43" s="237">
        <v>518</v>
      </c>
      <c r="K43" s="238">
        <v>531</v>
      </c>
      <c r="L43" s="237">
        <v>556</v>
      </c>
      <c r="M43" s="238">
        <v>607</v>
      </c>
      <c r="N43" s="237">
        <v>708</v>
      </c>
      <c r="O43" s="238">
        <v>719</v>
      </c>
      <c r="P43" s="237">
        <v>733</v>
      </c>
      <c r="Q43" s="238">
        <v>819</v>
      </c>
      <c r="R43" s="237">
        <v>909</v>
      </c>
      <c r="S43" s="238">
        <v>1000</v>
      </c>
      <c r="T43" s="237">
        <v>1090</v>
      </c>
      <c r="U43" s="1297">
        <v>1183</v>
      </c>
      <c r="V43" s="1297">
        <v>1273</v>
      </c>
      <c r="W43" s="1297">
        <v>1364</v>
      </c>
      <c r="X43" s="1297">
        <v>1454</v>
      </c>
      <c r="Y43" s="1297">
        <v>1545</v>
      </c>
      <c r="Z43" s="1297">
        <v>1635</v>
      </c>
      <c r="AA43" s="1297">
        <v>1726</v>
      </c>
      <c r="AB43" s="1297">
        <v>1817</v>
      </c>
      <c r="AC43" s="1297">
        <v>1908</v>
      </c>
      <c r="AD43" s="1297">
        <v>1999</v>
      </c>
      <c r="AE43" s="1297">
        <v>2090</v>
      </c>
      <c r="AF43" s="1297">
        <v>2180</v>
      </c>
      <c r="AG43" s="1297">
        <v>2271</v>
      </c>
      <c r="AH43" s="1297">
        <v>2362</v>
      </c>
      <c r="AI43" s="1297">
        <v>2453</v>
      </c>
      <c r="AJ43" s="1297">
        <v>2543</v>
      </c>
      <c r="AK43" s="1297">
        <v>2634</v>
      </c>
      <c r="AL43" s="1297">
        <v>2724</v>
      </c>
      <c r="AM43" s="1297">
        <v>2815</v>
      </c>
      <c r="AN43" s="1297">
        <v>2905</v>
      </c>
      <c r="AO43" s="1297">
        <v>2997</v>
      </c>
      <c r="AP43" s="1297">
        <v>3087</v>
      </c>
      <c r="AQ43" s="1297">
        <v>3179</v>
      </c>
      <c r="AR43" s="1298">
        <v>3269</v>
      </c>
      <c r="AS43" s="206"/>
      <c r="AT43" s="206"/>
      <c r="AU43" s="206"/>
      <c r="AV43" s="206"/>
      <c r="AW43" s="206"/>
      <c r="AX43" s="206"/>
      <c r="AY43" s="206"/>
      <c r="AZ43" s="206"/>
      <c r="BA43" s="206"/>
    </row>
    <row r="44" spans="2:53" x14ac:dyDescent="0.4">
      <c r="B44" s="1248" t="s">
        <v>190</v>
      </c>
      <c r="C44" s="236">
        <v>181</v>
      </c>
      <c r="D44" s="237">
        <v>271</v>
      </c>
      <c r="E44" s="238">
        <v>321</v>
      </c>
      <c r="F44" s="237">
        <v>394</v>
      </c>
      <c r="G44" s="238">
        <v>472</v>
      </c>
      <c r="H44" s="237">
        <v>491</v>
      </c>
      <c r="I44" s="238">
        <v>518</v>
      </c>
      <c r="J44" s="237">
        <v>531</v>
      </c>
      <c r="K44" s="238">
        <v>589</v>
      </c>
      <c r="L44" s="237">
        <v>648</v>
      </c>
      <c r="M44" s="238">
        <v>708</v>
      </c>
      <c r="N44" s="237">
        <v>743</v>
      </c>
      <c r="O44" s="238">
        <v>796</v>
      </c>
      <c r="P44" s="237">
        <v>854</v>
      </c>
      <c r="Q44" s="238">
        <v>954</v>
      </c>
      <c r="R44" s="237">
        <v>1060</v>
      </c>
      <c r="S44" s="238">
        <v>1167</v>
      </c>
      <c r="T44" s="237">
        <v>1273</v>
      </c>
      <c r="U44" s="1297">
        <v>1380</v>
      </c>
      <c r="V44" s="1297">
        <v>1484</v>
      </c>
      <c r="W44" s="1297">
        <v>1590</v>
      </c>
      <c r="X44" s="1297">
        <v>1696</v>
      </c>
      <c r="Y44" s="1297">
        <v>1803</v>
      </c>
      <c r="Z44" s="1297">
        <v>1909</v>
      </c>
      <c r="AA44" s="1297">
        <v>2013</v>
      </c>
      <c r="AB44" s="1297">
        <v>2119</v>
      </c>
      <c r="AC44" s="1297">
        <v>2225</v>
      </c>
      <c r="AD44" s="1297">
        <v>2331</v>
      </c>
      <c r="AE44" s="1297">
        <v>2437</v>
      </c>
      <c r="AF44" s="1297">
        <v>2543</v>
      </c>
      <c r="AG44" s="1297">
        <v>2649</v>
      </c>
      <c r="AH44" s="1297">
        <v>2755</v>
      </c>
      <c r="AI44" s="1297">
        <v>2860</v>
      </c>
      <c r="AJ44" s="1297">
        <v>2967</v>
      </c>
      <c r="AK44" s="1297">
        <v>3073</v>
      </c>
      <c r="AL44" s="1297">
        <v>3179</v>
      </c>
      <c r="AM44" s="1297">
        <v>3285</v>
      </c>
      <c r="AN44" s="1297">
        <v>3391</v>
      </c>
      <c r="AO44" s="1297">
        <v>3497</v>
      </c>
      <c r="AP44" s="1297">
        <v>3566.94</v>
      </c>
      <c r="AQ44" s="1297">
        <v>3602</v>
      </c>
      <c r="AR44" s="1298">
        <v>3642</v>
      </c>
      <c r="AS44" s="206"/>
      <c r="AT44" s="206"/>
      <c r="AU44" s="206"/>
      <c r="AV44" s="206"/>
      <c r="AW44" s="206"/>
      <c r="AX44" s="206"/>
      <c r="AY44" s="206"/>
      <c r="AZ44" s="206"/>
      <c r="BA44" s="206"/>
    </row>
    <row r="45" spans="2:53" x14ac:dyDescent="0.4">
      <c r="B45" s="1248" t="s">
        <v>191</v>
      </c>
      <c r="C45" s="236">
        <v>194</v>
      </c>
      <c r="D45" s="237">
        <v>290</v>
      </c>
      <c r="E45" s="238">
        <v>337</v>
      </c>
      <c r="F45" s="237">
        <v>422</v>
      </c>
      <c r="G45" s="238">
        <v>507</v>
      </c>
      <c r="H45" s="237">
        <v>518</v>
      </c>
      <c r="I45" s="238">
        <v>531</v>
      </c>
      <c r="J45" s="237">
        <v>568</v>
      </c>
      <c r="K45" s="238">
        <v>632</v>
      </c>
      <c r="L45" s="237">
        <v>680</v>
      </c>
      <c r="M45" s="238">
        <v>719</v>
      </c>
      <c r="N45" s="237">
        <v>796</v>
      </c>
      <c r="O45" s="238">
        <v>852</v>
      </c>
      <c r="P45" s="237">
        <v>909</v>
      </c>
      <c r="Q45" s="238">
        <v>1023</v>
      </c>
      <c r="R45" s="237">
        <v>1135</v>
      </c>
      <c r="S45" s="238">
        <v>1251</v>
      </c>
      <c r="T45" s="237">
        <v>1364</v>
      </c>
      <c r="U45" s="1297">
        <v>1477</v>
      </c>
      <c r="V45" s="1297">
        <v>1590</v>
      </c>
      <c r="W45" s="1297">
        <v>1703</v>
      </c>
      <c r="X45" s="1297">
        <v>1818</v>
      </c>
      <c r="Y45" s="1297">
        <v>1931</v>
      </c>
      <c r="Z45" s="1297">
        <v>2044</v>
      </c>
      <c r="AA45" s="1297">
        <v>2156</v>
      </c>
      <c r="AB45" s="1297">
        <v>2271</v>
      </c>
      <c r="AC45" s="1297">
        <v>2385</v>
      </c>
      <c r="AD45" s="1297">
        <v>2498</v>
      </c>
      <c r="AE45" s="1297">
        <v>2611</v>
      </c>
      <c r="AF45" s="1297">
        <v>2724</v>
      </c>
      <c r="AG45" s="1297">
        <v>2838</v>
      </c>
      <c r="AH45" s="1297">
        <v>2952</v>
      </c>
      <c r="AI45" s="1297">
        <v>3065</v>
      </c>
      <c r="AJ45" s="1297">
        <v>3179</v>
      </c>
      <c r="AK45" s="1297">
        <v>3292</v>
      </c>
      <c r="AL45" s="1297">
        <v>3405</v>
      </c>
      <c r="AM45" s="1297">
        <v>3520</v>
      </c>
      <c r="AN45" s="1297">
        <v>3569</v>
      </c>
      <c r="AO45" s="1297">
        <v>3614</v>
      </c>
      <c r="AP45" s="1297">
        <v>3650.14</v>
      </c>
      <c r="AQ45" s="1297">
        <v>3680</v>
      </c>
      <c r="AR45" s="1298">
        <v>3785</v>
      </c>
      <c r="AS45" s="206"/>
      <c r="AT45" s="206"/>
      <c r="AU45" s="206"/>
      <c r="AV45" s="206"/>
      <c r="AW45" s="206"/>
      <c r="AX45" s="206"/>
      <c r="AY45" s="206"/>
      <c r="AZ45" s="206"/>
      <c r="BA45" s="206"/>
    </row>
    <row r="46" spans="2:53" x14ac:dyDescent="0.4">
      <c r="B46" s="1248" t="s">
        <v>192</v>
      </c>
      <c r="C46" s="236">
        <v>206</v>
      </c>
      <c r="D46" s="237">
        <v>308</v>
      </c>
      <c r="E46" s="238">
        <v>360</v>
      </c>
      <c r="F46" s="237">
        <v>450</v>
      </c>
      <c r="G46" s="238">
        <v>518</v>
      </c>
      <c r="H46" s="237">
        <v>531</v>
      </c>
      <c r="I46" s="238">
        <v>542</v>
      </c>
      <c r="J46" s="237">
        <v>607</v>
      </c>
      <c r="K46" s="238">
        <v>673</v>
      </c>
      <c r="L46" s="237">
        <v>720</v>
      </c>
      <c r="M46" s="238">
        <v>733</v>
      </c>
      <c r="N46" s="237">
        <v>854</v>
      </c>
      <c r="O46" s="238">
        <v>909</v>
      </c>
      <c r="P46" s="237">
        <v>970</v>
      </c>
      <c r="Q46" s="238">
        <v>1090</v>
      </c>
      <c r="R46" s="237">
        <v>1212</v>
      </c>
      <c r="S46" s="238">
        <v>1333</v>
      </c>
      <c r="T46" s="237">
        <v>1454</v>
      </c>
      <c r="U46" s="1297">
        <v>1575</v>
      </c>
      <c r="V46" s="1297">
        <v>1696</v>
      </c>
      <c r="W46" s="1297">
        <v>1818</v>
      </c>
      <c r="X46" s="1297">
        <v>1938</v>
      </c>
      <c r="Y46" s="1297">
        <v>2060</v>
      </c>
      <c r="Z46" s="1297">
        <v>2180</v>
      </c>
      <c r="AA46" s="1297">
        <v>2301</v>
      </c>
      <c r="AB46" s="1297">
        <v>2422</v>
      </c>
      <c r="AC46" s="1297">
        <v>2543</v>
      </c>
      <c r="AD46" s="1297">
        <v>2664</v>
      </c>
      <c r="AE46" s="1297">
        <v>2786</v>
      </c>
      <c r="AF46" s="1297">
        <v>2905</v>
      </c>
      <c r="AG46" s="1297">
        <v>3027</v>
      </c>
      <c r="AH46" s="1297">
        <v>3150</v>
      </c>
      <c r="AI46" s="1297">
        <v>3269</v>
      </c>
      <c r="AJ46" s="1297">
        <v>3391</v>
      </c>
      <c r="AK46" s="1297">
        <v>3512</v>
      </c>
      <c r="AL46" s="1297">
        <v>3533</v>
      </c>
      <c r="AM46" s="1297">
        <v>3569</v>
      </c>
      <c r="AN46" s="1297">
        <v>3587</v>
      </c>
      <c r="AO46" s="1297">
        <v>3700</v>
      </c>
      <c r="AP46" s="1297">
        <v>3811</v>
      </c>
      <c r="AQ46" s="1297">
        <v>3923</v>
      </c>
      <c r="AR46" s="1298">
        <v>4036</v>
      </c>
      <c r="AS46" s="206"/>
      <c r="AT46" s="206"/>
      <c r="AU46" s="206"/>
      <c r="AV46" s="206"/>
      <c r="AW46" s="206"/>
      <c r="AX46" s="206"/>
      <c r="AY46" s="206"/>
      <c r="AZ46" s="206"/>
      <c r="BA46" s="206"/>
    </row>
    <row r="47" spans="2:53" x14ac:dyDescent="0.4">
      <c r="B47" s="1248" t="s">
        <v>194</v>
      </c>
      <c r="C47" s="236">
        <v>231</v>
      </c>
      <c r="D47" s="237">
        <v>324</v>
      </c>
      <c r="E47" s="238">
        <v>405</v>
      </c>
      <c r="F47" s="237">
        <v>463</v>
      </c>
      <c r="G47" s="238">
        <v>531</v>
      </c>
      <c r="H47" s="237">
        <v>542</v>
      </c>
      <c r="I47" s="238">
        <v>607</v>
      </c>
      <c r="J47" s="237">
        <v>683</v>
      </c>
      <c r="K47" s="238">
        <v>695</v>
      </c>
      <c r="L47" s="237">
        <v>750</v>
      </c>
      <c r="M47" s="238">
        <v>819</v>
      </c>
      <c r="N47" s="237">
        <v>954</v>
      </c>
      <c r="O47" s="238">
        <v>1023</v>
      </c>
      <c r="P47" s="237">
        <v>1090</v>
      </c>
      <c r="Q47" s="238">
        <v>1228</v>
      </c>
      <c r="R47" s="237">
        <v>1364</v>
      </c>
      <c r="S47" s="238">
        <v>1499</v>
      </c>
      <c r="T47" s="237">
        <v>1635</v>
      </c>
      <c r="U47" s="1297">
        <v>1773</v>
      </c>
      <c r="V47" s="1297">
        <v>1909</v>
      </c>
      <c r="W47" s="1297">
        <v>2044</v>
      </c>
      <c r="X47" s="1297">
        <v>2180</v>
      </c>
      <c r="Y47" s="1297">
        <v>2318</v>
      </c>
      <c r="Z47" s="1297">
        <v>2454</v>
      </c>
      <c r="AA47" s="1297">
        <v>2589</v>
      </c>
      <c r="AB47" s="1297">
        <v>2724</v>
      </c>
      <c r="AC47" s="1297">
        <v>2860</v>
      </c>
      <c r="AD47" s="1297">
        <v>2997</v>
      </c>
      <c r="AE47" s="1297">
        <v>3133</v>
      </c>
      <c r="AF47" s="1297">
        <v>3269</v>
      </c>
      <c r="AG47" s="1297">
        <v>3405</v>
      </c>
      <c r="AH47" s="1297">
        <v>3542</v>
      </c>
      <c r="AI47" s="1297">
        <v>3582</v>
      </c>
      <c r="AJ47" s="1297">
        <v>3628</v>
      </c>
      <c r="AK47" s="1297">
        <v>3658</v>
      </c>
      <c r="AL47" s="1297">
        <v>3785</v>
      </c>
      <c r="AM47" s="1297">
        <v>3910</v>
      </c>
      <c r="AN47" s="1297">
        <v>4036</v>
      </c>
      <c r="AO47" s="1297">
        <v>4162</v>
      </c>
      <c r="AP47" s="1297">
        <v>4288</v>
      </c>
      <c r="AQ47" s="1297">
        <v>4414</v>
      </c>
      <c r="AR47" s="1298">
        <v>4540</v>
      </c>
      <c r="AS47" s="206"/>
      <c r="AT47" s="206"/>
      <c r="AU47" s="206"/>
      <c r="AV47" s="206"/>
      <c r="AW47" s="206"/>
      <c r="AX47" s="206"/>
      <c r="AY47" s="206"/>
      <c r="AZ47" s="206"/>
      <c r="BA47" s="206"/>
    </row>
    <row r="48" spans="2:53" x14ac:dyDescent="0.4">
      <c r="B48" s="1307" t="s">
        <v>196</v>
      </c>
      <c r="C48" s="1296">
        <v>257</v>
      </c>
      <c r="D48" s="1297">
        <v>337</v>
      </c>
      <c r="E48" s="1297">
        <v>450</v>
      </c>
      <c r="F48" s="1297">
        <v>474</v>
      </c>
      <c r="G48" s="1297">
        <v>551</v>
      </c>
      <c r="H48" s="1297">
        <v>589</v>
      </c>
      <c r="I48" s="1297">
        <v>673</v>
      </c>
      <c r="J48" s="1297">
        <v>697</v>
      </c>
      <c r="K48" s="1297">
        <v>759</v>
      </c>
      <c r="L48" s="1297">
        <v>835</v>
      </c>
      <c r="M48" s="1297">
        <v>909</v>
      </c>
      <c r="N48" s="1297">
        <v>1060</v>
      </c>
      <c r="O48" s="1297">
        <v>1135</v>
      </c>
      <c r="P48" s="1297">
        <v>1212</v>
      </c>
      <c r="Q48" s="1297">
        <v>1364</v>
      </c>
      <c r="R48" s="1297">
        <v>1515</v>
      </c>
      <c r="S48" s="1297">
        <v>1666</v>
      </c>
      <c r="T48" s="1297">
        <v>1818</v>
      </c>
      <c r="U48" s="1297">
        <v>1969</v>
      </c>
      <c r="V48" s="1297">
        <v>2119</v>
      </c>
      <c r="W48" s="1297">
        <v>2271</v>
      </c>
      <c r="X48" s="1297">
        <v>2423</v>
      </c>
      <c r="Y48" s="1297">
        <v>2573</v>
      </c>
      <c r="Z48" s="1297">
        <v>2724</v>
      </c>
      <c r="AA48" s="1297">
        <v>2877</v>
      </c>
      <c r="AB48" s="1297">
        <v>3028</v>
      </c>
      <c r="AC48" s="1297">
        <v>3179</v>
      </c>
      <c r="AD48" s="1297">
        <v>3331</v>
      </c>
      <c r="AE48" s="1297">
        <v>3482</v>
      </c>
      <c r="AF48" s="1297">
        <v>3569</v>
      </c>
      <c r="AG48" s="1297">
        <v>3633</v>
      </c>
      <c r="AH48" s="1297">
        <v>3645</v>
      </c>
      <c r="AI48" s="1297">
        <v>3785</v>
      </c>
      <c r="AJ48" s="1297">
        <v>3924</v>
      </c>
      <c r="AK48" s="1297">
        <v>4065</v>
      </c>
      <c r="AL48" s="1297">
        <v>4205</v>
      </c>
      <c r="AM48" s="1297">
        <v>4345</v>
      </c>
      <c r="AN48" s="1297">
        <v>4486</v>
      </c>
      <c r="AO48" s="1297">
        <v>4624</v>
      </c>
      <c r="AP48" s="1297">
        <v>4766</v>
      </c>
      <c r="AQ48" s="1297">
        <v>4905</v>
      </c>
      <c r="AR48" s="1298">
        <v>5046</v>
      </c>
      <c r="AS48" s="206"/>
      <c r="AT48" s="206"/>
      <c r="AU48" s="206"/>
      <c r="AV48" s="206"/>
      <c r="AW48" s="206"/>
      <c r="AX48" s="206"/>
      <c r="AY48" s="206"/>
      <c r="AZ48" s="206"/>
      <c r="BA48" s="206"/>
    </row>
    <row r="49" spans="1:53" x14ac:dyDescent="0.4">
      <c r="B49" s="1307" t="s">
        <v>198</v>
      </c>
      <c r="C49" s="1296">
        <v>283</v>
      </c>
      <c r="D49" s="1297">
        <v>372</v>
      </c>
      <c r="E49" s="1297">
        <v>464</v>
      </c>
      <c r="F49" s="1297">
        <v>480</v>
      </c>
      <c r="G49" s="1297">
        <v>556</v>
      </c>
      <c r="H49" s="1297">
        <v>648</v>
      </c>
      <c r="I49" s="1297">
        <v>741</v>
      </c>
      <c r="J49" s="1297">
        <v>758</v>
      </c>
      <c r="K49" s="1297">
        <v>835</v>
      </c>
      <c r="L49" s="1297">
        <v>917</v>
      </c>
      <c r="M49" s="1297">
        <v>1000</v>
      </c>
      <c r="N49" s="1297">
        <v>1167</v>
      </c>
      <c r="O49" s="1297">
        <v>1251</v>
      </c>
      <c r="P49" s="1297">
        <v>1333</v>
      </c>
      <c r="Q49" s="1297">
        <v>1499</v>
      </c>
      <c r="R49" s="1297">
        <v>1666</v>
      </c>
      <c r="S49" s="1297">
        <v>1832</v>
      </c>
      <c r="T49" s="1297">
        <v>1999</v>
      </c>
      <c r="U49" s="1297">
        <v>2166</v>
      </c>
      <c r="V49" s="1297">
        <v>2332</v>
      </c>
      <c r="W49" s="1297">
        <v>2499</v>
      </c>
      <c r="X49" s="1297">
        <v>2664</v>
      </c>
      <c r="Y49" s="1297">
        <v>2830</v>
      </c>
      <c r="Z49" s="1297">
        <v>2998</v>
      </c>
      <c r="AA49" s="1297">
        <v>3164</v>
      </c>
      <c r="AB49" s="1297">
        <v>3331</v>
      </c>
      <c r="AC49" s="1297">
        <v>3498</v>
      </c>
      <c r="AD49" s="1297">
        <v>3509</v>
      </c>
      <c r="AE49" s="1297">
        <v>3547</v>
      </c>
      <c r="AF49" s="1297">
        <v>3700</v>
      </c>
      <c r="AG49" s="1297">
        <v>3855</v>
      </c>
      <c r="AH49" s="1297">
        <v>4009</v>
      </c>
      <c r="AI49" s="1297">
        <v>4163</v>
      </c>
      <c r="AJ49" s="1297">
        <v>4316</v>
      </c>
      <c r="AK49" s="1297">
        <v>4471</v>
      </c>
      <c r="AL49" s="1297">
        <v>4624</v>
      </c>
      <c r="AM49" s="1297">
        <v>4779</v>
      </c>
      <c r="AN49" s="1297">
        <v>4933</v>
      </c>
      <c r="AO49" s="1297">
        <v>5086</v>
      </c>
      <c r="AP49" s="1297">
        <v>5181</v>
      </c>
      <c r="AQ49" s="1297">
        <v>5241</v>
      </c>
      <c r="AR49" s="1298">
        <v>5327</v>
      </c>
      <c r="AS49" s="206"/>
      <c r="AT49" s="206"/>
      <c r="AU49" s="206"/>
      <c r="AV49" s="206"/>
      <c r="AW49" s="206"/>
      <c r="AX49" s="206"/>
      <c r="AY49" s="206"/>
      <c r="AZ49" s="206"/>
      <c r="BA49" s="206"/>
    </row>
    <row r="50" spans="1:53" x14ac:dyDescent="0.4">
      <c r="B50" s="1307" t="s">
        <v>200</v>
      </c>
      <c r="C50" s="1296">
        <v>308</v>
      </c>
      <c r="D50" s="1297">
        <v>405</v>
      </c>
      <c r="E50" s="1297">
        <v>479</v>
      </c>
      <c r="F50" s="1297">
        <v>507</v>
      </c>
      <c r="G50" s="1297">
        <v>607</v>
      </c>
      <c r="H50" s="1297">
        <v>708</v>
      </c>
      <c r="I50" s="1297">
        <v>750</v>
      </c>
      <c r="J50" s="1297">
        <v>819</v>
      </c>
      <c r="K50" s="1297">
        <v>909</v>
      </c>
      <c r="L50" s="1297">
        <v>1000</v>
      </c>
      <c r="M50" s="1297">
        <v>1090</v>
      </c>
      <c r="N50" s="1297">
        <v>1273</v>
      </c>
      <c r="O50" s="1297">
        <v>1364</v>
      </c>
      <c r="P50" s="1297">
        <v>1454</v>
      </c>
      <c r="Q50" s="1297">
        <v>1635</v>
      </c>
      <c r="R50" s="1297">
        <v>1818</v>
      </c>
      <c r="S50" s="1297">
        <v>1999</v>
      </c>
      <c r="T50" s="1297">
        <v>2180</v>
      </c>
      <c r="U50" s="1297">
        <v>2363</v>
      </c>
      <c r="V50" s="1297">
        <v>2544</v>
      </c>
      <c r="W50" s="1297">
        <v>2724</v>
      </c>
      <c r="X50" s="1297">
        <v>2907</v>
      </c>
      <c r="Y50" s="1297">
        <v>3088</v>
      </c>
      <c r="Z50" s="1297">
        <v>3269</v>
      </c>
      <c r="AA50" s="1297">
        <v>3450</v>
      </c>
      <c r="AB50" s="1297">
        <v>3569</v>
      </c>
      <c r="AC50" s="1297">
        <v>3598</v>
      </c>
      <c r="AD50" s="1297">
        <v>3700</v>
      </c>
      <c r="AE50" s="1297">
        <v>3869</v>
      </c>
      <c r="AF50" s="1297">
        <v>4036</v>
      </c>
      <c r="AG50" s="1297">
        <v>4205</v>
      </c>
      <c r="AH50" s="1297">
        <v>4374</v>
      </c>
      <c r="AI50" s="1297">
        <v>4540</v>
      </c>
      <c r="AJ50" s="1297">
        <v>4710</v>
      </c>
      <c r="AK50" s="1297">
        <v>4877</v>
      </c>
      <c r="AL50" s="1297">
        <v>5046</v>
      </c>
      <c r="AM50" s="1297">
        <v>5131</v>
      </c>
      <c r="AN50" s="1297">
        <v>5166</v>
      </c>
      <c r="AO50" s="1297">
        <v>5327</v>
      </c>
      <c r="AP50" s="1297">
        <v>5490</v>
      </c>
      <c r="AQ50" s="1297">
        <v>5651</v>
      </c>
      <c r="AR50" s="1298">
        <v>5813</v>
      </c>
      <c r="AS50" s="206"/>
      <c r="AT50" s="206"/>
      <c r="AU50" s="206"/>
      <c r="AV50" s="206"/>
      <c r="AW50" s="206"/>
      <c r="AX50" s="206"/>
      <c r="AY50" s="206"/>
      <c r="AZ50" s="206"/>
      <c r="BA50" s="206"/>
    </row>
    <row r="51" spans="1:53" x14ac:dyDescent="0.4">
      <c r="B51" s="1307" t="s">
        <v>202</v>
      </c>
      <c r="C51" s="1296">
        <v>316</v>
      </c>
      <c r="D51" s="1297">
        <v>439</v>
      </c>
      <c r="E51" s="1297">
        <v>484</v>
      </c>
      <c r="F51" s="1297">
        <v>549</v>
      </c>
      <c r="G51" s="1297">
        <v>658</v>
      </c>
      <c r="H51" s="1297">
        <v>709</v>
      </c>
      <c r="I51" s="1297">
        <v>789</v>
      </c>
      <c r="J51" s="1297">
        <v>888</v>
      </c>
      <c r="K51" s="1297">
        <v>985</v>
      </c>
      <c r="L51" s="1297">
        <v>1083</v>
      </c>
      <c r="M51" s="1297">
        <v>1183</v>
      </c>
      <c r="N51" s="1297">
        <v>1380</v>
      </c>
      <c r="O51" s="1297">
        <v>1477</v>
      </c>
      <c r="P51" s="1297">
        <v>1575</v>
      </c>
      <c r="Q51" s="1297">
        <v>1773</v>
      </c>
      <c r="R51" s="1297">
        <v>1969</v>
      </c>
      <c r="S51" s="1297">
        <v>2166</v>
      </c>
      <c r="T51" s="1297">
        <v>2363</v>
      </c>
      <c r="U51" s="1297">
        <v>2559</v>
      </c>
      <c r="V51" s="1297">
        <v>2755</v>
      </c>
      <c r="W51" s="1297">
        <v>2953</v>
      </c>
      <c r="X51" s="1297">
        <v>3150</v>
      </c>
      <c r="Y51" s="1297">
        <v>3346</v>
      </c>
      <c r="Z51" s="1297">
        <v>3543</v>
      </c>
      <c r="AA51" s="1297">
        <v>3557</v>
      </c>
      <c r="AB51" s="1297">
        <v>3645</v>
      </c>
      <c r="AC51" s="1297">
        <v>3827</v>
      </c>
      <c r="AD51" s="1297">
        <v>4009</v>
      </c>
      <c r="AE51" s="1297">
        <v>4191</v>
      </c>
      <c r="AF51" s="1297">
        <v>4374</v>
      </c>
      <c r="AG51" s="1297">
        <v>4555</v>
      </c>
      <c r="AH51" s="1297">
        <v>4737</v>
      </c>
      <c r="AI51" s="1297">
        <v>4920</v>
      </c>
      <c r="AJ51" s="1297">
        <v>5101</v>
      </c>
      <c r="AK51" s="1297">
        <v>5187</v>
      </c>
      <c r="AL51" s="1297">
        <v>5247</v>
      </c>
      <c r="AM51" s="1297">
        <v>5422</v>
      </c>
      <c r="AN51" s="1297">
        <v>5597</v>
      </c>
      <c r="AO51" s="1297">
        <v>5772</v>
      </c>
      <c r="AP51" s="1297">
        <v>5947</v>
      </c>
      <c r="AQ51" s="1297">
        <v>6122</v>
      </c>
      <c r="AR51" s="1298">
        <v>6296</v>
      </c>
      <c r="AS51" s="206"/>
      <c r="AT51" s="206"/>
      <c r="AU51" s="206"/>
      <c r="AV51" s="206"/>
      <c r="AW51" s="206"/>
      <c r="AX51" s="206"/>
      <c r="AY51" s="206"/>
      <c r="AZ51" s="206"/>
      <c r="BA51" s="206"/>
    </row>
    <row r="52" spans="1:53" x14ac:dyDescent="0.4">
      <c r="B52" s="1307" t="s">
        <v>204</v>
      </c>
      <c r="C52" s="1296">
        <v>328</v>
      </c>
      <c r="D52" s="1297">
        <v>472</v>
      </c>
      <c r="E52" s="1297">
        <v>491</v>
      </c>
      <c r="F52" s="1297">
        <v>589</v>
      </c>
      <c r="G52" s="1297">
        <v>708</v>
      </c>
      <c r="H52" s="1297">
        <v>743</v>
      </c>
      <c r="I52" s="1297">
        <v>849</v>
      </c>
      <c r="J52" s="1297">
        <v>954</v>
      </c>
      <c r="K52" s="1297">
        <v>1060</v>
      </c>
      <c r="L52" s="1297">
        <v>1167</v>
      </c>
      <c r="M52" s="1297">
        <v>1273</v>
      </c>
      <c r="N52" s="1297">
        <v>1484</v>
      </c>
      <c r="O52" s="1297">
        <v>1590</v>
      </c>
      <c r="P52" s="1297">
        <v>1696</v>
      </c>
      <c r="Q52" s="1297">
        <v>1909</v>
      </c>
      <c r="R52" s="1297">
        <v>2119</v>
      </c>
      <c r="S52" s="1297">
        <v>2332</v>
      </c>
      <c r="T52" s="1297">
        <v>2544</v>
      </c>
      <c r="U52" s="1297">
        <v>2755</v>
      </c>
      <c r="V52" s="1297">
        <v>2968</v>
      </c>
      <c r="W52" s="1297">
        <v>3179</v>
      </c>
      <c r="X52" s="1297">
        <v>3391</v>
      </c>
      <c r="Y52" s="1297">
        <v>3603</v>
      </c>
      <c r="Z52" s="1297">
        <v>3628</v>
      </c>
      <c r="AA52" s="1297">
        <v>3728</v>
      </c>
      <c r="AB52" s="1297">
        <v>3924</v>
      </c>
      <c r="AC52" s="1297">
        <v>4121</v>
      </c>
      <c r="AD52" s="1297">
        <v>4316</v>
      </c>
      <c r="AE52" s="1297">
        <v>4512</v>
      </c>
      <c r="AF52" s="1297">
        <v>4710</v>
      </c>
      <c r="AG52" s="1297">
        <v>4905</v>
      </c>
      <c r="AH52" s="1297">
        <v>5066</v>
      </c>
      <c r="AI52" s="1297">
        <v>5085</v>
      </c>
      <c r="AJ52" s="1297">
        <v>5274</v>
      </c>
      <c r="AK52" s="1297">
        <v>5463</v>
      </c>
      <c r="AL52" s="1297">
        <v>5651</v>
      </c>
      <c r="AM52" s="1297">
        <v>5839</v>
      </c>
      <c r="AN52" s="1297">
        <v>6026</v>
      </c>
      <c r="AO52" s="1297">
        <v>6216</v>
      </c>
      <c r="AP52" s="1297">
        <v>6405</v>
      </c>
      <c r="AQ52" s="1297">
        <v>6592</v>
      </c>
      <c r="AR52" s="1298">
        <v>6780</v>
      </c>
      <c r="AS52" s="206"/>
      <c r="AT52" s="206"/>
      <c r="AU52" s="206"/>
      <c r="AV52" s="206"/>
      <c r="AW52" s="206"/>
      <c r="AX52" s="206"/>
      <c r="AY52" s="206"/>
      <c r="AZ52" s="206"/>
      <c r="BA52" s="206"/>
    </row>
    <row r="53" spans="1:53" x14ac:dyDescent="0.4">
      <c r="B53" s="1307" t="s">
        <v>206</v>
      </c>
      <c r="C53" s="1296">
        <v>337</v>
      </c>
      <c r="D53" s="1297">
        <v>473</v>
      </c>
      <c r="E53" s="1297">
        <v>507</v>
      </c>
      <c r="F53" s="1297">
        <v>632</v>
      </c>
      <c r="G53" s="1297">
        <v>715</v>
      </c>
      <c r="H53" s="1297">
        <v>796</v>
      </c>
      <c r="I53" s="1297">
        <v>909</v>
      </c>
      <c r="J53" s="1297">
        <v>1023</v>
      </c>
      <c r="K53" s="1297">
        <v>1135</v>
      </c>
      <c r="L53" s="1297">
        <v>1251</v>
      </c>
      <c r="M53" s="1297">
        <v>1364</v>
      </c>
      <c r="N53" s="1297">
        <v>1590</v>
      </c>
      <c r="O53" s="1297">
        <v>1703</v>
      </c>
      <c r="P53" s="1297">
        <v>1818</v>
      </c>
      <c r="Q53" s="1297">
        <v>2044</v>
      </c>
      <c r="R53" s="1297">
        <v>2271</v>
      </c>
      <c r="S53" s="1297">
        <v>2499</v>
      </c>
      <c r="T53" s="1297">
        <v>2724</v>
      </c>
      <c r="U53" s="1297">
        <v>2953</v>
      </c>
      <c r="V53" s="1297">
        <v>3179</v>
      </c>
      <c r="W53" s="1297">
        <v>3405</v>
      </c>
      <c r="X53" s="1297">
        <v>3633</v>
      </c>
      <c r="Y53" s="1297">
        <v>3657</v>
      </c>
      <c r="Z53" s="1297">
        <v>3785</v>
      </c>
      <c r="AA53" s="1297">
        <v>3994</v>
      </c>
      <c r="AB53" s="1297">
        <v>4205</v>
      </c>
      <c r="AC53" s="1297">
        <v>4415</v>
      </c>
      <c r="AD53" s="1297">
        <v>4624</v>
      </c>
      <c r="AE53" s="1297">
        <v>4835</v>
      </c>
      <c r="AF53" s="1297">
        <v>5046</v>
      </c>
      <c r="AG53" s="1297">
        <v>5256</v>
      </c>
      <c r="AH53" s="1297">
        <v>5302</v>
      </c>
      <c r="AI53" s="1297">
        <v>5449</v>
      </c>
      <c r="AJ53" s="1297">
        <v>5651</v>
      </c>
      <c r="AK53" s="1297">
        <v>5852</v>
      </c>
      <c r="AL53" s="1297">
        <v>6054</v>
      </c>
      <c r="AM53" s="1297">
        <v>6256</v>
      </c>
      <c r="AN53" s="1297">
        <v>6457</v>
      </c>
      <c r="AO53" s="1297">
        <v>6659</v>
      </c>
      <c r="AP53" s="1297">
        <v>6861</v>
      </c>
      <c r="AQ53" s="1297">
        <v>7064</v>
      </c>
      <c r="AR53" s="1298">
        <v>7265</v>
      </c>
      <c r="AS53" s="206"/>
      <c r="AT53" s="206"/>
      <c r="AU53" s="206"/>
      <c r="AV53" s="206"/>
      <c r="AW53" s="206"/>
      <c r="AX53" s="206"/>
      <c r="AY53" s="206"/>
      <c r="AZ53" s="206"/>
      <c r="BA53" s="206"/>
    </row>
    <row r="54" spans="1:53" x14ac:dyDescent="0.4">
      <c r="B54" s="1307" t="s">
        <v>208</v>
      </c>
      <c r="C54" s="1296">
        <v>359</v>
      </c>
      <c r="D54" s="1297">
        <v>491</v>
      </c>
      <c r="E54" s="1297">
        <v>539</v>
      </c>
      <c r="F54" s="1297">
        <v>673</v>
      </c>
      <c r="G54" s="1297">
        <v>728</v>
      </c>
      <c r="H54" s="1297">
        <v>849</v>
      </c>
      <c r="I54" s="1297">
        <v>970</v>
      </c>
      <c r="J54" s="1297">
        <v>1090</v>
      </c>
      <c r="K54" s="1297">
        <v>1212</v>
      </c>
      <c r="L54" s="1297">
        <v>1333</v>
      </c>
      <c r="M54" s="1297">
        <v>1454</v>
      </c>
      <c r="N54" s="1297">
        <v>1696</v>
      </c>
      <c r="O54" s="1297">
        <v>1818</v>
      </c>
      <c r="P54" s="1297">
        <v>1938</v>
      </c>
      <c r="Q54" s="1297">
        <v>2180</v>
      </c>
      <c r="R54" s="1297">
        <v>2423</v>
      </c>
      <c r="S54" s="1297">
        <v>2664</v>
      </c>
      <c r="T54" s="1297">
        <v>2907</v>
      </c>
      <c r="U54" s="1297">
        <v>3150</v>
      </c>
      <c r="V54" s="1297">
        <v>3391</v>
      </c>
      <c r="W54" s="1297">
        <v>3633</v>
      </c>
      <c r="X54" s="1297">
        <v>3657</v>
      </c>
      <c r="Y54" s="1297">
        <v>3812</v>
      </c>
      <c r="Z54" s="1297">
        <v>4036</v>
      </c>
      <c r="AA54" s="1297">
        <v>4261</v>
      </c>
      <c r="AB54" s="1297">
        <v>4486</v>
      </c>
      <c r="AC54" s="1297">
        <v>4710</v>
      </c>
      <c r="AD54" s="1297">
        <v>4933</v>
      </c>
      <c r="AE54" s="1297">
        <v>5158</v>
      </c>
      <c r="AF54" s="1297">
        <v>5166</v>
      </c>
      <c r="AG54" s="1297">
        <v>5381</v>
      </c>
      <c r="AH54" s="1297">
        <v>5597</v>
      </c>
      <c r="AI54" s="1297">
        <v>5813</v>
      </c>
      <c r="AJ54" s="1297">
        <v>6026</v>
      </c>
      <c r="AK54" s="1297">
        <v>6243</v>
      </c>
      <c r="AL54" s="1297">
        <v>6457</v>
      </c>
      <c r="AM54" s="1297">
        <v>6673</v>
      </c>
      <c r="AN54" s="1297">
        <v>6888</v>
      </c>
      <c r="AO54" s="1297">
        <v>7104</v>
      </c>
      <c r="AP54" s="1297">
        <v>7319</v>
      </c>
      <c r="AQ54" s="1297">
        <v>7533</v>
      </c>
      <c r="AR54" s="1298">
        <v>7748</v>
      </c>
      <c r="AS54" s="206"/>
      <c r="AT54" s="206"/>
      <c r="AU54" s="206"/>
      <c r="AV54" s="206"/>
      <c r="AW54" s="206"/>
      <c r="AX54" s="206"/>
      <c r="AY54" s="206"/>
      <c r="AZ54" s="206"/>
      <c r="BA54" s="206"/>
    </row>
    <row r="55" spans="1:53" x14ac:dyDescent="0.4">
      <c r="B55" s="1307" t="s">
        <v>210</v>
      </c>
      <c r="C55" s="1296">
        <v>382</v>
      </c>
      <c r="D55" s="1297">
        <v>497</v>
      </c>
      <c r="E55" s="1297">
        <v>574</v>
      </c>
      <c r="F55" s="1297">
        <v>680</v>
      </c>
      <c r="G55" s="1297">
        <v>773</v>
      </c>
      <c r="H55" s="1297">
        <v>902</v>
      </c>
      <c r="I55" s="1297">
        <v>1030</v>
      </c>
      <c r="J55" s="1297">
        <v>1160</v>
      </c>
      <c r="K55" s="1297">
        <v>1288</v>
      </c>
      <c r="L55" s="1297">
        <v>1416</v>
      </c>
      <c r="M55" s="1297">
        <v>1545</v>
      </c>
      <c r="N55" s="1297">
        <v>1803</v>
      </c>
      <c r="O55" s="1297">
        <v>1931</v>
      </c>
      <c r="P55" s="1297">
        <v>2060</v>
      </c>
      <c r="Q55" s="1297">
        <v>2318</v>
      </c>
      <c r="R55" s="1297">
        <v>2573</v>
      </c>
      <c r="S55" s="1297">
        <v>2830</v>
      </c>
      <c r="T55" s="1297">
        <v>3088</v>
      </c>
      <c r="U55" s="1297">
        <v>3346</v>
      </c>
      <c r="V55" s="1297">
        <v>3603</v>
      </c>
      <c r="W55" s="1297">
        <v>3657</v>
      </c>
      <c r="X55" s="1297">
        <v>3812</v>
      </c>
      <c r="Y55" s="1297">
        <v>4050</v>
      </c>
      <c r="Z55" s="1297">
        <v>4288</v>
      </c>
      <c r="AA55" s="1297">
        <v>4527</v>
      </c>
      <c r="AB55" s="1297">
        <v>4766</v>
      </c>
      <c r="AC55" s="1297">
        <v>5004</v>
      </c>
      <c r="AD55" s="1297">
        <v>5241</v>
      </c>
      <c r="AE55" s="1297">
        <v>5260</v>
      </c>
      <c r="AF55" s="1297">
        <v>5490</v>
      </c>
      <c r="AG55" s="1297">
        <v>5717</v>
      </c>
      <c r="AH55" s="1297">
        <v>5947</v>
      </c>
      <c r="AI55" s="1297">
        <v>6175</v>
      </c>
      <c r="AJ55" s="1297">
        <v>6405</v>
      </c>
      <c r="AK55" s="1297">
        <v>6633</v>
      </c>
      <c r="AL55" s="1297">
        <v>6861</v>
      </c>
      <c r="AM55" s="1297">
        <v>7089</v>
      </c>
      <c r="AN55" s="1297">
        <v>7319</v>
      </c>
      <c r="AO55" s="1297">
        <v>7547</v>
      </c>
      <c r="AP55" s="1297">
        <v>7776</v>
      </c>
      <c r="AQ55" s="1297">
        <v>8004</v>
      </c>
      <c r="AR55" s="1298">
        <v>8233</v>
      </c>
      <c r="AS55" s="206"/>
      <c r="AT55" s="206"/>
      <c r="AU55" s="206"/>
      <c r="AV55" s="206"/>
      <c r="AW55" s="206"/>
      <c r="AX55" s="206"/>
      <c r="AY55" s="206"/>
      <c r="AZ55" s="206"/>
      <c r="BA55" s="206"/>
    </row>
    <row r="56" spans="1:53" ht="21.6" thickBot="1" x14ac:dyDescent="0.45">
      <c r="B56" s="1308" t="s">
        <v>212</v>
      </c>
      <c r="C56" s="1302">
        <v>405</v>
      </c>
      <c r="D56" s="1303">
        <v>509</v>
      </c>
      <c r="E56" s="1303">
        <v>607</v>
      </c>
      <c r="F56" s="1303">
        <v>709</v>
      </c>
      <c r="G56" s="1303">
        <v>819</v>
      </c>
      <c r="H56" s="1303">
        <v>954</v>
      </c>
      <c r="I56" s="1303">
        <v>1090</v>
      </c>
      <c r="J56" s="1303">
        <v>1228</v>
      </c>
      <c r="K56" s="1303">
        <v>1364</v>
      </c>
      <c r="L56" s="1303">
        <v>1499</v>
      </c>
      <c r="M56" s="1303">
        <v>1635</v>
      </c>
      <c r="N56" s="1303">
        <v>1909</v>
      </c>
      <c r="O56" s="1303">
        <v>2044</v>
      </c>
      <c r="P56" s="1303">
        <v>2180</v>
      </c>
      <c r="Q56" s="1303">
        <v>2454</v>
      </c>
      <c r="R56" s="1303">
        <v>2724</v>
      </c>
      <c r="S56" s="1303">
        <v>2998</v>
      </c>
      <c r="T56" s="1303">
        <v>3269</v>
      </c>
      <c r="U56" s="1303">
        <v>3543</v>
      </c>
      <c r="V56" s="1303">
        <v>3628</v>
      </c>
      <c r="W56" s="1303">
        <v>3785</v>
      </c>
      <c r="X56" s="1303">
        <v>4036</v>
      </c>
      <c r="Y56" s="1303">
        <v>4288</v>
      </c>
      <c r="Z56" s="1303">
        <v>4540</v>
      </c>
      <c r="AA56" s="1303">
        <v>4794</v>
      </c>
      <c r="AB56" s="1303">
        <v>5046</v>
      </c>
      <c r="AC56" s="1303">
        <v>5085</v>
      </c>
      <c r="AD56" s="1303">
        <v>5327</v>
      </c>
      <c r="AE56" s="1303">
        <v>5570</v>
      </c>
      <c r="AF56" s="1303">
        <v>5813</v>
      </c>
      <c r="AG56" s="1303">
        <v>6054</v>
      </c>
      <c r="AH56" s="1303">
        <v>6296</v>
      </c>
      <c r="AI56" s="1303">
        <v>6539</v>
      </c>
      <c r="AJ56" s="1303">
        <v>6780</v>
      </c>
      <c r="AK56" s="1303">
        <v>7023</v>
      </c>
      <c r="AL56" s="1303">
        <v>7265</v>
      </c>
      <c r="AM56" s="1303">
        <v>7507</v>
      </c>
      <c r="AN56" s="1303">
        <v>7748</v>
      </c>
      <c r="AO56" s="1303">
        <v>7990</v>
      </c>
      <c r="AP56" s="1303">
        <v>8233</v>
      </c>
      <c r="AQ56" s="1303">
        <v>8474</v>
      </c>
      <c r="AR56" s="1309">
        <v>8718</v>
      </c>
      <c r="AS56" s="206"/>
      <c r="AT56" s="206"/>
      <c r="AU56" s="206"/>
      <c r="AV56" s="206"/>
      <c r="AW56" s="206"/>
      <c r="AX56" s="206"/>
      <c r="AY56" s="206"/>
      <c r="AZ56" s="206"/>
      <c r="BA56" s="206"/>
    </row>
    <row r="57" spans="1:53" x14ac:dyDescent="0.4">
      <c r="B57" s="210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</row>
    <row r="58" spans="1:53" x14ac:dyDescent="0.4">
      <c r="B58" s="210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  <c r="AG58" s="206"/>
      <c r="AH58" s="206"/>
      <c r="AI58" s="206"/>
      <c r="AJ58" s="206"/>
      <c r="AK58" s="206"/>
      <c r="AL58" s="206"/>
      <c r="AM58" s="206"/>
      <c r="AN58" s="206"/>
      <c r="AO58" s="206"/>
      <c r="AP58" s="206"/>
      <c r="AQ58" s="206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</row>
    <row r="59" spans="1:53" ht="21.6" thickBot="1" x14ac:dyDescent="0.45">
      <c r="A59" s="205" t="s">
        <v>52</v>
      </c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</row>
    <row r="60" spans="1:53" ht="21.6" thickBot="1" x14ac:dyDescent="0.45">
      <c r="B60" s="1314"/>
      <c r="C60" s="1313" t="s">
        <v>155</v>
      </c>
      <c r="D60" s="1250" t="s">
        <v>144</v>
      </c>
      <c r="E60" s="1306" t="s">
        <v>145</v>
      </c>
      <c r="F60" s="1250" t="s">
        <v>146</v>
      </c>
      <c r="G60" s="1306" t="s">
        <v>147</v>
      </c>
      <c r="H60" s="1250" t="s">
        <v>183</v>
      </c>
      <c r="I60" s="1306" t="s">
        <v>184</v>
      </c>
      <c r="J60" s="1250" t="s">
        <v>185</v>
      </c>
      <c r="K60" s="1306" t="s">
        <v>186</v>
      </c>
      <c r="L60" s="1250" t="s">
        <v>187</v>
      </c>
      <c r="M60" s="1306" t="s">
        <v>188</v>
      </c>
      <c r="N60" s="1250" t="s">
        <v>190</v>
      </c>
      <c r="O60" s="1306" t="s">
        <v>191</v>
      </c>
      <c r="P60" s="1250" t="s">
        <v>192</v>
      </c>
      <c r="Q60" s="1306" t="s">
        <v>194</v>
      </c>
      <c r="R60" s="1250" t="s">
        <v>196</v>
      </c>
      <c r="S60" s="1306" t="s">
        <v>198</v>
      </c>
      <c r="T60" s="1250" t="s">
        <v>200</v>
      </c>
      <c r="U60" s="1291" t="s">
        <v>202</v>
      </c>
      <c r="V60" s="1291" t="s">
        <v>204</v>
      </c>
      <c r="W60" s="1291" t="s">
        <v>206</v>
      </c>
      <c r="X60" s="1291" t="s">
        <v>208</v>
      </c>
      <c r="Y60" s="1291" t="s">
        <v>210</v>
      </c>
      <c r="Z60" s="1291" t="s">
        <v>212</v>
      </c>
      <c r="AA60" s="1291" t="s">
        <v>214</v>
      </c>
      <c r="AB60" s="1291" t="s">
        <v>216</v>
      </c>
      <c r="AC60" s="1291" t="s">
        <v>218</v>
      </c>
      <c r="AD60" s="1291" t="s">
        <v>220</v>
      </c>
      <c r="AE60" s="1291" t="s">
        <v>222</v>
      </c>
      <c r="AF60" s="1291" t="s">
        <v>224</v>
      </c>
      <c r="AG60" s="1291" t="s">
        <v>226</v>
      </c>
      <c r="AH60" s="1291" t="s">
        <v>228</v>
      </c>
      <c r="AI60" s="1291" t="s">
        <v>230</v>
      </c>
      <c r="AJ60" s="1291" t="s">
        <v>232</v>
      </c>
      <c r="AK60" s="1291" t="s">
        <v>234</v>
      </c>
      <c r="AL60" s="1291" t="s">
        <v>236</v>
      </c>
      <c r="AM60" s="1291" t="s">
        <v>238</v>
      </c>
      <c r="AN60" s="1291" t="s">
        <v>240</v>
      </c>
      <c r="AO60" s="1291" t="s">
        <v>383</v>
      </c>
      <c r="AP60" s="1291" t="s">
        <v>384</v>
      </c>
      <c r="AQ60" s="1291" t="s">
        <v>385</v>
      </c>
      <c r="AR60" s="1292" t="s">
        <v>386</v>
      </c>
      <c r="AS60" s="206"/>
      <c r="AT60" s="206"/>
      <c r="AU60" s="206"/>
      <c r="AV60" s="206"/>
      <c r="AW60" s="206"/>
      <c r="AX60" s="206"/>
      <c r="AY60" s="206"/>
      <c r="AZ60" s="206"/>
      <c r="BA60" s="206"/>
    </row>
    <row r="61" spans="1:53" x14ac:dyDescent="0.4">
      <c r="B61" s="1255" t="s">
        <v>155</v>
      </c>
      <c r="C61" s="233">
        <v>151</v>
      </c>
      <c r="D61" s="234">
        <v>151</v>
      </c>
      <c r="E61" s="235">
        <v>151</v>
      </c>
      <c r="F61" s="234">
        <v>151</v>
      </c>
      <c r="G61" s="235">
        <v>151</v>
      </c>
      <c r="H61" s="234">
        <v>151</v>
      </c>
      <c r="I61" s="235">
        <v>151</v>
      </c>
      <c r="J61" s="234">
        <v>151</v>
      </c>
      <c r="K61" s="235">
        <v>151</v>
      </c>
      <c r="L61" s="234">
        <v>151</v>
      </c>
      <c r="M61" s="235">
        <v>151</v>
      </c>
      <c r="N61" s="234">
        <v>204</v>
      </c>
      <c r="O61" s="235">
        <v>218</v>
      </c>
      <c r="P61" s="234">
        <v>233</v>
      </c>
      <c r="Q61" s="235">
        <v>262</v>
      </c>
      <c r="R61" s="234">
        <v>292</v>
      </c>
      <c r="S61" s="235">
        <v>321</v>
      </c>
      <c r="T61" s="234">
        <v>349</v>
      </c>
      <c r="U61" s="1294">
        <v>355</v>
      </c>
      <c r="V61" s="1294">
        <v>362</v>
      </c>
      <c r="W61" s="1294">
        <v>388</v>
      </c>
      <c r="X61" s="1294">
        <v>413</v>
      </c>
      <c r="Y61" s="1294">
        <v>440</v>
      </c>
      <c r="Z61" s="1294">
        <v>465</v>
      </c>
      <c r="AA61" s="1294">
        <v>490</v>
      </c>
      <c r="AB61" s="1294">
        <v>516</v>
      </c>
      <c r="AC61" s="1294">
        <v>542</v>
      </c>
      <c r="AD61" s="1294">
        <v>567</v>
      </c>
      <c r="AE61" s="1294">
        <v>594</v>
      </c>
      <c r="AF61" s="1294">
        <v>596</v>
      </c>
      <c r="AG61" s="1294">
        <v>600</v>
      </c>
      <c r="AH61" s="1294">
        <v>605</v>
      </c>
      <c r="AI61" s="1294">
        <v>615</v>
      </c>
      <c r="AJ61" s="1294">
        <v>626</v>
      </c>
      <c r="AK61" s="1294">
        <v>638</v>
      </c>
      <c r="AL61" s="1294">
        <v>649</v>
      </c>
      <c r="AM61" s="1294">
        <v>662</v>
      </c>
      <c r="AN61" s="1294">
        <v>665</v>
      </c>
      <c r="AO61" s="1294">
        <v>685</v>
      </c>
      <c r="AP61" s="1294">
        <v>707</v>
      </c>
      <c r="AQ61" s="1294">
        <v>726</v>
      </c>
      <c r="AR61" s="1295">
        <v>748</v>
      </c>
      <c r="AS61" s="206"/>
      <c r="AT61" s="206"/>
      <c r="AU61" s="206"/>
      <c r="AV61" s="206"/>
      <c r="AW61" s="206"/>
      <c r="AX61" s="206"/>
      <c r="AY61" s="206"/>
      <c r="AZ61" s="206"/>
      <c r="BA61" s="206"/>
    </row>
    <row r="62" spans="1:53" x14ac:dyDescent="0.4">
      <c r="B62" s="1248" t="s">
        <v>144</v>
      </c>
      <c r="C62" s="236">
        <v>151</v>
      </c>
      <c r="D62" s="237">
        <v>151</v>
      </c>
      <c r="E62" s="238">
        <v>151</v>
      </c>
      <c r="F62" s="237">
        <v>151</v>
      </c>
      <c r="G62" s="238">
        <v>151</v>
      </c>
      <c r="H62" s="237">
        <v>151</v>
      </c>
      <c r="I62" s="238">
        <v>151</v>
      </c>
      <c r="J62" s="237">
        <v>197</v>
      </c>
      <c r="K62" s="238">
        <v>218</v>
      </c>
      <c r="L62" s="237">
        <v>241</v>
      </c>
      <c r="M62" s="238">
        <v>262</v>
      </c>
      <c r="N62" s="237">
        <v>305</v>
      </c>
      <c r="O62" s="238">
        <v>328</v>
      </c>
      <c r="P62" s="237">
        <v>349</v>
      </c>
      <c r="Q62" s="238">
        <v>370</v>
      </c>
      <c r="R62" s="237">
        <v>388</v>
      </c>
      <c r="S62" s="238">
        <v>427</v>
      </c>
      <c r="T62" s="237">
        <v>465</v>
      </c>
      <c r="U62" s="1297">
        <v>505</v>
      </c>
      <c r="V62" s="1297">
        <v>542</v>
      </c>
      <c r="W62" s="1297">
        <v>582</v>
      </c>
      <c r="X62" s="1297">
        <v>598</v>
      </c>
      <c r="Y62" s="1297">
        <v>620</v>
      </c>
      <c r="Z62" s="1297">
        <v>649</v>
      </c>
      <c r="AA62" s="1297">
        <v>655</v>
      </c>
      <c r="AB62" s="1297">
        <v>680</v>
      </c>
      <c r="AC62" s="1297">
        <v>685</v>
      </c>
      <c r="AD62" s="1297">
        <v>691</v>
      </c>
      <c r="AE62" s="1297">
        <v>717</v>
      </c>
      <c r="AF62" s="1297">
        <v>748</v>
      </c>
      <c r="AG62" s="1297">
        <v>778</v>
      </c>
      <c r="AH62" s="1297">
        <v>811</v>
      </c>
      <c r="AI62" s="1297">
        <v>841</v>
      </c>
      <c r="AJ62" s="1297">
        <v>871</v>
      </c>
      <c r="AK62" s="1297">
        <v>873</v>
      </c>
      <c r="AL62" s="1297">
        <v>880</v>
      </c>
      <c r="AM62" s="1297">
        <v>887</v>
      </c>
      <c r="AN62" s="1297">
        <v>916</v>
      </c>
      <c r="AO62" s="1297">
        <v>945</v>
      </c>
      <c r="AP62" s="1297">
        <v>973</v>
      </c>
      <c r="AQ62" s="1297">
        <v>1001</v>
      </c>
      <c r="AR62" s="1298">
        <v>1030</v>
      </c>
      <c r="AS62" s="206"/>
      <c r="AT62" s="206"/>
      <c r="AU62" s="206"/>
      <c r="AV62" s="206"/>
      <c r="AW62" s="206"/>
      <c r="AX62" s="206"/>
      <c r="AY62" s="206"/>
      <c r="AZ62" s="206"/>
      <c r="BA62" s="206"/>
    </row>
    <row r="63" spans="1:53" x14ac:dyDescent="0.4">
      <c r="B63" s="1248" t="s">
        <v>145</v>
      </c>
      <c r="C63" s="236">
        <v>151</v>
      </c>
      <c r="D63" s="237">
        <v>151</v>
      </c>
      <c r="E63" s="238">
        <v>151</v>
      </c>
      <c r="F63" s="237">
        <v>151</v>
      </c>
      <c r="G63" s="238">
        <v>151</v>
      </c>
      <c r="H63" s="237">
        <v>204</v>
      </c>
      <c r="I63" s="238">
        <v>233</v>
      </c>
      <c r="J63" s="237">
        <v>262</v>
      </c>
      <c r="K63" s="238">
        <v>292</v>
      </c>
      <c r="L63" s="237">
        <v>321</v>
      </c>
      <c r="M63" s="238">
        <v>349</v>
      </c>
      <c r="N63" s="237">
        <v>362</v>
      </c>
      <c r="O63" s="238">
        <v>388</v>
      </c>
      <c r="P63" s="237">
        <v>413</v>
      </c>
      <c r="Q63" s="238">
        <v>465</v>
      </c>
      <c r="R63" s="237">
        <v>516</v>
      </c>
      <c r="S63" s="238">
        <v>568</v>
      </c>
      <c r="T63" s="237">
        <v>620</v>
      </c>
      <c r="U63" s="1297">
        <v>623</v>
      </c>
      <c r="V63" s="1297">
        <v>632</v>
      </c>
      <c r="W63" s="1297">
        <v>639</v>
      </c>
      <c r="X63" s="1297">
        <v>666</v>
      </c>
      <c r="Y63" s="1297">
        <v>707</v>
      </c>
      <c r="Z63" s="1297">
        <v>748</v>
      </c>
      <c r="AA63" s="1297">
        <v>789</v>
      </c>
      <c r="AB63" s="1297">
        <v>829</v>
      </c>
      <c r="AC63" s="1297">
        <v>871</v>
      </c>
      <c r="AD63" s="1297">
        <v>873</v>
      </c>
      <c r="AE63" s="1297">
        <v>877</v>
      </c>
      <c r="AF63" s="1297">
        <v>916</v>
      </c>
      <c r="AG63" s="1297">
        <v>954</v>
      </c>
      <c r="AH63" s="1297">
        <v>992</v>
      </c>
      <c r="AI63" s="1297">
        <v>1030</v>
      </c>
      <c r="AJ63" s="1297">
        <v>1068</v>
      </c>
      <c r="AK63" s="1297">
        <v>1106</v>
      </c>
      <c r="AL63" s="1297">
        <v>1144</v>
      </c>
      <c r="AM63" s="1297">
        <v>1183</v>
      </c>
      <c r="AN63" s="1297">
        <v>1220</v>
      </c>
      <c r="AO63" s="1297">
        <v>1258</v>
      </c>
      <c r="AP63" s="1297">
        <v>1297</v>
      </c>
      <c r="AQ63" s="1297">
        <v>1335</v>
      </c>
      <c r="AR63" s="1298">
        <v>1372</v>
      </c>
      <c r="AS63" s="206"/>
      <c r="AT63" s="206"/>
      <c r="AU63" s="206"/>
      <c r="AV63" s="206"/>
      <c r="AW63" s="206"/>
      <c r="AX63" s="206"/>
      <c r="AY63" s="206"/>
      <c r="AZ63" s="206"/>
      <c r="BA63" s="206"/>
    </row>
    <row r="64" spans="1:53" x14ac:dyDescent="0.4">
      <c r="B64" s="1248" t="s">
        <v>146</v>
      </c>
      <c r="C64" s="236">
        <v>151</v>
      </c>
      <c r="D64" s="237">
        <v>151</v>
      </c>
      <c r="E64" s="238">
        <v>151</v>
      </c>
      <c r="F64" s="237">
        <v>184</v>
      </c>
      <c r="G64" s="238">
        <v>218</v>
      </c>
      <c r="H64" s="237">
        <v>255</v>
      </c>
      <c r="I64" s="238">
        <v>292</v>
      </c>
      <c r="J64" s="237">
        <v>328</v>
      </c>
      <c r="K64" s="238">
        <v>349</v>
      </c>
      <c r="L64" s="237">
        <v>361</v>
      </c>
      <c r="M64" s="238">
        <v>388</v>
      </c>
      <c r="N64" s="237">
        <v>453</v>
      </c>
      <c r="O64" s="238">
        <v>485</v>
      </c>
      <c r="P64" s="237">
        <v>516</v>
      </c>
      <c r="Q64" s="238">
        <v>556</v>
      </c>
      <c r="R64" s="237">
        <v>567</v>
      </c>
      <c r="S64" s="238">
        <v>587</v>
      </c>
      <c r="T64" s="237">
        <v>641</v>
      </c>
      <c r="U64" s="1297">
        <v>674</v>
      </c>
      <c r="V64" s="1297">
        <v>727</v>
      </c>
      <c r="W64" s="1297">
        <v>778</v>
      </c>
      <c r="X64" s="1297">
        <v>830</v>
      </c>
      <c r="Y64" s="1297">
        <v>882</v>
      </c>
      <c r="Z64" s="1297">
        <v>904</v>
      </c>
      <c r="AA64" s="1297">
        <v>905</v>
      </c>
      <c r="AB64" s="1297">
        <v>954</v>
      </c>
      <c r="AC64" s="1297">
        <v>1001</v>
      </c>
      <c r="AD64" s="1297">
        <v>1049</v>
      </c>
      <c r="AE64" s="1297">
        <v>1097</v>
      </c>
      <c r="AF64" s="1297">
        <v>1144</v>
      </c>
      <c r="AG64" s="1297">
        <v>1192</v>
      </c>
      <c r="AH64" s="1297">
        <v>1239</v>
      </c>
      <c r="AI64" s="1297">
        <v>1287</v>
      </c>
      <c r="AJ64" s="1297">
        <v>1335</v>
      </c>
      <c r="AK64" s="1297">
        <v>1383</v>
      </c>
      <c r="AL64" s="1297">
        <v>1430</v>
      </c>
      <c r="AM64" s="1297">
        <v>1477</v>
      </c>
      <c r="AN64" s="1297">
        <v>1525</v>
      </c>
      <c r="AO64" s="1297">
        <v>1573</v>
      </c>
      <c r="AP64" s="1297">
        <v>1621</v>
      </c>
      <c r="AQ64" s="1297">
        <v>1669</v>
      </c>
      <c r="AR64" s="1298">
        <v>1715</v>
      </c>
      <c r="AS64" s="206"/>
      <c r="AT64" s="206"/>
      <c r="AU64" s="206"/>
      <c r="AV64" s="206"/>
      <c r="AW64" s="206"/>
      <c r="AX64" s="206"/>
      <c r="AY64" s="206"/>
      <c r="AZ64" s="206"/>
      <c r="BA64" s="206"/>
    </row>
    <row r="65" spans="2:53" x14ac:dyDescent="0.4">
      <c r="B65" s="1248" t="s">
        <v>147</v>
      </c>
      <c r="C65" s="236">
        <v>151</v>
      </c>
      <c r="D65" s="237">
        <v>151</v>
      </c>
      <c r="E65" s="238">
        <v>151</v>
      </c>
      <c r="F65" s="237">
        <v>218</v>
      </c>
      <c r="G65" s="238">
        <v>262</v>
      </c>
      <c r="H65" s="237">
        <v>305</v>
      </c>
      <c r="I65" s="238">
        <v>349</v>
      </c>
      <c r="J65" s="237">
        <v>369</v>
      </c>
      <c r="K65" s="238">
        <v>388</v>
      </c>
      <c r="L65" s="237">
        <v>427</v>
      </c>
      <c r="M65" s="238">
        <v>465</v>
      </c>
      <c r="N65" s="237">
        <v>542</v>
      </c>
      <c r="O65" s="238">
        <v>582</v>
      </c>
      <c r="P65" s="237">
        <v>596</v>
      </c>
      <c r="Q65" s="238">
        <v>610</v>
      </c>
      <c r="R65" s="237">
        <v>623</v>
      </c>
      <c r="S65" s="238">
        <v>686</v>
      </c>
      <c r="T65" s="237">
        <v>748</v>
      </c>
      <c r="U65" s="1297">
        <v>811</v>
      </c>
      <c r="V65" s="1297">
        <v>872</v>
      </c>
      <c r="W65" s="1297">
        <v>886</v>
      </c>
      <c r="X65" s="1297">
        <v>917</v>
      </c>
      <c r="Y65" s="1297">
        <v>973</v>
      </c>
      <c r="Z65" s="1297">
        <v>1030</v>
      </c>
      <c r="AA65" s="1297">
        <v>1087</v>
      </c>
      <c r="AB65" s="1297">
        <v>1144</v>
      </c>
      <c r="AC65" s="1297">
        <v>1201</v>
      </c>
      <c r="AD65" s="1297">
        <v>1258</v>
      </c>
      <c r="AE65" s="1297">
        <v>1316</v>
      </c>
      <c r="AF65" s="1297">
        <v>1372</v>
      </c>
      <c r="AG65" s="1297">
        <v>1430</v>
      </c>
      <c r="AH65" s="1297">
        <v>1488</v>
      </c>
      <c r="AI65" s="1297">
        <v>1545</v>
      </c>
      <c r="AJ65" s="1297">
        <v>1602</v>
      </c>
      <c r="AK65" s="1297">
        <v>1658</v>
      </c>
      <c r="AL65" s="1297">
        <v>1715</v>
      </c>
      <c r="AM65" s="1297">
        <v>1774</v>
      </c>
      <c r="AN65" s="1297">
        <v>1830</v>
      </c>
      <c r="AO65" s="1297">
        <v>1888</v>
      </c>
      <c r="AP65" s="1297">
        <v>1944</v>
      </c>
      <c r="AQ65" s="1297">
        <v>2001</v>
      </c>
      <c r="AR65" s="1298">
        <v>2060</v>
      </c>
      <c r="AS65" s="206"/>
      <c r="AT65" s="206"/>
      <c r="AU65" s="206"/>
      <c r="AV65" s="206"/>
      <c r="AW65" s="206"/>
      <c r="AX65" s="206"/>
      <c r="AY65" s="206"/>
      <c r="AZ65" s="206"/>
      <c r="BA65" s="206"/>
    </row>
    <row r="66" spans="2:53" x14ac:dyDescent="0.4">
      <c r="B66" s="1248" t="s">
        <v>183</v>
      </c>
      <c r="C66" s="236">
        <v>151</v>
      </c>
      <c r="D66" s="237">
        <v>151</v>
      </c>
      <c r="E66" s="238">
        <v>204</v>
      </c>
      <c r="F66" s="237">
        <v>255</v>
      </c>
      <c r="G66" s="238">
        <v>305</v>
      </c>
      <c r="H66" s="237">
        <v>357</v>
      </c>
      <c r="I66" s="238">
        <v>370</v>
      </c>
      <c r="J66" s="237">
        <v>407</v>
      </c>
      <c r="K66" s="238">
        <v>453</v>
      </c>
      <c r="L66" s="237">
        <v>498</v>
      </c>
      <c r="M66" s="238">
        <v>542</v>
      </c>
      <c r="N66" s="237">
        <v>580</v>
      </c>
      <c r="O66" s="238">
        <v>594</v>
      </c>
      <c r="P66" s="237">
        <v>609</v>
      </c>
      <c r="Q66" s="238">
        <v>655</v>
      </c>
      <c r="R66" s="237">
        <v>727</v>
      </c>
      <c r="S66" s="238">
        <v>800</v>
      </c>
      <c r="T66" s="237">
        <v>872</v>
      </c>
      <c r="U66" s="1297">
        <v>892</v>
      </c>
      <c r="V66" s="1297">
        <v>935</v>
      </c>
      <c r="W66" s="1297">
        <v>1001</v>
      </c>
      <c r="X66" s="1297">
        <v>1069</v>
      </c>
      <c r="Y66" s="1297">
        <v>1134</v>
      </c>
      <c r="Z66" s="1297">
        <v>1202</v>
      </c>
      <c r="AA66" s="1297">
        <v>1267</v>
      </c>
      <c r="AB66" s="1297">
        <v>1335</v>
      </c>
      <c r="AC66" s="1297">
        <v>1402</v>
      </c>
      <c r="AD66" s="1297">
        <v>1469</v>
      </c>
      <c r="AE66" s="1297">
        <v>1536</v>
      </c>
      <c r="AF66" s="1297">
        <v>1602</v>
      </c>
      <c r="AG66" s="1297">
        <v>1669</v>
      </c>
      <c r="AH66" s="1297">
        <v>1735</v>
      </c>
      <c r="AI66" s="1297">
        <v>1802</v>
      </c>
      <c r="AJ66" s="1297">
        <v>1868</v>
      </c>
      <c r="AK66" s="1297">
        <v>1935</v>
      </c>
      <c r="AL66" s="1297">
        <v>2001</v>
      </c>
      <c r="AM66" s="1297">
        <v>2068</v>
      </c>
      <c r="AN66" s="1297">
        <v>2136</v>
      </c>
      <c r="AO66" s="1297">
        <v>2201</v>
      </c>
      <c r="AP66" s="1297">
        <v>2269</v>
      </c>
      <c r="AQ66" s="1297">
        <v>2334</v>
      </c>
      <c r="AR66" s="1298">
        <v>2402</v>
      </c>
      <c r="AS66" s="206"/>
      <c r="AT66" s="206"/>
      <c r="AU66" s="206"/>
      <c r="AV66" s="206"/>
      <c r="AW66" s="206"/>
      <c r="AX66" s="206"/>
      <c r="AY66" s="206"/>
      <c r="AZ66" s="206"/>
      <c r="BA66" s="206"/>
    </row>
    <row r="67" spans="2:53" x14ac:dyDescent="0.4">
      <c r="B67" s="1248" t="s">
        <v>184</v>
      </c>
      <c r="C67" s="236">
        <v>151</v>
      </c>
      <c r="D67" s="237">
        <v>151</v>
      </c>
      <c r="E67" s="238">
        <v>233</v>
      </c>
      <c r="F67" s="237">
        <v>292</v>
      </c>
      <c r="G67" s="238">
        <v>349</v>
      </c>
      <c r="H67" s="237">
        <v>370</v>
      </c>
      <c r="I67" s="238">
        <v>413</v>
      </c>
      <c r="J67" s="237">
        <v>465</v>
      </c>
      <c r="K67" s="238">
        <v>516</v>
      </c>
      <c r="L67" s="237">
        <v>561</v>
      </c>
      <c r="M67" s="238">
        <v>585</v>
      </c>
      <c r="N67" s="237">
        <v>597</v>
      </c>
      <c r="O67" s="238">
        <v>623</v>
      </c>
      <c r="P67" s="237">
        <v>666</v>
      </c>
      <c r="Q67" s="238">
        <v>748</v>
      </c>
      <c r="R67" s="237">
        <v>830</v>
      </c>
      <c r="S67" s="238">
        <v>914</v>
      </c>
      <c r="T67" s="237">
        <v>935</v>
      </c>
      <c r="U67" s="1297">
        <v>993</v>
      </c>
      <c r="V67" s="1297">
        <v>1069</v>
      </c>
      <c r="W67" s="1297">
        <v>1144</v>
      </c>
      <c r="X67" s="1297">
        <v>1220</v>
      </c>
      <c r="Y67" s="1297">
        <v>1297</v>
      </c>
      <c r="Z67" s="1297">
        <v>1373</v>
      </c>
      <c r="AA67" s="1297">
        <v>1449</v>
      </c>
      <c r="AB67" s="1297">
        <v>1525</v>
      </c>
      <c r="AC67" s="1297">
        <v>1602</v>
      </c>
      <c r="AD67" s="1297">
        <v>1678</v>
      </c>
      <c r="AE67" s="1297">
        <v>1754</v>
      </c>
      <c r="AF67" s="1297">
        <v>1830</v>
      </c>
      <c r="AG67" s="1297">
        <v>1907</v>
      </c>
      <c r="AH67" s="1297">
        <v>1982</v>
      </c>
      <c r="AI67" s="1297">
        <v>2060</v>
      </c>
      <c r="AJ67" s="1297">
        <v>2136</v>
      </c>
      <c r="AK67" s="1297">
        <v>2212</v>
      </c>
      <c r="AL67" s="1297">
        <v>2287</v>
      </c>
      <c r="AM67" s="1297">
        <v>2363</v>
      </c>
      <c r="AN67" s="1297">
        <v>2439</v>
      </c>
      <c r="AO67" s="1297">
        <v>2517</v>
      </c>
      <c r="AP67" s="1297">
        <v>2592</v>
      </c>
      <c r="AQ67" s="1297">
        <v>2669</v>
      </c>
      <c r="AR67" s="1298">
        <v>2745</v>
      </c>
      <c r="AS67" s="206"/>
      <c r="AT67" s="206"/>
      <c r="AU67" s="206"/>
      <c r="AV67" s="206"/>
      <c r="AW67" s="206"/>
      <c r="AX67" s="206"/>
      <c r="AY67" s="206"/>
      <c r="AZ67" s="206"/>
      <c r="BA67" s="206"/>
    </row>
    <row r="68" spans="2:53" x14ac:dyDescent="0.4">
      <c r="B68" s="1248" t="s">
        <v>185</v>
      </c>
      <c r="C68" s="236">
        <v>151</v>
      </c>
      <c r="D68" s="237">
        <v>197</v>
      </c>
      <c r="E68" s="238">
        <v>262</v>
      </c>
      <c r="F68" s="237">
        <v>328</v>
      </c>
      <c r="G68" s="238">
        <v>369</v>
      </c>
      <c r="H68" s="237">
        <v>407</v>
      </c>
      <c r="I68" s="238">
        <v>465</v>
      </c>
      <c r="J68" s="237">
        <v>524</v>
      </c>
      <c r="K68" s="238">
        <v>538</v>
      </c>
      <c r="L68" s="237">
        <v>575</v>
      </c>
      <c r="M68" s="238">
        <v>604</v>
      </c>
      <c r="N68" s="237">
        <v>655</v>
      </c>
      <c r="O68" s="238">
        <v>701</v>
      </c>
      <c r="P68" s="237">
        <v>748</v>
      </c>
      <c r="Q68" s="238">
        <v>841</v>
      </c>
      <c r="R68" s="237">
        <v>860</v>
      </c>
      <c r="S68" s="238">
        <v>945</v>
      </c>
      <c r="T68" s="237">
        <v>1030</v>
      </c>
      <c r="U68" s="1297">
        <v>1116</v>
      </c>
      <c r="V68" s="1297">
        <v>1202</v>
      </c>
      <c r="W68" s="1297">
        <v>1288</v>
      </c>
      <c r="X68" s="1297">
        <v>1373</v>
      </c>
      <c r="Y68" s="1297">
        <v>1459</v>
      </c>
      <c r="Z68" s="1297">
        <v>1545</v>
      </c>
      <c r="AA68" s="1297">
        <v>1629</v>
      </c>
      <c r="AB68" s="1297">
        <v>1715</v>
      </c>
      <c r="AC68" s="1297">
        <v>1802</v>
      </c>
      <c r="AD68" s="1297">
        <v>1888</v>
      </c>
      <c r="AE68" s="1297">
        <v>1973</v>
      </c>
      <c r="AF68" s="1297">
        <v>2060</v>
      </c>
      <c r="AG68" s="1297">
        <v>2145</v>
      </c>
      <c r="AH68" s="1297">
        <v>2230</v>
      </c>
      <c r="AI68" s="1297">
        <v>2316</v>
      </c>
      <c r="AJ68" s="1297">
        <v>2402</v>
      </c>
      <c r="AK68" s="1297">
        <v>2487</v>
      </c>
      <c r="AL68" s="1297">
        <v>2572</v>
      </c>
      <c r="AM68" s="1297">
        <v>2659</v>
      </c>
      <c r="AN68" s="1297">
        <v>2745</v>
      </c>
      <c r="AO68" s="1297">
        <v>2830</v>
      </c>
      <c r="AP68" s="1297">
        <v>2917</v>
      </c>
      <c r="AQ68" s="1297">
        <v>3003</v>
      </c>
      <c r="AR68" s="1298">
        <v>3087</v>
      </c>
      <c r="AS68" s="206"/>
      <c r="AT68" s="206"/>
      <c r="AU68" s="206"/>
      <c r="AV68" s="206"/>
      <c r="AW68" s="206"/>
      <c r="AX68" s="206"/>
      <c r="AY68" s="206"/>
      <c r="AZ68" s="206"/>
      <c r="BA68" s="206"/>
    </row>
    <row r="69" spans="2:53" x14ac:dyDescent="0.4">
      <c r="B69" s="1248" t="s">
        <v>186</v>
      </c>
      <c r="C69" s="236">
        <v>151</v>
      </c>
      <c r="D69" s="237">
        <v>218</v>
      </c>
      <c r="E69" s="238">
        <v>292</v>
      </c>
      <c r="F69" s="237">
        <v>349</v>
      </c>
      <c r="G69" s="238">
        <v>388</v>
      </c>
      <c r="H69" s="237">
        <v>453</v>
      </c>
      <c r="I69" s="238">
        <v>516</v>
      </c>
      <c r="J69" s="237">
        <v>538</v>
      </c>
      <c r="K69" s="238">
        <v>551</v>
      </c>
      <c r="L69" s="237">
        <v>587</v>
      </c>
      <c r="M69" s="238">
        <v>623</v>
      </c>
      <c r="N69" s="237">
        <v>727</v>
      </c>
      <c r="O69" s="238">
        <v>778</v>
      </c>
      <c r="P69" s="237">
        <v>830</v>
      </c>
      <c r="Q69" s="238">
        <v>860</v>
      </c>
      <c r="R69" s="237">
        <v>954</v>
      </c>
      <c r="S69" s="238">
        <v>1051</v>
      </c>
      <c r="T69" s="237">
        <v>1144</v>
      </c>
      <c r="U69" s="1297">
        <v>1239</v>
      </c>
      <c r="V69" s="1297">
        <v>1336</v>
      </c>
      <c r="W69" s="1297">
        <v>1430</v>
      </c>
      <c r="X69" s="1297">
        <v>1526</v>
      </c>
      <c r="Y69" s="1297">
        <v>1621</v>
      </c>
      <c r="Z69" s="1297">
        <v>1716</v>
      </c>
      <c r="AA69" s="1297">
        <v>1811</v>
      </c>
      <c r="AB69" s="1297">
        <v>1907</v>
      </c>
      <c r="AC69" s="1297">
        <v>2001</v>
      </c>
      <c r="AD69" s="1297">
        <v>2096</v>
      </c>
      <c r="AE69" s="1297">
        <v>2193</v>
      </c>
      <c r="AF69" s="1297">
        <v>2287</v>
      </c>
      <c r="AG69" s="1297">
        <v>2384</v>
      </c>
      <c r="AH69" s="1297">
        <v>2478</v>
      </c>
      <c r="AI69" s="1297">
        <v>2572</v>
      </c>
      <c r="AJ69" s="1297">
        <v>2669</v>
      </c>
      <c r="AK69" s="1297">
        <v>2764</v>
      </c>
      <c r="AL69" s="1297">
        <v>2859</v>
      </c>
      <c r="AM69" s="1297">
        <v>2954</v>
      </c>
      <c r="AN69" s="1297">
        <v>3050</v>
      </c>
      <c r="AO69" s="1297">
        <v>3144</v>
      </c>
      <c r="AP69" s="1297">
        <v>3241</v>
      </c>
      <c r="AQ69" s="1297">
        <v>3335</v>
      </c>
      <c r="AR69" s="1298">
        <v>3431</v>
      </c>
      <c r="AS69" s="206"/>
      <c r="AT69" s="206"/>
      <c r="AU69" s="206"/>
      <c r="AV69" s="206"/>
      <c r="AW69" s="206"/>
      <c r="AX69" s="206"/>
      <c r="AY69" s="206"/>
      <c r="AZ69" s="206"/>
      <c r="BA69" s="206"/>
    </row>
    <row r="70" spans="2:53" x14ac:dyDescent="0.4">
      <c r="B70" s="1248" t="s">
        <v>187</v>
      </c>
      <c r="C70" s="236">
        <v>151</v>
      </c>
      <c r="D70" s="237">
        <v>241</v>
      </c>
      <c r="E70" s="238">
        <v>321</v>
      </c>
      <c r="F70" s="237">
        <v>361</v>
      </c>
      <c r="G70" s="238">
        <v>427</v>
      </c>
      <c r="H70" s="237">
        <v>498</v>
      </c>
      <c r="I70" s="238">
        <v>561</v>
      </c>
      <c r="J70" s="237">
        <v>575</v>
      </c>
      <c r="K70" s="238">
        <v>587</v>
      </c>
      <c r="L70" s="237">
        <v>629</v>
      </c>
      <c r="M70" s="238">
        <v>686</v>
      </c>
      <c r="N70" s="237">
        <v>800</v>
      </c>
      <c r="O70" s="238">
        <v>856</v>
      </c>
      <c r="P70" s="237">
        <v>914</v>
      </c>
      <c r="Q70" s="238">
        <v>945</v>
      </c>
      <c r="R70" s="237">
        <v>1051</v>
      </c>
      <c r="S70" s="238">
        <v>1154</v>
      </c>
      <c r="T70" s="237">
        <v>1259</v>
      </c>
      <c r="U70" s="1297">
        <v>1364</v>
      </c>
      <c r="V70" s="1297">
        <v>1469</v>
      </c>
      <c r="W70" s="1297">
        <v>1573</v>
      </c>
      <c r="X70" s="1297">
        <v>1678</v>
      </c>
      <c r="Y70" s="1297">
        <v>1783</v>
      </c>
      <c r="Z70" s="1297">
        <v>1888</v>
      </c>
      <c r="AA70" s="1297">
        <v>1992</v>
      </c>
      <c r="AB70" s="1297">
        <v>2096</v>
      </c>
      <c r="AC70" s="1297">
        <v>2201</v>
      </c>
      <c r="AD70" s="1297">
        <v>2306</v>
      </c>
      <c r="AE70" s="1297">
        <v>2412</v>
      </c>
      <c r="AF70" s="1297">
        <v>2517</v>
      </c>
      <c r="AG70" s="1297">
        <v>2621</v>
      </c>
      <c r="AH70" s="1297">
        <v>2725</v>
      </c>
      <c r="AI70" s="1297">
        <v>2830</v>
      </c>
      <c r="AJ70" s="1297">
        <v>2935</v>
      </c>
      <c r="AK70" s="1297">
        <v>3040</v>
      </c>
      <c r="AL70" s="1297">
        <v>3144</v>
      </c>
      <c r="AM70" s="1297">
        <v>3249</v>
      </c>
      <c r="AN70" s="1297">
        <v>3356</v>
      </c>
      <c r="AO70" s="1297">
        <v>3460</v>
      </c>
      <c r="AP70" s="1297">
        <v>3565</v>
      </c>
      <c r="AQ70" s="1297">
        <v>3669</v>
      </c>
      <c r="AR70" s="1298">
        <v>3774</v>
      </c>
      <c r="AS70" s="206"/>
      <c r="AT70" s="206"/>
      <c r="AU70" s="206"/>
      <c r="AV70" s="206"/>
      <c r="AW70" s="206"/>
      <c r="AX70" s="206"/>
      <c r="AY70" s="206"/>
      <c r="AZ70" s="206"/>
      <c r="BA70" s="206"/>
    </row>
    <row r="71" spans="2:53" x14ac:dyDescent="0.4">
      <c r="B71" s="1248" t="s">
        <v>188</v>
      </c>
      <c r="C71" s="236">
        <v>151</v>
      </c>
      <c r="D71" s="237">
        <v>262</v>
      </c>
      <c r="E71" s="238">
        <v>349</v>
      </c>
      <c r="F71" s="237">
        <v>388</v>
      </c>
      <c r="G71" s="238">
        <v>465</v>
      </c>
      <c r="H71" s="237">
        <v>542</v>
      </c>
      <c r="I71" s="238">
        <v>585</v>
      </c>
      <c r="J71" s="237">
        <v>604</v>
      </c>
      <c r="K71" s="238">
        <v>623</v>
      </c>
      <c r="L71" s="237">
        <v>686</v>
      </c>
      <c r="M71" s="238">
        <v>748</v>
      </c>
      <c r="N71" s="237">
        <v>872</v>
      </c>
      <c r="O71" s="238">
        <v>888</v>
      </c>
      <c r="P71" s="237">
        <v>927</v>
      </c>
      <c r="Q71" s="238">
        <v>1030</v>
      </c>
      <c r="R71" s="237">
        <v>1144</v>
      </c>
      <c r="S71" s="238">
        <v>1259</v>
      </c>
      <c r="T71" s="237">
        <v>1373</v>
      </c>
      <c r="U71" s="1297">
        <v>1488</v>
      </c>
      <c r="V71" s="1297">
        <v>1602</v>
      </c>
      <c r="W71" s="1297">
        <v>1716</v>
      </c>
      <c r="X71" s="1297">
        <v>1831</v>
      </c>
      <c r="Y71" s="1297">
        <v>1944</v>
      </c>
      <c r="Z71" s="1297">
        <v>2060</v>
      </c>
      <c r="AA71" s="1297">
        <v>2173</v>
      </c>
      <c r="AB71" s="1297">
        <v>2287</v>
      </c>
      <c r="AC71" s="1297">
        <v>2402</v>
      </c>
      <c r="AD71" s="1297">
        <v>2517</v>
      </c>
      <c r="AE71" s="1297">
        <v>2631</v>
      </c>
      <c r="AF71" s="1297">
        <v>2745</v>
      </c>
      <c r="AG71" s="1297">
        <v>2859</v>
      </c>
      <c r="AH71" s="1297">
        <v>2974</v>
      </c>
      <c r="AI71" s="1297">
        <v>3087</v>
      </c>
      <c r="AJ71" s="1297">
        <v>3202</v>
      </c>
      <c r="AK71" s="1297">
        <v>3316</v>
      </c>
      <c r="AL71" s="1297">
        <v>3431</v>
      </c>
      <c r="AM71" s="1297">
        <v>3545</v>
      </c>
      <c r="AN71" s="1297">
        <v>3659</v>
      </c>
      <c r="AO71" s="1297">
        <v>3774</v>
      </c>
      <c r="AP71" s="1297">
        <v>3888</v>
      </c>
      <c r="AQ71" s="1297">
        <v>4002</v>
      </c>
      <c r="AR71" s="1298">
        <v>4117</v>
      </c>
      <c r="AS71" s="206"/>
      <c r="AT71" s="206"/>
      <c r="AU71" s="206"/>
      <c r="AV71" s="206"/>
      <c r="AW71" s="206"/>
      <c r="AX71" s="206"/>
      <c r="AY71" s="206"/>
      <c r="AZ71" s="206"/>
      <c r="BA71" s="206"/>
    </row>
    <row r="72" spans="2:53" x14ac:dyDescent="0.4">
      <c r="B72" s="1248" t="s">
        <v>190</v>
      </c>
      <c r="C72" s="236">
        <v>204</v>
      </c>
      <c r="D72" s="237">
        <v>305</v>
      </c>
      <c r="E72" s="238">
        <v>362</v>
      </c>
      <c r="F72" s="237">
        <v>453</v>
      </c>
      <c r="G72" s="238">
        <v>542</v>
      </c>
      <c r="H72" s="237">
        <v>580</v>
      </c>
      <c r="I72" s="238">
        <v>597</v>
      </c>
      <c r="J72" s="237">
        <v>655</v>
      </c>
      <c r="K72" s="238">
        <v>727</v>
      </c>
      <c r="L72" s="237">
        <v>800</v>
      </c>
      <c r="M72" s="238">
        <v>872</v>
      </c>
      <c r="N72" s="237">
        <v>935</v>
      </c>
      <c r="O72" s="238">
        <v>1001</v>
      </c>
      <c r="P72" s="237">
        <v>1069</v>
      </c>
      <c r="Q72" s="238">
        <v>1202</v>
      </c>
      <c r="R72" s="237">
        <v>1336</v>
      </c>
      <c r="S72" s="238">
        <v>1469</v>
      </c>
      <c r="T72" s="237">
        <v>1602</v>
      </c>
      <c r="U72" s="1297">
        <v>1735</v>
      </c>
      <c r="V72" s="1297">
        <v>1868</v>
      </c>
      <c r="W72" s="1297">
        <v>2001</v>
      </c>
      <c r="X72" s="1297">
        <v>2136</v>
      </c>
      <c r="Y72" s="1297">
        <v>2269</v>
      </c>
      <c r="Z72" s="1297">
        <v>2402</v>
      </c>
      <c r="AA72" s="1297">
        <v>2536</v>
      </c>
      <c r="AB72" s="1297">
        <v>2669</v>
      </c>
      <c r="AC72" s="1297">
        <v>2802</v>
      </c>
      <c r="AD72" s="1297">
        <v>2935</v>
      </c>
      <c r="AE72" s="1297">
        <v>3068</v>
      </c>
      <c r="AF72" s="1297">
        <v>3202</v>
      </c>
      <c r="AG72" s="1297">
        <v>3335</v>
      </c>
      <c r="AH72" s="1297">
        <v>3469</v>
      </c>
      <c r="AI72" s="1297">
        <v>3602</v>
      </c>
      <c r="AJ72" s="1297">
        <v>3735</v>
      </c>
      <c r="AK72" s="1297">
        <v>3869</v>
      </c>
      <c r="AL72" s="1297">
        <v>4002</v>
      </c>
      <c r="AM72" s="1297">
        <v>4136</v>
      </c>
      <c r="AN72" s="1297">
        <v>4270</v>
      </c>
      <c r="AO72" s="1297">
        <v>4403</v>
      </c>
      <c r="AP72" s="1297">
        <v>4465</v>
      </c>
      <c r="AQ72" s="1297">
        <v>4488</v>
      </c>
      <c r="AR72" s="1298">
        <v>4520</v>
      </c>
      <c r="AS72" s="206"/>
      <c r="AT72" s="206"/>
      <c r="AU72" s="206"/>
      <c r="AV72" s="206"/>
      <c r="AW72" s="206"/>
      <c r="AX72" s="206"/>
      <c r="AY72" s="206"/>
      <c r="AZ72" s="206"/>
      <c r="BA72" s="206"/>
    </row>
    <row r="73" spans="2:53" x14ac:dyDescent="0.4">
      <c r="B73" s="1248" t="s">
        <v>191</v>
      </c>
      <c r="C73" s="236">
        <v>218</v>
      </c>
      <c r="D73" s="237">
        <v>328</v>
      </c>
      <c r="E73" s="238">
        <v>388</v>
      </c>
      <c r="F73" s="237">
        <v>485</v>
      </c>
      <c r="G73" s="238">
        <v>582</v>
      </c>
      <c r="H73" s="237">
        <v>594</v>
      </c>
      <c r="I73" s="238">
        <v>623</v>
      </c>
      <c r="J73" s="237">
        <v>701</v>
      </c>
      <c r="K73" s="238">
        <v>778</v>
      </c>
      <c r="L73" s="237">
        <v>856</v>
      </c>
      <c r="M73" s="238">
        <v>888</v>
      </c>
      <c r="N73" s="237">
        <v>1001</v>
      </c>
      <c r="O73" s="238">
        <v>1074</v>
      </c>
      <c r="P73" s="237">
        <v>1144</v>
      </c>
      <c r="Q73" s="238">
        <v>1288</v>
      </c>
      <c r="R73" s="237">
        <v>1430</v>
      </c>
      <c r="S73" s="238">
        <v>1573</v>
      </c>
      <c r="T73" s="237">
        <v>1716</v>
      </c>
      <c r="U73" s="1297">
        <v>1859</v>
      </c>
      <c r="V73" s="1297">
        <v>2001</v>
      </c>
      <c r="W73" s="1297">
        <v>2146</v>
      </c>
      <c r="X73" s="1297">
        <v>2288</v>
      </c>
      <c r="Y73" s="1297">
        <v>2431</v>
      </c>
      <c r="Z73" s="1297">
        <v>2573</v>
      </c>
      <c r="AA73" s="1297">
        <v>2716</v>
      </c>
      <c r="AB73" s="1297">
        <v>2859</v>
      </c>
      <c r="AC73" s="1297">
        <v>3003</v>
      </c>
      <c r="AD73" s="1297">
        <v>3144</v>
      </c>
      <c r="AE73" s="1297">
        <v>3288</v>
      </c>
      <c r="AF73" s="1297">
        <v>3431</v>
      </c>
      <c r="AG73" s="1297">
        <v>3573</v>
      </c>
      <c r="AH73" s="1297">
        <v>3717</v>
      </c>
      <c r="AI73" s="1297">
        <v>3860</v>
      </c>
      <c r="AJ73" s="1297">
        <v>4002</v>
      </c>
      <c r="AK73" s="1297">
        <v>4145</v>
      </c>
      <c r="AL73" s="1297">
        <v>4288</v>
      </c>
      <c r="AM73" s="1297">
        <v>4430</v>
      </c>
      <c r="AN73" s="1297">
        <v>4541</v>
      </c>
      <c r="AO73" s="1297">
        <v>4554</v>
      </c>
      <c r="AP73" s="1297">
        <v>4574</v>
      </c>
      <c r="AQ73" s="1297">
        <v>4709</v>
      </c>
      <c r="AR73" s="1298">
        <v>4843</v>
      </c>
      <c r="AS73" s="206"/>
      <c r="AT73" s="206"/>
      <c r="AU73" s="206"/>
      <c r="AV73" s="206"/>
      <c r="AW73" s="206"/>
      <c r="AX73" s="206"/>
      <c r="AY73" s="206"/>
      <c r="AZ73" s="206"/>
      <c r="BA73" s="206"/>
    </row>
    <row r="74" spans="2:53" x14ac:dyDescent="0.4">
      <c r="B74" s="1248" t="s">
        <v>192</v>
      </c>
      <c r="C74" s="236">
        <v>233</v>
      </c>
      <c r="D74" s="237">
        <v>349</v>
      </c>
      <c r="E74" s="238">
        <v>413</v>
      </c>
      <c r="F74" s="237">
        <v>516</v>
      </c>
      <c r="G74" s="238">
        <v>596</v>
      </c>
      <c r="H74" s="237">
        <v>609</v>
      </c>
      <c r="I74" s="238">
        <v>666</v>
      </c>
      <c r="J74" s="237">
        <v>748</v>
      </c>
      <c r="K74" s="238">
        <v>830</v>
      </c>
      <c r="L74" s="237">
        <v>914</v>
      </c>
      <c r="M74" s="238">
        <v>927</v>
      </c>
      <c r="N74" s="237">
        <v>1069</v>
      </c>
      <c r="O74" s="238">
        <v>1144</v>
      </c>
      <c r="P74" s="237">
        <v>1220</v>
      </c>
      <c r="Q74" s="238">
        <v>1373</v>
      </c>
      <c r="R74" s="237">
        <v>1526</v>
      </c>
      <c r="S74" s="238">
        <v>1678</v>
      </c>
      <c r="T74" s="237">
        <v>1831</v>
      </c>
      <c r="U74" s="1297">
        <v>1983</v>
      </c>
      <c r="V74" s="1297">
        <v>2136</v>
      </c>
      <c r="W74" s="1297">
        <v>2288</v>
      </c>
      <c r="X74" s="1297">
        <v>2440</v>
      </c>
      <c r="Y74" s="1297">
        <v>2592</v>
      </c>
      <c r="Z74" s="1297">
        <v>2746</v>
      </c>
      <c r="AA74" s="1297">
        <v>2897</v>
      </c>
      <c r="AB74" s="1297">
        <v>3050</v>
      </c>
      <c r="AC74" s="1297">
        <v>3202</v>
      </c>
      <c r="AD74" s="1297">
        <v>3356</v>
      </c>
      <c r="AE74" s="1297">
        <v>3507</v>
      </c>
      <c r="AF74" s="1297">
        <v>3659</v>
      </c>
      <c r="AG74" s="1297">
        <v>3811</v>
      </c>
      <c r="AH74" s="1297">
        <v>3965</v>
      </c>
      <c r="AI74" s="1297">
        <v>4117</v>
      </c>
      <c r="AJ74" s="1297">
        <v>4270</v>
      </c>
      <c r="AK74" s="1297">
        <v>4422</v>
      </c>
      <c r="AL74" s="1297">
        <v>4449</v>
      </c>
      <c r="AM74" s="1297">
        <v>4541</v>
      </c>
      <c r="AN74" s="1297">
        <v>4592</v>
      </c>
      <c r="AO74" s="1297">
        <v>4735</v>
      </c>
      <c r="AP74" s="1297">
        <v>4879</v>
      </c>
      <c r="AQ74" s="1297">
        <v>5023</v>
      </c>
      <c r="AR74" s="1298">
        <v>5165</v>
      </c>
      <c r="AS74" s="206"/>
      <c r="AT74" s="206"/>
      <c r="AU74" s="206"/>
      <c r="AV74" s="206"/>
      <c r="AW74" s="206"/>
      <c r="AX74" s="206"/>
      <c r="AY74" s="206"/>
      <c r="AZ74" s="206"/>
      <c r="BA74" s="206"/>
    </row>
    <row r="75" spans="2:53" x14ac:dyDescent="0.4">
      <c r="B75" s="1248" t="s">
        <v>194</v>
      </c>
      <c r="C75" s="236">
        <v>262</v>
      </c>
      <c r="D75" s="237">
        <v>370</v>
      </c>
      <c r="E75" s="238">
        <v>465</v>
      </c>
      <c r="F75" s="237">
        <v>556</v>
      </c>
      <c r="G75" s="238">
        <v>610</v>
      </c>
      <c r="H75" s="237">
        <v>655</v>
      </c>
      <c r="I75" s="238">
        <v>748</v>
      </c>
      <c r="J75" s="237">
        <v>841</v>
      </c>
      <c r="K75" s="238">
        <v>860</v>
      </c>
      <c r="L75" s="237">
        <v>945</v>
      </c>
      <c r="M75" s="238">
        <v>1030</v>
      </c>
      <c r="N75" s="237">
        <v>1202</v>
      </c>
      <c r="O75" s="238">
        <v>1288</v>
      </c>
      <c r="P75" s="237">
        <v>1373</v>
      </c>
      <c r="Q75" s="238">
        <v>1545</v>
      </c>
      <c r="R75" s="237">
        <v>1716</v>
      </c>
      <c r="S75" s="238">
        <v>1888</v>
      </c>
      <c r="T75" s="237">
        <v>2060</v>
      </c>
      <c r="U75" s="1297">
        <v>2231</v>
      </c>
      <c r="V75" s="1297">
        <v>2402</v>
      </c>
      <c r="W75" s="1297">
        <v>2573</v>
      </c>
      <c r="X75" s="1297">
        <v>2746</v>
      </c>
      <c r="Y75" s="1297">
        <v>2917</v>
      </c>
      <c r="Z75" s="1297">
        <v>3088</v>
      </c>
      <c r="AA75" s="1297">
        <v>3260</v>
      </c>
      <c r="AB75" s="1297">
        <v>3431</v>
      </c>
      <c r="AC75" s="1297">
        <v>3602</v>
      </c>
      <c r="AD75" s="1297">
        <v>3774</v>
      </c>
      <c r="AE75" s="1297">
        <v>3945</v>
      </c>
      <c r="AF75" s="1297">
        <v>4117</v>
      </c>
      <c r="AG75" s="1297">
        <v>4288</v>
      </c>
      <c r="AH75" s="1297">
        <v>4359</v>
      </c>
      <c r="AI75" s="1297">
        <v>4460</v>
      </c>
      <c r="AJ75" s="1297">
        <v>4520</v>
      </c>
      <c r="AK75" s="1297">
        <v>4683</v>
      </c>
      <c r="AL75" s="1297">
        <v>4843</v>
      </c>
      <c r="AM75" s="1297">
        <v>5005</v>
      </c>
      <c r="AN75" s="1297">
        <v>5165</v>
      </c>
      <c r="AO75" s="1297">
        <v>5326</v>
      </c>
      <c r="AP75" s="1297">
        <v>5489</v>
      </c>
      <c r="AQ75" s="1297">
        <v>5650</v>
      </c>
      <c r="AR75" s="1298">
        <v>5812</v>
      </c>
      <c r="AS75" s="206"/>
      <c r="AT75" s="206"/>
      <c r="AU75" s="206"/>
      <c r="AV75" s="206"/>
      <c r="AW75" s="206"/>
      <c r="AX75" s="206"/>
      <c r="AY75" s="206"/>
      <c r="AZ75" s="206"/>
      <c r="BA75" s="206"/>
    </row>
    <row r="76" spans="2:53" x14ac:dyDescent="0.4">
      <c r="B76" s="1307" t="s">
        <v>196</v>
      </c>
      <c r="C76" s="1296">
        <v>292</v>
      </c>
      <c r="D76" s="1297">
        <v>388</v>
      </c>
      <c r="E76" s="1297">
        <v>516</v>
      </c>
      <c r="F76" s="1297">
        <v>567</v>
      </c>
      <c r="G76" s="1297">
        <v>623</v>
      </c>
      <c r="H76" s="1297">
        <v>727</v>
      </c>
      <c r="I76" s="1297">
        <v>830</v>
      </c>
      <c r="J76" s="1297">
        <v>860</v>
      </c>
      <c r="K76" s="1297">
        <v>954</v>
      </c>
      <c r="L76" s="1297">
        <v>1051</v>
      </c>
      <c r="M76" s="1297">
        <v>1144</v>
      </c>
      <c r="N76" s="1297">
        <v>1336</v>
      </c>
      <c r="O76" s="1297">
        <v>1430</v>
      </c>
      <c r="P76" s="1297">
        <v>1526</v>
      </c>
      <c r="Q76" s="1297">
        <v>1716</v>
      </c>
      <c r="R76" s="1297">
        <v>1908</v>
      </c>
      <c r="S76" s="1297">
        <v>2097</v>
      </c>
      <c r="T76" s="1297">
        <v>2288</v>
      </c>
      <c r="U76" s="1297">
        <v>2478</v>
      </c>
      <c r="V76" s="1297">
        <v>2669</v>
      </c>
      <c r="W76" s="1297">
        <v>2859</v>
      </c>
      <c r="X76" s="1297">
        <v>3050</v>
      </c>
      <c r="Y76" s="1297">
        <v>3241</v>
      </c>
      <c r="Z76" s="1297">
        <v>3431</v>
      </c>
      <c r="AA76" s="1297">
        <v>3622</v>
      </c>
      <c r="AB76" s="1297">
        <v>3812</v>
      </c>
      <c r="AC76" s="1297">
        <v>4003</v>
      </c>
      <c r="AD76" s="1297">
        <v>4193</v>
      </c>
      <c r="AE76" s="1297">
        <v>4384</v>
      </c>
      <c r="AF76" s="1297">
        <v>4541</v>
      </c>
      <c r="AG76" s="1297">
        <v>4575</v>
      </c>
      <c r="AH76" s="1297">
        <v>4665</v>
      </c>
      <c r="AI76" s="1297">
        <v>4844</v>
      </c>
      <c r="AJ76" s="1297">
        <v>5023</v>
      </c>
      <c r="AK76" s="1297">
        <v>5203</v>
      </c>
      <c r="AL76" s="1297">
        <v>5381</v>
      </c>
      <c r="AM76" s="1297">
        <v>5561</v>
      </c>
      <c r="AN76" s="1297">
        <v>5740</v>
      </c>
      <c r="AO76" s="1297">
        <v>5919</v>
      </c>
      <c r="AP76" s="1297">
        <v>6099</v>
      </c>
      <c r="AQ76" s="1297">
        <v>6278</v>
      </c>
      <c r="AR76" s="1298">
        <v>6457</v>
      </c>
      <c r="AS76" s="206"/>
      <c r="AT76" s="206"/>
      <c r="AU76" s="206"/>
      <c r="AV76" s="206"/>
      <c r="AW76" s="206"/>
      <c r="AX76" s="206"/>
      <c r="AY76" s="206"/>
      <c r="AZ76" s="206"/>
      <c r="BA76" s="206"/>
    </row>
    <row r="77" spans="2:53" x14ac:dyDescent="0.4">
      <c r="B77" s="1307" t="s">
        <v>198</v>
      </c>
      <c r="C77" s="1296">
        <v>321</v>
      </c>
      <c r="D77" s="1297">
        <v>427</v>
      </c>
      <c r="E77" s="1297">
        <v>568</v>
      </c>
      <c r="F77" s="1297">
        <v>587</v>
      </c>
      <c r="G77" s="1297">
        <v>686</v>
      </c>
      <c r="H77" s="1297">
        <v>800</v>
      </c>
      <c r="I77" s="1297">
        <v>914</v>
      </c>
      <c r="J77" s="1297">
        <v>945</v>
      </c>
      <c r="K77" s="1297">
        <v>1051</v>
      </c>
      <c r="L77" s="1297">
        <v>1154</v>
      </c>
      <c r="M77" s="1297">
        <v>1259</v>
      </c>
      <c r="N77" s="1297">
        <v>1469</v>
      </c>
      <c r="O77" s="1297">
        <v>1573</v>
      </c>
      <c r="P77" s="1297">
        <v>1678</v>
      </c>
      <c r="Q77" s="1297">
        <v>1888</v>
      </c>
      <c r="R77" s="1297">
        <v>2097</v>
      </c>
      <c r="S77" s="1297">
        <v>2307</v>
      </c>
      <c r="T77" s="1297">
        <v>2517</v>
      </c>
      <c r="U77" s="1297">
        <v>2725</v>
      </c>
      <c r="V77" s="1297">
        <v>2936</v>
      </c>
      <c r="W77" s="1297">
        <v>3145</v>
      </c>
      <c r="X77" s="1297">
        <v>3356</v>
      </c>
      <c r="Y77" s="1297">
        <v>3565</v>
      </c>
      <c r="Z77" s="1297">
        <v>3774</v>
      </c>
      <c r="AA77" s="1297">
        <v>3985</v>
      </c>
      <c r="AB77" s="1297">
        <v>4193</v>
      </c>
      <c r="AC77" s="1297">
        <v>4341</v>
      </c>
      <c r="AD77" s="1297">
        <v>4403</v>
      </c>
      <c r="AE77" s="1297">
        <v>4538</v>
      </c>
      <c r="AF77" s="1297">
        <v>4736</v>
      </c>
      <c r="AG77" s="1297">
        <v>4933</v>
      </c>
      <c r="AH77" s="1297">
        <v>5130</v>
      </c>
      <c r="AI77" s="1297">
        <v>5327</v>
      </c>
      <c r="AJ77" s="1297">
        <v>5525</v>
      </c>
      <c r="AK77" s="1297">
        <v>5723</v>
      </c>
      <c r="AL77" s="1297">
        <v>5919</v>
      </c>
      <c r="AM77" s="1297">
        <v>6116</v>
      </c>
      <c r="AN77" s="1297">
        <v>6315</v>
      </c>
      <c r="AO77" s="1297">
        <v>6512</v>
      </c>
      <c r="AP77" s="1297">
        <v>6612</v>
      </c>
      <c r="AQ77" s="1297">
        <v>6691</v>
      </c>
      <c r="AR77" s="1298">
        <v>6882</v>
      </c>
      <c r="AS77" s="206"/>
      <c r="AT77" s="206"/>
      <c r="AU77" s="206"/>
      <c r="AV77" s="206"/>
      <c r="AW77" s="206"/>
      <c r="AX77" s="206"/>
      <c r="AY77" s="206"/>
      <c r="AZ77" s="206"/>
      <c r="BA77" s="206"/>
    </row>
    <row r="78" spans="2:53" x14ac:dyDescent="0.4">
      <c r="B78" s="1307" t="s">
        <v>200</v>
      </c>
      <c r="C78" s="1296">
        <v>349</v>
      </c>
      <c r="D78" s="1297">
        <v>465</v>
      </c>
      <c r="E78" s="1297">
        <v>620</v>
      </c>
      <c r="F78" s="1297">
        <v>641</v>
      </c>
      <c r="G78" s="1297">
        <v>748</v>
      </c>
      <c r="H78" s="1297">
        <v>872</v>
      </c>
      <c r="I78" s="1297">
        <v>935</v>
      </c>
      <c r="J78" s="1297">
        <v>1030</v>
      </c>
      <c r="K78" s="1297">
        <v>1144</v>
      </c>
      <c r="L78" s="1297">
        <v>1259</v>
      </c>
      <c r="M78" s="1297">
        <v>1373</v>
      </c>
      <c r="N78" s="1297">
        <v>1602</v>
      </c>
      <c r="O78" s="1297">
        <v>1716</v>
      </c>
      <c r="P78" s="1297">
        <v>1831</v>
      </c>
      <c r="Q78" s="1297">
        <v>2060</v>
      </c>
      <c r="R78" s="1297">
        <v>2288</v>
      </c>
      <c r="S78" s="1297">
        <v>2517</v>
      </c>
      <c r="T78" s="1297">
        <v>2746</v>
      </c>
      <c r="U78" s="1297">
        <v>2974</v>
      </c>
      <c r="V78" s="1297">
        <v>3203</v>
      </c>
      <c r="W78" s="1297">
        <v>3431</v>
      </c>
      <c r="X78" s="1297">
        <v>3660</v>
      </c>
      <c r="Y78" s="1297">
        <v>3888</v>
      </c>
      <c r="Z78" s="1297">
        <v>4118</v>
      </c>
      <c r="AA78" s="1297">
        <v>4346</v>
      </c>
      <c r="AB78" s="1297">
        <v>4512</v>
      </c>
      <c r="AC78" s="1297">
        <v>4520</v>
      </c>
      <c r="AD78" s="1297">
        <v>4736</v>
      </c>
      <c r="AE78" s="1297">
        <v>4951</v>
      </c>
      <c r="AF78" s="1297">
        <v>5166</v>
      </c>
      <c r="AG78" s="1297">
        <v>5381</v>
      </c>
      <c r="AH78" s="1297">
        <v>5597</v>
      </c>
      <c r="AI78" s="1297">
        <v>5813</v>
      </c>
      <c r="AJ78" s="1297">
        <v>6026</v>
      </c>
      <c r="AK78" s="1297">
        <v>6243</v>
      </c>
      <c r="AL78" s="1297">
        <v>6457</v>
      </c>
      <c r="AM78" s="1297">
        <v>6673</v>
      </c>
      <c r="AN78" s="1297">
        <v>6786</v>
      </c>
      <c r="AO78" s="1297">
        <v>6882</v>
      </c>
      <c r="AP78" s="1297">
        <v>7089</v>
      </c>
      <c r="AQ78" s="1297">
        <v>7298</v>
      </c>
      <c r="AR78" s="1298">
        <v>7507</v>
      </c>
      <c r="AS78" s="206"/>
      <c r="AT78" s="206"/>
      <c r="AU78" s="206"/>
      <c r="AV78" s="206"/>
      <c r="AW78" s="206"/>
      <c r="AX78" s="206"/>
      <c r="AY78" s="206"/>
      <c r="AZ78" s="206"/>
      <c r="BA78" s="206"/>
    </row>
    <row r="79" spans="2:53" x14ac:dyDescent="0.4">
      <c r="B79" s="1307" t="s">
        <v>202</v>
      </c>
      <c r="C79" s="1296">
        <v>355</v>
      </c>
      <c r="D79" s="1297">
        <v>505</v>
      </c>
      <c r="E79" s="1297">
        <v>623</v>
      </c>
      <c r="F79" s="1297">
        <v>674</v>
      </c>
      <c r="G79" s="1297">
        <v>811</v>
      </c>
      <c r="H79" s="1297">
        <v>892</v>
      </c>
      <c r="I79" s="1297">
        <v>993</v>
      </c>
      <c r="J79" s="1297">
        <v>1116</v>
      </c>
      <c r="K79" s="1297">
        <v>1239</v>
      </c>
      <c r="L79" s="1297">
        <v>1364</v>
      </c>
      <c r="M79" s="1297">
        <v>1488</v>
      </c>
      <c r="N79" s="1297">
        <v>1735</v>
      </c>
      <c r="O79" s="1297">
        <v>1859</v>
      </c>
      <c r="P79" s="1297">
        <v>1983</v>
      </c>
      <c r="Q79" s="1297">
        <v>2231</v>
      </c>
      <c r="R79" s="1297">
        <v>2478</v>
      </c>
      <c r="S79" s="1297">
        <v>2725</v>
      </c>
      <c r="T79" s="1297">
        <v>2974</v>
      </c>
      <c r="U79" s="1297">
        <v>3221</v>
      </c>
      <c r="V79" s="1297">
        <v>3470</v>
      </c>
      <c r="W79" s="1297">
        <v>3718</v>
      </c>
      <c r="X79" s="1297">
        <v>3965</v>
      </c>
      <c r="Y79" s="1297">
        <v>4212</v>
      </c>
      <c r="Z79" s="1297">
        <v>4461</v>
      </c>
      <c r="AA79" s="1297">
        <v>4477</v>
      </c>
      <c r="AB79" s="1297">
        <v>4665</v>
      </c>
      <c r="AC79" s="1297">
        <v>4898</v>
      </c>
      <c r="AD79" s="1297">
        <v>5130</v>
      </c>
      <c r="AE79" s="1297">
        <v>5364</v>
      </c>
      <c r="AF79" s="1297">
        <v>5597</v>
      </c>
      <c r="AG79" s="1297">
        <v>5830</v>
      </c>
      <c r="AH79" s="1297">
        <v>6064</v>
      </c>
      <c r="AI79" s="1297">
        <v>6296</v>
      </c>
      <c r="AJ79" s="1297">
        <v>6529</v>
      </c>
      <c r="AK79" s="1297">
        <v>6551</v>
      </c>
      <c r="AL79" s="1297">
        <v>6777</v>
      </c>
      <c r="AM79" s="1297">
        <v>7003</v>
      </c>
      <c r="AN79" s="1297">
        <v>7228</v>
      </c>
      <c r="AO79" s="1297">
        <v>7455</v>
      </c>
      <c r="AP79" s="1297">
        <v>7680</v>
      </c>
      <c r="AQ79" s="1297">
        <v>7907</v>
      </c>
      <c r="AR79" s="1298">
        <v>8132</v>
      </c>
      <c r="AS79" s="206"/>
      <c r="AT79" s="206"/>
      <c r="AU79" s="206"/>
      <c r="AV79" s="206"/>
      <c r="AW79" s="206"/>
      <c r="AX79" s="206"/>
      <c r="AY79" s="206"/>
      <c r="AZ79" s="206"/>
      <c r="BA79" s="206"/>
    </row>
    <row r="80" spans="2:53" x14ac:dyDescent="0.4">
      <c r="B80" s="1307" t="s">
        <v>204</v>
      </c>
      <c r="C80" s="1296">
        <v>362</v>
      </c>
      <c r="D80" s="1297">
        <v>542</v>
      </c>
      <c r="E80" s="1297">
        <v>632</v>
      </c>
      <c r="F80" s="1297">
        <v>727</v>
      </c>
      <c r="G80" s="1297">
        <v>872</v>
      </c>
      <c r="H80" s="1297">
        <v>935</v>
      </c>
      <c r="I80" s="1297">
        <v>1069</v>
      </c>
      <c r="J80" s="1297">
        <v>1202</v>
      </c>
      <c r="K80" s="1297">
        <v>1336</v>
      </c>
      <c r="L80" s="1297">
        <v>1469</v>
      </c>
      <c r="M80" s="1297">
        <v>1602</v>
      </c>
      <c r="N80" s="1297">
        <v>1868</v>
      </c>
      <c r="O80" s="1297">
        <v>2001</v>
      </c>
      <c r="P80" s="1297">
        <v>2136</v>
      </c>
      <c r="Q80" s="1297">
        <v>2402</v>
      </c>
      <c r="R80" s="1297">
        <v>2669</v>
      </c>
      <c r="S80" s="1297">
        <v>2936</v>
      </c>
      <c r="T80" s="1297">
        <v>3203</v>
      </c>
      <c r="U80" s="1297">
        <v>3470</v>
      </c>
      <c r="V80" s="1297">
        <v>3737</v>
      </c>
      <c r="W80" s="1297">
        <v>4003</v>
      </c>
      <c r="X80" s="1297">
        <v>4270</v>
      </c>
      <c r="Y80" s="1297">
        <v>4536</v>
      </c>
      <c r="Z80" s="1297">
        <v>4571</v>
      </c>
      <c r="AA80" s="1297">
        <v>4772</v>
      </c>
      <c r="AB80" s="1297">
        <v>5023</v>
      </c>
      <c r="AC80" s="1297">
        <v>5274</v>
      </c>
      <c r="AD80" s="1297">
        <v>5525</v>
      </c>
      <c r="AE80" s="1297">
        <v>5776</v>
      </c>
      <c r="AF80" s="1297">
        <v>6026</v>
      </c>
      <c r="AG80" s="1297">
        <v>6278</v>
      </c>
      <c r="AH80" s="1297">
        <v>6529</v>
      </c>
      <c r="AI80" s="1297">
        <v>6568</v>
      </c>
      <c r="AJ80" s="1297">
        <v>6811</v>
      </c>
      <c r="AK80" s="1297">
        <v>7055</v>
      </c>
      <c r="AL80" s="1297">
        <v>7298</v>
      </c>
      <c r="AM80" s="1297">
        <v>7542</v>
      </c>
      <c r="AN80" s="1297">
        <v>7785</v>
      </c>
      <c r="AO80" s="1297">
        <v>8028</v>
      </c>
      <c r="AP80" s="1297">
        <v>8271</v>
      </c>
      <c r="AQ80" s="1297">
        <v>8514</v>
      </c>
      <c r="AR80" s="1298">
        <v>8757</v>
      </c>
      <c r="AS80" s="206"/>
      <c r="AT80" s="206"/>
      <c r="AU80" s="206"/>
      <c r="AV80" s="206"/>
      <c r="AW80" s="206"/>
      <c r="AX80" s="206"/>
      <c r="AY80" s="206"/>
      <c r="AZ80" s="206"/>
      <c r="BA80" s="206"/>
    </row>
    <row r="81" spans="1:53" x14ac:dyDescent="0.4">
      <c r="B81" s="1307" t="s">
        <v>206</v>
      </c>
      <c r="C81" s="1296">
        <v>388</v>
      </c>
      <c r="D81" s="1297">
        <v>582</v>
      </c>
      <c r="E81" s="1297">
        <v>639</v>
      </c>
      <c r="F81" s="1297">
        <v>778</v>
      </c>
      <c r="G81" s="1297">
        <v>886</v>
      </c>
      <c r="H81" s="1297">
        <v>1001</v>
      </c>
      <c r="I81" s="1297">
        <v>1144</v>
      </c>
      <c r="J81" s="1297">
        <v>1288</v>
      </c>
      <c r="K81" s="1297">
        <v>1430</v>
      </c>
      <c r="L81" s="1297">
        <v>1573</v>
      </c>
      <c r="M81" s="1297">
        <v>1716</v>
      </c>
      <c r="N81" s="1297">
        <v>2001</v>
      </c>
      <c r="O81" s="1297">
        <v>2146</v>
      </c>
      <c r="P81" s="1297">
        <v>2288</v>
      </c>
      <c r="Q81" s="1297">
        <v>2573</v>
      </c>
      <c r="R81" s="1297">
        <v>2859</v>
      </c>
      <c r="S81" s="1297">
        <v>3145</v>
      </c>
      <c r="T81" s="1297">
        <v>3431</v>
      </c>
      <c r="U81" s="1297">
        <v>3718</v>
      </c>
      <c r="V81" s="1297">
        <v>4003</v>
      </c>
      <c r="W81" s="1297">
        <v>4288</v>
      </c>
      <c r="X81" s="1297">
        <v>4575</v>
      </c>
      <c r="Y81" s="1297">
        <v>4706</v>
      </c>
      <c r="Z81" s="1297">
        <v>4844</v>
      </c>
      <c r="AA81" s="1297">
        <v>5113</v>
      </c>
      <c r="AB81" s="1297">
        <v>5381</v>
      </c>
      <c r="AC81" s="1297">
        <v>5651</v>
      </c>
      <c r="AD81" s="1297">
        <v>5919</v>
      </c>
      <c r="AE81" s="1297">
        <v>6188</v>
      </c>
      <c r="AF81" s="1297">
        <v>6457</v>
      </c>
      <c r="AG81" s="1297">
        <v>6726</v>
      </c>
      <c r="AH81" s="1297">
        <v>6777</v>
      </c>
      <c r="AI81" s="1297">
        <v>7038</v>
      </c>
      <c r="AJ81" s="1297">
        <v>7298</v>
      </c>
      <c r="AK81" s="1297">
        <v>7559</v>
      </c>
      <c r="AL81" s="1297">
        <v>7819</v>
      </c>
      <c r="AM81" s="1297">
        <v>8079</v>
      </c>
      <c r="AN81" s="1297">
        <v>8340</v>
      </c>
      <c r="AO81" s="1297">
        <v>8601</v>
      </c>
      <c r="AP81" s="1297">
        <v>8862</v>
      </c>
      <c r="AQ81" s="1297">
        <v>9122</v>
      </c>
      <c r="AR81" s="1298">
        <v>9383</v>
      </c>
      <c r="AS81" s="206"/>
      <c r="AT81" s="206"/>
      <c r="AU81" s="206"/>
      <c r="AV81" s="206"/>
      <c r="AW81" s="206"/>
      <c r="AX81" s="206"/>
      <c r="AY81" s="206"/>
      <c r="AZ81" s="206"/>
      <c r="BA81" s="206"/>
    </row>
    <row r="82" spans="1:53" x14ac:dyDescent="0.4">
      <c r="B82" s="1307" t="s">
        <v>208</v>
      </c>
      <c r="C82" s="1296">
        <v>413</v>
      </c>
      <c r="D82" s="1297">
        <v>598</v>
      </c>
      <c r="E82" s="1297">
        <v>666</v>
      </c>
      <c r="F82" s="1297">
        <v>830</v>
      </c>
      <c r="G82" s="1297">
        <v>917</v>
      </c>
      <c r="H82" s="1297">
        <v>1069</v>
      </c>
      <c r="I82" s="1297">
        <v>1220</v>
      </c>
      <c r="J82" s="1297">
        <v>1373</v>
      </c>
      <c r="K82" s="1297">
        <v>1526</v>
      </c>
      <c r="L82" s="1297">
        <v>1678</v>
      </c>
      <c r="M82" s="1297">
        <v>1831</v>
      </c>
      <c r="N82" s="1297">
        <v>2136</v>
      </c>
      <c r="O82" s="1297">
        <v>2288</v>
      </c>
      <c r="P82" s="1297">
        <v>2440</v>
      </c>
      <c r="Q82" s="1297">
        <v>2746</v>
      </c>
      <c r="R82" s="1297">
        <v>3050</v>
      </c>
      <c r="S82" s="1297">
        <v>3356</v>
      </c>
      <c r="T82" s="1297">
        <v>3660</v>
      </c>
      <c r="U82" s="1297">
        <v>3965</v>
      </c>
      <c r="V82" s="1297">
        <v>4270</v>
      </c>
      <c r="W82" s="1297">
        <v>4575</v>
      </c>
      <c r="X82" s="1297">
        <v>4593</v>
      </c>
      <c r="Y82" s="1297">
        <v>4879</v>
      </c>
      <c r="Z82" s="1297">
        <v>5166</v>
      </c>
      <c r="AA82" s="1297">
        <v>5453</v>
      </c>
      <c r="AB82" s="1297">
        <v>5740</v>
      </c>
      <c r="AC82" s="1297">
        <v>6026</v>
      </c>
      <c r="AD82" s="1297">
        <v>6315</v>
      </c>
      <c r="AE82" s="1297">
        <v>6601</v>
      </c>
      <c r="AF82" s="1297">
        <v>6673</v>
      </c>
      <c r="AG82" s="1297">
        <v>6951</v>
      </c>
      <c r="AH82" s="1297">
        <v>7228</v>
      </c>
      <c r="AI82" s="1297">
        <v>7507</v>
      </c>
      <c r="AJ82" s="1297">
        <v>7785</v>
      </c>
      <c r="AK82" s="1297">
        <v>8063</v>
      </c>
      <c r="AL82" s="1297">
        <v>8340</v>
      </c>
      <c r="AM82" s="1297">
        <v>8619</v>
      </c>
      <c r="AN82" s="1297">
        <v>8897</v>
      </c>
      <c r="AO82" s="1297">
        <v>9175</v>
      </c>
      <c r="AP82" s="1297">
        <v>9453</v>
      </c>
      <c r="AQ82" s="1297">
        <v>9730</v>
      </c>
      <c r="AR82" s="1298">
        <v>10008</v>
      </c>
      <c r="AS82" s="206"/>
      <c r="AT82" s="206"/>
      <c r="AU82" s="206"/>
      <c r="AV82" s="206"/>
      <c r="AW82" s="206"/>
      <c r="AX82" s="206"/>
      <c r="AY82" s="206"/>
      <c r="AZ82" s="206"/>
      <c r="BA82" s="206"/>
    </row>
    <row r="83" spans="1:53" x14ac:dyDescent="0.4">
      <c r="B83" s="1307" t="s">
        <v>210</v>
      </c>
      <c r="C83" s="1296">
        <v>440</v>
      </c>
      <c r="D83" s="1297">
        <v>620</v>
      </c>
      <c r="E83" s="1297">
        <v>707</v>
      </c>
      <c r="F83" s="1297">
        <v>882</v>
      </c>
      <c r="G83" s="1297">
        <v>973</v>
      </c>
      <c r="H83" s="1297">
        <v>1134</v>
      </c>
      <c r="I83" s="1297">
        <v>1297</v>
      </c>
      <c r="J83" s="1297">
        <v>1459</v>
      </c>
      <c r="K83" s="1297">
        <v>1621</v>
      </c>
      <c r="L83" s="1297">
        <v>1783</v>
      </c>
      <c r="M83" s="1297">
        <v>1944</v>
      </c>
      <c r="N83" s="1297">
        <v>2269</v>
      </c>
      <c r="O83" s="1297">
        <v>2431</v>
      </c>
      <c r="P83" s="1297">
        <v>2592</v>
      </c>
      <c r="Q83" s="1297">
        <v>2917</v>
      </c>
      <c r="R83" s="1297">
        <v>3241</v>
      </c>
      <c r="S83" s="1297">
        <v>3565</v>
      </c>
      <c r="T83" s="1297">
        <v>3888</v>
      </c>
      <c r="U83" s="1297">
        <v>4212</v>
      </c>
      <c r="V83" s="1297">
        <v>4536</v>
      </c>
      <c r="W83" s="1297">
        <v>4706</v>
      </c>
      <c r="X83" s="1297">
        <v>4879</v>
      </c>
      <c r="Y83" s="1297">
        <v>5185</v>
      </c>
      <c r="Z83" s="1297">
        <v>5490</v>
      </c>
      <c r="AA83" s="1297">
        <v>5794</v>
      </c>
      <c r="AB83" s="1297">
        <v>6099</v>
      </c>
      <c r="AC83" s="1297">
        <v>6405</v>
      </c>
      <c r="AD83" s="1297">
        <v>6708</v>
      </c>
      <c r="AE83" s="1297">
        <v>6795</v>
      </c>
      <c r="AF83" s="1297">
        <v>7089</v>
      </c>
      <c r="AG83" s="1297">
        <v>7386</v>
      </c>
      <c r="AH83" s="1297">
        <v>7680</v>
      </c>
      <c r="AI83" s="1297">
        <v>7976</v>
      </c>
      <c r="AJ83" s="1297">
        <v>8271</v>
      </c>
      <c r="AK83" s="1297">
        <v>8566</v>
      </c>
      <c r="AL83" s="1297">
        <v>8862</v>
      </c>
      <c r="AM83" s="1297">
        <v>9158</v>
      </c>
      <c r="AN83" s="1297">
        <v>9453</v>
      </c>
      <c r="AO83" s="1297">
        <v>9748</v>
      </c>
      <c r="AP83" s="1297">
        <v>10044</v>
      </c>
      <c r="AQ83" s="1297">
        <v>10339</v>
      </c>
      <c r="AR83" s="1298">
        <v>10633</v>
      </c>
      <c r="AS83" s="206"/>
      <c r="AT83" s="206"/>
      <c r="AU83" s="206"/>
      <c r="AV83" s="206"/>
      <c r="AW83" s="206"/>
      <c r="AX83" s="206"/>
      <c r="AY83" s="206"/>
      <c r="AZ83" s="206"/>
      <c r="BA83" s="206"/>
    </row>
    <row r="84" spans="1:53" ht="21.6" thickBot="1" x14ac:dyDescent="0.45">
      <c r="B84" s="1308" t="s">
        <v>212</v>
      </c>
      <c r="C84" s="1302">
        <v>465</v>
      </c>
      <c r="D84" s="1303">
        <v>649</v>
      </c>
      <c r="E84" s="1303">
        <v>748</v>
      </c>
      <c r="F84" s="1303">
        <v>904</v>
      </c>
      <c r="G84" s="1303">
        <v>1030</v>
      </c>
      <c r="H84" s="1303">
        <v>1202</v>
      </c>
      <c r="I84" s="1303">
        <v>1373</v>
      </c>
      <c r="J84" s="1303">
        <v>1545</v>
      </c>
      <c r="K84" s="1303">
        <v>1716</v>
      </c>
      <c r="L84" s="1303">
        <v>1888</v>
      </c>
      <c r="M84" s="1303">
        <v>2060</v>
      </c>
      <c r="N84" s="1303">
        <v>2402</v>
      </c>
      <c r="O84" s="1303">
        <v>2573</v>
      </c>
      <c r="P84" s="1303">
        <v>2746</v>
      </c>
      <c r="Q84" s="1303">
        <v>3088</v>
      </c>
      <c r="R84" s="1303">
        <v>3431</v>
      </c>
      <c r="S84" s="1303">
        <v>3774</v>
      </c>
      <c r="T84" s="1303">
        <v>4118</v>
      </c>
      <c r="U84" s="1303">
        <v>4461</v>
      </c>
      <c r="V84" s="1303">
        <v>4571</v>
      </c>
      <c r="W84" s="1303">
        <v>4844</v>
      </c>
      <c r="X84" s="1303">
        <v>5166</v>
      </c>
      <c r="Y84" s="1303">
        <v>5490</v>
      </c>
      <c r="Z84" s="1303">
        <v>5813</v>
      </c>
      <c r="AA84" s="1303">
        <v>6135</v>
      </c>
      <c r="AB84" s="1303">
        <v>6457</v>
      </c>
      <c r="AC84" s="1303">
        <v>6568</v>
      </c>
      <c r="AD84" s="1303">
        <v>6882</v>
      </c>
      <c r="AE84" s="1303">
        <v>7194</v>
      </c>
      <c r="AF84" s="1303">
        <v>7507</v>
      </c>
      <c r="AG84" s="1303">
        <v>7819</v>
      </c>
      <c r="AH84" s="1303">
        <v>8132</v>
      </c>
      <c r="AI84" s="1303">
        <v>8444</v>
      </c>
      <c r="AJ84" s="1303">
        <v>8757</v>
      </c>
      <c r="AK84" s="1303">
        <v>9071</v>
      </c>
      <c r="AL84" s="1303">
        <v>9383</v>
      </c>
      <c r="AM84" s="1303">
        <v>9695</v>
      </c>
      <c r="AN84" s="1303">
        <v>10008</v>
      </c>
      <c r="AO84" s="1303">
        <v>10320</v>
      </c>
      <c r="AP84" s="1303">
        <v>10633</v>
      </c>
      <c r="AQ84" s="1303">
        <v>10948</v>
      </c>
      <c r="AR84" s="1309">
        <v>11260</v>
      </c>
      <c r="AS84" s="206"/>
      <c r="AT84" s="206"/>
      <c r="AU84" s="206"/>
      <c r="AV84" s="206"/>
      <c r="AW84" s="206"/>
      <c r="AX84" s="206"/>
      <c r="AY84" s="206"/>
      <c r="AZ84" s="206"/>
      <c r="BA84" s="206"/>
    </row>
    <row r="85" spans="1:53" x14ac:dyDescent="0.4"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206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</row>
    <row r="86" spans="1:53" ht="21.6" thickBot="1" x14ac:dyDescent="0.45">
      <c r="A86" s="205" t="s">
        <v>476</v>
      </c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206"/>
      <c r="AN86" s="206"/>
      <c r="AO86" s="206"/>
      <c r="AP86" s="206"/>
      <c r="AQ86" s="206"/>
      <c r="AR86" s="206"/>
      <c r="AS86" s="206"/>
      <c r="AT86" s="206"/>
      <c r="AU86" s="206"/>
      <c r="AV86" s="206"/>
      <c r="AW86" s="206"/>
      <c r="AX86" s="206"/>
      <c r="AY86" s="206"/>
      <c r="AZ86" s="206"/>
      <c r="BA86" s="206"/>
    </row>
    <row r="87" spans="1:53" ht="21.6" thickBot="1" x14ac:dyDescent="0.45">
      <c r="B87" s="1316"/>
      <c r="C87" s="1254" t="s">
        <v>155</v>
      </c>
      <c r="D87" s="1250" t="s">
        <v>144</v>
      </c>
      <c r="E87" s="1250" t="s">
        <v>145</v>
      </c>
      <c r="F87" s="1250" t="s">
        <v>146</v>
      </c>
      <c r="G87" s="1250" t="s">
        <v>147</v>
      </c>
      <c r="H87" s="1250" t="s">
        <v>183</v>
      </c>
      <c r="I87" s="1250" t="s">
        <v>184</v>
      </c>
      <c r="J87" s="1250" t="s">
        <v>185</v>
      </c>
      <c r="K87" s="1250" t="s">
        <v>186</v>
      </c>
      <c r="L87" s="1250" t="s">
        <v>187</v>
      </c>
      <c r="M87" s="1250" t="s">
        <v>188</v>
      </c>
      <c r="N87" s="1250" t="s">
        <v>190</v>
      </c>
      <c r="O87" s="1250" t="s">
        <v>191</v>
      </c>
      <c r="P87" s="1250" t="s">
        <v>192</v>
      </c>
      <c r="Q87" s="1250" t="s">
        <v>194</v>
      </c>
      <c r="R87" s="1250" t="s">
        <v>196</v>
      </c>
      <c r="S87" s="1250" t="s">
        <v>198</v>
      </c>
      <c r="T87" s="1250" t="s">
        <v>200</v>
      </c>
      <c r="U87" s="1291" t="s">
        <v>202</v>
      </c>
      <c r="V87" s="1291" t="s">
        <v>204</v>
      </c>
      <c r="W87" s="1291" t="s">
        <v>206</v>
      </c>
      <c r="X87" s="1291" t="s">
        <v>208</v>
      </c>
      <c r="Y87" s="1291" t="s">
        <v>210</v>
      </c>
      <c r="Z87" s="1291" t="s">
        <v>212</v>
      </c>
      <c r="AA87" s="1291" t="s">
        <v>214</v>
      </c>
      <c r="AB87" s="1291" t="s">
        <v>216</v>
      </c>
      <c r="AC87" s="1291" t="s">
        <v>218</v>
      </c>
      <c r="AD87" s="1291" t="s">
        <v>220</v>
      </c>
      <c r="AE87" s="1291" t="s">
        <v>222</v>
      </c>
      <c r="AF87" s="1292" t="s">
        <v>224</v>
      </c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206"/>
      <c r="AZ87" s="206"/>
      <c r="BA87" s="206"/>
    </row>
    <row r="88" spans="1:53" x14ac:dyDescent="0.4">
      <c r="B88" s="1315" t="s">
        <v>155</v>
      </c>
      <c r="C88" s="1311">
        <v>171</v>
      </c>
      <c r="D88" s="234">
        <v>171</v>
      </c>
      <c r="E88" s="234">
        <v>171</v>
      </c>
      <c r="F88" s="234">
        <v>171</v>
      </c>
      <c r="G88" s="234">
        <v>171</v>
      </c>
      <c r="H88" s="234">
        <v>171</v>
      </c>
      <c r="I88" s="234">
        <v>171</v>
      </c>
      <c r="J88" s="234">
        <v>171</v>
      </c>
      <c r="K88" s="234">
        <v>171</v>
      </c>
      <c r="L88" s="234">
        <v>171</v>
      </c>
      <c r="M88" s="234">
        <v>171</v>
      </c>
      <c r="N88" s="234">
        <v>204</v>
      </c>
      <c r="O88" s="234">
        <v>218</v>
      </c>
      <c r="P88" s="234">
        <v>232</v>
      </c>
      <c r="Q88" s="234">
        <v>262</v>
      </c>
      <c r="R88" s="234">
        <v>291</v>
      </c>
      <c r="S88" s="234">
        <v>320</v>
      </c>
      <c r="T88" s="234">
        <v>334</v>
      </c>
      <c r="U88" s="1294">
        <v>348</v>
      </c>
      <c r="V88" s="1294">
        <v>353</v>
      </c>
      <c r="W88" s="1294">
        <v>378</v>
      </c>
      <c r="X88" s="1294">
        <v>403</v>
      </c>
      <c r="Y88" s="1294">
        <v>427</v>
      </c>
      <c r="Z88" s="1294">
        <v>453</v>
      </c>
      <c r="AA88" s="1294">
        <v>478</v>
      </c>
      <c r="AB88" s="1294">
        <v>502</v>
      </c>
      <c r="AC88" s="1294">
        <v>528</v>
      </c>
      <c r="AD88" s="1294">
        <v>538</v>
      </c>
      <c r="AE88" s="1294">
        <v>543</v>
      </c>
      <c r="AF88" s="1295">
        <v>551</v>
      </c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6"/>
      <c r="AT88" s="206"/>
      <c r="AU88" s="206"/>
      <c r="AV88" s="206"/>
      <c r="AW88" s="206"/>
      <c r="AX88" s="206"/>
      <c r="AY88" s="206"/>
      <c r="AZ88" s="206"/>
      <c r="BA88" s="206"/>
    </row>
    <row r="89" spans="1:53" x14ac:dyDescent="0.4">
      <c r="B89" s="1310" t="s">
        <v>144</v>
      </c>
      <c r="C89" s="1312">
        <v>171</v>
      </c>
      <c r="D89" s="237">
        <v>171</v>
      </c>
      <c r="E89" s="237">
        <v>171</v>
      </c>
      <c r="F89" s="237">
        <v>171</v>
      </c>
      <c r="G89" s="237">
        <v>171</v>
      </c>
      <c r="H89" s="237">
        <v>171</v>
      </c>
      <c r="I89" s="237">
        <v>171</v>
      </c>
      <c r="J89" s="237">
        <v>197</v>
      </c>
      <c r="K89" s="237">
        <v>218</v>
      </c>
      <c r="L89" s="237">
        <v>240</v>
      </c>
      <c r="M89" s="237">
        <v>262</v>
      </c>
      <c r="N89" s="237">
        <v>304</v>
      </c>
      <c r="O89" s="237">
        <v>327</v>
      </c>
      <c r="P89" s="237">
        <v>348</v>
      </c>
      <c r="Q89" s="237">
        <v>370</v>
      </c>
      <c r="R89" s="237">
        <v>378</v>
      </c>
      <c r="S89" s="237">
        <v>415</v>
      </c>
      <c r="T89" s="237">
        <v>453</v>
      </c>
      <c r="U89" s="1297">
        <v>491</v>
      </c>
      <c r="V89" s="1297">
        <v>528</v>
      </c>
      <c r="W89" s="1297">
        <v>565</v>
      </c>
      <c r="X89" s="1297">
        <v>590</v>
      </c>
      <c r="Y89" s="1297">
        <v>597</v>
      </c>
      <c r="Z89" s="1297">
        <v>603</v>
      </c>
      <c r="AA89" s="1297">
        <v>609</v>
      </c>
      <c r="AB89" s="1297">
        <v>617</v>
      </c>
      <c r="AC89" s="1297">
        <v>647</v>
      </c>
      <c r="AD89" s="1297">
        <v>678</v>
      </c>
      <c r="AE89" s="1297">
        <v>709</v>
      </c>
      <c r="AF89" s="1298">
        <v>740</v>
      </c>
      <c r="AG89" s="206"/>
      <c r="AH89" s="206"/>
      <c r="AI89" s="206"/>
      <c r="AJ89" s="206"/>
      <c r="AK89" s="206"/>
      <c r="AL89" s="206"/>
      <c r="AM89" s="206"/>
      <c r="AN89" s="206"/>
      <c r="AO89" s="206"/>
      <c r="AP89" s="206"/>
      <c r="AQ89" s="206"/>
      <c r="AR89" s="206"/>
      <c r="AS89" s="206"/>
      <c r="AT89" s="206"/>
      <c r="AU89" s="206"/>
      <c r="AV89" s="206"/>
      <c r="AW89" s="206"/>
      <c r="AX89" s="206"/>
      <c r="AY89" s="206"/>
      <c r="AZ89" s="206"/>
      <c r="BA89" s="206"/>
    </row>
    <row r="90" spans="1:53" x14ac:dyDescent="0.4">
      <c r="B90" s="1310" t="s">
        <v>145</v>
      </c>
      <c r="C90" s="1312">
        <v>171</v>
      </c>
      <c r="D90" s="237">
        <v>171</v>
      </c>
      <c r="E90" s="237">
        <v>171</v>
      </c>
      <c r="F90" s="237">
        <v>171</v>
      </c>
      <c r="G90" s="237">
        <v>171</v>
      </c>
      <c r="H90" s="237">
        <v>204</v>
      </c>
      <c r="I90" s="237">
        <v>232</v>
      </c>
      <c r="J90" s="237">
        <v>262</v>
      </c>
      <c r="K90" s="237">
        <v>291</v>
      </c>
      <c r="L90" s="237">
        <v>320</v>
      </c>
      <c r="M90" s="237">
        <v>348</v>
      </c>
      <c r="N90" s="237">
        <v>363</v>
      </c>
      <c r="O90" s="237">
        <v>378</v>
      </c>
      <c r="P90" s="237">
        <v>403</v>
      </c>
      <c r="Q90" s="237">
        <v>453</v>
      </c>
      <c r="R90" s="237">
        <v>502</v>
      </c>
      <c r="S90" s="237">
        <v>554</v>
      </c>
      <c r="T90" s="237">
        <v>564</v>
      </c>
      <c r="U90" s="1297">
        <v>574</v>
      </c>
      <c r="V90" s="1297">
        <v>576</v>
      </c>
      <c r="W90" s="1297">
        <v>617</v>
      </c>
      <c r="X90" s="1297">
        <v>659</v>
      </c>
      <c r="Y90" s="1297">
        <v>698</v>
      </c>
      <c r="Z90" s="1297">
        <v>740</v>
      </c>
      <c r="AA90" s="1299" t="s">
        <v>393</v>
      </c>
      <c r="AB90" s="1299" t="s">
        <v>393</v>
      </c>
      <c r="AC90" s="1299" t="s">
        <v>393</v>
      </c>
      <c r="AD90" s="1299" t="s">
        <v>393</v>
      </c>
      <c r="AE90" s="1299" t="s">
        <v>393</v>
      </c>
      <c r="AF90" s="1300" t="s">
        <v>393</v>
      </c>
      <c r="AG90" s="206"/>
      <c r="AH90" s="206"/>
      <c r="AI90" s="206"/>
      <c r="AJ90" s="206"/>
      <c r="AK90" s="206"/>
      <c r="AL90" s="206"/>
      <c r="AM90" s="206"/>
      <c r="AN90" s="206"/>
      <c r="AO90" s="206"/>
      <c r="AP90" s="206"/>
      <c r="AQ90" s="206"/>
      <c r="AR90" s="206"/>
      <c r="AS90" s="206"/>
      <c r="AT90" s="206"/>
      <c r="AU90" s="206"/>
      <c r="AV90" s="206"/>
      <c r="AW90" s="206"/>
      <c r="AX90" s="206"/>
      <c r="AY90" s="206"/>
      <c r="AZ90" s="206"/>
      <c r="BA90" s="206"/>
    </row>
    <row r="91" spans="1:53" x14ac:dyDescent="0.4">
      <c r="B91" s="1310" t="s">
        <v>146</v>
      </c>
      <c r="C91" s="1312">
        <v>171</v>
      </c>
      <c r="D91" s="237">
        <v>171</v>
      </c>
      <c r="E91" s="237">
        <v>171</v>
      </c>
      <c r="F91" s="237">
        <v>193</v>
      </c>
      <c r="G91" s="237">
        <v>218</v>
      </c>
      <c r="H91" s="237">
        <v>255</v>
      </c>
      <c r="I91" s="237">
        <v>291</v>
      </c>
      <c r="J91" s="237">
        <v>327</v>
      </c>
      <c r="K91" s="237">
        <v>345</v>
      </c>
      <c r="L91" s="237">
        <v>359</v>
      </c>
      <c r="M91" s="237">
        <v>378</v>
      </c>
      <c r="N91" s="237">
        <v>440</v>
      </c>
      <c r="O91" s="237">
        <v>472</v>
      </c>
      <c r="P91" s="237">
        <v>502</v>
      </c>
      <c r="Q91" s="237">
        <v>519</v>
      </c>
      <c r="R91" s="237">
        <v>541</v>
      </c>
      <c r="S91" s="237">
        <v>571</v>
      </c>
      <c r="T91" s="237">
        <v>617</v>
      </c>
      <c r="U91" s="1297">
        <v>668</v>
      </c>
      <c r="V91" s="1297">
        <v>719</v>
      </c>
      <c r="W91" s="1299" t="s">
        <v>393</v>
      </c>
      <c r="X91" s="1299" t="s">
        <v>393</v>
      </c>
      <c r="Y91" s="1299" t="s">
        <v>393</v>
      </c>
      <c r="Z91" s="1299" t="s">
        <v>393</v>
      </c>
      <c r="AA91" s="1299" t="s">
        <v>393</v>
      </c>
      <c r="AB91" s="1299" t="s">
        <v>393</v>
      </c>
      <c r="AC91" s="1299" t="s">
        <v>393</v>
      </c>
      <c r="AD91" s="1299" t="s">
        <v>393</v>
      </c>
      <c r="AE91" s="1299" t="s">
        <v>393</v>
      </c>
      <c r="AF91" s="1300" t="s">
        <v>393</v>
      </c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</row>
    <row r="92" spans="1:53" x14ac:dyDescent="0.4">
      <c r="B92" s="1310" t="s">
        <v>147</v>
      </c>
      <c r="C92" s="1312">
        <v>171</v>
      </c>
      <c r="D92" s="237">
        <v>171</v>
      </c>
      <c r="E92" s="237">
        <v>171</v>
      </c>
      <c r="F92" s="237">
        <v>218</v>
      </c>
      <c r="G92" s="237">
        <v>262</v>
      </c>
      <c r="H92" s="237">
        <v>304</v>
      </c>
      <c r="I92" s="237">
        <v>340</v>
      </c>
      <c r="J92" s="237">
        <v>359</v>
      </c>
      <c r="K92" s="237">
        <v>378</v>
      </c>
      <c r="L92" s="237">
        <v>415</v>
      </c>
      <c r="M92" s="237">
        <v>453</v>
      </c>
      <c r="N92" s="237">
        <v>528</v>
      </c>
      <c r="O92" s="237">
        <v>565</v>
      </c>
      <c r="P92" s="237">
        <v>586</v>
      </c>
      <c r="Q92" s="237">
        <v>602</v>
      </c>
      <c r="R92" s="237">
        <v>617</v>
      </c>
      <c r="S92" s="237">
        <v>678</v>
      </c>
      <c r="T92" s="237">
        <v>740</v>
      </c>
      <c r="U92" s="1299" t="s">
        <v>393</v>
      </c>
      <c r="V92" s="1299" t="s">
        <v>393</v>
      </c>
      <c r="W92" s="1299" t="s">
        <v>393</v>
      </c>
      <c r="X92" s="1299" t="s">
        <v>393</v>
      </c>
      <c r="Y92" s="1299" t="s">
        <v>393</v>
      </c>
      <c r="Z92" s="1299" t="s">
        <v>393</v>
      </c>
      <c r="AA92" s="1299" t="s">
        <v>393</v>
      </c>
      <c r="AB92" s="1299" t="s">
        <v>393</v>
      </c>
      <c r="AC92" s="1299" t="s">
        <v>393</v>
      </c>
      <c r="AD92" s="1299" t="s">
        <v>393</v>
      </c>
      <c r="AE92" s="1299" t="s">
        <v>393</v>
      </c>
      <c r="AF92" s="1300" t="s">
        <v>393</v>
      </c>
      <c r="AG92" s="206"/>
      <c r="AH92" s="206"/>
      <c r="AI92" s="206"/>
      <c r="AJ92" s="206"/>
      <c r="AK92" s="206"/>
      <c r="AL92" s="206"/>
      <c r="AM92" s="206"/>
      <c r="AN92" s="206"/>
      <c r="AO92" s="206"/>
      <c r="AP92" s="206"/>
      <c r="AQ92" s="206"/>
      <c r="AR92" s="206"/>
      <c r="AS92" s="206"/>
      <c r="AT92" s="206"/>
      <c r="AU92" s="206"/>
      <c r="AV92" s="206"/>
      <c r="AW92" s="206"/>
      <c r="AX92" s="206"/>
      <c r="AY92" s="206"/>
      <c r="AZ92" s="206"/>
      <c r="BA92" s="206"/>
    </row>
    <row r="93" spans="1:53" x14ac:dyDescent="0.4">
      <c r="B93" s="1310" t="s">
        <v>183</v>
      </c>
      <c r="C93" s="1312">
        <v>171</v>
      </c>
      <c r="D93" s="237">
        <v>171</v>
      </c>
      <c r="E93" s="237">
        <v>204</v>
      </c>
      <c r="F93" s="237">
        <v>255</v>
      </c>
      <c r="G93" s="237">
        <v>304</v>
      </c>
      <c r="H93" s="237">
        <v>349</v>
      </c>
      <c r="I93" s="237">
        <v>369</v>
      </c>
      <c r="J93" s="237">
        <v>397</v>
      </c>
      <c r="K93" s="237">
        <v>440</v>
      </c>
      <c r="L93" s="237">
        <v>484</v>
      </c>
      <c r="M93" s="237">
        <v>528</v>
      </c>
      <c r="N93" s="237">
        <v>565</v>
      </c>
      <c r="O93" s="237">
        <v>604</v>
      </c>
      <c r="P93" s="237">
        <v>624</v>
      </c>
      <c r="Q93" s="237">
        <v>647</v>
      </c>
      <c r="R93" s="237">
        <v>719</v>
      </c>
      <c r="S93" s="237">
        <v>792</v>
      </c>
      <c r="T93" s="239" t="s">
        <v>393</v>
      </c>
      <c r="U93" s="1299" t="s">
        <v>393</v>
      </c>
      <c r="V93" s="1299" t="s">
        <v>393</v>
      </c>
      <c r="W93" s="1299" t="s">
        <v>393</v>
      </c>
      <c r="X93" s="1299" t="s">
        <v>393</v>
      </c>
      <c r="Y93" s="1299" t="s">
        <v>393</v>
      </c>
      <c r="Z93" s="1299" t="s">
        <v>393</v>
      </c>
      <c r="AA93" s="1299" t="s">
        <v>393</v>
      </c>
      <c r="AB93" s="1299" t="s">
        <v>393</v>
      </c>
      <c r="AC93" s="1299" t="s">
        <v>393</v>
      </c>
      <c r="AD93" s="1299" t="s">
        <v>393</v>
      </c>
      <c r="AE93" s="1299" t="s">
        <v>393</v>
      </c>
      <c r="AF93" s="1300" t="s">
        <v>393</v>
      </c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</row>
    <row r="94" spans="1:53" x14ac:dyDescent="0.4">
      <c r="B94" s="1310" t="s">
        <v>184</v>
      </c>
      <c r="C94" s="1312">
        <v>171</v>
      </c>
      <c r="D94" s="237">
        <v>171</v>
      </c>
      <c r="E94" s="237">
        <v>232</v>
      </c>
      <c r="F94" s="237">
        <v>291</v>
      </c>
      <c r="G94" s="237">
        <v>340</v>
      </c>
      <c r="H94" s="237">
        <v>369</v>
      </c>
      <c r="I94" s="237">
        <v>403</v>
      </c>
      <c r="J94" s="237">
        <v>453</v>
      </c>
      <c r="K94" s="237">
        <v>502</v>
      </c>
      <c r="L94" s="237">
        <v>554</v>
      </c>
      <c r="M94" s="237">
        <v>603</v>
      </c>
      <c r="N94" s="237">
        <v>622</v>
      </c>
      <c r="O94" s="237">
        <v>644</v>
      </c>
      <c r="P94" s="237">
        <v>681</v>
      </c>
      <c r="Q94" s="237">
        <v>740</v>
      </c>
      <c r="R94" s="237">
        <v>762</v>
      </c>
      <c r="S94" s="239" t="s">
        <v>393</v>
      </c>
      <c r="T94" s="239" t="s">
        <v>393</v>
      </c>
      <c r="U94" s="1299" t="s">
        <v>393</v>
      </c>
      <c r="V94" s="1299" t="s">
        <v>393</v>
      </c>
      <c r="W94" s="1299" t="s">
        <v>393</v>
      </c>
      <c r="X94" s="1299" t="s">
        <v>393</v>
      </c>
      <c r="Y94" s="1299" t="s">
        <v>393</v>
      </c>
      <c r="Z94" s="1299" t="s">
        <v>393</v>
      </c>
      <c r="AA94" s="1299" t="s">
        <v>393</v>
      </c>
      <c r="AB94" s="1299" t="s">
        <v>393</v>
      </c>
      <c r="AC94" s="1299" t="s">
        <v>393</v>
      </c>
      <c r="AD94" s="1299" t="s">
        <v>393</v>
      </c>
      <c r="AE94" s="1299" t="s">
        <v>393</v>
      </c>
      <c r="AF94" s="1300" t="s">
        <v>393</v>
      </c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</row>
    <row r="95" spans="1:53" x14ac:dyDescent="0.4">
      <c r="B95" s="1310" t="s">
        <v>185</v>
      </c>
      <c r="C95" s="1312">
        <v>171</v>
      </c>
      <c r="D95" s="237">
        <v>197</v>
      </c>
      <c r="E95" s="237">
        <v>262</v>
      </c>
      <c r="F95" s="237">
        <v>327</v>
      </c>
      <c r="G95" s="237">
        <v>359</v>
      </c>
      <c r="H95" s="237">
        <v>397</v>
      </c>
      <c r="I95" s="237">
        <v>453</v>
      </c>
      <c r="J95" s="237">
        <v>510</v>
      </c>
      <c r="K95" s="237">
        <v>565</v>
      </c>
      <c r="L95" s="237">
        <v>584</v>
      </c>
      <c r="M95" s="237">
        <v>624</v>
      </c>
      <c r="N95" s="237">
        <v>647</v>
      </c>
      <c r="O95" s="237">
        <v>693</v>
      </c>
      <c r="P95" s="237">
        <v>740</v>
      </c>
      <c r="Q95" s="239" t="s">
        <v>393</v>
      </c>
      <c r="R95" s="239" t="s">
        <v>393</v>
      </c>
      <c r="S95" s="239" t="s">
        <v>393</v>
      </c>
      <c r="T95" s="239" t="s">
        <v>393</v>
      </c>
      <c r="U95" s="1299" t="s">
        <v>393</v>
      </c>
      <c r="V95" s="1299" t="s">
        <v>393</v>
      </c>
      <c r="W95" s="1299" t="s">
        <v>393</v>
      </c>
      <c r="X95" s="1299" t="s">
        <v>393</v>
      </c>
      <c r="Y95" s="1299" t="s">
        <v>393</v>
      </c>
      <c r="Z95" s="1299" t="s">
        <v>393</v>
      </c>
      <c r="AA95" s="1299" t="s">
        <v>393</v>
      </c>
      <c r="AB95" s="1299" t="s">
        <v>393</v>
      </c>
      <c r="AC95" s="1299" t="s">
        <v>393</v>
      </c>
      <c r="AD95" s="1299" t="s">
        <v>393</v>
      </c>
      <c r="AE95" s="1299" t="s">
        <v>393</v>
      </c>
      <c r="AF95" s="1300" t="s">
        <v>393</v>
      </c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  <c r="AX95" s="206"/>
      <c r="AY95" s="206"/>
      <c r="AZ95" s="206"/>
      <c r="BA95" s="206"/>
    </row>
    <row r="96" spans="1:53" x14ac:dyDescent="0.4">
      <c r="B96" s="1310" t="s">
        <v>186</v>
      </c>
      <c r="C96" s="1312">
        <v>171</v>
      </c>
      <c r="D96" s="237">
        <v>218</v>
      </c>
      <c r="E96" s="237">
        <v>291</v>
      </c>
      <c r="F96" s="237">
        <v>345</v>
      </c>
      <c r="G96" s="237">
        <v>378</v>
      </c>
      <c r="H96" s="237">
        <v>440</v>
      </c>
      <c r="I96" s="237">
        <v>502</v>
      </c>
      <c r="J96" s="237">
        <v>565</v>
      </c>
      <c r="K96" s="237">
        <v>584</v>
      </c>
      <c r="L96" s="237">
        <v>601</v>
      </c>
      <c r="M96" s="237">
        <v>649</v>
      </c>
      <c r="N96" s="237">
        <v>719</v>
      </c>
      <c r="O96" s="237">
        <v>771</v>
      </c>
      <c r="P96" s="239" t="s">
        <v>393</v>
      </c>
      <c r="Q96" s="239" t="s">
        <v>393</v>
      </c>
      <c r="R96" s="239" t="s">
        <v>393</v>
      </c>
      <c r="S96" s="239" t="s">
        <v>393</v>
      </c>
      <c r="T96" s="239" t="s">
        <v>393</v>
      </c>
      <c r="U96" s="1299" t="s">
        <v>393</v>
      </c>
      <c r="V96" s="1299" t="s">
        <v>393</v>
      </c>
      <c r="W96" s="1299" t="s">
        <v>393</v>
      </c>
      <c r="X96" s="1299" t="s">
        <v>393</v>
      </c>
      <c r="Y96" s="1299" t="s">
        <v>393</v>
      </c>
      <c r="Z96" s="1299" t="s">
        <v>393</v>
      </c>
      <c r="AA96" s="1299" t="s">
        <v>393</v>
      </c>
      <c r="AB96" s="1299" t="s">
        <v>393</v>
      </c>
      <c r="AC96" s="1299" t="s">
        <v>393</v>
      </c>
      <c r="AD96" s="1299" t="s">
        <v>393</v>
      </c>
      <c r="AE96" s="1299" t="s">
        <v>393</v>
      </c>
      <c r="AF96" s="1300" t="s">
        <v>393</v>
      </c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06"/>
      <c r="AZ96" s="206"/>
      <c r="BA96" s="206"/>
    </row>
    <row r="97" spans="2:53" x14ac:dyDescent="0.4">
      <c r="B97" s="1310" t="s">
        <v>187</v>
      </c>
      <c r="C97" s="1312">
        <v>171</v>
      </c>
      <c r="D97" s="237">
        <v>240</v>
      </c>
      <c r="E97" s="237">
        <v>320</v>
      </c>
      <c r="F97" s="237">
        <v>359</v>
      </c>
      <c r="G97" s="237">
        <v>415</v>
      </c>
      <c r="H97" s="237">
        <v>484</v>
      </c>
      <c r="I97" s="237">
        <v>554</v>
      </c>
      <c r="J97" s="237">
        <v>584</v>
      </c>
      <c r="K97" s="237">
        <v>601</v>
      </c>
      <c r="L97" s="237">
        <v>622</v>
      </c>
      <c r="M97" s="237">
        <v>678</v>
      </c>
      <c r="N97" s="237">
        <v>792</v>
      </c>
      <c r="O97" s="239" t="s">
        <v>393</v>
      </c>
      <c r="P97" s="239" t="s">
        <v>393</v>
      </c>
      <c r="Q97" s="239" t="s">
        <v>393</v>
      </c>
      <c r="R97" s="239" t="s">
        <v>393</v>
      </c>
      <c r="S97" s="239" t="s">
        <v>393</v>
      </c>
      <c r="T97" s="239" t="s">
        <v>393</v>
      </c>
      <c r="U97" s="1299" t="s">
        <v>393</v>
      </c>
      <c r="V97" s="1299" t="s">
        <v>393</v>
      </c>
      <c r="W97" s="1299" t="s">
        <v>393</v>
      </c>
      <c r="X97" s="1299" t="s">
        <v>393</v>
      </c>
      <c r="Y97" s="1299" t="s">
        <v>393</v>
      </c>
      <c r="Z97" s="1299" t="s">
        <v>393</v>
      </c>
      <c r="AA97" s="1299" t="s">
        <v>393</v>
      </c>
      <c r="AB97" s="1299" t="s">
        <v>393</v>
      </c>
      <c r="AC97" s="1299" t="s">
        <v>393</v>
      </c>
      <c r="AD97" s="1299" t="s">
        <v>393</v>
      </c>
      <c r="AE97" s="1299" t="s">
        <v>393</v>
      </c>
      <c r="AF97" s="1300" t="s">
        <v>393</v>
      </c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</row>
    <row r="98" spans="2:53" x14ac:dyDescent="0.4">
      <c r="B98" s="1310" t="s">
        <v>188</v>
      </c>
      <c r="C98" s="1312">
        <v>171</v>
      </c>
      <c r="D98" s="237">
        <v>262</v>
      </c>
      <c r="E98" s="237">
        <v>348</v>
      </c>
      <c r="F98" s="237">
        <v>378</v>
      </c>
      <c r="G98" s="237">
        <v>453</v>
      </c>
      <c r="H98" s="237">
        <v>528</v>
      </c>
      <c r="I98" s="237">
        <v>603</v>
      </c>
      <c r="J98" s="237">
        <v>624</v>
      </c>
      <c r="K98" s="237">
        <v>649</v>
      </c>
      <c r="L98" s="237">
        <v>678</v>
      </c>
      <c r="M98" s="237">
        <v>740</v>
      </c>
      <c r="N98" s="239" t="s">
        <v>393</v>
      </c>
      <c r="O98" s="239" t="s">
        <v>393</v>
      </c>
      <c r="P98" s="239" t="s">
        <v>393</v>
      </c>
      <c r="Q98" s="239" t="s">
        <v>393</v>
      </c>
      <c r="R98" s="239" t="s">
        <v>393</v>
      </c>
      <c r="S98" s="239" t="s">
        <v>393</v>
      </c>
      <c r="T98" s="239" t="s">
        <v>393</v>
      </c>
      <c r="U98" s="1299" t="s">
        <v>393</v>
      </c>
      <c r="V98" s="1299" t="s">
        <v>393</v>
      </c>
      <c r="W98" s="1299" t="s">
        <v>393</v>
      </c>
      <c r="X98" s="1299" t="s">
        <v>393</v>
      </c>
      <c r="Y98" s="1299" t="s">
        <v>393</v>
      </c>
      <c r="Z98" s="1299" t="s">
        <v>393</v>
      </c>
      <c r="AA98" s="1299" t="s">
        <v>393</v>
      </c>
      <c r="AB98" s="1299" t="s">
        <v>393</v>
      </c>
      <c r="AC98" s="1299" t="s">
        <v>393</v>
      </c>
      <c r="AD98" s="1299" t="s">
        <v>393</v>
      </c>
      <c r="AE98" s="1299" t="s">
        <v>393</v>
      </c>
      <c r="AF98" s="1300" t="s">
        <v>393</v>
      </c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6"/>
    </row>
    <row r="99" spans="2:53" x14ac:dyDescent="0.4">
      <c r="B99" s="1310" t="s">
        <v>190</v>
      </c>
      <c r="C99" s="1312">
        <v>204</v>
      </c>
      <c r="D99" s="237">
        <v>304</v>
      </c>
      <c r="E99" s="237">
        <v>363</v>
      </c>
      <c r="F99" s="237">
        <v>440</v>
      </c>
      <c r="G99" s="237">
        <v>528</v>
      </c>
      <c r="H99" s="237">
        <v>565</v>
      </c>
      <c r="I99" s="237">
        <v>622</v>
      </c>
      <c r="J99" s="237">
        <v>647</v>
      </c>
      <c r="K99" s="237">
        <v>719</v>
      </c>
      <c r="L99" s="237">
        <v>792</v>
      </c>
      <c r="M99" s="239" t="s">
        <v>393</v>
      </c>
      <c r="N99" s="239" t="s">
        <v>393</v>
      </c>
      <c r="O99" s="239" t="s">
        <v>393</v>
      </c>
      <c r="P99" s="239" t="s">
        <v>393</v>
      </c>
      <c r="Q99" s="239" t="s">
        <v>393</v>
      </c>
      <c r="R99" s="239" t="s">
        <v>393</v>
      </c>
      <c r="S99" s="239" t="s">
        <v>393</v>
      </c>
      <c r="T99" s="239" t="s">
        <v>393</v>
      </c>
      <c r="U99" s="1299" t="s">
        <v>393</v>
      </c>
      <c r="V99" s="1299" t="s">
        <v>393</v>
      </c>
      <c r="W99" s="1299" t="s">
        <v>393</v>
      </c>
      <c r="X99" s="1299" t="s">
        <v>393</v>
      </c>
      <c r="Y99" s="1299" t="s">
        <v>393</v>
      </c>
      <c r="Z99" s="1299" t="s">
        <v>393</v>
      </c>
      <c r="AA99" s="1299" t="s">
        <v>393</v>
      </c>
      <c r="AB99" s="1299" t="s">
        <v>393</v>
      </c>
      <c r="AC99" s="1299" t="s">
        <v>393</v>
      </c>
      <c r="AD99" s="1299" t="s">
        <v>393</v>
      </c>
      <c r="AE99" s="1299" t="s">
        <v>393</v>
      </c>
      <c r="AF99" s="1300" t="s">
        <v>393</v>
      </c>
      <c r="AG99" s="206"/>
      <c r="AH99" s="206"/>
      <c r="AI99" s="206"/>
      <c r="AJ99" s="206"/>
      <c r="AK99" s="206"/>
      <c r="AL99" s="206"/>
      <c r="AM99" s="206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  <c r="AX99" s="206"/>
      <c r="AY99" s="206"/>
      <c r="AZ99" s="206"/>
      <c r="BA99" s="206"/>
    </row>
    <row r="100" spans="2:53" x14ac:dyDescent="0.4">
      <c r="B100" s="1310" t="s">
        <v>191</v>
      </c>
      <c r="C100" s="1312">
        <v>218</v>
      </c>
      <c r="D100" s="237">
        <v>327</v>
      </c>
      <c r="E100" s="237">
        <v>378</v>
      </c>
      <c r="F100" s="237">
        <v>472</v>
      </c>
      <c r="G100" s="237">
        <v>565</v>
      </c>
      <c r="H100" s="237">
        <v>604</v>
      </c>
      <c r="I100" s="237">
        <v>644</v>
      </c>
      <c r="J100" s="237">
        <v>693</v>
      </c>
      <c r="K100" s="237">
        <v>771</v>
      </c>
      <c r="L100" s="239" t="s">
        <v>393</v>
      </c>
      <c r="M100" s="239" t="s">
        <v>393</v>
      </c>
      <c r="N100" s="239" t="s">
        <v>393</v>
      </c>
      <c r="O100" s="239" t="s">
        <v>393</v>
      </c>
      <c r="P100" s="239" t="s">
        <v>393</v>
      </c>
      <c r="Q100" s="239" t="s">
        <v>393</v>
      </c>
      <c r="R100" s="239" t="s">
        <v>393</v>
      </c>
      <c r="S100" s="239" t="s">
        <v>393</v>
      </c>
      <c r="T100" s="239" t="s">
        <v>393</v>
      </c>
      <c r="U100" s="1299" t="s">
        <v>393</v>
      </c>
      <c r="V100" s="1299" t="s">
        <v>393</v>
      </c>
      <c r="W100" s="1299" t="s">
        <v>393</v>
      </c>
      <c r="X100" s="1299" t="s">
        <v>393</v>
      </c>
      <c r="Y100" s="1299" t="s">
        <v>393</v>
      </c>
      <c r="Z100" s="1299" t="s">
        <v>393</v>
      </c>
      <c r="AA100" s="1299" t="s">
        <v>393</v>
      </c>
      <c r="AB100" s="1299" t="s">
        <v>393</v>
      </c>
      <c r="AC100" s="1299" t="s">
        <v>393</v>
      </c>
      <c r="AD100" s="1299" t="s">
        <v>393</v>
      </c>
      <c r="AE100" s="1299" t="s">
        <v>393</v>
      </c>
      <c r="AF100" s="1300" t="s">
        <v>393</v>
      </c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6"/>
      <c r="BA100" s="206"/>
    </row>
    <row r="101" spans="2:53" x14ac:dyDescent="0.4">
      <c r="B101" s="1310" t="s">
        <v>192</v>
      </c>
      <c r="C101" s="1312">
        <v>232</v>
      </c>
      <c r="D101" s="237">
        <v>348</v>
      </c>
      <c r="E101" s="237">
        <v>403</v>
      </c>
      <c r="F101" s="237">
        <v>502</v>
      </c>
      <c r="G101" s="237">
        <v>586</v>
      </c>
      <c r="H101" s="237">
        <v>624</v>
      </c>
      <c r="I101" s="237">
        <v>681</v>
      </c>
      <c r="J101" s="237">
        <v>740</v>
      </c>
      <c r="K101" s="239" t="s">
        <v>393</v>
      </c>
      <c r="L101" s="239" t="s">
        <v>393</v>
      </c>
      <c r="M101" s="239" t="s">
        <v>393</v>
      </c>
      <c r="N101" s="239" t="s">
        <v>393</v>
      </c>
      <c r="O101" s="239" t="s">
        <v>393</v>
      </c>
      <c r="P101" s="239" t="s">
        <v>393</v>
      </c>
      <c r="Q101" s="239" t="s">
        <v>393</v>
      </c>
      <c r="R101" s="239" t="s">
        <v>393</v>
      </c>
      <c r="S101" s="239" t="s">
        <v>393</v>
      </c>
      <c r="T101" s="239" t="s">
        <v>393</v>
      </c>
      <c r="U101" s="1299" t="s">
        <v>393</v>
      </c>
      <c r="V101" s="1299" t="s">
        <v>393</v>
      </c>
      <c r="W101" s="1299" t="s">
        <v>393</v>
      </c>
      <c r="X101" s="1299" t="s">
        <v>393</v>
      </c>
      <c r="Y101" s="1299" t="s">
        <v>393</v>
      </c>
      <c r="Z101" s="1299" t="s">
        <v>393</v>
      </c>
      <c r="AA101" s="1299" t="s">
        <v>393</v>
      </c>
      <c r="AB101" s="1299" t="s">
        <v>393</v>
      </c>
      <c r="AC101" s="1299" t="s">
        <v>393</v>
      </c>
      <c r="AD101" s="1299" t="s">
        <v>393</v>
      </c>
      <c r="AE101" s="1299" t="s">
        <v>393</v>
      </c>
      <c r="AF101" s="1300" t="s">
        <v>393</v>
      </c>
      <c r="AG101" s="206"/>
      <c r="AH101" s="206"/>
      <c r="AI101" s="206"/>
      <c r="AJ101" s="206"/>
      <c r="AK101" s="206"/>
      <c r="AL101" s="206"/>
      <c r="AM101" s="206"/>
      <c r="AN101" s="206"/>
      <c r="AO101" s="206"/>
      <c r="AP101" s="206"/>
      <c r="AQ101" s="206"/>
      <c r="AR101" s="206"/>
      <c r="AS101" s="206"/>
      <c r="AT101" s="206"/>
      <c r="AU101" s="206"/>
      <c r="AV101" s="206"/>
      <c r="AW101" s="206"/>
      <c r="AX101" s="206"/>
      <c r="AY101" s="206"/>
      <c r="AZ101" s="206"/>
      <c r="BA101" s="206"/>
    </row>
    <row r="102" spans="2:53" x14ac:dyDescent="0.4">
      <c r="B102" s="1310" t="s">
        <v>194</v>
      </c>
      <c r="C102" s="1312">
        <v>262</v>
      </c>
      <c r="D102" s="237">
        <v>370</v>
      </c>
      <c r="E102" s="237">
        <v>453</v>
      </c>
      <c r="F102" s="237">
        <v>519</v>
      </c>
      <c r="G102" s="237">
        <v>602</v>
      </c>
      <c r="H102" s="237">
        <v>647</v>
      </c>
      <c r="I102" s="237">
        <v>740</v>
      </c>
      <c r="J102" s="239" t="s">
        <v>393</v>
      </c>
      <c r="K102" s="239" t="s">
        <v>393</v>
      </c>
      <c r="L102" s="239" t="s">
        <v>393</v>
      </c>
      <c r="M102" s="239" t="s">
        <v>393</v>
      </c>
      <c r="N102" s="239" t="s">
        <v>393</v>
      </c>
      <c r="O102" s="239" t="s">
        <v>393</v>
      </c>
      <c r="P102" s="239" t="s">
        <v>393</v>
      </c>
      <c r="Q102" s="239" t="s">
        <v>393</v>
      </c>
      <c r="R102" s="239" t="s">
        <v>393</v>
      </c>
      <c r="S102" s="239" t="s">
        <v>393</v>
      </c>
      <c r="T102" s="239" t="s">
        <v>393</v>
      </c>
      <c r="U102" s="1299" t="s">
        <v>393</v>
      </c>
      <c r="V102" s="1299" t="s">
        <v>393</v>
      </c>
      <c r="W102" s="1299" t="s">
        <v>393</v>
      </c>
      <c r="X102" s="1299" t="s">
        <v>393</v>
      </c>
      <c r="Y102" s="1299" t="s">
        <v>393</v>
      </c>
      <c r="Z102" s="1299" t="s">
        <v>393</v>
      </c>
      <c r="AA102" s="1299" t="s">
        <v>393</v>
      </c>
      <c r="AB102" s="1299" t="s">
        <v>393</v>
      </c>
      <c r="AC102" s="1299" t="s">
        <v>393</v>
      </c>
      <c r="AD102" s="1299" t="s">
        <v>393</v>
      </c>
      <c r="AE102" s="1299" t="s">
        <v>393</v>
      </c>
      <c r="AF102" s="1300" t="s">
        <v>393</v>
      </c>
      <c r="AG102" s="206"/>
      <c r="AH102" s="206"/>
      <c r="AI102" s="206"/>
      <c r="AJ102" s="206"/>
      <c r="AK102" s="206"/>
      <c r="AL102" s="206"/>
      <c r="AM102" s="206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</row>
    <row r="103" spans="2:53" x14ac:dyDescent="0.4">
      <c r="B103" s="1293" t="s">
        <v>196</v>
      </c>
      <c r="C103" s="1296">
        <v>291</v>
      </c>
      <c r="D103" s="1297">
        <v>378</v>
      </c>
      <c r="E103" s="1297">
        <v>502</v>
      </c>
      <c r="F103" s="1297">
        <v>541</v>
      </c>
      <c r="G103" s="1297">
        <v>617</v>
      </c>
      <c r="H103" s="1297">
        <v>719</v>
      </c>
      <c r="I103" s="1297">
        <v>762</v>
      </c>
      <c r="J103" s="1299" t="s">
        <v>393</v>
      </c>
      <c r="K103" s="1299" t="s">
        <v>393</v>
      </c>
      <c r="L103" s="1299" t="s">
        <v>393</v>
      </c>
      <c r="M103" s="1299" t="s">
        <v>393</v>
      </c>
      <c r="N103" s="1299" t="s">
        <v>393</v>
      </c>
      <c r="O103" s="1299" t="s">
        <v>393</v>
      </c>
      <c r="P103" s="1299" t="s">
        <v>393</v>
      </c>
      <c r="Q103" s="1299" t="s">
        <v>393</v>
      </c>
      <c r="R103" s="1299" t="s">
        <v>393</v>
      </c>
      <c r="S103" s="1299" t="s">
        <v>393</v>
      </c>
      <c r="T103" s="1299" t="s">
        <v>393</v>
      </c>
      <c r="U103" s="1299" t="s">
        <v>393</v>
      </c>
      <c r="V103" s="1299" t="s">
        <v>393</v>
      </c>
      <c r="W103" s="1299" t="s">
        <v>393</v>
      </c>
      <c r="X103" s="1299" t="s">
        <v>393</v>
      </c>
      <c r="Y103" s="1299" t="s">
        <v>393</v>
      </c>
      <c r="Z103" s="1299" t="s">
        <v>393</v>
      </c>
      <c r="AA103" s="1299" t="s">
        <v>393</v>
      </c>
      <c r="AB103" s="1299" t="s">
        <v>393</v>
      </c>
      <c r="AC103" s="1299" t="s">
        <v>393</v>
      </c>
      <c r="AD103" s="1299" t="s">
        <v>393</v>
      </c>
      <c r="AE103" s="1299" t="s">
        <v>393</v>
      </c>
      <c r="AF103" s="1300" t="s">
        <v>393</v>
      </c>
      <c r="AG103" s="206"/>
      <c r="AH103" s="206"/>
      <c r="AI103" s="206"/>
      <c r="AJ103" s="206"/>
      <c r="AK103" s="206"/>
      <c r="AL103" s="206"/>
      <c r="AM103" s="206"/>
      <c r="AN103" s="206"/>
      <c r="AO103" s="206"/>
      <c r="AP103" s="206"/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206"/>
      <c r="BA103" s="206"/>
    </row>
    <row r="104" spans="2:53" x14ac:dyDescent="0.4">
      <c r="B104" s="1293" t="s">
        <v>198</v>
      </c>
      <c r="C104" s="1296">
        <v>320</v>
      </c>
      <c r="D104" s="1297">
        <v>415</v>
      </c>
      <c r="E104" s="1297">
        <v>554</v>
      </c>
      <c r="F104" s="1297">
        <v>571</v>
      </c>
      <c r="G104" s="1297">
        <v>678</v>
      </c>
      <c r="H104" s="1297">
        <v>792</v>
      </c>
      <c r="I104" s="1299" t="s">
        <v>393</v>
      </c>
      <c r="J104" s="1299" t="s">
        <v>393</v>
      </c>
      <c r="K104" s="1299" t="s">
        <v>393</v>
      </c>
      <c r="L104" s="1299" t="s">
        <v>393</v>
      </c>
      <c r="M104" s="1299" t="s">
        <v>393</v>
      </c>
      <c r="N104" s="1299" t="s">
        <v>393</v>
      </c>
      <c r="O104" s="1299" t="s">
        <v>393</v>
      </c>
      <c r="P104" s="1299" t="s">
        <v>393</v>
      </c>
      <c r="Q104" s="1299" t="s">
        <v>393</v>
      </c>
      <c r="R104" s="1299" t="s">
        <v>393</v>
      </c>
      <c r="S104" s="1299" t="s">
        <v>393</v>
      </c>
      <c r="T104" s="1299" t="s">
        <v>393</v>
      </c>
      <c r="U104" s="1299" t="s">
        <v>393</v>
      </c>
      <c r="V104" s="1299" t="s">
        <v>393</v>
      </c>
      <c r="W104" s="1299" t="s">
        <v>393</v>
      </c>
      <c r="X104" s="1299" t="s">
        <v>393</v>
      </c>
      <c r="Y104" s="1299" t="s">
        <v>393</v>
      </c>
      <c r="Z104" s="1299" t="s">
        <v>393</v>
      </c>
      <c r="AA104" s="1299" t="s">
        <v>393</v>
      </c>
      <c r="AB104" s="1299" t="s">
        <v>393</v>
      </c>
      <c r="AC104" s="1299" t="s">
        <v>393</v>
      </c>
      <c r="AD104" s="1299" t="s">
        <v>393</v>
      </c>
      <c r="AE104" s="1299" t="s">
        <v>393</v>
      </c>
      <c r="AF104" s="1300" t="s">
        <v>393</v>
      </c>
      <c r="AG104" s="206"/>
      <c r="AH104" s="206"/>
      <c r="AI104" s="206"/>
      <c r="AJ104" s="206"/>
      <c r="AK104" s="206"/>
      <c r="AL104" s="206"/>
      <c r="AM104" s="206"/>
      <c r="AN104" s="206"/>
      <c r="AO104" s="206"/>
      <c r="AP104" s="206"/>
      <c r="AQ104" s="206"/>
      <c r="AR104" s="206"/>
      <c r="AS104" s="206"/>
      <c r="AT104" s="206"/>
      <c r="AU104" s="206"/>
      <c r="AV104" s="206"/>
      <c r="AW104" s="206"/>
      <c r="AX104" s="206"/>
      <c r="AY104" s="206"/>
      <c r="AZ104" s="206"/>
      <c r="BA104" s="206"/>
    </row>
    <row r="105" spans="2:53" x14ac:dyDescent="0.4">
      <c r="B105" s="1293" t="s">
        <v>200</v>
      </c>
      <c r="C105" s="1296">
        <v>334</v>
      </c>
      <c r="D105" s="1297">
        <v>453</v>
      </c>
      <c r="E105" s="1297">
        <v>564</v>
      </c>
      <c r="F105" s="1297">
        <v>617</v>
      </c>
      <c r="G105" s="1297">
        <v>740</v>
      </c>
      <c r="H105" s="1299" t="s">
        <v>393</v>
      </c>
      <c r="I105" s="1299" t="s">
        <v>393</v>
      </c>
      <c r="J105" s="1299" t="s">
        <v>393</v>
      </c>
      <c r="K105" s="1299" t="s">
        <v>393</v>
      </c>
      <c r="L105" s="1299" t="s">
        <v>393</v>
      </c>
      <c r="M105" s="1299" t="s">
        <v>393</v>
      </c>
      <c r="N105" s="1299" t="s">
        <v>393</v>
      </c>
      <c r="O105" s="1299" t="s">
        <v>393</v>
      </c>
      <c r="P105" s="1299" t="s">
        <v>393</v>
      </c>
      <c r="Q105" s="1299" t="s">
        <v>393</v>
      </c>
      <c r="R105" s="1299" t="s">
        <v>393</v>
      </c>
      <c r="S105" s="1299" t="s">
        <v>393</v>
      </c>
      <c r="T105" s="1299" t="s">
        <v>393</v>
      </c>
      <c r="U105" s="1299" t="s">
        <v>393</v>
      </c>
      <c r="V105" s="1299" t="s">
        <v>393</v>
      </c>
      <c r="W105" s="1299" t="s">
        <v>393</v>
      </c>
      <c r="X105" s="1299" t="s">
        <v>393</v>
      </c>
      <c r="Y105" s="1299" t="s">
        <v>393</v>
      </c>
      <c r="Z105" s="1299" t="s">
        <v>393</v>
      </c>
      <c r="AA105" s="1299" t="s">
        <v>393</v>
      </c>
      <c r="AB105" s="1299" t="s">
        <v>393</v>
      </c>
      <c r="AC105" s="1299" t="s">
        <v>393</v>
      </c>
      <c r="AD105" s="1299" t="s">
        <v>393</v>
      </c>
      <c r="AE105" s="1299" t="s">
        <v>393</v>
      </c>
      <c r="AF105" s="1300" t="s">
        <v>393</v>
      </c>
      <c r="AG105" s="206"/>
      <c r="AH105" s="206"/>
      <c r="AI105" s="206"/>
      <c r="AJ105" s="206"/>
      <c r="AK105" s="206"/>
      <c r="AL105" s="206"/>
      <c r="AM105" s="206"/>
      <c r="AN105" s="206"/>
      <c r="AO105" s="206"/>
      <c r="AP105" s="206"/>
      <c r="AQ105" s="206"/>
      <c r="AR105" s="206"/>
      <c r="AS105" s="206"/>
      <c r="AT105" s="206"/>
      <c r="AU105" s="206"/>
      <c r="AV105" s="206"/>
      <c r="AW105" s="206"/>
      <c r="AX105" s="206"/>
      <c r="AY105" s="206"/>
      <c r="AZ105" s="206"/>
      <c r="BA105" s="206"/>
    </row>
    <row r="106" spans="2:53" x14ac:dyDescent="0.4">
      <c r="B106" s="1293" t="s">
        <v>202</v>
      </c>
      <c r="C106" s="1296">
        <v>348</v>
      </c>
      <c r="D106" s="1297">
        <v>491</v>
      </c>
      <c r="E106" s="1297">
        <v>574</v>
      </c>
      <c r="F106" s="1297">
        <v>668</v>
      </c>
      <c r="G106" s="1299" t="s">
        <v>393</v>
      </c>
      <c r="H106" s="1299" t="s">
        <v>393</v>
      </c>
      <c r="I106" s="1299" t="s">
        <v>393</v>
      </c>
      <c r="J106" s="1299" t="s">
        <v>393</v>
      </c>
      <c r="K106" s="1299" t="s">
        <v>393</v>
      </c>
      <c r="L106" s="1299" t="s">
        <v>393</v>
      </c>
      <c r="M106" s="1299" t="s">
        <v>393</v>
      </c>
      <c r="N106" s="1299" t="s">
        <v>393</v>
      </c>
      <c r="O106" s="1299" t="s">
        <v>393</v>
      </c>
      <c r="P106" s="1299" t="s">
        <v>393</v>
      </c>
      <c r="Q106" s="1299" t="s">
        <v>393</v>
      </c>
      <c r="R106" s="1299" t="s">
        <v>393</v>
      </c>
      <c r="S106" s="1299" t="s">
        <v>393</v>
      </c>
      <c r="T106" s="1299" t="s">
        <v>393</v>
      </c>
      <c r="U106" s="1299" t="s">
        <v>393</v>
      </c>
      <c r="V106" s="1299" t="s">
        <v>393</v>
      </c>
      <c r="W106" s="1299" t="s">
        <v>393</v>
      </c>
      <c r="X106" s="1299" t="s">
        <v>393</v>
      </c>
      <c r="Y106" s="1299" t="s">
        <v>393</v>
      </c>
      <c r="Z106" s="1299" t="s">
        <v>393</v>
      </c>
      <c r="AA106" s="1299" t="s">
        <v>393</v>
      </c>
      <c r="AB106" s="1299" t="s">
        <v>393</v>
      </c>
      <c r="AC106" s="1299" t="s">
        <v>393</v>
      </c>
      <c r="AD106" s="1299" t="s">
        <v>393</v>
      </c>
      <c r="AE106" s="1299" t="s">
        <v>393</v>
      </c>
      <c r="AF106" s="1300" t="s">
        <v>393</v>
      </c>
      <c r="AG106" s="206"/>
      <c r="AH106" s="206"/>
      <c r="AI106" s="206"/>
      <c r="AJ106" s="206"/>
      <c r="AK106" s="206"/>
      <c r="AL106" s="206"/>
      <c r="AM106" s="206"/>
      <c r="AN106" s="206"/>
      <c r="AO106" s="206"/>
      <c r="AP106" s="206"/>
      <c r="AQ106" s="206"/>
      <c r="AR106" s="206"/>
      <c r="AS106" s="206"/>
      <c r="AT106" s="206"/>
      <c r="AU106" s="206"/>
      <c r="AV106" s="206"/>
      <c r="AW106" s="206"/>
      <c r="AX106" s="206"/>
      <c r="AY106" s="206"/>
      <c r="AZ106" s="206"/>
      <c r="BA106" s="206"/>
    </row>
    <row r="107" spans="2:53" x14ac:dyDescent="0.4">
      <c r="B107" s="1293" t="s">
        <v>204</v>
      </c>
      <c r="C107" s="1296">
        <v>353</v>
      </c>
      <c r="D107" s="1297">
        <v>528</v>
      </c>
      <c r="E107" s="1297">
        <v>576</v>
      </c>
      <c r="F107" s="1297">
        <v>719</v>
      </c>
      <c r="G107" s="1299" t="s">
        <v>393</v>
      </c>
      <c r="H107" s="1299" t="s">
        <v>393</v>
      </c>
      <c r="I107" s="1299" t="s">
        <v>393</v>
      </c>
      <c r="J107" s="1299" t="s">
        <v>393</v>
      </c>
      <c r="K107" s="1299" t="s">
        <v>393</v>
      </c>
      <c r="L107" s="1299" t="s">
        <v>393</v>
      </c>
      <c r="M107" s="1299" t="s">
        <v>393</v>
      </c>
      <c r="N107" s="1299" t="s">
        <v>393</v>
      </c>
      <c r="O107" s="1299" t="s">
        <v>393</v>
      </c>
      <c r="P107" s="1299" t="s">
        <v>393</v>
      </c>
      <c r="Q107" s="1299" t="s">
        <v>393</v>
      </c>
      <c r="R107" s="1299" t="s">
        <v>393</v>
      </c>
      <c r="S107" s="1299" t="s">
        <v>393</v>
      </c>
      <c r="T107" s="1299" t="s">
        <v>393</v>
      </c>
      <c r="U107" s="1299" t="s">
        <v>393</v>
      </c>
      <c r="V107" s="1299" t="s">
        <v>393</v>
      </c>
      <c r="W107" s="1299" t="s">
        <v>393</v>
      </c>
      <c r="X107" s="1299" t="s">
        <v>393</v>
      </c>
      <c r="Y107" s="1299" t="s">
        <v>393</v>
      </c>
      <c r="Z107" s="1299" t="s">
        <v>393</v>
      </c>
      <c r="AA107" s="1299" t="s">
        <v>393</v>
      </c>
      <c r="AB107" s="1299" t="s">
        <v>393</v>
      </c>
      <c r="AC107" s="1299" t="s">
        <v>393</v>
      </c>
      <c r="AD107" s="1299" t="s">
        <v>393</v>
      </c>
      <c r="AE107" s="1299" t="s">
        <v>393</v>
      </c>
      <c r="AF107" s="1300" t="s">
        <v>393</v>
      </c>
      <c r="AG107" s="206"/>
      <c r="AH107" s="206"/>
      <c r="AI107" s="206"/>
      <c r="AJ107" s="206"/>
      <c r="AK107" s="206"/>
      <c r="AL107" s="206"/>
      <c r="AM107" s="206"/>
      <c r="AN107" s="206"/>
      <c r="AO107" s="206"/>
      <c r="AP107" s="206"/>
      <c r="AQ107" s="206"/>
      <c r="AR107" s="206"/>
      <c r="AS107" s="206"/>
      <c r="AT107" s="206"/>
      <c r="AU107" s="206"/>
      <c r="AV107" s="206"/>
      <c r="AW107" s="206"/>
      <c r="AX107" s="206"/>
      <c r="AY107" s="206"/>
      <c r="AZ107" s="206"/>
      <c r="BA107" s="206"/>
    </row>
    <row r="108" spans="2:53" x14ac:dyDescent="0.4">
      <c r="B108" s="1293" t="s">
        <v>206</v>
      </c>
      <c r="C108" s="1296">
        <v>378</v>
      </c>
      <c r="D108" s="1297">
        <v>565</v>
      </c>
      <c r="E108" s="1297">
        <v>617</v>
      </c>
      <c r="F108" s="1299" t="s">
        <v>393</v>
      </c>
      <c r="G108" s="1299" t="s">
        <v>393</v>
      </c>
      <c r="H108" s="1299" t="s">
        <v>393</v>
      </c>
      <c r="I108" s="1299" t="s">
        <v>393</v>
      </c>
      <c r="J108" s="1299" t="s">
        <v>393</v>
      </c>
      <c r="K108" s="1299" t="s">
        <v>393</v>
      </c>
      <c r="L108" s="1299" t="s">
        <v>393</v>
      </c>
      <c r="M108" s="1299" t="s">
        <v>393</v>
      </c>
      <c r="N108" s="1299" t="s">
        <v>393</v>
      </c>
      <c r="O108" s="1299" t="s">
        <v>393</v>
      </c>
      <c r="P108" s="1299" t="s">
        <v>393</v>
      </c>
      <c r="Q108" s="1299" t="s">
        <v>393</v>
      </c>
      <c r="R108" s="1299" t="s">
        <v>393</v>
      </c>
      <c r="S108" s="1299" t="s">
        <v>393</v>
      </c>
      <c r="T108" s="1299" t="s">
        <v>393</v>
      </c>
      <c r="U108" s="1299" t="s">
        <v>393</v>
      </c>
      <c r="V108" s="1299" t="s">
        <v>393</v>
      </c>
      <c r="W108" s="1299" t="s">
        <v>393</v>
      </c>
      <c r="X108" s="1299" t="s">
        <v>393</v>
      </c>
      <c r="Y108" s="1299" t="s">
        <v>393</v>
      </c>
      <c r="Z108" s="1299" t="s">
        <v>393</v>
      </c>
      <c r="AA108" s="1299" t="s">
        <v>393</v>
      </c>
      <c r="AB108" s="1299" t="s">
        <v>393</v>
      </c>
      <c r="AC108" s="1299" t="s">
        <v>393</v>
      </c>
      <c r="AD108" s="1299" t="s">
        <v>393</v>
      </c>
      <c r="AE108" s="1299" t="s">
        <v>393</v>
      </c>
      <c r="AF108" s="1300" t="s">
        <v>393</v>
      </c>
      <c r="AG108" s="206"/>
      <c r="AH108" s="206"/>
      <c r="AI108" s="206"/>
      <c r="AJ108" s="206"/>
      <c r="AK108" s="206"/>
      <c r="AL108" s="206"/>
      <c r="AM108" s="206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206"/>
      <c r="AY108" s="206"/>
      <c r="AZ108" s="206"/>
      <c r="BA108" s="206"/>
    </row>
    <row r="109" spans="2:53" x14ac:dyDescent="0.4">
      <c r="B109" s="1293" t="s">
        <v>208</v>
      </c>
      <c r="C109" s="1296">
        <v>403</v>
      </c>
      <c r="D109" s="1297">
        <v>590</v>
      </c>
      <c r="E109" s="1297">
        <v>659</v>
      </c>
      <c r="F109" s="1299" t="s">
        <v>393</v>
      </c>
      <c r="G109" s="1299" t="s">
        <v>393</v>
      </c>
      <c r="H109" s="1299" t="s">
        <v>393</v>
      </c>
      <c r="I109" s="1299" t="s">
        <v>393</v>
      </c>
      <c r="J109" s="1299" t="s">
        <v>393</v>
      </c>
      <c r="K109" s="1299" t="s">
        <v>393</v>
      </c>
      <c r="L109" s="1299" t="s">
        <v>393</v>
      </c>
      <c r="M109" s="1299" t="s">
        <v>393</v>
      </c>
      <c r="N109" s="1299" t="s">
        <v>393</v>
      </c>
      <c r="O109" s="1299" t="s">
        <v>393</v>
      </c>
      <c r="P109" s="1299" t="s">
        <v>393</v>
      </c>
      <c r="Q109" s="1299" t="s">
        <v>393</v>
      </c>
      <c r="R109" s="1299" t="s">
        <v>393</v>
      </c>
      <c r="S109" s="1299" t="s">
        <v>393</v>
      </c>
      <c r="T109" s="1299" t="s">
        <v>393</v>
      </c>
      <c r="U109" s="1299" t="s">
        <v>393</v>
      </c>
      <c r="V109" s="1299" t="s">
        <v>393</v>
      </c>
      <c r="W109" s="1299" t="s">
        <v>393</v>
      </c>
      <c r="X109" s="1299" t="s">
        <v>393</v>
      </c>
      <c r="Y109" s="1299" t="s">
        <v>393</v>
      </c>
      <c r="Z109" s="1299" t="s">
        <v>393</v>
      </c>
      <c r="AA109" s="1299" t="s">
        <v>393</v>
      </c>
      <c r="AB109" s="1299" t="s">
        <v>393</v>
      </c>
      <c r="AC109" s="1299" t="s">
        <v>393</v>
      </c>
      <c r="AD109" s="1299" t="s">
        <v>393</v>
      </c>
      <c r="AE109" s="1299" t="s">
        <v>393</v>
      </c>
      <c r="AF109" s="1300" t="s">
        <v>393</v>
      </c>
      <c r="AG109" s="206"/>
      <c r="AH109" s="206"/>
      <c r="AI109" s="206"/>
      <c r="AJ109" s="206"/>
      <c r="AK109" s="206"/>
      <c r="AL109" s="206"/>
      <c r="AM109" s="206"/>
      <c r="AN109" s="206"/>
      <c r="AO109" s="206"/>
      <c r="AP109" s="206"/>
      <c r="AQ109" s="206"/>
      <c r="AR109" s="206"/>
      <c r="AS109" s="206"/>
      <c r="AT109" s="206"/>
      <c r="AU109" s="206"/>
      <c r="AV109" s="206"/>
      <c r="AW109" s="206"/>
      <c r="AX109" s="206"/>
      <c r="AY109" s="206"/>
      <c r="AZ109" s="206"/>
      <c r="BA109" s="206"/>
    </row>
    <row r="110" spans="2:53" x14ac:dyDescent="0.4">
      <c r="B110" s="1293" t="s">
        <v>210</v>
      </c>
      <c r="C110" s="1296">
        <v>427</v>
      </c>
      <c r="D110" s="1297">
        <v>597</v>
      </c>
      <c r="E110" s="1297">
        <v>698</v>
      </c>
      <c r="F110" s="1299" t="s">
        <v>393</v>
      </c>
      <c r="G110" s="1299" t="s">
        <v>393</v>
      </c>
      <c r="H110" s="1299" t="s">
        <v>393</v>
      </c>
      <c r="I110" s="1299" t="s">
        <v>393</v>
      </c>
      <c r="J110" s="1299" t="s">
        <v>393</v>
      </c>
      <c r="K110" s="1299" t="s">
        <v>393</v>
      </c>
      <c r="L110" s="1299" t="s">
        <v>393</v>
      </c>
      <c r="M110" s="1299" t="s">
        <v>393</v>
      </c>
      <c r="N110" s="1299" t="s">
        <v>393</v>
      </c>
      <c r="O110" s="1299" t="s">
        <v>393</v>
      </c>
      <c r="P110" s="1299" t="s">
        <v>393</v>
      </c>
      <c r="Q110" s="1299" t="s">
        <v>393</v>
      </c>
      <c r="R110" s="1299" t="s">
        <v>393</v>
      </c>
      <c r="S110" s="1299" t="s">
        <v>393</v>
      </c>
      <c r="T110" s="1299" t="s">
        <v>393</v>
      </c>
      <c r="U110" s="1299" t="s">
        <v>393</v>
      </c>
      <c r="V110" s="1299" t="s">
        <v>393</v>
      </c>
      <c r="W110" s="1299" t="s">
        <v>393</v>
      </c>
      <c r="X110" s="1299" t="s">
        <v>393</v>
      </c>
      <c r="Y110" s="1299" t="s">
        <v>393</v>
      </c>
      <c r="Z110" s="1299" t="s">
        <v>393</v>
      </c>
      <c r="AA110" s="1299" t="s">
        <v>393</v>
      </c>
      <c r="AB110" s="1299" t="s">
        <v>393</v>
      </c>
      <c r="AC110" s="1299" t="s">
        <v>393</v>
      </c>
      <c r="AD110" s="1299" t="s">
        <v>393</v>
      </c>
      <c r="AE110" s="1299" t="s">
        <v>393</v>
      </c>
      <c r="AF110" s="1300" t="s">
        <v>393</v>
      </c>
      <c r="AG110" s="206"/>
      <c r="AH110" s="206"/>
      <c r="AI110" s="206"/>
      <c r="AJ110" s="206"/>
      <c r="AK110" s="206"/>
      <c r="AL110" s="206"/>
      <c r="AM110" s="206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</row>
    <row r="111" spans="2:53" ht="21.6" thickBot="1" x14ac:dyDescent="0.45">
      <c r="B111" s="1301" t="s">
        <v>212</v>
      </c>
      <c r="C111" s="1302">
        <v>453</v>
      </c>
      <c r="D111" s="1303">
        <v>603</v>
      </c>
      <c r="E111" s="1303">
        <v>740</v>
      </c>
      <c r="F111" s="1304" t="s">
        <v>393</v>
      </c>
      <c r="G111" s="1304" t="s">
        <v>393</v>
      </c>
      <c r="H111" s="1304" t="s">
        <v>393</v>
      </c>
      <c r="I111" s="1304" t="s">
        <v>393</v>
      </c>
      <c r="J111" s="1304" t="s">
        <v>393</v>
      </c>
      <c r="K111" s="1304" t="s">
        <v>393</v>
      </c>
      <c r="L111" s="1304" t="s">
        <v>393</v>
      </c>
      <c r="M111" s="1304" t="s">
        <v>393</v>
      </c>
      <c r="N111" s="1304" t="s">
        <v>393</v>
      </c>
      <c r="O111" s="1304" t="s">
        <v>393</v>
      </c>
      <c r="P111" s="1304" t="s">
        <v>393</v>
      </c>
      <c r="Q111" s="1304" t="s">
        <v>393</v>
      </c>
      <c r="R111" s="1304" t="s">
        <v>393</v>
      </c>
      <c r="S111" s="1304" t="s">
        <v>393</v>
      </c>
      <c r="T111" s="1304" t="s">
        <v>393</v>
      </c>
      <c r="U111" s="1304" t="s">
        <v>393</v>
      </c>
      <c r="V111" s="1304" t="s">
        <v>393</v>
      </c>
      <c r="W111" s="1304" t="s">
        <v>393</v>
      </c>
      <c r="X111" s="1304" t="s">
        <v>393</v>
      </c>
      <c r="Y111" s="1304" t="s">
        <v>393</v>
      </c>
      <c r="Z111" s="1304" t="s">
        <v>393</v>
      </c>
      <c r="AA111" s="1304" t="s">
        <v>393</v>
      </c>
      <c r="AB111" s="1304" t="s">
        <v>393</v>
      </c>
      <c r="AC111" s="1304" t="s">
        <v>393</v>
      </c>
      <c r="AD111" s="1304" t="s">
        <v>393</v>
      </c>
      <c r="AE111" s="1304" t="s">
        <v>393</v>
      </c>
      <c r="AF111" s="1305" t="s">
        <v>393</v>
      </c>
      <c r="AG111" s="206"/>
      <c r="AH111" s="206"/>
      <c r="AI111" s="206"/>
      <c r="AJ111" s="206"/>
      <c r="AK111" s="206"/>
      <c r="AL111" s="206"/>
      <c r="AM111" s="206"/>
      <c r="AN111" s="206"/>
      <c r="AO111" s="206"/>
      <c r="AP111" s="206"/>
      <c r="AQ111" s="206"/>
      <c r="AR111" s="206"/>
      <c r="AS111" s="206"/>
      <c r="AT111" s="206"/>
      <c r="AU111" s="206"/>
      <c r="AV111" s="206"/>
      <c r="AW111" s="206"/>
      <c r="AX111" s="206"/>
      <c r="AY111" s="206"/>
      <c r="AZ111" s="206"/>
      <c r="BA111" s="206"/>
    </row>
    <row r="112" spans="2:53" x14ac:dyDescent="0.4"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L112" s="206"/>
      <c r="AM112" s="206"/>
      <c r="AN112" s="206"/>
      <c r="AO112" s="206"/>
      <c r="AP112" s="206"/>
      <c r="AQ112" s="206"/>
      <c r="AR112" s="206"/>
      <c r="AS112" s="206"/>
      <c r="AT112" s="206"/>
      <c r="AU112" s="206"/>
      <c r="AV112" s="206"/>
      <c r="AW112" s="206"/>
      <c r="AX112" s="206"/>
      <c r="AY112" s="206"/>
      <c r="AZ112" s="206"/>
      <c r="BA112" s="206"/>
    </row>
    <row r="113" spans="1:53" ht="21.6" thickBot="1" x14ac:dyDescent="0.45">
      <c r="A113" s="205" t="s">
        <v>477</v>
      </c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06"/>
      <c r="AP113" s="206"/>
      <c r="AQ113" s="206"/>
      <c r="AR113" s="206"/>
      <c r="AS113" s="206"/>
      <c r="AT113" s="206"/>
      <c r="AU113" s="206"/>
      <c r="AV113" s="206"/>
      <c r="AW113" s="206"/>
      <c r="AX113" s="206"/>
      <c r="AY113" s="206"/>
      <c r="AZ113" s="206"/>
      <c r="BA113" s="206"/>
    </row>
    <row r="114" spans="1:53" ht="21.6" thickBot="1" x14ac:dyDescent="0.45">
      <c r="B114" s="1314"/>
      <c r="C114" s="1313" t="s">
        <v>155</v>
      </c>
      <c r="D114" s="1250" t="s">
        <v>144</v>
      </c>
      <c r="E114" s="1306" t="s">
        <v>145</v>
      </c>
      <c r="F114" s="1250" t="s">
        <v>146</v>
      </c>
      <c r="G114" s="1306" t="s">
        <v>147</v>
      </c>
      <c r="H114" s="1250" t="s">
        <v>183</v>
      </c>
      <c r="I114" s="1306" t="s">
        <v>184</v>
      </c>
      <c r="J114" s="1250" t="s">
        <v>185</v>
      </c>
      <c r="K114" s="1306" t="s">
        <v>186</v>
      </c>
      <c r="L114" s="1250" t="s">
        <v>187</v>
      </c>
      <c r="M114" s="1306" t="s">
        <v>188</v>
      </c>
      <c r="N114" s="1250" t="s">
        <v>190</v>
      </c>
      <c r="O114" s="1306" t="s">
        <v>191</v>
      </c>
      <c r="P114" s="1250" t="s">
        <v>192</v>
      </c>
      <c r="Q114" s="1306" t="s">
        <v>194</v>
      </c>
      <c r="R114" s="1250" t="s">
        <v>196</v>
      </c>
      <c r="S114" s="1306" t="s">
        <v>198</v>
      </c>
      <c r="T114" s="1250" t="s">
        <v>200</v>
      </c>
      <c r="U114" s="1291" t="s">
        <v>202</v>
      </c>
      <c r="V114" s="1291" t="s">
        <v>204</v>
      </c>
      <c r="W114" s="1291" t="s">
        <v>206</v>
      </c>
      <c r="X114" s="1291" t="s">
        <v>208</v>
      </c>
      <c r="Y114" s="1291" t="s">
        <v>210</v>
      </c>
      <c r="Z114" s="1291" t="s">
        <v>212</v>
      </c>
      <c r="AA114" s="1291" t="s">
        <v>214</v>
      </c>
      <c r="AB114" s="1291" t="s">
        <v>216</v>
      </c>
      <c r="AC114" s="1291" t="s">
        <v>218</v>
      </c>
      <c r="AD114" s="1291" t="s">
        <v>220</v>
      </c>
      <c r="AE114" s="1291" t="s">
        <v>222</v>
      </c>
      <c r="AF114" s="1291" t="s">
        <v>224</v>
      </c>
      <c r="AG114" s="1291" t="s">
        <v>226</v>
      </c>
      <c r="AH114" s="1291" t="s">
        <v>228</v>
      </c>
      <c r="AI114" s="1291" t="s">
        <v>230</v>
      </c>
      <c r="AJ114" s="1291" t="s">
        <v>232</v>
      </c>
      <c r="AK114" s="1291" t="s">
        <v>234</v>
      </c>
      <c r="AL114" s="1291" t="s">
        <v>236</v>
      </c>
      <c r="AM114" s="1291" t="s">
        <v>238</v>
      </c>
      <c r="AN114" s="1291" t="s">
        <v>240</v>
      </c>
      <c r="AO114" s="1291" t="s">
        <v>383</v>
      </c>
      <c r="AP114" s="1291" t="s">
        <v>384</v>
      </c>
      <c r="AQ114" s="1291" t="s">
        <v>385</v>
      </c>
      <c r="AR114" s="1292" t="s">
        <v>386</v>
      </c>
      <c r="AS114" s="206"/>
      <c r="AT114" s="206"/>
      <c r="AU114" s="206"/>
      <c r="AV114" s="206"/>
      <c r="AW114" s="206"/>
      <c r="AX114" s="206"/>
      <c r="AY114" s="206"/>
      <c r="AZ114" s="206"/>
      <c r="BA114" s="206"/>
    </row>
    <row r="115" spans="1:53" x14ac:dyDescent="0.4">
      <c r="B115" s="1255" t="s">
        <v>155</v>
      </c>
      <c r="C115" s="233">
        <v>182</v>
      </c>
      <c r="D115" s="234">
        <v>182</v>
      </c>
      <c r="E115" s="235">
        <v>182</v>
      </c>
      <c r="F115" s="234">
        <v>182</v>
      </c>
      <c r="G115" s="235">
        <v>182</v>
      </c>
      <c r="H115" s="234">
        <v>182</v>
      </c>
      <c r="I115" s="235">
        <v>182</v>
      </c>
      <c r="J115" s="234">
        <v>182</v>
      </c>
      <c r="K115" s="235">
        <v>182</v>
      </c>
      <c r="L115" s="234">
        <v>182</v>
      </c>
      <c r="M115" s="235">
        <v>182</v>
      </c>
      <c r="N115" s="234">
        <v>219</v>
      </c>
      <c r="O115" s="235">
        <v>236</v>
      </c>
      <c r="P115" s="234">
        <v>251</v>
      </c>
      <c r="Q115" s="235">
        <v>282</v>
      </c>
      <c r="R115" s="234">
        <v>315</v>
      </c>
      <c r="S115" s="235">
        <v>345</v>
      </c>
      <c r="T115" s="234">
        <v>355</v>
      </c>
      <c r="U115" s="1294">
        <v>361</v>
      </c>
      <c r="V115" s="1294">
        <v>377</v>
      </c>
      <c r="W115" s="1294">
        <v>404</v>
      </c>
      <c r="X115" s="1294">
        <v>431</v>
      </c>
      <c r="Y115" s="1294">
        <v>456</v>
      </c>
      <c r="Z115" s="1294">
        <v>484</v>
      </c>
      <c r="AA115" s="1294">
        <v>511</v>
      </c>
      <c r="AB115" s="1294">
        <v>537</v>
      </c>
      <c r="AC115" s="1294">
        <v>543</v>
      </c>
      <c r="AD115" s="1294">
        <v>550</v>
      </c>
      <c r="AE115" s="1294">
        <v>556</v>
      </c>
      <c r="AF115" s="1294">
        <v>566</v>
      </c>
      <c r="AG115" s="1294">
        <v>579</v>
      </c>
      <c r="AH115" s="1294">
        <v>590</v>
      </c>
      <c r="AI115" s="1294">
        <v>603</v>
      </c>
      <c r="AJ115" s="1294">
        <v>615</v>
      </c>
      <c r="AK115" s="1294">
        <v>629</v>
      </c>
      <c r="AL115" s="1294">
        <v>650</v>
      </c>
      <c r="AM115" s="1294">
        <v>672</v>
      </c>
      <c r="AN115" s="1294">
        <v>694</v>
      </c>
      <c r="AO115" s="1294">
        <v>715</v>
      </c>
      <c r="AP115" s="1294">
        <v>737</v>
      </c>
      <c r="AQ115" s="1294">
        <v>759</v>
      </c>
      <c r="AR115" s="1295">
        <v>780</v>
      </c>
      <c r="AS115" s="206"/>
      <c r="AT115" s="206"/>
      <c r="AU115" s="206"/>
      <c r="AV115" s="206"/>
      <c r="AW115" s="206"/>
      <c r="AX115" s="206"/>
      <c r="AY115" s="206"/>
      <c r="AZ115" s="206"/>
      <c r="BA115" s="206"/>
    </row>
    <row r="116" spans="1:53" x14ac:dyDescent="0.4">
      <c r="B116" s="1248" t="s">
        <v>144</v>
      </c>
      <c r="C116" s="236">
        <v>182</v>
      </c>
      <c r="D116" s="237">
        <v>182</v>
      </c>
      <c r="E116" s="238">
        <v>182</v>
      </c>
      <c r="F116" s="237">
        <v>182</v>
      </c>
      <c r="G116" s="238">
        <v>182</v>
      </c>
      <c r="H116" s="237">
        <v>182</v>
      </c>
      <c r="I116" s="238">
        <v>182</v>
      </c>
      <c r="J116" s="237">
        <v>213</v>
      </c>
      <c r="K116" s="238">
        <v>236</v>
      </c>
      <c r="L116" s="237">
        <v>258</v>
      </c>
      <c r="M116" s="238">
        <v>282</v>
      </c>
      <c r="N116" s="237">
        <v>330</v>
      </c>
      <c r="O116" s="238">
        <v>353</v>
      </c>
      <c r="P116" s="237">
        <v>377</v>
      </c>
      <c r="Q116" s="238">
        <v>389</v>
      </c>
      <c r="R116" s="237">
        <v>404</v>
      </c>
      <c r="S116" s="238">
        <v>444</v>
      </c>
      <c r="T116" s="237">
        <v>484</v>
      </c>
      <c r="U116" s="1297">
        <v>524</v>
      </c>
      <c r="V116" s="1297">
        <v>564</v>
      </c>
      <c r="W116" s="1297">
        <v>574</v>
      </c>
      <c r="X116" s="1297">
        <v>585</v>
      </c>
      <c r="Y116" s="1297">
        <v>597</v>
      </c>
      <c r="Z116" s="1297">
        <v>603</v>
      </c>
      <c r="AA116" s="1297">
        <v>618</v>
      </c>
      <c r="AB116" s="1297">
        <v>650</v>
      </c>
      <c r="AC116" s="1297">
        <v>683</v>
      </c>
      <c r="AD116" s="1297">
        <v>715</v>
      </c>
      <c r="AE116" s="1297">
        <v>748</v>
      </c>
      <c r="AF116" s="1297">
        <v>780</v>
      </c>
      <c r="AG116" s="1297">
        <v>814</v>
      </c>
      <c r="AH116" s="1297">
        <v>845</v>
      </c>
      <c r="AI116" s="1297">
        <v>879</v>
      </c>
      <c r="AJ116" s="1297">
        <v>910</v>
      </c>
      <c r="AK116" s="1297">
        <v>915</v>
      </c>
      <c r="AL116" s="1297">
        <v>921</v>
      </c>
      <c r="AM116" s="1297">
        <v>929</v>
      </c>
      <c r="AN116" s="1297">
        <v>959</v>
      </c>
      <c r="AO116" s="1297">
        <v>990</v>
      </c>
      <c r="AP116" s="1297">
        <v>1020</v>
      </c>
      <c r="AQ116" s="1297">
        <v>1049</v>
      </c>
      <c r="AR116" s="1298">
        <v>1079</v>
      </c>
      <c r="AS116" s="206"/>
      <c r="AT116" s="206"/>
      <c r="AU116" s="206"/>
      <c r="AV116" s="206"/>
      <c r="AW116" s="206"/>
      <c r="AX116" s="206"/>
      <c r="AY116" s="206"/>
      <c r="AZ116" s="206"/>
      <c r="BA116" s="206"/>
    </row>
    <row r="117" spans="1:53" x14ac:dyDescent="0.4">
      <c r="B117" s="1248" t="s">
        <v>145</v>
      </c>
      <c r="C117" s="236">
        <v>182</v>
      </c>
      <c r="D117" s="237">
        <v>182</v>
      </c>
      <c r="E117" s="238">
        <v>182</v>
      </c>
      <c r="F117" s="237">
        <v>182</v>
      </c>
      <c r="G117" s="238">
        <v>182</v>
      </c>
      <c r="H117" s="237">
        <v>219</v>
      </c>
      <c r="I117" s="238">
        <v>251</v>
      </c>
      <c r="J117" s="237">
        <v>282</v>
      </c>
      <c r="K117" s="238">
        <v>315</v>
      </c>
      <c r="L117" s="237">
        <v>345</v>
      </c>
      <c r="M117" s="238">
        <v>377</v>
      </c>
      <c r="N117" s="237">
        <v>399</v>
      </c>
      <c r="O117" s="238">
        <v>414</v>
      </c>
      <c r="P117" s="237">
        <v>442</v>
      </c>
      <c r="Q117" s="238">
        <v>484</v>
      </c>
      <c r="R117" s="237">
        <v>538</v>
      </c>
      <c r="S117" s="238">
        <v>590</v>
      </c>
      <c r="T117" s="237">
        <v>603</v>
      </c>
      <c r="U117" s="1297">
        <v>609</v>
      </c>
      <c r="V117" s="1297">
        <v>620</v>
      </c>
      <c r="W117" s="1297">
        <v>652</v>
      </c>
      <c r="X117" s="1297">
        <v>695</v>
      </c>
      <c r="Y117" s="1297">
        <v>737</v>
      </c>
      <c r="Z117" s="1297">
        <v>780</v>
      </c>
      <c r="AA117" s="1297">
        <v>824</v>
      </c>
      <c r="AB117" s="1297">
        <v>867</v>
      </c>
      <c r="AC117" s="1297">
        <v>910</v>
      </c>
      <c r="AD117" s="1297">
        <v>915</v>
      </c>
      <c r="AE117" s="1297">
        <v>920</v>
      </c>
      <c r="AF117" s="1297">
        <v>959</v>
      </c>
      <c r="AG117" s="1297">
        <v>1000</v>
      </c>
      <c r="AH117" s="1297">
        <v>1039</v>
      </c>
      <c r="AI117" s="1297">
        <v>1079</v>
      </c>
      <c r="AJ117" s="1297">
        <v>1120</v>
      </c>
      <c r="AK117" s="1297">
        <v>1160</v>
      </c>
      <c r="AL117" s="1297">
        <v>1199</v>
      </c>
      <c r="AM117" s="1297">
        <v>1239</v>
      </c>
      <c r="AN117" s="1297">
        <v>1280</v>
      </c>
      <c r="AO117" s="1297">
        <v>1319</v>
      </c>
      <c r="AP117" s="1297">
        <v>1359</v>
      </c>
      <c r="AQ117" s="1297">
        <v>1398</v>
      </c>
      <c r="AR117" s="1298">
        <v>1439</v>
      </c>
      <c r="AS117" s="206"/>
      <c r="AT117" s="206"/>
      <c r="AU117" s="206"/>
      <c r="AV117" s="206"/>
      <c r="AW117" s="206"/>
      <c r="AX117" s="206"/>
      <c r="AY117" s="206"/>
      <c r="AZ117" s="206"/>
      <c r="BA117" s="206"/>
    </row>
    <row r="118" spans="1:53" x14ac:dyDescent="0.4">
      <c r="B118" s="1248" t="s">
        <v>146</v>
      </c>
      <c r="C118" s="236">
        <v>182</v>
      </c>
      <c r="D118" s="237">
        <v>182</v>
      </c>
      <c r="E118" s="238">
        <v>182</v>
      </c>
      <c r="F118" s="237">
        <v>197</v>
      </c>
      <c r="G118" s="238">
        <v>236</v>
      </c>
      <c r="H118" s="237">
        <v>275</v>
      </c>
      <c r="I118" s="238">
        <v>315</v>
      </c>
      <c r="J118" s="237">
        <v>353</v>
      </c>
      <c r="K118" s="238">
        <v>371</v>
      </c>
      <c r="L118" s="237">
        <v>388</v>
      </c>
      <c r="M118" s="238">
        <v>404</v>
      </c>
      <c r="N118" s="237">
        <v>471</v>
      </c>
      <c r="O118" s="238">
        <v>505</v>
      </c>
      <c r="P118" s="237">
        <v>538</v>
      </c>
      <c r="Q118" s="238">
        <v>567</v>
      </c>
      <c r="R118" s="237">
        <v>585</v>
      </c>
      <c r="S118" s="238">
        <v>597</v>
      </c>
      <c r="T118" s="237">
        <v>652</v>
      </c>
      <c r="U118" s="1297">
        <v>706</v>
      </c>
      <c r="V118" s="1297">
        <v>760</v>
      </c>
      <c r="W118" s="1297">
        <v>815</v>
      </c>
      <c r="X118" s="1297">
        <v>867</v>
      </c>
      <c r="Y118" s="1297">
        <v>922</v>
      </c>
      <c r="Z118" s="1297">
        <v>933</v>
      </c>
      <c r="AA118" s="1297">
        <v>949</v>
      </c>
      <c r="AB118" s="1297">
        <v>1000</v>
      </c>
      <c r="AC118" s="1297">
        <v>1049</v>
      </c>
      <c r="AD118" s="1297">
        <v>1099</v>
      </c>
      <c r="AE118" s="1297">
        <v>1150</v>
      </c>
      <c r="AF118" s="1297">
        <v>1199</v>
      </c>
      <c r="AG118" s="1297">
        <v>1250</v>
      </c>
      <c r="AH118" s="1297">
        <v>1299</v>
      </c>
      <c r="AI118" s="1297">
        <v>1348</v>
      </c>
      <c r="AJ118" s="1297">
        <v>1398</v>
      </c>
      <c r="AK118" s="1297">
        <v>1449</v>
      </c>
      <c r="AL118" s="1297">
        <v>1499</v>
      </c>
      <c r="AM118" s="1297">
        <v>1548</v>
      </c>
      <c r="AN118" s="1297">
        <v>1599</v>
      </c>
      <c r="AO118" s="1297">
        <v>1649</v>
      </c>
      <c r="AP118" s="1297">
        <v>1698</v>
      </c>
      <c r="AQ118" s="1297">
        <v>1750</v>
      </c>
      <c r="AR118" s="1298">
        <v>1799</v>
      </c>
      <c r="AS118" s="206"/>
      <c r="AT118" s="206"/>
      <c r="AU118" s="206"/>
      <c r="AV118" s="206"/>
      <c r="AW118" s="206"/>
      <c r="AX118" s="206"/>
      <c r="AY118" s="206"/>
      <c r="AZ118" s="206"/>
      <c r="BA118" s="206"/>
    </row>
    <row r="119" spans="1:53" x14ac:dyDescent="0.4">
      <c r="B119" s="1248" t="s">
        <v>147</v>
      </c>
      <c r="C119" s="236">
        <v>182</v>
      </c>
      <c r="D119" s="237">
        <v>182</v>
      </c>
      <c r="E119" s="238">
        <v>182</v>
      </c>
      <c r="F119" s="237">
        <v>236</v>
      </c>
      <c r="G119" s="238">
        <v>282</v>
      </c>
      <c r="H119" s="237">
        <v>330</v>
      </c>
      <c r="I119" s="238">
        <v>377</v>
      </c>
      <c r="J119" s="237">
        <v>393</v>
      </c>
      <c r="K119" s="238">
        <v>414</v>
      </c>
      <c r="L119" s="237">
        <v>444</v>
      </c>
      <c r="M119" s="238">
        <v>484</v>
      </c>
      <c r="N119" s="237">
        <v>564</v>
      </c>
      <c r="O119" s="238">
        <v>604</v>
      </c>
      <c r="P119" s="237">
        <v>622</v>
      </c>
      <c r="Q119" s="238">
        <v>642</v>
      </c>
      <c r="R119" s="237">
        <v>652</v>
      </c>
      <c r="S119" s="238">
        <v>716</v>
      </c>
      <c r="T119" s="237">
        <v>780</v>
      </c>
      <c r="U119" s="1297">
        <v>846</v>
      </c>
      <c r="V119" s="1297">
        <v>910</v>
      </c>
      <c r="W119" s="1297">
        <v>915</v>
      </c>
      <c r="X119" s="1297">
        <v>960</v>
      </c>
      <c r="Y119" s="1297">
        <v>1021</v>
      </c>
      <c r="Z119" s="1297">
        <v>1080</v>
      </c>
      <c r="AA119" s="1297">
        <v>1139</v>
      </c>
      <c r="AB119" s="1297">
        <v>1199</v>
      </c>
      <c r="AC119" s="1297">
        <v>1259</v>
      </c>
      <c r="AD119" s="1297">
        <v>1319</v>
      </c>
      <c r="AE119" s="1297">
        <v>1378</v>
      </c>
      <c r="AF119" s="1297">
        <v>1439</v>
      </c>
      <c r="AG119" s="1297">
        <v>1499</v>
      </c>
      <c r="AH119" s="1297">
        <v>1559</v>
      </c>
      <c r="AI119" s="1297">
        <v>1620</v>
      </c>
      <c r="AJ119" s="1297">
        <v>1678</v>
      </c>
      <c r="AK119" s="1297">
        <v>1738</v>
      </c>
      <c r="AL119" s="1297">
        <v>1799</v>
      </c>
      <c r="AM119" s="1297">
        <v>1859</v>
      </c>
      <c r="AN119" s="1297">
        <v>1918</v>
      </c>
      <c r="AO119" s="1297">
        <v>1978</v>
      </c>
      <c r="AP119" s="1297">
        <v>2038</v>
      </c>
      <c r="AQ119" s="1297">
        <v>2097</v>
      </c>
      <c r="AR119" s="1298">
        <v>2157</v>
      </c>
      <c r="AS119" s="206"/>
      <c r="AT119" s="206"/>
      <c r="AU119" s="206"/>
      <c r="AV119" s="206"/>
      <c r="AW119" s="206"/>
      <c r="AX119" s="206"/>
      <c r="AY119" s="206"/>
      <c r="AZ119" s="206"/>
      <c r="BA119" s="206"/>
    </row>
    <row r="120" spans="1:53" x14ac:dyDescent="0.4">
      <c r="B120" s="1248" t="s">
        <v>183</v>
      </c>
      <c r="C120" s="236">
        <v>182</v>
      </c>
      <c r="D120" s="237">
        <v>182</v>
      </c>
      <c r="E120" s="238">
        <v>219</v>
      </c>
      <c r="F120" s="237">
        <v>275</v>
      </c>
      <c r="G120" s="238">
        <v>330</v>
      </c>
      <c r="H120" s="237">
        <v>374</v>
      </c>
      <c r="I120" s="238">
        <v>399</v>
      </c>
      <c r="J120" s="237">
        <v>424</v>
      </c>
      <c r="K120" s="238">
        <v>471</v>
      </c>
      <c r="L120" s="237">
        <v>518</v>
      </c>
      <c r="M120" s="238">
        <v>564</v>
      </c>
      <c r="N120" s="237">
        <v>615</v>
      </c>
      <c r="O120" s="238">
        <v>636</v>
      </c>
      <c r="P120" s="237">
        <v>653</v>
      </c>
      <c r="Q120" s="238">
        <v>684</v>
      </c>
      <c r="R120" s="237">
        <v>760</v>
      </c>
      <c r="S120" s="238">
        <v>836</v>
      </c>
      <c r="T120" s="237">
        <v>910</v>
      </c>
      <c r="U120" s="1297">
        <v>915</v>
      </c>
      <c r="V120" s="1297">
        <v>980</v>
      </c>
      <c r="W120" s="1297">
        <v>1051</v>
      </c>
      <c r="X120" s="1297">
        <v>1120</v>
      </c>
      <c r="Y120" s="1297">
        <v>1190</v>
      </c>
      <c r="Z120" s="1297">
        <v>1260</v>
      </c>
      <c r="AA120" s="1297">
        <v>1329</v>
      </c>
      <c r="AB120" s="1297">
        <v>1398</v>
      </c>
      <c r="AC120" s="1297">
        <v>1470</v>
      </c>
      <c r="AD120" s="1297">
        <v>1539</v>
      </c>
      <c r="AE120" s="1297">
        <v>1608</v>
      </c>
      <c r="AF120" s="1297">
        <v>1678</v>
      </c>
      <c r="AG120" s="1297">
        <v>1750</v>
      </c>
      <c r="AH120" s="1297">
        <v>1818</v>
      </c>
      <c r="AI120" s="1297">
        <v>1888</v>
      </c>
      <c r="AJ120" s="1297">
        <v>1958</v>
      </c>
      <c r="AK120" s="1297">
        <v>2028</v>
      </c>
      <c r="AL120" s="1297">
        <v>2097</v>
      </c>
      <c r="AM120" s="1297">
        <v>2168</v>
      </c>
      <c r="AN120" s="1297">
        <v>2239</v>
      </c>
      <c r="AO120" s="1297">
        <v>2307</v>
      </c>
      <c r="AP120" s="1297">
        <v>2377</v>
      </c>
      <c r="AQ120" s="1297">
        <v>2447</v>
      </c>
      <c r="AR120" s="1298">
        <v>2518</v>
      </c>
      <c r="AS120" s="206"/>
      <c r="AT120" s="206"/>
      <c r="AU120" s="206"/>
      <c r="AV120" s="206"/>
      <c r="AW120" s="206"/>
      <c r="AX120" s="206"/>
      <c r="AY120" s="206"/>
      <c r="AZ120" s="206"/>
      <c r="BA120" s="206"/>
    </row>
    <row r="121" spans="1:53" x14ac:dyDescent="0.4">
      <c r="B121" s="1248" t="s">
        <v>184</v>
      </c>
      <c r="C121" s="236">
        <v>182</v>
      </c>
      <c r="D121" s="237">
        <v>182</v>
      </c>
      <c r="E121" s="238">
        <v>251</v>
      </c>
      <c r="F121" s="237">
        <v>315</v>
      </c>
      <c r="G121" s="238">
        <v>377</v>
      </c>
      <c r="H121" s="237">
        <v>399</v>
      </c>
      <c r="I121" s="238">
        <v>431</v>
      </c>
      <c r="J121" s="237">
        <v>484</v>
      </c>
      <c r="K121" s="238">
        <v>538</v>
      </c>
      <c r="L121" s="237">
        <v>590</v>
      </c>
      <c r="M121" s="238">
        <v>608</v>
      </c>
      <c r="N121" s="237">
        <v>637</v>
      </c>
      <c r="O121" s="238">
        <v>652</v>
      </c>
      <c r="P121" s="237">
        <v>695</v>
      </c>
      <c r="Q121" s="238">
        <v>780</v>
      </c>
      <c r="R121" s="237">
        <v>867</v>
      </c>
      <c r="S121" s="238">
        <v>954</v>
      </c>
      <c r="T121" s="237">
        <v>960</v>
      </c>
      <c r="U121" s="1297">
        <v>1040</v>
      </c>
      <c r="V121" s="1297">
        <v>1120</v>
      </c>
      <c r="W121" s="1297">
        <v>1200</v>
      </c>
      <c r="X121" s="1297">
        <v>1280</v>
      </c>
      <c r="Y121" s="1297">
        <v>1360</v>
      </c>
      <c r="Z121" s="1297">
        <v>1439</v>
      </c>
      <c r="AA121" s="1297">
        <v>1519</v>
      </c>
      <c r="AB121" s="1297">
        <v>1599</v>
      </c>
      <c r="AC121" s="1297">
        <v>1678</v>
      </c>
      <c r="AD121" s="1297">
        <v>1758</v>
      </c>
      <c r="AE121" s="1297">
        <v>1839</v>
      </c>
      <c r="AF121" s="1297">
        <v>1918</v>
      </c>
      <c r="AG121" s="1297">
        <v>1997</v>
      </c>
      <c r="AH121" s="1297">
        <v>2078</v>
      </c>
      <c r="AI121" s="1297">
        <v>2157</v>
      </c>
      <c r="AJ121" s="1297">
        <v>2239</v>
      </c>
      <c r="AK121" s="1297">
        <v>2318</v>
      </c>
      <c r="AL121" s="1297">
        <v>2398</v>
      </c>
      <c r="AM121" s="1297">
        <v>2478</v>
      </c>
      <c r="AN121" s="1297">
        <v>2556</v>
      </c>
      <c r="AO121" s="1297">
        <v>2637</v>
      </c>
      <c r="AP121" s="1297">
        <v>2717</v>
      </c>
      <c r="AQ121" s="1297">
        <v>2798</v>
      </c>
      <c r="AR121" s="1298">
        <v>2876</v>
      </c>
      <c r="AS121" s="206"/>
      <c r="AT121" s="206"/>
      <c r="AU121" s="206"/>
      <c r="AV121" s="206"/>
      <c r="AW121" s="206"/>
      <c r="AX121" s="206"/>
      <c r="AY121" s="206"/>
      <c r="AZ121" s="206"/>
      <c r="BA121" s="206"/>
    </row>
    <row r="122" spans="1:53" x14ac:dyDescent="0.4">
      <c r="B122" s="1248" t="s">
        <v>185</v>
      </c>
      <c r="C122" s="236">
        <v>182</v>
      </c>
      <c r="D122" s="237">
        <v>213</v>
      </c>
      <c r="E122" s="238">
        <v>282</v>
      </c>
      <c r="F122" s="237">
        <v>353</v>
      </c>
      <c r="G122" s="238">
        <v>393</v>
      </c>
      <c r="H122" s="237">
        <v>424</v>
      </c>
      <c r="I122" s="238">
        <v>484</v>
      </c>
      <c r="J122" s="237">
        <v>543</v>
      </c>
      <c r="K122" s="238">
        <v>604</v>
      </c>
      <c r="L122" s="237">
        <v>626</v>
      </c>
      <c r="M122" s="238">
        <v>653</v>
      </c>
      <c r="N122" s="237">
        <v>684</v>
      </c>
      <c r="O122" s="238">
        <v>733</v>
      </c>
      <c r="P122" s="237">
        <v>780</v>
      </c>
      <c r="Q122" s="238">
        <v>879</v>
      </c>
      <c r="R122" s="237">
        <v>900</v>
      </c>
      <c r="S122" s="238">
        <v>991</v>
      </c>
      <c r="T122" s="237">
        <v>1080</v>
      </c>
      <c r="U122" s="1297">
        <v>1170</v>
      </c>
      <c r="V122" s="1297">
        <v>1260</v>
      </c>
      <c r="W122" s="1297">
        <v>1349</v>
      </c>
      <c r="X122" s="1297">
        <v>1439</v>
      </c>
      <c r="Y122" s="1297">
        <v>1528</v>
      </c>
      <c r="Z122" s="1297">
        <v>1620</v>
      </c>
      <c r="AA122" s="1297">
        <v>1709</v>
      </c>
      <c r="AB122" s="1297">
        <v>1799</v>
      </c>
      <c r="AC122" s="1297">
        <v>1888</v>
      </c>
      <c r="AD122" s="1297">
        <v>1978</v>
      </c>
      <c r="AE122" s="1297">
        <v>2068</v>
      </c>
      <c r="AF122" s="1297">
        <v>2157</v>
      </c>
      <c r="AG122" s="1297">
        <v>2247</v>
      </c>
      <c r="AH122" s="1297">
        <v>2336</v>
      </c>
      <c r="AI122" s="1297">
        <v>2428</v>
      </c>
      <c r="AJ122" s="1297">
        <v>2518</v>
      </c>
      <c r="AK122" s="1297">
        <v>2608</v>
      </c>
      <c r="AL122" s="1297">
        <v>2697</v>
      </c>
      <c r="AM122" s="1297">
        <v>2787</v>
      </c>
      <c r="AN122" s="1297">
        <v>2876</v>
      </c>
      <c r="AO122" s="1297">
        <v>2967</v>
      </c>
      <c r="AP122" s="1297">
        <v>3056</v>
      </c>
      <c r="AQ122" s="1297">
        <v>3145</v>
      </c>
      <c r="AR122" s="1298">
        <v>3236</v>
      </c>
      <c r="AS122" s="206"/>
      <c r="AT122" s="206"/>
      <c r="AU122" s="206"/>
      <c r="AV122" s="206"/>
      <c r="AW122" s="206"/>
      <c r="AX122" s="206"/>
      <c r="AY122" s="206"/>
      <c r="AZ122" s="206"/>
      <c r="BA122" s="206"/>
    </row>
    <row r="123" spans="1:53" x14ac:dyDescent="0.4">
      <c r="B123" s="1248" t="s">
        <v>186</v>
      </c>
      <c r="C123" s="236">
        <v>182</v>
      </c>
      <c r="D123" s="237">
        <v>236</v>
      </c>
      <c r="E123" s="238">
        <v>315</v>
      </c>
      <c r="F123" s="237">
        <v>371</v>
      </c>
      <c r="G123" s="238">
        <v>414</v>
      </c>
      <c r="H123" s="237">
        <v>471</v>
      </c>
      <c r="I123" s="238">
        <v>538</v>
      </c>
      <c r="J123" s="237">
        <v>604</v>
      </c>
      <c r="K123" s="238">
        <v>618</v>
      </c>
      <c r="L123" s="237">
        <v>643</v>
      </c>
      <c r="M123" s="238">
        <v>680</v>
      </c>
      <c r="N123" s="237">
        <v>760</v>
      </c>
      <c r="O123" s="238">
        <v>815</v>
      </c>
      <c r="P123" s="237">
        <v>867</v>
      </c>
      <c r="Q123" s="238">
        <v>900</v>
      </c>
      <c r="R123" s="237">
        <v>1000</v>
      </c>
      <c r="S123" s="238">
        <v>1100</v>
      </c>
      <c r="T123" s="237">
        <v>1200</v>
      </c>
      <c r="U123" s="1297">
        <v>1300</v>
      </c>
      <c r="V123" s="1297">
        <v>1398</v>
      </c>
      <c r="W123" s="1297">
        <v>1499</v>
      </c>
      <c r="X123" s="1297">
        <v>1600</v>
      </c>
      <c r="Y123" s="1297">
        <v>1699</v>
      </c>
      <c r="Z123" s="1297">
        <v>1799</v>
      </c>
      <c r="AA123" s="1297">
        <v>1898</v>
      </c>
      <c r="AB123" s="1297">
        <v>1997</v>
      </c>
      <c r="AC123" s="1297">
        <v>2097</v>
      </c>
      <c r="AD123" s="1297">
        <v>2198</v>
      </c>
      <c r="AE123" s="1297">
        <v>2298</v>
      </c>
      <c r="AF123" s="1297">
        <v>2398</v>
      </c>
      <c r="AG123" s="1297">
        <v>2498</v>
      </c>
      <c r="AH123" s="1297">
        <v>2596</v>
      </c>
      <c r="AI123" s="1297">
        <v>2697</v>
      </c>
      <c r="AJ123" s="1297">
        <v>2798</v>
      </c>
      <c r="AK123" s="1297">
        <v>2896</v>
      </c>
      <c r="AL123" s="1297">
        <v>2997</v>
      </c>
      <c r="AM123" s="1297">
        <v>3097</v>
      </c>
      <c r="AN123" s="1297">
        <v>3196</v>
      </c>
      <c r="AO123" s="1297">
        <v>3296</v>
      </c>
      <c r="AP123" s="1297">
        <v>3396</v>
      </c>
      <c r="AQ123" s="1297">
        <v>3495</v>
      </c>
      <c r="AR123" s="1298">
        <v>3596</v>
      </c>
      <c r="AS123" s="206"/>
      <c r="AT123" s="206"/>
      <c r="AU123" s="206"/>
      <c r="AV123" s="206"/>
      <c r="AW123" s="206"/>
      <c r="AX123" s="206"/>
      <c r="AY123" s="206"/>
      <c r="AZ123" s="206"/>
      <c r="BA123" s="206"/>
    </row>
    <row r="124" spans="1:53" x14ac:dyDescent="0.4">
      <c r="B124" s="1248" t="s">
        <v>187</v>
      </c>
      <c r="C124" s="236">
        <v>182</v>
      </c>
      <c r="D124" s="237">
        <v>258</v>
      </c>
      <c r="E124" s="238">
        <v>345</v>
      </c>
      <c r="F124" s="237">
        <v>388</v>
      </c>
      <c r="G124" s="238">
        <v>444</v>
      </c>
      <c r="H124" s="237">
        <v>518</v>
      </c>
      <c r="I124" s="238">
        <v>590</v>
      </c>
      <c r="J124" s="237">
        <v>626</v>
      </c>
      <c r="K124" s="238">
        <v>643</v>
      </c>
      <c r="L124" s="237">
        <v>656</v>
      </c>
      <c r="M124" s="238">
        <v>716</v>
      </c>
      <c r="N124" s="237">
        <v>836</v>
      </c>
      <c r="O124" s="238">
        <v>894</v>
      </c>
      <c r="P124" s="237">
        <v>954</v>
      </c>
      <c r="Q124" s="238">
        <v>991</v>
      </c>
      <c r="R124" s="237">
        <v>1100</v>
      </c>
      <c r="S124" s="238">
        <v>1209</v>
      </c>
      <c r="T124" s="237">
        <v>1320</v>
      </c>
      <c r="U124" s="1297">
        <v>1429</v>
      </c>
      <c r="V124" s="1297">
        <v>1540</v>
      </c>
      <c r="W124" s="1297">
        <v>1649</v>
      </c>
      <c r="X124" s="1297">
        <v>1759</v>
      </c>
      <c r="Y124" s="1297">
        <v>1868</v>
      </c>
      <c r="Z124" s="1297">
        <v>1979</v>
      </c>
      <c r="AA124" s="1297">
        <v>2089</v>
      </c>
      <c r="AB124" s="1297">
        <v>2198</v>
      </c>
      <c r="AC124" s="1297">
        <v>2307</v>
      </c>
      <c r="AD124" s="1297">
        <v>2417</v>
      </c>
      <c r="AE124" s="1297">
        <v>2527</v>
      </c>
      <c r="AF124" s="1297">
        <v>2637</v>
      </c>
      <c r="AG124" s="1297">
        <v>2746</v>
      </c>
      <c r="AH124" s="1297">
        <v>2856</v>
      </c>
      <c r="AI124" s="1297">
        <v>2967</v>
      </c>
      <c r="AJ124" s="1297">
        <v>3077</v>
      </c>
      <c r="AK124" s="1297">
        <v>3186</v>
      </c>
      <c r="AL124" s="1297">
        <v>3296</v>
      </c>
      <c r="AM124" s="1297">
        <v>3405</v>
      </c>
      <c r="AN124" s="1297">
        <v>3515</v>
      </c>
      <c r="AO124" s="1297">
        <v>3625</v>
      </c>
      <c r="AP124" s="1297">
        <v>3735</v>
      </c>
      <c r="AQ124" s="1297">
        <v>3846</v>
      </c>
      <c r="AR124" s="1298">
        <v>3956</v>
      </c>
      <c r="AS124" s="206"/>
      <c r="AT124" s="206"/>
      <c r="AU124" s="206"/>
      <c r="AV124" s="206"/>
      <c r="AW124" s="206"/>
      <c r="AX124" s="206"/>
      <c r="AY124" s="206"/>
      <c r="AZ124" s="206"/>
      <c r="BA124" s="206"/>
    </row>
    <row r="125" spans="1:53" x14ac:dyDescent="0.4">
      <c r="B125" s="1248" t="s">
        <v>188</v>
      </c>
      <c r="C125" s="236">
        <v>182</v>
      </c>
      <c r="D125" s="237">
        <v>282</v>
      </c>
      <c r="E125" s="238">
        <v>377</v>
      </c>
      <c r="F125" s="237">
        <v>404</v>
      </c>
      <c r="G125" s="238">
        <v>484</v>
      </c>
      <c r="H125" s="237">
        <v>564</v>
      </c>
      <c r="I125" s="238">
        <v>608</v>
      </c>
      <c r="J125" s="237">
        <v>653</v>
      </c>
      <c r="K125" s="238">
        <v>680</v>
      </c>
      <c r="L125" s="237">
        <v>716</v>
      </c>
      <c r="M125" s="238">
        <v>780</v>
      </c>
      <c r="N125" s="237">
        <v>910</v>
      </c>
      <c r="O125" s="238">
        <v>927</v>
      </c>
      <c r="P125" s="237">
        <v>982</v>
      </c>
      <c r="Q125" s="238">
        <v>1080</v>
      </c>
      <c r="R125" s="237">
        <v>1200</v>
      </c>
      <c r="S125" s="238">
        <v>1320</v>
      </c>
      <c r="T125" s="237">
        <v>1439</v>
      </c>
      <c r="U125" s="1297">
        <v>1559</v>
      </c>
      <c r="V125" s="1297">
        <v>1678</v>
      </c>
      <c r="W125" s="1297">
        <v>1799</v>
      </c>
      <c r="X125" s="1297">
        <v>1919</v>
      </c>
      <c r="Y125" s="1297">
        <v>2039</v>
      </c>
      <c r="Z125" s="1297">
        <v>2158</v>
      </c>
      <c r="AA125" s="1297">
        <v>2277</v>
      </c>
      <c r="AB125" s="1297">
        <v>2398</v>
      </c>
      <c r="AC125" s="1297">
        <v>2518</v>
      </c>
      <c r="AD125" s="1297">
        <v>2637</v>
      </c>
      <c r="AE125" s="1297">
        <v>2758</v>
      </c>
      <c r="AF125" s="1297">
        <v>2876</v>
      </c>
      <c r="AG125" s="1297">
        <v>2997</v>
      </c>
      <c r="AH125" s="1297">
        <v>3116</v>
      </c>
      <c r="AI125" s="1297">
        <v>3236</v>
      </c>
      <c r="AJ125" s="1297">
        <v>3357</v>
      </c>
      <c r="AK125" s="1297">
        <v>3476</v>
      </c>
      <c r="AL125" s="1297">
        <v>3596</v>
      </c>
      <c r="AM125" s="1297">
        <v>3716</v>
      </c>
      <c r="AN125" s="1297">
        <v>3835</v>
      </c>
      <c r="AO125" s="1297">
        <v>3956</v>
      </c>
      <c r="AP125" s="1297">
        <v>4074</v>
      </c>
      <c r="AQ125" s="1297">
        <v>4194</v>
      </c>
      <c r="AR125" s="1298">
        <v>4315</v>
      </c>
      <c r="AS125" s="206"/>
      <c r="AT125" s="206"/>
      <c r="AU125" s="206"/>
      <c r="AV125" s="206"/>
      <c r="AW125" s="206"/>
      <c r="AX125" s="206"/>
      <c r="AY125" s="206"/>
      <c r="AZ125" s="206"/>
      <c r="BA125" s="206"/>
    </row>
    <row r="126" spans="1:53" x14ac:dyDescent="0.4">
      <c r="B126" s="1248" t="s">
        <v>190</v>
      </c>
      <c r="C126" s="236">
        <v>219</v>
      </c>
      <c r="D126" s="237">
        <v>330</v>
      </c>
      <c r="E126" s="238">
        <v>399</v>
      </c>
      <c r="F126" s="237">
        <v>471</v>
      </c>
      <c r="G126" s="238">
        <v>564</v>
      </c>
      <c r="H126" s="237">
        <v>615</v>
      </c>
      <c r="I126" s="238">
        <v>637</v>
      </c>
      <c r="J126" s="237">
        <v>684</v>
      </c>
      <c r="K126" s="238">
        <v>760</v>
      </c>
      <c r="L126" s="237">
        <v>836</v>
      </c>
      <c r="M126" s="238">
        <v>910</v>
      </c>
      <c r="N126" s="237">
        <v>980</v>
      </c>
      <c r="O126" s="238">
        <v>1051</v>
      </c>
      <c r="P126" s="237">
        <v>1120</v>
      </c>
      <c r="Q126" s="238">
        <v>1260</v>
      </c>
      <c r="R126" s="237">
        <v>1398</v>
      </c>
      <c r="S126" s="238">
        <v>1540</v>
      </c>
      <c r="T126" s="237">
        <v>1678</v>
      </c>
      <c r="U126" s="1297">
        <v>1819</v>
      </c>
      <c r="V126" s="1297">
        <v>1958</v>
      </c>
      <c r="W126" s="1297">
        <v>2099</v>
      </c>
      <c r="X126" s="1297">
        <v>2239</v>
      </c>
      <c r="Y126" s="1297">
        <v>2378</v>
      </c>
      <c r="Z126" s="1297">
        <v>2518</v>
      </c>
      <c r="AA126" s="1297">
        <v>2657</v>
      </c>
      <c r="AB126" s="1297">
        <v>2798</v>
      </c>
      <c r="AC126" s="1297">
        <v>2936</v>
      </c>
      <c r="AD126" s="1297">
        <v>3077</v>
      </c>
      <c r="AE126" s="1297">
        <v>3216</v>
      </c>
      <c r="AF126" s="1297">
        <v>3357</v>
      </c>
      <c r="AG126" s="1297">
        <v>3495</v>
      </c>
      <c r="AH126" s="1297">
        <v>3636</v>
      </c>
      <c r="AI126" s="1297">
        <v>3775</v>
      </c>
      <c r="AJ126" s="1297">
        <v>3916</v>
      </c>
      <c r="AK126" s="1297">
        <v>4054</v>
      </c>
      <c r="AL126" s="1297">
        <v>4128</v>
      </c>
      <c r="AM126" s="1297">
        <v>4134</v>
      </c>
      <c r="AN126" s="1297">
        <v>4146</v>
      </c>
      <c r="AO126" s="1297">
        <v>4158</v>
      </c>
      <c r="AP126" s="1297">
        <v>4188</v>
      </c>
      <c r="AQ126" s="1297">
        <v>4218</v>
      </c>
      <c r="AR126" s="1298">
        <v>4335</v>
      </c>
      <c r="AS126" s="206"/>
      <c r="AT126" s="206"/>
      <c r="AU126" s="206"/>
      <c r="AV126" s="206"/>
      <c r="AW126" s="206"/>
      <c r="AX126" s="206"/>
      <c r="AY126" s="206"/>
      <c r="AZ126" s="206"/>
      <c r="BA126" s="206"/>
    </row>
    <row r="127" spans="1:53" x14ac:dyDescent="0.4">
      <c r="B127" s="1248" t="s">
        <v>191</v>
      </c>
      <c r="C127" s="236">
        <v>236</v>
      </c>
      <c r="D127" s="237">
        <v>353</v>
      </c>
      <c r="E127" s="238">
        <v>414</v>
      </c>
      <c r="F127" s="237">
        <v>505</v>
      </c>
      <c r="G127" s="238">
        <v>604</v>
      </c>
      <c r="H127" s="237">
        <v>636</v>
      </c>
      <c r="I127" s="238">
        <v>652</v>
      </c>
      <c r="J127" s="237">
        <v>733</v>
      </c>
      <c r="K127" s="238">
        <v>815</v>
      </c>
      <c r="L127" s="237">
        <v>894</v>
      </c>
      <c r="M127" s="238">
        <v>927</v>
      </c>
      <c r="N127" s="237">
        <v>1051</v>
      </c>
      <c r="O127" s="238">
        <v>1126</v>
      </c>
      <c r="P127" s="237">
        <v>1200</v>
      </c>
      <c r="Q127" s="238">
        <v>1349</v>
      </c>
      <c r="R127" s="237">
        <v>1499</v>
      </c>
      <c r="S127" s="238">
        <v>1649</v>
      </c>
      <c r="T127" s="237">
        <v>1799</v>
      </c>
      <c r="U127" s="1297">
        <v>1949</v>
      </c>
      <c r="V127" s="1297">
        <v>2099</v>
      </c>
      <c r="W127" s="1297">
        <v>2248</v>
      </c>
      <c r="X127" s="1297">
        <v>2398</v>
      </c>
      <c r="Y127" s="1297">
        <v>2547</v>
      </c>
      <c r="Z127" s="1297">
        <v>2697</v>
      </c>
      <c r="AA127" s="1297">
        <v>2847</v>
      </c>
      <c r="AB127" s="1297">
        <v>2997</v>
      </c>
      <c r="AC127" s="1297">
        <v>3145</v>
      </c>
      <c r="AD127" s="1297">
        <v>3296</v>
      </c>
      <c r="AE127" s="1297">
        <v>3446</v>
      </c>
      <c r="AF127" s="1297">
        <v>3596</v>
      </c>
      <c r="AG127" s="1297">
        <v>3746</v>
      </c>
      <c r="AH127" s="1297">
        <v>3895</v>
      </c>
      <c r="AI127" s="1297">
        <v>4045</v>
      </c>
      <c r="AJ127" s="1297">
        <v>4194</v>
      </c>
      <c r="AK127" s="1297">
        <v>4200</v>
      </c>
      <c r="AL127" s="1297">
        <v>4205</v>
      </c>
      <c r="AM127" s="1297">
        <v>4226</v>
      </c>
      <c r="AN127" s="1297">
        <v>4258</v>
      </c>
      <c r="AO127" s="1297">
        <v>4273</v>
      </c>
      <c r="AP127" s="1297">
        <v>4361</v>
      </c>
      <c r="AQ127" s="1297">
        <v>4488</v>
      </c>
      <c r="AR127" s="1298">
        <v>4617</v>
      </c>
      <c r="AS127" s="206"/>
      <c r="AT127" s="206"/>
      <c r="AU127" s="206"/>
      <c r="AV127" s="206"/>
      <c r="AW127" s="206"/>
      <c r="AX127" s="206"/>
      <c r="AY127" s="206"/>
      <c r="AZ127" s="206"/>
      <c r="BA127" s="206"/>
    </row>
    <row r="128" spans="1:53" x14ac:dyDescent="0.4">
      <c r="B128" s="1248" t="s">
        <v>192</v>
      </c>
      <c r="C128" s="236">
        <v>251</v>
      </c>
      <c r="D128" s="237">
        <v>377</v>
      </c>
      <c r="E128" s="238">
        <v>442</v>
      </c>
      <c r="F128" s="237">
        <v>538</v>
      </c>
      <c r="G128" s="238">
        <v>622</v>
      </c>
      <c r="H128" s="237">
        <v>653</v>
      </c>
      <c r="I128" s="238">
        <v>695</v>
      </c>
      <c r="J128" s="237">
        <v>780</v>
      </c>
      <c r="K128" s="238">
        <v>867</v>
      </c>
      <c r="L128" s="237">
        <v>954</v>
      </c>
      <c r="M128" s="238">
        <v>982</v>
      </c>
      <c r="N128" s="237">
        <v>1120</v>
      </c>
      <c r="O128" s="238">
        <v>1200</v>
      </c>
      <c r="P128" s="237">
        <v>1280</v>
      </c>
      <c r="Q128" s="238">
        <v>1439</v>
      </c>
      <c r="R128" s="237">
        <v>1600</v>
      </c>
      <c r="S128" s="238">
        <v>1759</v>
      </c>
      <c r="T128" s="237">
        <v>1919</v>
      </c>
      <c r="U128" s="1297">
        <v>2078</v>
      </c>
      <c r="V128" s="1297">
        <v>2239</v>
      </c>
      <c r="W128" s="1297">
        <v>2398</v>
      </c>
      <c r="X128" s="1297">
        <v>2558</v>
      </c>
      <c r="Y128" s="1297">
        <v>2718</v>
      </c>
      <c r="Z128" s="1297">
        <v>2877</v>
      </c>
      <c r="AA128" s="1297">
        <v>3036</v>
      </c>
      <c r="AB128" s="1297">
        <v>3196</v>
      </c>
      <c r="AC128" s="1297">
        <v>3357</v>
      </c>
      <c r="AD128" s="1297">
        <v>3515</v>
      </c>
      <c r="AE128" s="1297">
        <v>3676</v>
      </c>
      <c r="AF128" s="1297">
        <v>3835</v>
      </c>
      <c r="AG128" s="1297">
        <v>3995</v>
      </c>
      <c r="AH128" s="1297">
        <v>4155</v>
      </c>
      <c r="AI128" s="1297">
        <v>4218</v>
      </c>
      <c r="AJ128" s="1297">
        <v>4223</v>
      </c>
      <c r="AK128" s="1297">
        <v>4229</v>
      </c>
      <c r="AL128" s="1297">
        <v>4234</v>
      </c>
      <c r="AM128" s="1297">
        <v>4242</v>
      </c>
      <c r="AN128" s="1297">
        <v>4378</v>
      </c>
      <c r="AO128" s="1297">
        <v>4514</v>
      </c>
      <c r="AP128" s="1297">
        <v>4650</v>
      </c>
      <c r="AQ128" s="1297">
        <v>4789</v>
      </c>
      <c r="AR128" s="1298">
        <v>4925</v>
      </c>
      <c r="AS128" s="206"/>
      <c r="AT128" s="206"/>
      <c r="AU128" s="206"/>
      <c r="AV128" s="206"/>
      <c r="AW128" s="206"/>
      <c r="AX128" s="206"/>
      <c r="AY128" s="206"/>
      <c r="AZ128" s="206"/>
      <c r="BA128" s="206"/>
    </row>
    <row r="129" spans="1:53" x14ac:dyDescent="0.4">
      <c r="B129" s="1248" t="s">
        <v>194</v>
      </c>
      <c r="C129" s="236">
        <v>282</v>
      </c>
      <c r="D129" s="237">
        <v>389</v>
      </c>
      <c r="E129" s="238">
        <v>484</v>
      </c>
      <c r="F129" s="237">
        <v>567</v>
      </c>
      <c r="G129" s="238">
        <v>642</v>
      </c>
      <c r="H129" s="237">
        <v>684</v>
      </c>
      <c r="I129" s="238">
        <v>780</v>
      </c>
      <c r="J129" s="237">
        <v>879</v>
      </c>
      <c r="K129" s="238">
        <v>900</v>
      </c>
      <c r="L129" s="237">
        <v>991</v>
      </c>
      <c r="M129" s="238">
        <v>1080</v>
      </c>
      <c r="N129" s="237">
        <v>1260</v>
      </c>
      <c r="O129" s="238">
        <v>1349</v>
      </c>
      <c r="P129" s="237">
        <v>1439</v>
      </c>
      <c r="Q129" s="238">
        <v>1620</v>
      </c>
      <c r="R129" s="237">
        <v>1799</v>
      </c>
      <c r="S129" s="238">
        <v>1979</v>
      </c>
      <c r="T129" s="237">
        <v>2158</v>
      </c>
      <c r="U129" s="1297">
        <v>2337</v>
      </c>
      <c r="V129" s="1297">
        <v>2518</v>
      </c>
      <c r="W129" s="1297">
        <v>2697</v>
      </c>
      <c r="X129" s="1297">
        <v>2877</v>
      </c>
      <c r="Y129" s="1297">
        <v>3057</v>
      </c>
      <c r="Z129" s="1297">
        <v>3237</v>
      </c>
      <c r="AA129" s="1297">
        <v>3417</v>
      </c>
      <c r="AB129" s="1297">
        <v>3596</v>
      </c>
      <c r="AC129" s="1297">
        <v>3775</v>
      </c>
      <c r="AD129" s="1297">
        <v>3956</v>
      </c>
      <c r="AE129" s="1297">
        <v>4134</v>
      </c>
      <c r="AF129" s="1297">
        <v>4264</v>
      </c>
      <c r="AG129" s="1297">
        <v>4276</v>
      </c>
      <c r="AH129" s="1297">
        <v>4288</v>
      </c>
      <c r="AI129" s="1297">
        <v>4300</v>
      </c>
      <c r="AJ129" s="1297">
        <v>4309</v>
      </c>
      <c r="AK129" s="1297">
        <v>4464</v>
      </c>
      <c r="AL129" s="1297">
        <v>4617</v>
      </c>
      <c r="AM129" s="1297">
        <v>4771</v>
      </c>
      <c r="AN129" s="1297">
        <v>4925</v>
      </c>
      <c r="AO129" s="1297">
        <v>5078</v>
      </c>
      <c r="AP129" s="1297">
        <v>5233</v>
      </c>
      <c r="AQ129" s="1297">
        <v>5386</v>
      </c>
      <c r="AR129" s="1298">
        <v>5541</v>
      </c>
      <c r="AS129" s="206"/>
      <c r="AT129" s="206"/>
      <c r="AU129" s="206"/>
      <c r="AV129" s="206"/>
      <c r="AW129" s="206"/>
      <c r="AX129" s="206"/>
      <c r="AY129" s="206"/>
      <c r="AZ129" s="206"/>
      <c r="BA129" s="206"/>
    </row>
    <row r="130" spans="1:53" x14ac:dyDescent="0.4">
      <c r="B130" s="1307" t="s">
        <v>196</v>
      </c>
      <c r="C130" s="1296">
        <v>315</v>
      </c>
      <c r="D130" s="1297">
        <v>404</v>
      </c>
      <c r="E130" s="1297">
        <v>538</v>
      </c>
      <c r="F130" s="1297">
        <v>585</v>
      </c>
      <c r="G130" s="1297">
        <v>652</v>
      </c>
      <c r="H130" s="1297">
        <v>760</v>
      </c>
      <c r="I130" s="1297">
        <v>867</v>
      </c>
      <c r="J130" s="1297">
        <v>900</v>
      </c>
      <c r="K130" s="1297">
        <v>1000</v>
      </c>
      <c r="L130" s="1297">
        <v>1100</v>
      </c>
      <c r="M130" s="1297">
        <v>1200</v>
      </c>
      <c r="N130" s="1297">
        <v>1398</v>
      </c>
      <c r="O130" s="1297">
        <v>1499</v>
      </c>
      <c r="P130" s="1297">
        <v>1600</v>
      </c>
      <c r="Q130" s="1297">
        <v>1799</v>
      </c>
      <c r="R130" s="1297">
        <v>1998</v>
      </c>
      <c r="S130" s="1297">
        <v>2199</v>
      </c>
      <c r="T130" s="1297">
        <v>2398</v>
      </c>
      <c r="U130" s="1297">
        <v>2597</v>
      </c>
      <c r="V130" s="1297">
        <v>2798</v>
      </c>
      <c r="W130" s="1297">
        <v>2998</v>
      </c>
      <c r="X130" s="1297">
        <v>3196</v>
      </c>
      <c r="Y130" s="1297">
        <v>3397</v>
      </c>
      <c r="Z130" s="1297">
        <v>3596</v>
      </c>
      <c r="AA130" s="1297">
        <v>3795</v>
      </c>
      <c r="AB130" s="1297">
        <v>3995</v>
      </c>
      <c r="AC130" s="1297">
        <v>4196</v>
      </c>
      <c r="AD130" s="1297">
        <v>4377</v>
      </c>
      <c r="AE130" s="1297">
        <v>4383</v>
      </c>
      <c r="AF130" s="1297">
        <v>4406</v>
      </c>
      <c r="AG130" s="1297">
        <v>4418</v>
      </c>
      <c r="AH130" s="1297">
        <v>4446</v>
      </c>
      <c r="AI130" s="1297">
        <v>4618</v>
      </c>
      <c r="AJ130" s="1297">
        <v>4789</v>
      </c>
      <c r="AK130" s="1297">
        <v>4960</v>
      </c>
      <c r="AL130" s="1297">
        <v>5130</v>
      </c>
      <c r="AM130" s="1297">
        <v>5301</v>
      </c>
      <c r="AN130" s="1297">
        <v>5473</v>
      </c>
      <c r="AO130" s="1297">
        <v>5644</v>
      </c>
      <c r="AP130" s="1297">
        <v>5815</v>
      </c>
      <c r="AQ130" s="1297">
        <v>5985</v>
      </c>
      <c r="AR130" s="1298">
        <v>6156</v>
      </c>
      <c r="AS130" s="206"/>
      <c r="AT130" s="206"/>
      <c r="AU130" s="206"/>
      <c r="AV130" s="206"/>
      <c r="AW130" s="206"/>
      <c r="AX130" s="206"/>
      <c r="AY130" s="206"/>
      <c r="AZ130" s="206"/>
      <c r="BA130" s="206"/>
    </row>
    <row r="131" spans="1:53" x14ac:dyDescent="0.4">
      <c r="B131" s="1307" t="s">
        <v>198</v>
      </c>
      <c r="C131" s="1296">
        <v>345</v>
      </c>
      <c r="D131" s="1297">
        <v>444</v>
      </c>
      <c r="E131" s="1297">
        <v>590</v>
      </c>
      <c r="F131" s="1297">
        <v>597</v>
      </c>
      <c r="G131" s="1297">
        <v>716</v>
      </c>
      <c r="H131" s="1297">
        <v>836</v>
      </c>
      <c r="I131" s="1297">
        <v>954</v>
      </c>
      <c r="J131" s="1297">
        <v>991</v>
      </c>
      <c r="K131" s="1297">
        <v>1100</v>
      </c>
      <c r="L131" s="1297">
        <v>1209</v>
      </c>
      <c r="M131" s="1297">
        <v>1320</v>
      </c>
      <c r="N131" s="1297">
        <v>1540</v>
      </c>
      <c r="O131" s="1297">
        <v>1649</v>
      </c>
      <c r="P131" s="1297">
        <v>1759</v>
      </c>
      <c r="Q131" s="1297">
        <v>1979</v>
      </c>
      <c r="R131" s="1297">
        <v>2199</v>
      </c>
      <c r="S131" s="1297">
        <v>2417</v>
      </c>
      <c r="T131" s="1297">
        <v>2637</v>
      </c>
      <c r="U131" s="1297">
        <v>2856</v>
      </c>
      <c r="V131" s="1297">
        <v>3077</v>
      </c>
      <c r="W131" s="1297">
        <v>3296</v>
      </c>
      <c r="X131" s="1297">
        <v>3516</v>
      </c>
      <c r="Y131" s="1297">
        <v>3737</v>
      </c>
      <c r="Z131" s="1297">
        <v>3957</v>
      </c>
      <c r="AA131" s="1297">
        <v>4176</v>
      </c>
      <c r="AB131" s="1297">
        <v>4394</v>
      </c>
      <c r="AC131" s="1297">
        <v>4418</v>
      </c>
      <c r="AD131" s="1297">
        <v>4424</v>
      </c>
      <c r="AE131" s="1297">
        <v>4471</v>
      </c>
      <c r="AF131" s="1297">
        <v>4515</v>
      </c>
      <c r="AG131" s="1297">
        <v>4702</v>
      </c>
      <c r="AH131" s="1297">
        <v>4891</v>
      </c>
      <c r="AI131" s="1297">
        <v>5079</v>
      </c>
      <c r="AJ131" s="1297">
        <v>5268</v>
      </c>
      <c r="AK131" s="1297">
        <v>5454</v>
      </c>
      <c r="AL131" s="1297">
        <v>5644</v>
      </c>
      <c r="AM131" s="1297">
        <v>5831</v>
      </c>
      <c r="AN131" s="1297">
        <v>6020</v>
      </c>
      <c r="AO131" s="1297">
        <v>6207</v>
      </c>
      <c r="AP131" s="1297">
        <v>6364</v>
      </c>
      <c r="AQ131" s="1297">
        <v>6374</v>
      </c>
      <c r="AR131" s="1298">
        <v>6557</v>
      </c>
      <c r="AS131" s="206"/>
      <c r="AT131" s="206"/>
      <c r="AU131" s="206"/>
      <c r="AV131" s="206"/>
      <c r="AW131" s="206"/>
      <c r="AX131" s="206"/>
      <c r="AY131" s="206"/>
      <c r="AZ131" s="206"/>
      <c r="BA131" s="206"/>
    </row>
    <row r="132" spans="1:53" x14ac:dyDescent="0.4">
      <c r="B132" s="1307" t="s">
        <v>200</v>
      </c>
      <c r="C132" s="1296">
        <v>355</v>
      </c>
      <c r="D132" s="1297">
        <v>484</v>
      </c>
      <c r="E132" s="1297">
        <v>603</v>
      </c>
      <c r="F132" s="1297">
        <v>652</v>
      </c>
      <c r="G132" s="1297">
        <v>780</v>
      </c>
      <c r="H132" s="1297">
        <v>910</v>
      </c>
      <c r="I132" s="1297">
        <v>960</v>
      </c>
      <c r="J132" s="1297">
        <v>1080</v>
      </c>
      <c r="K132" s="1297">
        <v>1200</v>
      </c>
      <c r="L132" s="1297">
        <v>1320</v>
      </c>
      <c r="M132" s="1297">
        <v>1439</v>
      </c>
      <c r="N132" s="1297">
        <v>1678</v>
      </c>
      <c r="O132" s="1297">
        <v>1799</v>
      </c>
      <c r="P132" s="1297">
        <v>1919</v>
      </c>
      <c r="Q132" s="1297">
        <v>2158</v>
      </c>
      <c r="R132" s="1297">
        <v>2398</v>
      </c>
      <c r="S132" s="1297">
        <v>2637</v>
      </c>
      <c r="T132" s="1297">
        <v>2877</v>
      </c>
      <c r="U132" s="1297">
        <v>3117</v>
      </c>
      <c r="V132" s="1297">
        <v>3357</v>
      </c>
      <c r="W132" s="1297">
        <v>3596</v>
      </c>
      <c r="X132" s="1297">
        <v>3836</v>
      </c>
      <c r="Y132" s="1297">
        <v>4075</v>
      </c>
      <c r="Z132" s="1297">
        <v>4315</v>
      </c>
      <c r="AA132" s="1297">
        <v>4442</v>
      </c>
      <c r="AB132" s="1297">
        <v>4465</v>
      </c>
      <c r="AC132" s="1297">
        <v>4471</v>
      </c>
      <c r="AD132" s="1297">
        <v>4515</v>
      </c>
      <c r="AE132" s="1297">
        <v>4721</v>
      </c>
      <c r="AF132" s="1297">
        <v>4925</v>
      </c>
      <c r="AG132" s="1297">
        <v>5130</v>
      </c>
      <c r="AH132" s="1297">
        <v>5336</v>
      </c>
      <c r="AI132" s="1297">
        <v>5541</v>
      </c>
      <c r="AJ132" s="1297">
        <v>5746</v>
      </c>
      <c r="AK132" s="1297">
        <v>5951</v>
      </c>
      <c r="AL132" s="1297">
        <v>6156</v>
      </c>
      <c r="AM132" s="1297">
        <v>6340</v>
      </c>
      <c r="AN132" s="1297">
        <v>6358</v>
      </c>
      <c r="AO132" s="1297">
        <v>6557</v>
      </c>
      <c r="AP132" s="1297">
        <v>6755</v>
      </c>
      <c r="AQ132" s="1297">
        <v>6953</v>
      </c>
      <c r="AR132" s="1298">
        <v>7153</v>
      </c>
      <c r="AS132" s="206"/>
      <c r="AT132" s="206"/>
      <c r="AU132" s="206"/>
      <c r="AV132" s="206"/>
      <c r="AW132" s="206"/>
      <c r="AX132" s="206"/>
      <c r="AY132" s="206"/>
      <c r="AZ132" s="206"/>
      <c r="BA132" s="206"/>
    </row>
    <row r="133" spans="1:53" x14ac:dyDescent="0.4">
      <c r="B133" s="1307" t="s">
        <v>202</v>
      </c>
      <c r="C133" s="1296">
        <v>361</v>
      </c>
      <c r="D133" s="1297">
        <v>524</v>
      </c>
      <c r="E133" s="1297">
        <v>609</v>
      </c>
      <c r="F133" s="1297">
        <v>706</v>
      </c>
      <c r="G133" s="1297">
        <v>846</v>
      </c>
      <c r="H133" s="1297">
        <v>915</v>
      </c>
      <c r="I133" s="1297">
        <v>1040</v>
      </c>
      <c r="J133" s="1297">
        <v>1170</v>
      </c>
      <c r="K133" s="1297">
        <v>1300</v>
      </c>
      <c r="L133" s="1297">
        <v>1429</v>
      </c>
      <c r="M133" s="1297">
        <v>1559</v>
      </c>
      <c r="N133" s="1297">
        <v>1819</v>
      </c>
      <c r="O133" s="1297">
        <v>1949</v>
      </c>
      <c r="P133" s="1297">
        <v>2078</v>
      </c>
      <c r="Q133" s="1297">
        <v>2337</v>
      </c>
      <c r="R133" s="1297">
        <v>2597</v>
      </c>
      <c r="S133" s="1297">
        <v>2856</v>
      </c>
      <c r="T133" s="1297">
        <v>3117</v>
      </c>
      <c r="U133" s="1297">
        <v>3376</v>
      </c>
      <c r="V133" s="1297">
        <v>3636</v>
      </c>
      <c r="W133" s="1297">
        <v>3896</v>
      </c>
      <c r="X133" s="1297">
        <v>4155</v>
      </c>
      <c r="Y133" s="1297">
        <v>4415</v>
      </c>
      <c r="Z133" s="1297">
        <v>4477</v>
      </c>
      <c r="AA133" s="1297">
        <v>4489</v>
      </c>
      <c r="AB133" s="1297">
        <v>4541</v>
      </c>
      <c r="AC133" s="1297">
        <v>4668</v>
      </c>
      <c r="AD133" s="1297">
        <v>4891</v>
      </c>
      <c r="AE133" s="1297">
        <v>5113</v>
      </c>
      <c r="AF133" s="1297">
        <v>5336</v>
      </c>
      <c r="AG133" s="1297">
        <v>5557</v>
      </c>
      <c r="AH133" s="1297">
        <v>5780</v>
      </c>
      <c r="AI133" s="1297">
        <v>6002</v>
      </c>
      <c r="AJ133" s="1297">
        <v>6225</v>
      </c>
      <c r="AK133" s="1297">
        <v>6242</v>
      </c>
      <c r="AL133" s="1297">
        <v>6456</v>
      </c>
      <c r="AM133" s="1297">
        <v>6672</v>
      </c>
      <c r="AN133" s="1297">
        <v>6887</v>
      </c>
      <c r="AO133" s="1297">
        <v>7103</v>
      </c>
      <c r="AP133" s="1297">
        <v>7317</v>
      </c>
      <c r="AQ133" s="1297">
        <v>7532</v>
      </c>
      <c r="AR133" s="1298">
        <v>7747</v>
      </c>
      <c r="AS133" s="206"/>
      <c r="AT133" s="206"/>
      <c r="AU133" s="206"/>
      <c r="AV133" s="206"/>
      <c r="AW133" s="206"/>
      <c r="AX133" s="206"/>
      <c r="AY133" s="206"/>
      <c r="AZ133" s="206"/>
      <c r="BA133" s="206"/>
    </row>
    <row r="134" spans="1:53" x14ac:dyDescent="0.4">
      <c r="B134" s="1307" t="s">
        <v>204</v>
      </c>
      <c r="C134" s="1296">
        <v>377</v>
      </c>
      <c r="D134" s="1297">
        <v>564</v>
      </c>
      <c r="E134" s="1297">
        <v>620</v>
      </c>
      <c r="F134" s="1297">
        <v>760</v>
      </c>
      <c r="G134" s="1297">
        <v>910</v>
      </c>
      <c r="H134" s="1297">
        <v>980</v>
      </c>
      <c r="I134" s="1297">
        <v>1120</v>
      </c>
      <c r="J134" s="1297">
        <v>1260</v>
      </c>
      <c r="K134" s="1297">
        <v>1398</v>
      </c>
      <c r="L134" s="1297">
        <v>1540</v>
      </c>
      <c r="M134" s="1297">
        <v>1678</v>
      </c>
      <c r="N134" s="1297">
        <v>1958</v>
      </c>
      <c r="O134" s="1297">
        <v>2099</v>
      </c>
      <c r="P134" s="1297">
        <v>2239</v>
      </c>
      <c r="Q134" s="1297">
        <v>2518</v>
      </c>
      <c r="R134" s="1297">
        <v>2798</v>
      </c>
      <c r="S134" s="1297">
        <v>3077</v>
      </c>
      <c r="T134" s="1297">
        <v>3357</v>
      </c>
      <c r="U134" s="1297">
        <v>3636</v>
      </c>
      <c r="V134" s="1297">
        <v>3916</v>
      </c>
      <c r="W134" s="1297">
        <v>4196</v>
      </c>
      <c r="X134" s="1297">
        <v>4475</v>
      </c>
      <c r="Y134" s="1297">
        <v>4489</v>
      </c>
      <c r="Z134" s="1297">
        <v>4512</v>
      </c>
      <c r="AA134" s="1297">
        <v>4549</v>
      </c>
      <c r="AB134" s="1297">
        <v>4789</v>
      </c>
      <c r="AC134" s="1297">
        <v>5028</v>
      </c>
      <c r="AD134" s="1297">
        <v>5268</v>
      </c>
      <c r="AE134" s="1297">
        <v>5507</v>
      </c>
      <c r="AF134" s="1297">
        <v>5746</v>
      </c>
      <c r="AG134" s="1297">
        <v>5985</v>
      </c>
      <c r="AH134" s="1297">
        <v>6225</v>
      </c>
      <c r="AI134" s="1297">
        <v>6258</v>
      </c>
      <c r="AJ134" s="1297">
        <v>6490</v>
      </c>
      <c r="AK134" s="1297">
        <v>6721</v>
      </c>
      <c r="AL134" s="1297">
        <v>6953</v>
      </c>
      <c r="AM134" s="1297">
        <v>7185</v>
      </c>
      <c r="AN134" s="1297">
        <v>7416</v>
      </c>
      <c r="AO134" s="1297">
        <v>7649</v>
      </c>
      <c r="AP134" s="1297">
        <v>7880</v>
      </c>
      <c r="AQ134" s="1297">
        <v>8112</v>
      </c>
      <c r="AR134" s="1298">
        <v>8342</v>
      </c>
      <c r="AS134" s="206"/>
      <c r="AT134" s="206"/>
      <c r="AU134" s="206"/>
      <c r="AV134" s="206"/>
      <c r="AW134" s="206"/>
      <c r="AX134" s="206"/>
      <c r="AY134" s="206"/>
      <c r="AZ134" s="206"/>
      <c r="BA134" s="206"/>
    </row>
    <row r="135" spans="1:53" x14ac:dyDescent="0.4">
      <c r="B135" s="1307" t="s">
        <v>206</v>
      </c>
      <c r="C135" s="1296">
        <v>404</v>
      </c>
      <c r="D135" s="1297">
        <v>574</v>
      </c>
      <c r="E135" s="1297">
        <v>652</v>
      </c>
      <c r="F135" s="1297">
        <v>815</v>
      </c>
      <c r="G135" s="1297">
        <v>915</v>
      </c>
      <c r="H135" s="1297">
        <v>1051</v>
      </c>
      <c r="I135" s="1297">
        <v>1200</v>
      </c>
      <c r="J135" s="1297">
        <v>1349</v>
      </c>
      <c r="K135" s="1297">
        <v>1499</v>
      </c>
      <c r="L135" s="1297">
        <v>1649</v>
      </c>
      <c r="M135" s="1297">
        <v>1799</v>
      </c>
      <c r="N135" s="1297">
        <v>2099</v>
      </c>
      <c r="O135" s="1297">
        <v>2248</v>
      </c>
      <c r="P135" s="1297">
        <v>2398</v>
      </c>
      <c r="Q135" s="1297">
        <v>2697</v>
      </c>
      <c r="R135" s="1297">
        <v>2998</v>
      </c>
      <c r="S135" s="1297">
        <v>3296</v>
      </c>
      <c r="T135" s="1297">
        <v>3596</v>
      </c>
      <c r="U135" s="1297">
        <v>3896</v>
      </c>
      <c r="V135" s="1297">
        <v>4196</v>
      </c>
      <c r="W135" s="1297">
        <v>4494</v>
      </c>
      <c r="X135" s="1297">
        <v>4541</v>
      </c>
      <c r="Y135" s="1297">
        <v>4600</v>
      </c>
      <c r="Z135" s="1297">
        <v>4618</v>
      </c>
      <c r="AA135" s="1297">
        <v>4874</v>
      </c>
      <c r="AB135" s="1297">
        <v>5130</v>
      </c>
      <c r="AC135" s="1297">
        <v>5387</v>
      </c>
      <c r="AD135" s="1297">
        <v>5644</v>
      </c>
      <c r="AE135" s="1297">
        <v>5900</v>
      </c>
      <c r="AF135" s="1297">
        <v>6156</v>
      </c>
      <c r="AG135" s="1297">
        <v>6412</v>
      </c>
      <c r="AH135" s="1297">
        <v>6456</v>
      </c>
      <c r="AI135" s="1297">
        <v>6704</v>
      </c>
      <c r="AJ135" s="1297">
        <v>6953</v>
      </c>
      <c r="AK135" s="1297">
        <v>7201</v>
      </c>
      <c r="AL135" s="1297">
        <v>7450</v>
      </c>
      <c r="AM135" s="1297">
        <v>7699</v>
      </c>
      <c r="AN135" s="1297">
        <v>7945</v>
      </c>
      <c r="AO135" s="1297">
        <v>8195</v>
      </c>
      <c r="AP135" s="1297">
        <v>8442</v>
      </c>
      <c r="AQ135" s="1297">
        <v>8691</v>
      </c>
      <c r="AR135" s="1298">
        <v>8939</v>
      </c>
      <c r="AS135" s="206"/>
      <c r="AT135" s="206"/>
      <c r="AU135" s="206"/>
      <c r="AV135" s="206"/>
      <c r="AW135" s="206"/>
      <c r="AX135" s="206"/>
      <c r="AY135" s="206"/>
      <c r="AZ135" s="206"/>
      <c r="BA135" s="206"/>
    </row>
    <row r="136" spans="1:53" x14ac:dyDescent="0.4">
      <c r="B136" s="1307" t="s">
        <v>208</v>
      </c>
      <c r="C136" s="1296">
        <v>431</v>
      </c>
      <c r="D136" s="1297">
        <v>585</v>
      </c>
      <c r="E136" s="1297">
        <v>695</v>
      </c>
      <c r="F136" s="1297">
        <v>867</v>
      </c>
      <c r="G136" s="1297">
        <v>960</v>
      </c>
      <c r="H136" s="1297">
        <v>1120</v>
      </c>
      <c r="I136" s="1297">
        <v>1280</v>
      </c>
      <c r="J136" s="1297">
        <v>1439</v>
      </c>
      <c r="K136" s="1297">
        <v>1600</v>
      </c>
      <c r="L136" s="1297">
        <v>1759</v>
      </c>
      <c r="M136" s="1297">
        <v>1919</v>
      </c>
      <c r="N136" s="1297">
        <v>2239</v>
      </c>
      <c r="O136" s="1297">
        <v>2398</v>
      </c>
      <c r="P136" s="1297">
        <v>2558</v>
      </c>
      <c r="Q136" s="1297">
        <v>2877</v>
      </c>
      <c r="R136" s="1297">
        <v>3196</v>
      </c>
      <c r="S136" s="1297">
        <v>3516</v>
      </c>
      <c r="T136" s="1297">
        <v>3836</v>
      </c>
      <c r="U136" s="1297">
        <v>4155</v>
      </c>
      <c r="V136" s="1297">
        <v>4475</v>
      </c>
      <c r="W136" s="1297">
        <v>4541</v>
      </c>
      <c r="X136" s="1297">
        <v>4607</v>
      </c>
      <c r="Y136" s="1297">
        <v>4783</v>
      </c>
      <c r="Z136" s="1297">
        <v>4925</v>
      </c>
      <c r="AA136" s="1297">
        <v>5198</v>
      </c>
      <c r="AB136" s="1297">
        <v>5473</v>
      </c>
      <c r="AC136" s="1297">
        <v>5746</v>
      </c>
      <c r="AD136" s="1297">
        <v>6020</v>
      </c>
      <c r="AE136" s="1297">
        <v>6294</v>
      </c>
      <c r="AF136" s="1297">
        <v>6358</v>
      </c>
      <c r="AG136" s="1297">
        <v>6623</v>
      </c>
      <c r="AH136" s="1297">
        <v>6887</v>
      </c>
      <c r="AI136" s="1297">
        <v>7153</v>
      </c>
      <c r="AJ136" s="1297">
        <v>7416</v>
      </c>
      <c r="AK136" s="1297">
        <v>7681</v>
      </c>
      <c r="AL136" s="1297">
        <v>7945</v>
      </c>
      <c r="AM136" s="1297">
        <v>8210</v>
      </c>
      <c r="AN136" s="1297">
        <v>8474</v>
      </c>
      <c r="AO136" s="1297">
        <v>8741</v>
      </c>
      <c r="AP136" s="1297">
        <v>9006</v>
      </c>
      <c r="AQ136" s="1297">
        <v>9270</v>
      </c>
      <c r="AR136" s="1298">
        <v>9535</v>
      </c>
      <c r="AS136" s="206"/>
      <c r="AT136" s="206"/>
      <c r="AU136" s="206"/>
      <c r="AV136" s="206"/>
      <c r="AW136" s="206"/>
      <c r="AX136" s="206"/>
      <c r="AY136" s="206"/>
      <c r="AZ136" s="206"/>
      <c r="BA136" s="206"/>
    </row>
    <row r="137" spans="1:53" x14ac:dyDescent="0.4">
      <c r="B137" s="1307" t="s">
        <v>210</v>
      </c>
      <c r="C137" s="1296">
        <v>456</v>
      </c>
      <c r="D137" s="1297">
        <v>597</v>
      </c>
      <c r="E137" s="1297">
        <v>737</v>
      </c>
      <c r="F137" s="1297">
        <v>922</v>
      </c>
      <c r="G137" s="1297">
        <v>1021</v>
      </c>
      <c r="H137" s="1297">
        <v>1190</v>
      </c>
      <c r="I137" s="1297">
        <v>1360</v>
      </c>
      <c r="J137" s="1297">
        <v>1528</v>
      </c>
      <c r="K137" s="1297">
        <v>1699</v>
      </c>
      <c r="L137" s="1297">
        <v>1868</v>
      </c>
      <c r="M137" s="1297">
        <v>2039</v>
      </c>
      <c r="N137" s="1297">
        <v>2378</v>
      </c>
      <c r="O137" s="1297">
        <v>2547</v>
      </c>
      <c r="P137" s="1297">
        <v>2718</v>
      </c>
      <c r="Q137" s="1297">
        <v>3057</v>
      </c>
      <c r="R137" s="1297">
        <v>3397</v>
      </c>
      <c r="S137" s="1297">
        <v>3737</v>
      </c>
      <c r="T137" s="1297">
        <v>4075</v>
      </c>
      <c r="U137" s="1297">
        <v>4415</v>
      </c>
      <c r="V137" s="1297">
        <v>4489</v>
      </c>
      <c r="W137" s="1297">
        <v>4600</v>
      </c>
      <c r="X137" s="1297">
        <v>4783</v>
      </c>
      <c r="Y137" s="1297">
        <v>4943</v>
      </c>
      <c r="Z137" s="1297">
        <v>5233</v>
      </c>
      <c r="AA137" s="1297">
        <v>5523</v>
      </c>
      <c r="AB137" s="1297">
        <v>5815</v>
      </c>
      <c r="AC137" s="1297">
        <v>6104</v>
      </c>
      <c r="AD137" s="1297">
        <v>6395</v>
      </c>
      <c r="AE137" s="1297">
        <v>6472</v>
      </c>
      <c r="AF137" s="1297">
        <v>6755</v>
      </c>
      <c r="AG137" s="1297">
        <v>7036</v>
      </c>
      <c r="AH137" s="1297">
        <v>7317</v>
      </c>
      <c r="AI137" s="1297">
        <v>7599</v>
      </c>
      <c r="AJ137" s="1297">
        <v>7880</v>
      </c>
      <c r="AK137" s="1297">
        <v>8161</v>
      </c>
      <c r="AL137" s="1297">
        <v>8442</v>
      </c>
      <c r="AM137" s="1297">
        <v>8724</v>
      </c>
      <c r="AN137" s="1297">
        <v>9006</v>
      </c>
      <c r="AO137" s="1297">
        <v>9287</v>
      </c>
      <c r="AP137" s="1297">
        <v>9568</v>
      </c>
      <c r="AQ137" s="1297">
        <v>9848</v>
      </c>
      <c r="AR137" s="1298">
        <v>10131</v>
      </c>
      <c r="AS137" s="206"/>
      <c r="AT137" s="206"/>
      <c r="AU137" s="206"/>
      <c r="AV137" s="206"/>
      <c r="AW137" s="206"/>
      <c r="AX137" s="206"/>
      <c r="AY137" s="206"/>
      <c r="AZ137" s="206"/>
      <c r="BA137" s="206"/>
    </row>
    <row r="138" spans="1:53" ht="21.6" thickBot="1" x14ac:dyDescent="0.45">
      <c r="B138" s="1308" t="s">
        <v>212</v>
      </c>
      <c r="C138" s="1302">
        <v>484</v>
      </c>
      <c r="D138" s="1303">
        <v>603</v>
      </c>
      <c r="E138" s="1303">
        <v>780</v>
      </c>
      <c r="F138" s="1303">
        <v>933</v>
      </c>
      <c r="G138" s="1303">
        <v>1080</v>
      </c>
      <c r="H138" s="1303">
        <v>1260</v>
      </c>
      <c r="I138" s="1303">
        <v>1439</v>
      </c>
      <c r="J138" s="1303">
        <v>1620</v>
      </c>
      <c r="K138" s="1303">
        <v>1799</v>
      </c>
      <c r="L138" s="1303">
        <v>1979</v>
      </c>
      <c r="M138" s="1303">
        <v>2158</v>
      </c>
      <c r="N138" s="1303">
        <v>2518</v>
      </c>
      <c r="O138" s="1303">
        <v>2697</v>
      </c>
      <c r="P138" s="1303">
        <v>2877</v>
      </c>
      <c r="Q138" s="1303">
        <v>3237</v>
      </c>
      <c r="R138" s="1303">
        <v>3596</v>
      </c>
      <c r="S138" s="1303">
        <v>3957</v>
      </c>
      <c r="T138" s="1303">
        <v>4315</v>
      </c>
      <c r="U138" s="1303">
        <v>4477</v>
      </c>
      <c r="V138" s="1303">
        <v>4512</v>
      </c>
      <c r="W138" s="1303">
        <v>4618</v>
      </c>
      <c r="X138" s="1303">
        <v>4925</v>
      </c>
      <c r="Y138" s="1303">
        <v>5233</v>
      </c>
      <c r="Z138" s="1303">
        <v>5541</v>
      </c>
      <c r="AA138" s="1303">
        <v>5848</v>
      </c>
      <c r="AB138" s="1303">
        <v>6156</v>
      </c>
      <c r="AC138" s="1303">
        <v>6258</v>
      </c>
      <c r="AD138" s="1303">
        <v>6557</v>
      </c>
      <c r="AE138" s="1303">
        <v>6853</v>
      </c>
      <c r="AF138" s="1303">
        <v>7153</v>
      </c>
      <c r="AG138" s="1303">
        <v>7450</v>
      </c>
      <c r="AH138" s="1303">
        <v>7747</v>
      </c>
      <c r="AI138" s="1303">
        <v>8046</v>
      </c>
      <c r="AJ138" s="1303">
        <v>8342</v>
      </c>
      <c r="AK138" s="1303">
        <v>8642</v>
      </c>
      <c r="AL138" s="1303">
        <v>8939</v>
      </c>
      <c r="AM138" s="1303">
        <v>9237</v>
      </c>
      <c r="AN138" s="1303">
        <v>9535</v>
      </c>
      <c r="AO138" s="1303">
        <v>9833</v>
      </c>
      <c r="AP138" s="1303">
        <v>10131</v>
      </c>
      <c r="AQ138" s="1303">
        <v>10429</v>
      </c>
      <c r="AR138" s="1309">
        <v>10727</v>
      </c>
      <c r="AS138" s="206"/>
      <c r="AT138" s="206"/>
      <c r="AU138" s="206"/>
      <c r="AV138" s="206"/>
      <c r="AW138" s="206"/>
      <c r="AX138" s="206"/>
      <c r="AY138" s="206"/>
      <c r="AZ138" s="206"/>
      <c r="BA138" s="206"/>
    </row>
    <row r="139" spans="1:53" x14ac:dyDescent="0.4">
      <c r="B139" s="210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06"/>
      <c r="AL139" s="206"/>
      <c r="AM139" s="206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</row>
    <row r="140" spans="1:53" x14ac:dyDescent="0.4"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06"/>
      <c r="AL140" s="206"/>
      <c r="AM140" s="206"/>
      <c r="AN140" s="206"/>
      <c r="AO140" s="206"/>
      <c r="AP140" s="206"/>
      <c r="AQ140" s="206"/>
      <c r="AR140" s="206"/>
      <c r="AS140" s="206"/>
      <c r="AT140" s="206"/>
      <c r="AU140" s="206"/>
      <c r="AV140" s="206"/>
      <c r="AW140" s="206"/>
      <c r="AX140" s="206"/>
      <c r="AY140" s="206"/>
      <c r="AZ140" s="206"/>
      <c r="BA140" s="206"/>
    </row>
    <row r="141" spans="1:53" ht="21.6" thickBot="1" x14ac:dyDescent="0.45">
      <c r="A141" s="205" t="s">
        <v>478</v>
      </c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06"/>
      <c r="AL141" s="206"/>
      <c r="AM141" s="206"/>
      <c r="AN141" s="206"/>
      <c r="AO141" s="206"/>
      <c r="AP141" s="206"/>
      <c r="AQ141" s="206"/>
      <c r="AR141" s="206"/>
      <c r="AS141" s="206"/>
      <c r="AT141" s="206"/>
      <c r="AU141" s="206"/>
      <c r="AV141" s="206"/>
      <c r="AW141" s="206"/>
      <c r="AX141" s="206"/>
      <c r="AY141" s="206"/>
      <c r="AZ141" s="206"/>
      <c r="BA141" s="206"/>
    </row>
    <row r="142" spans="1:53" ht="21.6" thickBot="1" x14ac:dyDescent="0.45">
      <c r="B142" s="1314"/>
      <c r="C142" s="1313" t="s">
        <v>155</v>
      </c>
      <c r="D142" s="1250" t="s">
        <v>144</v>
      </c>
      <c r="E142" s="1306" t="s">
        <v>145</v>
      </c>
      <c r="F142" s="1250" t="s">
        <v>146</v>
      </c>
      <c r="G142" s="1306" t="s">
        <v>147</v>
      </c>
      <c r="H142" s="1250" t="s">
        <v>183</v>
      </c>
      <c r="I142" s="1306" t="s">
        <v>184</v>
      </c>
      <c r="J142" s="1250" t="s">
        <v>185</v>
      </c>
      <c r="K142" s="1306" t="s">
        <v>186</v>
      </c>
      <c r="L142" s="1250" t="s">
        <v>187</v>
      </c>
      <c r="M142" s="1306" t="s">
        <v>188</v>
      </c>
      <c r="N142" s="1250" t="s">
        <v>190</v>
      </c>
      <c r="O142" s="1306" t="s">
        <v>191</v>
      </c>
      <c r="P142" s="1250" t="s">
        <v>192</v>
      </c>
      <c r="Q142" s="1306" t="s">
        <v>194</v>
      </c>
      <c r="R142" s="1250" t="s">
        <v>196</v>
      </c>
      <c r="S142" s="1306" t="s">
        <v>198</v>
      </c>
      <c r="T142" s="1250" t="s">
        <v>200</v>
      </c>
      <c r="U142" s="1291" t="s">
        <v>202</v>
      </c>
      <c r="V142" s="1291" t="s">
        <v>204</v>
      </c>
      <c r="W142" s="1291" t="s">
        <v>206</v>
      </c>
      <c r="X142" s="1291" t="s">
        <v>208</v>
      </c>
      <c r="Y142" s="1291" t="s">
        <v>210</v>
      </c>
      <c r="Z142" s="1291" t="s">
        <v>212</v>
      </c>
      <c r="AA142" s="1291" t="s">
        <v>214</v>
      </c>
      <c r="AB142" s="1291" t="s">
        <v>216</v>
      </c>
      <c r="AC142" s="1291" t="s">
        <v>218</v>
      </c>
      <c r="AD142" s="1291" t="s">
        <v>220</v>
      </c>
      <c r="AE142" s="1291" t="s">
        <v>222</v>
      </c>
      <c r="AF142" s="1291" t="s">
        <v>224</v>
      </c>
      <c r="AG142" s="1291" t="s">
        <v>226</v>
      </c>
      <c r="AH142" s="1291" t="s">
        <v>228</v>
      </c>
      <c r="AI142" s="1291" t="s">
        <v>230</v>
      </c>
      <c r="AJ142" s="1291" t="s">
        <v>232</v>
      </c>
      <c r="AK142" s="1291" t="s">
        <v>234</v>
      </c>
      <c r="AL142" s="1291" t="s">
        <v>236</v>
      </c>
      <c r="AM142" s="1291" t="s">
        <v>238</v>
      </c>
      <c r="AN142" s="1291" t="s">
        <v>240</v>
      </c>
      <c r="AO142" s="1291" t="s">
        <v>383</v>
      </c>
      <c r="AP142" s="1291" t="s">
        <v>384</v>
      </c>
      <c r="AQ142" s="1291" t="s">
        <v>385</v>
      </c>
      <c r="AR142" s="1292" t="s">
        <v>386</v>
      </c>
      <c r="AS142" s="206"/>
      <c r="AT142" s="206"/>
      <c r="AU142" s="206"/>
      <c r="AV142" s="206"/>
      <c r="AW142" s="206"/>
      <c r="AX142" s="206"/>
      <c r="AY142" s="206"/>
      <c r="AZ142" s="206"/>
      <c r="BA142" s="206"/>
    </row>
    <row r="143" spans="1:53" x14ac:dyDescent="0.4">
      <c r="B143" s="1255" t="s">
        <v>155</v>
      </c>
      <c r="C143" s="233">
        <v>194</v>
      </c>
      <c r="D143" s="234">
        <v>194</v>
      </c>
      <c r="E143" s="235">
        <v>194</v>
      </c>
      <c r="F143" s="234">
        <v>194</v>
      </c>
      <c r="G143" s="235">
        <v>194</v>
      </c>
      <c r="H143" s="234">
        <v>194</v>
      </c>
      <c r="I143" s="235">
        <v>194</v>
      </c>
      <c r="J143" s="234">
        <v>194</v>
      </c>
      <c r="K143" s="235">
        <v>194</v>
      </c>
      <c r="L143" s="234">
        <v>194</v>
      </c>
      <c r="M143" s="235">
        <v>194</v>
      </c>
      <c r="N143" s="234">
        <v>245</v>
      </c>
      <c r="O143" s="235">
        <v>262</v>
      </c>
      <c r="P143" s="234">
        <v>278</v>
      </c>
      <c r="Q143" s="235">
        <v>315</v>
      </c>
      <c r="R143" s="234">
        <v>348</v>
      </c>
      <c r="S143" s="235">
        <v>383</v>
      </c>
      <c r="T143" s="234">
        <v>419</v>
      </c>
      <c r="U143" s="1294">
        <v>426</v>
      </c>
      <c r="V143" s="1294">
        <v>432</v>
      </c>
      <c r="W143" s="1294">
        <v>463</v>
      </c>
      <c r="X143" s="1294">
        <v>493</v>
      </c>
      <c r="Y143" s="1294">
        <v>525</v>
      </c>
      <c r="Z143" s="1294">
        <v>556</v>
      </c>
      <c r="AA143" s="1294">
        <v>586</v>
      </c>
      <c r="AB143" s="1294">
        <v>617</v>
      </c>
      <c r="AC143" s="1294">
        <v>647</v>
      </c>
      <c r="AD143" s="1294">
        <v>678</v>
      </c>
      <c r="AE143" s="1294">
        <v>685</v>
      </c>
      <c r="AF143" s="1294">
        <v>691</v>
      </c>
      <c r="AG143" s="1294">
        <v>696</v>
      </c>
      <c r="AH143" s="1294">
        <v>704</v>
      </c>
      <c r="AI143" s="1294">
        <v>709</v>
      </c>
      <c r="AJ143" s="1294">
        <v>720</v>
      </c>
      <c r="AK143" s="1294">
        <v>728</v>
      </c>
      <c r="AL143" s="1294">
        <v>753</v>
      </c>
      <c r="AM143" s="1294">
        <v>778</v>
      </c>
      <c r="AN143" s="1294">
        <v>802</v>
      </c>
      <c r="AO143" s="1294">
        <v>828</v>
      </c>
      <c r="AP143" s="1294">
        <v>854</v>
      </c>
      <c r="AQ143" s="1294">
        <v>879</v>
      </c>
      <c r="AR143" s="1295">
        <v>903</v>
      </c>
      <c r="AS143" s="206"/>
      <c r="AT143" s="206"/>
      <c r="AU143" s="206"/>
      <c r="AV143" s="206"/>
      <c r="AW143" s="206"/>
      <c r="AX143" s="206"/>
      <c r="AY143" s="206"/>
      <c r="AZ143" s="206"/>
      <c r="BA143" s="206"/>
    </row>
    <row r="144" spans="1:53" x14ac:dyDescent="0.4">
      <c r="B144" s="1248" t="s">
        <v>144</v>
      </c>
      <c r="C144" s="236">
        <v>194</v>
      </c>
      <c r="D144" s="237">
        <v>194</v>
      </c>
      <c r="E144" s="238">
        <v>194</v>
      </c>
      <c r="F144" s="237">
        <v>194</v>
      </c>
      <c r="G144" s="238">
        <v>194</v>
      </c>
      <c r="H144" s="237">
        <v>194</v>
      </c>
      <c r="I144" s="238">
        <v>194</v>
      </c>
      <c r="J144" s="237">
        <v>236</v>
      </c>
      <c r="K144" s="238">
        <v>262</v>
      </c>
      <c r="L144" s="237">
        <v>289</v>
      </c>
      <c r="M144" s="238">
        <v>315</v>
      </c>
      <c r="N144" s="237">
        <v>366</v>
      </c>
      <c r="O144" s="238">
        <v>392</v>
      </c>
      <c r="P144" s="237">
        <v>419</v>
      </c>
      <c r="Q144" s="238">
        <v>426</v>
      </c>
      <c r="R144" s="237">
        <v>463</v>
      </c>
      <c r="S144" s="238">
        <v>510</v>
      </c>
      <c r="T144" s="237">
        <v>556</v>
      </c>
      <c r="U144" s="1297">
        <v>602</v>
      </c>
      <c r="V144" s="1297">
        <v>647</v>
      </c>
      <c r="W144" s="1297">
        <v>693</v>
      </c>
      <c r="X144" s="1297">
        <v>740</v>
      </c>
      <c r="Y144" s="1297">
        <v>745</v>
      </c>
      <c r="Z144" s="1297">
        <v>750</v>
      </c>
      <c r="AA144" s="1297">
        <v>753</v>
      </c>
      <c r="AB144" s="1297">
        <v>761</v>
      </c>
      <c r="AC144" s="1297">
        <v>792</v>
      </c>
      <c r="AD144" s="1297">
        <v>828</v>
      </c>
      <c r="AE144" s="1297">
        <v>867</v>
      </c>
      <c r="AF144" s="1297">
        <v>903</v>
      </c>
      <c r="AG144" s="1297">
        <v>942</v>
      </c>
      <c r="AH144" s="1297">
        <v>978</v>
      </c>
      <c r="AI144" s="1297">
        <v>1017</v>
      </c>
      <c r="AJ144" s="1297">
        <v>1054</v>
      </c>
      <c r="AK144" s="1297">
        <v>1091</v>
      </c>
      <c r="AL144" s="1297">
        <v>1104</v>
      </c>
      <c r="AM144" s="1297">
        <v>1114</v>
      </c>
      <c r="AN144" s="1297">
        <v>1150</v>
      </c>
      <c r="AO144" s="1297">
        <v>1186</v>
      </c>
      <c r="AP144" s="1297">
        <v>1221</v>
      </c>
      <c r="AQ144" s="1297">
        <v>1257</v>
      </c>
      <c r="AR144" s="1298">
        <v>1294</v>
      </c>
      <c r="AS144" s="206"/>
      <c r="AT144" s="206"/>
      <c r="AU144" s="206"/>
      <c r="AV144" s="206"/>
      <c r="AW144" s="206"/>
      <c r="AX144" s="206"/>
      <c r="AY144" s="206"/>
      <c r="AZ144" s="206"/>
      <c r="BA144" s="206"/>
    </row>
    <row r="145" spans="2:53" x14ac:dyDescent="0.4">
      <c r="B145" s="1248" t="s">
        <v>145</v>
      </c>
      <c r="C145" s="236">
        <v>194</v>
      </c>
      <c r="D145" s="237">
        <v>194</v>
      </c>
      <c r="E145" s="238">
        <v>194</v>
      </c>
      <c r="F145" s="237">
        <v>194</v>
      </c>
      <c r="G145" s="238">
        <v>194</v>
      </c>
      <c r="H145" s="237">
        <v>245</v>
      </c>
      <c r="I145" s="238">
        <v>278</v>
      </c>
      <c r="J145" s="237">
        <v>315</v>
      </c>
      <c r="K145" s="238">
        <v>348</v>
      </c>
      <c r="L145" s="237">
        <v>383</v>
      </c>
      <c r="M145" s="238">
        <v>419</v>
      </c>
      <c r="N145" s="237">
        <v>432</v>
      </c>
      <c r="O145" s="238">
        <v>463</v>
      </c>
      <c r="P145" s="237">
        <v>493</v>
      </c>
      <c r="Q145" s="238">
        <v>556</v>
      </c>
      <c r="R145" s="237">
        <v>617</v>
      </c>
      <c r="S145" s="238">
        <v>678</v>
      </c>
      <c r="T145" s="237">
        <v>740</v>
      </c>
      <c r="U145" s="1297">
        <v>754</v>
      </c>
      <c r="V145" s="1297">
        <v>762</v>
      </c>
      <c r="W145" s="1297">
        <v>768</v>
      </c>
      <c r="X145" s="1297">
        <v>803</v>
      </c>
      <c r="Y145" s="1297">
        <v>854</v>
      </c>
      <c r="Z145" s="1297">
        <v>904</v>
      </c>
      <c r="AA145" s="1297">
        <v>954</v>
      </c>
      <c r="AB145" s="1297">
        <v>1003</v>
      </c>
      <c r="AC145" s="1297">
        <v>1054</v>
      </c>
      <c r="AD145" s="1297">
        <v>1080</v>
      </c>
      <c r="AE145" s="1297">
        <v>1103</v>
      </c>
      <c r="AF145" s="1297">
        <v>1150</v>
      </c>
      <c r="AG145" s="1297">
        <v>1198</v>
      </c>
      <c r="AH145" s="1297">
        <v>1244</v>
      </c>
      <c r="AI145" s="1297">
        <v>1294</v>
      </c>
      <c r="AJ145" s="1297">
        <v>1342</v>
      </c>
      <c r="AK145" s="1297">
        <v>1389</v>
      </c>
      <c r="AL145" s="1297">
        <v>1437</v>
      </c>
      <c r="AM145" s="1297">
        <v>1485</v>
      </c>
      <c r="AN145" s="1297">
        <v>1533</v>
      </c>
      <c r="AO145" s="1297">
        <v>1580</v>
      </c>
      <c r="AP145" s="1297">
        <v>1628</v>
      </c>
      <c r="AQ145" s="1297">
        <v>1677</v>
      </c>
      <c r="AR145" s="1298">
        <v>1724</v>
      </c>
      <c r="AS145" s="206"/>
      <c r="AT145" s="206"/>
      <c r="AU145" s="206"/>
      <c r="AV145" s="206"/>
      <c r="AW145" s="206"/>
      <c r="AX145" s="206"/>
      <c r="AY145" s="206"/>
      <c r="AZ145" s="206"/>
      <c r="BA145" s="206"/>
    </row>
    <row r="146" spans="2:53" x14ac:dyDescent="0.4">
      <c r="B146" s="1248" t="s">
        <v>146</v>
      </c>
      <c r="C146" s="236">
        <v>194</v>
      </c>
      <c r="D146" s="237">
        <v>194</v>
      </c>
      <c r="E146" s="238">
        <v>194</v>
      </c>
      <c r="F146" s="237">
        <v>218</v>
      </c>
      <c r="G146" s="238">
        <v>262</v>
      </c>
      <c r="H146" s="237">
        <v>304</v>
      </c>
      <c r="I146" s="238">
        <v>348</v>
      </c>
      <c r="J146" s="237">
        <v>392</v>
      </c>
      <c r="K146" s="238">
        <v>418</v>
      </c>
      <c r="L146" s="237">
        <v>425</v>
      </c>
      <c r="M146" s="238">
        <v>463</v>
      </c>
      <c r="N146" s="237">
        <v>540</v>
      </c>
      <c r="O146" s="238">
        <v>579</v>
      </c>
      <c r="P146" s="237">
        <v>617</v>
      </c>
      <c r="Q146" s="238">
        <v>693</v>
      </c>
      <c r="R146" s="237">
        <v>715</v>
      </c>
      <c r="S146" s="238">
        <v>727</v>
      </c>
      <c r="T146" s="237">
        <v>754</v>
      </c>
      <c r="U146" s="1297">
        <v>817</v>
      </c>
      <c r="V146" s="1297">
        <v>879</v>
      </c>
      <c r="W146" s="1297">
        <v>942</v>
      </c>
      <c r="X146" s="1297">
        <v>1003</v>
      </c>
      <c r="Y146" s="1297">
        <v>1068</v>
      </c>
      <c r="Z146" s="1297">
        <v>1079</v>
      </c>
      <c r="AA146" s="1297">
        <v>1138</v>
      </c>
      <c r="AB146" s="1297">
        <v>1198</v>
      </c>
      <c r="AC146" s="1297">
        <v>1257</v>
      </c>
      <c r="AD146" s="1297">
        <v>1317</v>
      </c>
      <c r="AE146" s="1297">
        <v>1376</v>
      </c>
      <c r="AF146" s="1297">
        <v>1437</v>
      </c>
      <c r="AG146" s="1297">
        <v>1496</v>
      </c>
      <c r="AH146" s="1297">
        <v>1557</v>
      </c>
      <c r="AI146" s="1297">
        <v>1617</v>
      </c>
      <c r="AJ146" s="1297">
        <v>1677</v>
      </c>
      <c r="AK146" s="1297">
        <v>1736</v>
      </c>
      <c r="AL146" s="1297">
        <v>1797</v>
      </c>
      <c r="AM146" s="1297">
        <v>1856</v>
      </c>
      <c r="AN146" s="1297">
        <v>1916</v>
      </c>
      <c r="AO146" s="1297">
        <v>1975</v>
      </c>
      <c r="AP146" s="1297">
        <v>2036</v>
      </c>
      <c r="AQ146" s="1297">
        <v>2095</v>
      </c>
      <c r="AR146" s="1298">
        <v>2155</v>
      </c>
      <c r="AS146" s="206"/>
      <c r="AT146" s="206"/>
      <c r="AU146" s="206"/>
      <c r="AV146" s="206"/>
      <c r="AW146" s="206"/>
      <c r="AX146" s="206"/>
      <c r="AY146" s="206"/>
      <c r="AZ146" s="206"/>
      <c r="BA146" s="206"/>
    </row>
    <row r="147" spans="2:53" x14ac:dyDescent="0.4">
      <c r="B147" s="1248" t="s">
        <v>147</v>
      </c>
      <c r="C147" s="236">
        <v>194</v>
      </c>
      <c r="D147" s="237">
        <v>194</v>
      </c>
      <c r="E147" s="238">
        <v>194</v>
      </c>
      <c r="F147" s="237">
        <v>262</v>
      </c>
      <c r="G147" s="238">
        <v>315</v>
      </c>
      <c r="H147" s="237">
        <v>366</v>
      </c>
      <c r="I147" s="238">
        <v>419</v>
      </c>
      <c r="J147" s="237">
        <v>432</v>
      </c>
      <c r="K147" s="238">
        <v>463</v>
      </c>
      <c r="L147" s="237">
        <v>510</v>
      </c>
      <c r="M147" s="238">
        <v>556</v>
      </c>
      <c r="N147" s="237">
        <v>647</v>
      </c>
      <c r="O147" s="238">
        <v>693</v>
      </c>
      <c r="P147" s="237">
        <v>697</v>
      </c>
      <c r="Q147" s="238">
        <v>709</v>
      </c>
      <c r="R147" s="237">
        <v>754</v>
      </c>
      <c r="S147" s="238">
        <v>829</v>
      </c>
      <c r="T147" s="237">
        <v>904</v>
      </c>
      <c r="U147" s="1297">
        <v>979</v>
      </c>
      <c r="V147" s="1297">
        <v>1055</v>
      </c>
      <c r="W147" s="1297">
        <v>1079</v>
      </c>
      <c r="X147" s="1297">
        <v>1150</v>
      </c>
      <c r="Y147" s="1297">
        <v>1221</v>
      </c>
      <c r="Z147" s="1297">
        <v>1294</v>
      </c>
      <c r="AA147" s="1297">
        <v>1366</v>
      </c>
      <c r="AB147" s="1297">
        <v>1437</v>
      </c>
      <c r="AC147" s="1297">
        <v>1510</v>
      </c>
      <c r="AD147" s="1297">
        <v>1580</v>
      </c>
      <c r="AE147" s="1297">
        <v>1652</v>
      </c>
      <c r="AF147" s="1297">
        <v>1724</v>
      </c>
      <c r="AG147" s="1297">
        <v>1797</v>
      </c>
      <c r="AH147" s="1297">
        <v>1868</v>
      </c>
      <c r="AI147" s="1297">
        <v>1940</v>
      </c>
      <c r="AJ147" s="1297">
        <v>2012</v>
      </c>
      <c r="AK147" s="1297">
        <v>2084</v>
      </c>
      <c r="AL147" s="1297">
        <v>2155</v>
      </c>
      <c r="AM147" s="1297">
        <v>2226</v>
      </c>
      <c r="AN147" s="1297">
        <v>2299</v>
      </c>
      <c r="AO147" s="1297">
        <v>2371</v>
      </c>
      <c r="AP147" s="1297">
        <v>2442</v>
      </c>
      <c r="AQ147" s="1297">
        <v>2514</v>
      </c>
      <c r="AR147" s="1298">
        <v>2586</v>
      </c>
      <c r="AS147" s="206"/>
      <c r="AT147" s="206"/>
      <c r="AU147" s="206"/>
      <c r="AV147" s="206"/>
      <c r="AW147" s="206"/>
      <c r="AX147" s="206"/>
      <c r="AY147" s="206"/>
      <c r="AZ147" s="206"/>
      <c r="BA147" s="206"/>
    </row>
    <row r="148" spans="2:53" x14ac:dyDescent="0.4">
      <c r="B148" s="1248" t="s">
        <v>183</v>
      </c>
      <c r="C148" s="236">
        <v>194</v>
      </c>
      <c r="D148" s="237">
        <v>194</v>
      </c>
      <c r="E148" s="238">
        <v>245</v>
      </c>
      <c r="F148" s="237">
        <v>304</v>
      </c>
      <c r="G148" s="238">
        <v>366</v>
      </c>
      <c r="H148" s="237">
        <v>426</v>
      </c>
      <c r="I148" s="238">
        <v>432</v>
      </c>
      <c r="J148" s="237">
        <v>486</v>
      </c>
      <c r="K148" s="238">
        <v>540</v>
      </c>
      <c r="L148" s="237">
        <v>594</v>
      </c>
      <c r="M148" s="238">
        <v>647</v>
      </c>
      <c r="N148" s="237">
        <v>691</v>
      </c>
      <c r="O148" s="238">
        <v>697</v>
      </c>
      <c r="P148" s="237">
        <v>704</v>
      </c>
      <c r="Q148" s="238">
        <v>792</v>
      </c>
      <c r="R148" s="237">
        <v>879</v>
      </c>
      <c r="S148" s="238">
        <v>968</v>
      </c>
      <c r="T148" s="237">
        <v>1055</v>
      </c>
      <c r="U148" s="1297">
        <v>1089</v>
      </c>
      <c r="V148" s="1297">
        <v>1174</v>
      </c>
      <c r="W148" s="1297">
        <v>1258</v>
      </c>
      <c r="X148" s="1297">
        <v>1342</v>
      </c>
      <c r="Y148" s="1297">
        <v>1426</v>
      </c>
      <c r="Z148" s="1297">
        <v>1511</v>
      </c>
      <c r="AA148" s="1297">
        <v>1593</v>
      </c>
      <c r="AB148" s="1297">
        <v>1677</v>
      </c>
      <c r="AC148" s="1297">
        <v>1760</v>
      </c>
      <c r="AD148" s="1297">
        <v>1844</v>
      </c>
      <c r="AE148" s="1297">
        <v>1929</v>
      </c>
      <c r="AF148" s="1297">
        <v>2012</v>
      </c>
      <c r="AG148" s="1297">
        <v>2095</v>
      </c>
      <c r="AH148" s="1297">
        <v>2179</v>
      </c>
      <c r="AI148" s="1297">
        <v>2262</v>
      </c>
      <c r="AJ148" s="1297">
        <v>2347</v>
      </c>
      <c r="AK148" s="1297">
        <v>2431</v>
      </c>
      <c r="AL148" s="1297">
        <v>2514</v>
      </c>
      <c r="AM148" s="1297">
        <v>2597</v>
      </c>
      <c r="AN148" s="1297">
        <v>2682</v>
      </c>
      <c r="AO148" s="1297">
        <v>2766</v>
      </c>
      <c r="AP148" s="1297">
        <v>2849</v>
      </c>
      <c r="AQ148" s="1297">
        <v>2933</v>
      </c>
      <c r="AR148" s="1298">
        <v>3018</v>
      </c>
      <c r="AS148" s="206"/>
      <c r="AT148" s="206"/>
      <c r="AU148" s="206"/>
      <c r="AV148" s="206"/>
      <c r="AW148" s="206"/>
      <c r="AX148" s="206"/>
      <c r="AY148" s="206"/>
      <c r="AZ148" s="206"/>
      <c r="BA148" s="206"/>
    </row>
    <row r="149" spans="2:53" x14ac:dyDescent="0.4">
      <c r="B149" s="1248" t="s">
        <v>184</v>
      </c>
      <c r="C149" s="236">
        <v>194</v>
      </c>
      <c r="D149" s="237">
        <v>194</v>
      </c>
      <c r="E149" s="238">
        <v>278</v>
      </c>
      <c r="F149" s="237">
        <v>348</v>
      </c>
      <c r="G149" s="238">
        <v>419</v>
      </c>
      <c r="H149" s="237">
        <v>432</v>
      </c>
      <c r="I149" s="238">
        <v>493</v>
      </c>
      <c r="J149" s="237">
        <v>556</v>
      </c>
      <c r="K149" s="238">
        <v>617</v>
      </c>
      <c r="L149" s="237">
        <v>678</v>
      </c>
      <c r="M149" s="238">
        <v>691</v>
      </c>
      <c r="N149" s="237">
        <v>697</v>
      </c>
      <c r="O149" s="238">
        <v>754</v>
      </c>
      <c r="P149" s="237">
        <v>803</v>
      </c>
      <c r="Q149" s="238">
        <v>904</v>
      </c>
      <c r="R149" s="237">
        <v>1003</v>
      </c>
      <c r="S149" s="238">
        <v>1104</v>
      </c>
      <c r="T149" s="237">
        <v>1150</v>
      </c>
      <c r="U149" s="1297">
        <v>1245</v>
      </c>
      <c r="V149" s="1297">
        <v>1342</v>
      </c>
      <c r="W149" s="1297">
        <v>1438</v>
      </c>
      <c r="X149" s="1297">
        <v>1533</v>
      </c>
      <c r="Y149" s="1297">
        <v>1629</v>
      </c>
      <c r="Z149" s="1297">
        <v>1724</v>
      </c>
      <c r="AA149" s="1297">
        <v>1819</v>
      </c>
      <c r="AB149" s="1297">
        <v>1916</v>
      </c>
      <c r="AC149" s="1297">
        <v>2012</v>
      </c>
      <c r="AD149" s="1297">
        <v>2108</v>
      </c>
      <c r="AE149" s="1297">
        <v>2202</v>
      </c>
      <c r="AF149" s="1297">
        <v>2299</v>
      </c>
      <c r="AG149" s="1297">
        <v>2394</v>
      </c>
      <c r="AH149" s="1297">
        <v>2490</v>
      </c>
      <c r="AI149" s="1297">
        <v>2586</v>
      </c>
      <c r="AJ149" s="1297">
        <v>2682</v>
      </c>
      <c r="AK149" s="1297">
        <v>2777</v>
      </c>
      <c r="AL149" s="1297">
        <v>2873</v>
      </c>
      <c r="AM149" s="1297">
        <v>2969</v>
      </c>
      <c r="AN149" s="1297">
        <v>3065</v>
      </c>
      <c r="AO149" s="1297">
        <v>3160</v>
      </c>
      <c r="AP149" s="1297">
        <v>3257</v>
      </c>
      <c r="AQ149" s="1297">
        <v>3351</v>
      </c>
      <c r="AR149" s="1298">
        <v>3447</v>
      </c>
      <c r="AS149" s="206"/>
      <c r="AT149" s="206"/>
      <c r="AU149" s="206"/>
      <c r="AV149" s="206"/>
      <c r="AW149" s="206"/>
      <c r="AX149" s="206"/>
      <c r="AY149" s="206"/>
      <c r="AZ149" s="206"/>
      <c r="BA149" s="206"/>
    </row>
    <row r="150" spans="2:53" x14ac:dyDescent="0.4">
      <c r="B150" s="1248" t="s">
        <v>185</v>
      </c>
      <c r="C150" s="236">
        <v>194</v>
      </c>
      <c r="D150" s="237">
        <v>236</v>
      </c>
      <c r="E150" s="238">
        <v>315</v>
      </c>
      <c r="F150" s="237">
        <v>392</v>
      </c>
      <c r="G150" s="238">
        <v>432</v>
      </c>
      <c r="H150" s="237">
        <v>486</v>
      </c>
      <c r="I150" s="238">
        <v>556</v>
      </c>
      <c r="J150" s="237">
        <v>624</v>
      </c>
      <c r="K150" s="238">
        <v>693</v>
      </c>
      <c r="L150" s="237">
        <v>715</v>
      </c>
      <c r="M150" s="238">
        <v>738</v>
      </c>
      <c r="N150" s="237">
        <v>792</v>
      </c>
      <c r="O150" s="238">
        <v>848</v>
      </c>
      <c r="P150" s="237">
        <v>904</v>
      </c>
      <c r="Q150" s="238">
        <v>1017</v>
      </c>
      <c r="R150" s="237">
        <v>1079</v>
      </c>
      <c r="S150" s="238">
        <v>1187</v>
      </c>
      <c r="T150" s="237">
        <v>1294</v>
      </c>
      <c r="U150" s="1297">
        <v>1401</v>
      </c>
      <c r="V150" s="1297">
        <v>1511</v>
      </c>
      <c r="W150" s="1297">
        <v>1617</v>
      </c>
      <c r="X150" s="1297">
        <v>1724</v>
      </c>
      <c r="Y150" s="1297">
        <v>1833</v>
      </c>
      <c r="Z150" s="1297">
        <v>1940</v>
      </c>
      <c r="AA150" s="1297">
        <v>2047</v>
      </c>
      <c r="AB150" s="1297">
        <v>2155</v>
      </c>
      <c r="AC150" s="1297">
        <v>2262</v>
      </c>
      <c r="AD150" s="1297">
        <v>2371</v>
      </c>
      <c r="AE150" s="1297">
        <v>2479</v>
      </c>
      <c r="AF150" s="1297">
        <v>2586</v>
      </c>
      <c r="AG150" s="1297">
        <v>2694</v>
      </c>
      <c r="AH150" s="1297">
        <v>2801</v>
      </c>
      <c r="AI150" s="1297">
        <v>2909</v>
      </c>
      <c r="AJ150" s="1297">
        <v>3018</v>
      </c>
      <c r="AK150" s="1297">
        <v>3124</v>
      </c>
      <c r="AL150" s="1297">
        <v>3232</v>
      </c>
      <c r="AM150" s="1297">
        <v>3339</v>
      </c>
      <c r="AN150" s="1297">
        <v>3447</v>
      </c>
      <c r="AO150" s="1297">
        <v>3555</v>
      </c>
      <c r="AP150" s="1297">
        <v>3662</v>
      </c>
      <c r="AQ150" s="1297">
        <v>3770</v>
      </c>
      <c r="AR150" s="1298">
        <v>3879</v>
      </c>
      <c r="AS150" s="206"/>
      <c r="AT150" s="206"/>
      <c r="AU150" s="206"/>
      <c r="AV150" s="206"/>
      <c r="AW150" s="206"/>
      <c r="AX150" s="206"/>
      <c r="AY150" s="206"/>
      <c r="AZ150" s="206"/>
      <c r="BA150" s="206"/>
    </row>
    <row r="151" spans="2:53" x14ac:dyDescent="0.4">
      <c r="B151" s="1248" t="s">
        <v>186</v>
      </c>
      <c r="C151" s="236">
        <v>194</v>
      </c>
      <c r="D151" s="237">
        <v>262</v>
      </c>
      <c r="E151" s="238">
        <v>348</v>
      </c>
      <c r="F151" s="237">
        <v>418</v>
      </c>
      <c r="G151" s="238">
        <v>463</v>
      </c>
      <c r="H151" s="237">
        <v>540</v>
      </c>
      <c r="I151" s="238">
        <v>617</v>
      </c>
      <c r="J151" s="237">
        <v>693</v>
      </c>
      <c r="K151" s="238">
        <v>715</v>
      </c>
      <c r="L151" s="237">
        <v>727</v>
      </c>
      <c r="M151" s="238">
        <v>754</v>
      </c>
      <c r="N151" s="237">
        <v>879</v>
      </c>
      <c r="O151" s="238">
        <v>942</v>
      </c>
      <c r="P151" s="237">
        <v>1003</v>
      </c>
      <c r="Q151" s="238">
        <v>1079</v>
      </c>
      <c r="R151" s="237">
        <v>1199</v>
      </c>
      <c r="S151" s="238">
        <v>1318</v>
      </c>
      <c r="T151" s="237">
        <v>1438</v>
      </c>
      <c r="U151" s="1297">
        <v>1557</v>
      </c>
      <c r="V151" s="1297">
        <v>1677</v>
      </c>
      <c r="W151" s="1297">
        <v>1797</v>
      </c>
      <c r="X151" s="1297">
        <v>1916</v>
      </c>
      <c r="Y151" s="1297">
        <v>2036</v>
      </c>
      <c r="Z151" s="1297">
        <v>2156</v>
      </c>
      <c r="AA151" s="1297">
        <v>2275</v>
      </c>
      <c r="AB151" s="1297">
        <v>2394</v>
      </c>
      <c r="AC151" s="1297">
        <v>2514</v>
      </c>
      <c r="AD151" s="1297">
        <v>2634</v>
      </c>
      <c r="AE151" s="1297">
        <v>2754</v>
      </c>
      <c r="AF151" s="1297">
        <v>2873</v>
      </c>
      <c r="AG151" s="1297">
        <v>2993</v>
      </c>
      <c r="AH151" s="1297">
        <v>3112</v>
      </c>
      <c r="AI151" s="1297">
        <v>3232</v>
      </c>
      <c r="AJ151" s="1297">
        <v>3351</v>
      </c>
      <c r="AK151" s="1297">
        <v>3471</v>
      </c>
      <c r="AL151" s="1297">
        <v>3592</v>
      </c>
      <c r="AM151" s="1297">
        <v>3711</v>
      </c>
      <c r="AN151" s="1297">
        <v>3831</v>
      </c>
      <c r="AO151" s="1297">
        <v>3950</v>
      </c>
      <c r="AP151" s="1297">
        <v>4070</v>
      </c>
      <c r="AQ151" s="1297">
        <v>4190</v>
      </c>
      <c r="AR151" s="1298">
        <v>4309</v>
      </c>
      <c r="AS151" s="206"/>
      <c r="AT151" s="206"/>
      <c r="AU151" s="206"/>
      <c r="AV151" s="206"/>
      <c r="AW151" s="206"/>
      <c r="AX151" s="206"/>
      <c r="AY151" s="206"/>
      <c r="AZ151" s="206"/>
      <c r="BA151" s="206"/>
    </row>
    <row r="152" spans="2:53" x14ac:dyDescent="0.4">
      <c r="B152" s="1248" t="s">
        <v>187</v>
      </c>
      <c r="C152" s="236">
        <v>194</v>
      </c>
      <c r="D152" s="237">
        <v>289</v>
      </c>
      <c r="E152" s="238">
        <v>383</v>
      </c>
      <c r="F152" s="237">
        <v>425</v>
      </c>
      <c r="G152" s="238">
        <v>510</v>
      </c>
      <c r="H152" s="237">
        <v>594</v>
      </c>
      <c r="I152" s="238">
        <v>678</v>
      </c>
      <c r="J152" s="237">
        <v>715</v>
      </c>
      <c r="K152" s="238">
        <v>727</v>
      </c>
      <c r="L152" s="237">
        <v>760</v>
      </c>
      <c r="M152" s="238">
        <v>829</v>
      </c>
      <c r="N152" s="237">
        <v>968</v>
      </c>
      <c r="O152" s="238">
        <v>1036</v>
      </c>
      <c r="P152" s="237">
        <v>1104</v>
      </c>
      <c r="Q152" s="238">
        <v>1187</v>
      </c>
      <c r="R152" s="237">
        <v>1318</v>
      </c>
      <c r="S152" s="238">
        <v>1450</v>
      </c>
      <c r="T152" s="237">
        <v>1581</v>
      </c>
      <c r="U152" s="1297">
        <v>1713</v>
      </c>
      <c r="V152" s="1297">
        <v>1845</v>
      </c>
      <c r="W152" s="1297">
        <v>1975</v>
      </c>
      <c r="X152" s="1297">
        <v>2108</v>
      </c>
      <c r="Y152" s="1297">
        <v>2240</v>
      </c>
      <c r="Z152" s="1297">
        <v>2371</v>
      </c>
      <c r="AA152" s="1297">
        <v>2503</v>
      </c>
      <c r="AB152" s="1297">
        <v>2634</v>
      </c>
      <c r="AC152" s="1297">
        <v>2766</v>
      </c>
      <c r="AD152" s="1297">
        <v>2897</v>
      </c>
      <c r="AE152" s="1297">
        <v>3028</v>
      </c>
      <c r="AF152" s="1297">
        <v>3160</v>
      </c>
      <c r="AG152" s="1297">
        <v>3292</v>
      </c>
      <c r="AH152" s="1297">
        <v>3423</v>
      </c>
      <c r="AI152" s="1297">
        <v>3555</v>
      </c>
      <c r="AJ152" s="1297">
        <v>3686</v>
      </c>
      <c r="AK152" s="1297">
        <v>3818</v>
      </c>
      <c r="AL152" s="1297">
        <v>3950</v>
      </c>
      <c r="AM152" s="1297">
        <v>4081</v>
      </c>
      <c r="AN152" s="1297">
        <v>4214</v>
      </c>
      <c r="AO152" s="1297">
        <v>4346</v>
      </c>
      <c r="AP152" s="1297">
        <v>4477</v>
      </c>
      <c r="AQ152" s="1297">
        <v>4609</v>
      </c>
      <c r="AR152" s="1298">
        <v>4739</v>
      </c>
      <c r="AS152" s="206"/>
      <c r="AT152" s="206"/>
      <c r="AU152" s="206"/>
      <c r="AV152" s="206"/>
      <c r="AW152" s="206"/>
      <c r="AX152" s="206"/>
      <c r="AY152" s="206"/>
      <c r="AZ152" s="206"/>
      <c r="BA152" s="206"/>
    </row>
    <row r="153" spans="2:53" x14ac:dyDescent="0.4">
      <c r="B153" s="1248" t="s">
        <v>188</v>
      </c>
      <c r="C153" s="236">
        <v>194</v>
      </c>
      <c r="D153" s="237">
        <v>315</v>
      </c>
      <c r="E153" s="238">
        <v>419</v>
      </c>
      <c r="F153" s="237">
        <v>463</v>
      </c>
      <c r="G153" s="238">
        <v>556</v>
      </c>
      <c r="H153" s="237">
        <v>647</v>
      </c>
      <c r="I153" s="238">
        <v>691</v>
      </c>
      <c r="J153" s="237">
        <v>738</v>
      </c>
      <c r="K153" s="238">
        <v>754</v>
      </c>
      <c r="L153" s="237">
        <v>829</v>
      </c>
      <c r="M153" s="238">
        <v>904</v>
      </c>
      <c r="N153" s="237">
        <v>1055</v>
      </c>
      <c r="O153" s="238">
        <v>1079</v>
      </c>
      <c r="P153" s="237">
        <v>1150</v>
      </c>
      <c r="Q153" s="238">
        <v>1294</v>
      </c>
      <c r="R153" s="237">
        <v>1438</v>
      </c>
      <c r="S153" s="238">
        <v>1581</v>
      </c>
      <c r="T153" s="237">
        <v>1724</v>
      </c>
      <c r="U153" s="1297">
        <v>1868</v>
      </c>
      <c r="V153" s="1297">
        <v>2013</v>
      </c>
      <c r="W153" s="1297">
        <v>2156</v>
      </c>
      <c r="X153" s="1297">
        <v>2299</v>
      </c>
      <c r="Y153" s="1297">
        <v>2442</v>
      </c>
      <c r="Z153" s="1297">
        <v>2587</v>
      </c>
      <c r="AA153" s="1297">
        <v>2729</v>
      </c>
      <c r="AB153" s="1297">
        <v>2873</v>
      </c>
      <c r="AC153" s="1297">
        <v>3018</v>
      </c>
      <c r="AD153" s="1297">
        <v>3160</v>
      </c>
      <c r="AE153" s="1297">
        <v>3305</v>
      </c>
      <c r="AF153" s="1297">
        <v>3447</v>
      </c>
      <c r="AG153" s="1297">
        <v>3592</v>
      </c>
      <c r="AH153" s="1297">
        <v>3734</v>
      </c>
      <c r="AI153" s="1297">
        <v>3879</v>
      </c>
      <c r="AJ153" s="1297">
        <v>4023</v>
      </c>
      <c r="AK153" s="1297">
        <v>4165</v>
      </c>
      <c r="AL153" s="1297">
        <v>4309</v>
      </c>
      <c r="AM153" s="1297">
        <v>4453</v>
      </c>
      <c r="AN153" s="1297">
        <v>4597</v>
      </c>
      <c r="AO153" s="1297">
        <v>4739</v>
      </c>
      <c r="AP153" s="1297">
        <v>4883</v>
      </c>
      <c r="AQ153" s="1297">
        <v>5028</v>
      </c>
      <c r="AR153" s="1298">
        <v>5171</v>
      </c>
      <c r="AS153" s="206"/>
      <c r="AT153" s="206"/>
      <c r="AU153" s="206"/>
      <c r="AV153" s="206"/>
      <c r="AW153" s="206"/>
      <c r="AX153" s="206"/>
      <c r="AY153" s="206"/>
      <c r="AZ153" s="206"/>
      <c r="BA153" s="206"/>
    </row>
    <row r="154" spans="2:53" x14ac:dyDescent="0.4">
      <c r="B154" s="1248" t="s">
        <v>190</v>
      </c>
      <c r="C154" s="236">
        <v>245</v>
      </c>
      <c r="D154" s="237">
        <v>366</v>
      </c>
      <c r="E154" s="238">
        <v>432</v>
      </c>
      <c r="F154" s="237">
        <v>540</v>
      </c>
      <c r="G154" s="238">
        <v>647</v>
      </c>
      <c r="H154" s="237">
        <v>691</v>
      </c>
      <c r="I154" s="238">
        <v>697</v>
      </c>
      <c r="J154" s="237">
        <v>792</v>
      </c>
      <c r="K154" s="238">
        <v>879</v>
      </c>
      <c r="L154" s="237">
        <v>968</v>
      </c>
      <c r="M154" s="238">
        <v>1055</v>
      </c>
      <c r="N154" s="237">
        <v>1174</v>
      </c>
      <c r="O154" s="238">
        <v>1258</v>
      </c>
      <c r="P154" s="237">
        <v>1342</v>
      </c>
      <c r="Q154" s="238">
        <v>1511</v>
      </c>
      <c r="R154" s="237">
        <v>1677</v>
      </c>
      <c r="S154" s="238">
        <v>1845</v>
      </c>
      <c r="T154" s="237">
        <v>2013</v>
      </c>
      <c r="U154" s="1297">
        <v>2179</v>
      </c>
      <c r="V154" s="1297">
        <v>2348</v>
      </c>
      <c r="W154" s="1297">
        <v>2515</v>
      </c>
      <c r="X154" s="1297">
        <v>2682</v>
      </c>
      <c r="Y154" s="1297">
        <v>2850</v>
      </c>
      <c r="Z154" s="1297">
        <v>3018</v>
      </c>
      <c r="AA154" s="1297">
        <v>3184</v>
      </c>
      <c r="AB154" s="1297">
        <v>3351</v>
      </c>
      <c r="AC154" s="1297">
        <v>3520</v>
      </c>
      <c r="AD154" s="1297">
        <v>3686</v>
      </c>
      <c r="AE154" s="1297">
        <v>3854</v>
      </c>
      <c r="AF154" s="1297">
        <v>4023</v>
      </c>
      <c r="AG154" s="1297">
        <v>4190</v>
      </c>
      <c r="AH154" s="1297">
        <v>4358</v>
      </c>
      <c r="AI154" s="1297">
        <v>4526</v>
      </c>
      <c r="AJ154" s="1297">
        <v>4692</v>
      </c>
      <c r="AK154" s="1297">
        <v>4860</v>
      </c>
      <c r="AL154" s="1297">
        <v>5028</v>
      </c>
      <c r="AM154" s="1297">
        <v>5194</v>
      </c>
      <c r="AN154" s="1297">
        <v>5363</v>
      </c>
      <c r="AO154" s="1297">
        <v>5421</v>
      </c>
      <c r="AP154" s="1297">
        <v>5438</v>
      </c>
      <c r="AQ154" s="1297">
        <v>5444</v>
      </c>
      <c r="AR154" s="1298">
        <v>5457</v>
      </c>
      <c r="AS154" s="206"/>
      <c r="AT154" s="206"/>
      <c r="AU154" s="206"/>
      <c r="AV154" s="206"/>
      <c r="AW154" s="206"/>
      <c r="AX154" s="206"/>
      <c r="AY154" s="206"/>
      <c r="AZ154" s="206"/>
      <c r="BA154" s="206"/>
    </row>
    <row r="155" spans="2:53" x14ac:dyDescent="0.4">
      <c r="B155" s="1248" t="s">
        <v>191</v>
      </c>
      <c r="C155" s="236">
        <v>262</v>
      </c>
      <c r="D155" s="237">
        <v>392</v>
      </c>
      <c r="E155" s="238">
        <v>463</v>
      </c>
      <c r="F155" s="237">
        <v>579</v>
      </c>
      <c r="G155" s="238">
        <v>693</v>
      </c>
      <c r="H155" s="237">
        <v>697</v>
      </c>
      <c r="I155" s="238">
        <v>754</v>
      </c>
      <c r="J155" s="237">
        <v>848</v>
      </c>
      <c r="K155" s="238">
        <v>942</v>
      </c>
      <c r="L155" s="237">
        <v>1036</v>
      </c>
      <c r="M155" s="238">
        <v>1079</v>
      </c>
      <c r="N155" s="237">
        <v>1258</v>
      </c>
      <c r="O155" s="238">
        <v>1348</v>
      </c>
      <c r="P155" s="237">
        <v>1438</v>
      </c>
      <c r="Q155" s="238">
        <v>1617</v>
      </c>
      <c r="R155" s="237">
        <v>1797</v>
      </c>
      <c r="S155" s="238">
        <v>1975</v>
      </c>
      <c r="T155" s="237">
        <v>2156</v>
      </c>
      <c r="U155" s="1297">
        <v>2335</v>
      </c>
      <c r="V155" s="1297">
        <v>2515</v>
      </c>
      <c r="W155" s="1297">
        <v>2694</v>
      </c>
      <c r="X155" s="1297">
        <v>2873</v>
      </c>
      <c r="Y155" s="1297">
        <v>3054</v>
      </c>
      <c r="Z155" s="1297">
        <v>3233</v>
      </c>
      <c r="AA155" s="1297">
        <v>3412</v>
      </c>
      <c r="AB155" s="1297">
        <v>3592</v>
      </c>
      <c r="AC155" s="1297">
        <v>3770</v>
      </c>
      <c r="AD155" s="1297">
        <v>3950</v>
      </c>
      <c r="AE155" s="1297">
        <v>4130</v>
      </c>
      <c r="AF155" s="1297">
        <v>4309</v>
      </c>
      <c r="AG155" s="1297">
        <v>4488</v>
      </c>
      <c r="AH155" s="1297">
        <v>4668</v>
      </c>
      <c r="AI155" s="1297">
        <v>4848</v>
      </c>
      <c r="AJ155" s="1297">
        <v>5028</v>
      </c>
      <c r="AK155" s="1297">
        <v>5207</v>
      </c>
      <c r="AL155" s="1297">
        <v>5386</v>
      </c>
      <c r="AM155" s="1297">
        <v>5455</v>
      </c>
      <c r="AN155" s="1297">
        <v>5479</v>
      </c>
      <c r="AO155" s="1297">
        <v>5485</v>
      </c>
      <c r="AP155" s="1297">
        <v>5523</v>
      </c>
      <c r="AQ155" s="1297">
        <v>5686</v>
      </c>
      <c r="AR155" s="1298">
        <v>5848</v>
      </c>
      <c r="AS155" s="206"/>
      <c r="AT155" s="206"/>
      <c r="AU155" s="206"/>
      <c r="AV155" s="206"/>
      <c r="AW155" s="206"/>
      <c r="AX155" s="206"/>
      <c r="AY155" s="206"/>
      <c r="AZ155" s="206"/>
      <c r="BA155" s="206"/>
    </row>
    <row r="156" spans="2:53" x14ac:dyDescent="0.4">
      <c r="B156" s="1248" t="s">
        <v>192</v>
      </c>
      <c r="C156" s="236">
        <v>278</v>
      </c>
      <c r="D156" s="237">
        <v>419</v>
      </c>
      <c r="E156" s="238">
        <v>493</v>
      </c>
      <c r="F156" s="237">
        <v>617</v>
      </c>
      <c r="G156" s="238">
        <v>697</v>
      </c>
      <c r="H156" s="237">
        <v>704</v>
      </c>
      <c r="I156" s="238">
        <v>803</v>
      </c>
      <c r="J156" s="237">
        <v>904</v>
      </c>
      <c r="K156" s="238">
        <v>1003</v>
      </c>
      <c r="L156" s="237">
        <v>1104</v>
      </c>
      <c r="M156" s="238">
        <v>1150</v>
      </c>
      <c r="N156" s="237">
        <v>1342</v>
      </c>
      <c r="O156" s="238">
        <v>1438</v>
      </c>
      <c r="P156" s="237">
        <v>1533</v>
      </c>
      <c r="Q156" s="238">
        <v>1724</v>
      </c>
      <c r="R156" s="237">
        <v>1916</v>
      </c>
      <c r="S156" s="238">
        <v>2108</v>
      </c>
      <c r="T156" s="237">
        <v>2299</v>
      </c>
      <c r="U156" s="1297">
        <v>2490</v>
      </c>
      <c r="V156" s="1297">
        <v>2682</v>
      </c>
      <c r="W156" s="1297">
        <v>2873</v>
      </c>
      <c r="X156" s="1297">
        <v>3065</v>
      </c>
      <c r="Y156" s="1297">
        <v>3257</v>
      </c>
      <c r="Z156" s="1297">
        <v>3447</v>
      </c>
      <c r="AA156" s="1297">
        <v>3639</v>
      </c>
      <c r="AB156" s="1297">
        <v>3831</v>
      </c>
      <c r="AC156" s="1297">
        <v>4023</v>
      </c>
      <c r="AD156" s="1297">
        <v>4214</v>
      </c>
      <c r="AE156" s="1297">
        <v>4405</v>
      </c>
      <c r="AF156" s="1297">
        <v>4597</v>
      </c>
      <c r="AG156" s="1297">
        <v>4789</v>
      </c>
      <c r="AH156" s="1297">
        <v>4979</v>
      </c>
      <c r="AI156" s="1297">
        <v>5171</v>
      </c>
      <c r="AJ156" s="1297">
        <v>5363</v>
      </c>
      <c r="AK156" s="1297">
        <v>5455</v>
      </c>
      <c r="AL156" s="1297">
        <v>5485</v>
      </c>
      <c r="AM156" s="1297">
        <v>5526</v>
      </c>
      <c r="AN156" s="1297">
        <v>5545</v>
      </c>
      <c r="AO156" s="1297">
        <v>5718</v>
      </c>
      <c r="AP156" s="1297">
        <v>5891</v>
      </c>
      <c r="AQ156" s="1297">
        <v>6064</v>
      </c>
      <c r="AR156" s="1298">
        <v>6237</v>
      </c>
      <c r="AS156" s="206"/>
      <c r="AT156" s="206"/>
      <c r="AU156" s="206"/>
      <c r="AV156" s="206"/>
      <c r="AW156" s="206"/>
      <c r="AX156" s="206"/>
      <c r="AY156" s="206"/>
      <c r="AZ156" s="206"/>
      <c r="BA156" s="206"/>
    </row>
    <row r="157" spans="2:53" x14ac:dyDescent="0.4">
      <c r="B157" s="1248" t="s">
        <v>194</v>
      </c>
      <c r="C157" s="236">
        <v>315</v>
      </c>
      <c r="D157" s="237">
        <v>426</v>
      </c>
      <c r="E157" s="238">
        <v>556</v>
      </c>
      <c r="F157" s="237">
        <v>693</v>
      </c>
      <c r="G157" s="238">
        <v>709</v>
      </c>
      <c r="H157" s="237">
        <v>792</v>
      </c>
      <c r="I157" s="238">
        <v>904</v>
      </c>
      <c r="J157" s="237">
        <v>1017</v>
      </c>
      <c r="K157" s="238">
        <v>1079</v>
      </c>
      <c r="L157" s="237">
        <v>1187</v>
      </c>
      <c r="M157" s="238">
        <v>1294</v>
      </c>
      <c r="N157" s="237">
        <v>1511</v>
      </c>
      <c r="O157" s="238">
        <v>1617</v>
      </c>
      <c r="P157" s="237">
        <v>1724</v>
      </c>
      <c r="Q157" s="238">
        <v>1940</v>
      </c>
      <c r="R157" s="237">
        <v>2156</v>
      </c>
      <c r="S157" s="238">
        <v>2371</v>
      </c>
      <c r="T157" s="237">
        <v>2587</v>
      </c>
      <c r="U157" s="1297">
        <v>2801</v>
      </c>
      <c r="V157" s="1297">
        <v>3018</v>
      </c>
      <c r="W157" s="1297">
        <v>3233</v>
      </c>
      <c r="X157" s="1297">
        <v>3447</v>
      </c>
      <c r="Y157" s="1297">
        <v>3663</v>
      </c>
      <c r="Z157" s="1297">
        <v>3880</v>
      </c>
      <c r="AA157" s="1297">
        <v>4094</v>
      </c>
      <c r="AB157" s="1297">
        <v>4309</v>
      </c>
      <c r="AC157" s="1297">
        <v>4526</v>
      </c>
      <c r="AD157" s="1297">
        <v>4739</v>
      </c>
      <c r="AE157" s="1297">
        <v>4955</v>
      </c>
      <c r="AF157" s="1297">
        <v>5171</v>
      </c>
      <c r="AG157" s="1297">
        <v>5386</v>
      </c>
      <c r="AH157" s="1297">
        <v>5421</v>
      </c>
      <c r="AI157" s="1297">
        <v>5444</v>
      </c>
      <c r="AJ157" s="1297">
        <v>5457</v>
      </c>
      <c r="AK157" s="1297">
        <v>5652</v>
      </c>
      <c r="AL157" s="1297">
        <v>5848</v>
      </c>
      <c r="AM157" s="1297">
        <v>6043</v>
      </c>
      <c r="AN157" s="1297">
        <v>6237</v>
      </c>
      <c r="AO157" s="1297">
        <v>6433</v>
      </c>
      <c r="AP157" s="1297">
        <v>6628</v>
      </c>
      <c r="AQ157" s="1297">
        <v>6823</v>
      </c>
      <c r="AR157" s="1298">
        <v>7017</v>
      </c>
      <c r="AS157" s="206"/>
      <c r="AT157" s="206"/>
      <c r="AU157" s="206"/>
      <c r="AV157" s="206"/>
      <c r="AW157" s="206"/>
      <c r="AX157" s="206"/>
      <c r="AY157" s="206"/>
      <c r="AZ157" s="206"/>
      <c r="BA157" s="206"/>
    </row>
    <row r="158" spans="2:53" x14ac:dyDescent="0.4">
      <c r="B158" s="1307" t="s">
        <v>196</v>
      </c>
      <c r="C158" s="1296">
        <v>348</v>
      </c>
      <c r="D158" s="1297">
        <v>463</v>
      </c>
      <c r="E158" s="1297">
        <v>617</v>
      </c>
      <c r="F158" s="1297">
        <v>715</v>
      </c>
      <c r="G158" s="1297">
        <v>754</v>
      </c>
      <c r="H158" s="1297">
        <v>879</v>
      </c>
      <c r="I158" s="1297">
        <v>1003</v>
      </c>
      <c r="J158" s="1297">
        <v>1079</v>
      </c>
      <c r="K158" s="1297">
        <v>1199</v>
      </c>
      <c r="L158" s="1297">
        <v>1318</v>
      </c>
      <c r="M158" s="1297">
        <v>1438</v>
      </c>
      <c r="N158" s="1297">
        <v>1677</v>
      </c>
      <c r="O158" s="1297">
        <v>1797</v>
      </c>
      <c r="P158" s="1297">
        <v>1916</v>
      </c>
      <c r="Q158" s="1297">
        <v>2156</v>
      </c>
      <c r="R158" s="1297">
        <v>2395</v>
      </c>
      <c r="S158" s="1297">
        <v>2634</v>
      </c>
      <c r="T158" s="1297">
        <v>2873</v>
      </c>
      <c r="U158" s="1297">
        <v>3113</v>
      </c>
      <c r="V158" s="1297">
        <v>3352</v>
      </c>
      <c r="W158" s="1297">
        <v>3592</v>
      </c>
      <c r="X158" s="1297">
        <v>3831</v>
      </c>
      <c r="Y158" s="1297">
        <v>4070</v>
      </c>
      <c r="Z158" s="1297">
        <v>4310</v>
      </c>
      <c r="AA158" s="1297">
        <v>4549</v>
      </c>
      <c r="AB158" s="1297">
        <v>4789</v>
      </c>
      <c r="AC158" s="1297">
        <v>5028</v>
      </c>
      <c r="AD158" s="1297">
        <v>5268</v>
      </c>
      <c r="AE158" s="1297">
        <v>5507</v>
      </c>
      <c r="AF158" s="1297">
        <v>5562</v>
      </c>
      <c r="AG158" s="1297">
        <v>5574</v>
      </c>
      <c r="AH158" s="1297">
        <v>5631</v>
      </c>
      <c r="AI158" s="1297">
        <v>5848</v>
      </c>
      <c r="AJ158" s="1297">
        <v>6065</v>
      </c>
      <c r="AK158" s="1297">
        <v>6281</v>
      </c>
      <c r="AL158" s="1297">
        <v>6498</v>
      </c>
      <c r="AM158" s="1297">
        <v>6715</v>
      </c>
      <c r="AN158" s="1297">
        <v>6932</v>
      </c>
      <c r="AO158" s="1297">
        <v>7147</v>
      </c>
      <c r="AP158" s="1297">
        <v>7365</v>
      </c>
      <c r="AQ158" s="1297">
        <v>7582</v>
      </c>
      <c r="AR158" s="1298">
        <v>7796</v>
      </c>
      <c r="AS158" s="206"/>
      <c r="AT158" s="206"/>
      <c r="AU158" s="206"/>
      <c r="AV158" s="206"/>
      <c r="AW158" s="206"/>
      <c r="AX158" s="206"/>
      <c r="AY158" s="206"/>
      <c r="AZ158" s="206"/>
      <c r="BA158" s="206"/>
    </row>
    <row r="159" spans="2:53" x14ac:dyDescent="0.4">
      <c r="B159" s="1307" t="s">
        <v>198</v>
      </c>
      <c r="C159" s="1296">
        <v>383</v>
      </c>
      <c r="D159" s="1297">
        <v>510</v>
      </c>
      <c r="E159" s="1297">
        <v>678</v>
      </c>
      <c r="F159" s="1297">
        <v>727</v>
      </c>
      <c r="G159" s="1297">
        <v>829</v>
      </c>
      <c r="H159" s="1297">
        <v>968</v>
      </c>
      <c r="I159" s="1297">
        <v>1104</v>
      </c>
      <c r="J159" s="1297">
        <v>1187</v>
      </c>
      <c r="K159" s="1297">
        <v>1318</v>
      </c>
      <c r="L159" s="1297">
        <v>1450</v>
      </c>
      <c r="M159" s="1297">
        <v>1581</v>
      </c>
      <c r="N159" s="1297">
        <v>1845</v>
      </c>
      <c r="O159" s="1297">
        <v>1975</v>
      </c>
      <c r="P159" s="1297">
        <v>2108</v>
      </c>
      <c r="Q159" s="1297">
        <v>2371</v>
      </c>
      <c r="R159" s="1297">
        <v>2634</v>
      </c>
      <c r="S159" s="1297">
        <v>2898</v>
      </c>
      <c r="T159" s="1297">
        <v>3161</v>
      </c>
      <c r="U159" s="1297">
        <v>3424</v>
      </c>
      <c r="V159" s="1297">
        <v>3686</v>
      </c>
      <c r="W159" s="1297">
        <v>3950</v>
      </c>
      <c r="X159" s="1297">
        <v>4214</v>
      </c>
      <c r="Y159" s="1297">
        <v>4477</v>
      </c>
      <c r="Z159" s="1297">
        <v>4740</v>
      </c>
      <c r="AA159" s="1297">
        <v>5005</v>
      </c>
      <c r="AB159" s="1297">
        <v>5268</v>
      </c>
      <c r="AC159" s="1297">
        <v>5367</v>
      </c>
      <c r="AD159" s="1297">
        <v>5515</v>
      </c>
      <c r="AE159" s="1297">
        <v>5562</v>
      </c>
      <c r="AF159" s="1297">
        <v>5718</v>
      </c>
      <c r="AG159" s="1297">
        <v>5957</v>
      </c>
      <c r="AH159" s="1297">
        <v>6196</v>
      </c>
      <c r="AI159" s="1297">
        <v>6434</v>
      </c>
      <c r="AJ159" s="1297">
        <v>6671</v>
      </c>
      <c r="AK159" s="1297">
        <v>6909</v>
      </c>
      <c r="AL159" s="1297">
        <v>7147</v>
      </c>
      <c r="AM159" s="1297">
        <v>7386</v>
      </c>
      <c r="AN159" s="1297">
        <v>7625</v>
      </c>
      <c r="AO159" s="1297">
        <v>7862</v>
      </c>
      <c r="AP159" s="1297">
        <v>8100</v>
      </c>
      <c r="AQ159" s="1297">
        <v>8129</v>
      </c>
      <c r="AR159" s="1298">
        <v>8361</v>
      </c>
      <c r="AS159" s="206"/>
      <c r="AT159" s="206"/>
      <c r="AU159" s="206"/>
      <c r="AV159" s="206"/>
      <c r="AW159" s="206"/>
      <c r="AX159" s="206"/>
      <c r="AY159" s="206"/>
      <c r="AZ159" s="206"/>
      <c r="BA159" s="206"/>
    </row>
    <row r="160" spans="2:53" x14ac:dyDescent="0.4">
      <c r="B160" s="1307" t="s">
        <v>200</v>
      </c>
      <c r="C160" s="1296">
        <v>419</v>
      </c>
      <c r="D160" s="1297">
        <v>556</v>
      </c>
      <c r="E160" s="1297">
        <v>740</v>
      </c>
      <c r="F160" s="1297">
        <v>754</v>
      </c>
      <c r="G160" s="1297">
        <v>904</v>
      </c>
      <c r="H160" s="1297">
        <v>1055</v>
      </c>
      <c r="I160" s="1297">
        <v>1150</v>
      </c>
      <c r="J160" s="1297">
        <v>1294</v>
      </c>
      <c r="K160" s="1297">
        <v>1438</v>
      </c>
      <c r="L160" s="1297">
        <v>1581</v>
      </c>
      <c r="M160" s="1297">
        <v>1724</v>
      </c>
      <c r="N160" s="1297">
        <v>2013</v>
      </c>
      <c r="O160" s="1297">
        <v>2156</v>
      </c>
      <c r="P160" s="1297">
        <v>2299</v>
      </c>
      <c r="Q160" s="1297">
        <v>2587</v>
      </c>
      <c r="R160" s="1297">
        <v>2873</v>
      </c>
      <c r="S160" s="1297">
        <v>3161</v>
      </c>
      <c r="T160" s="1297">
        <v>3447</v>
      </c>
      <c r="U160" s="1297">
        <v>3735</v>
      </c>
      <c r="V160" s="1297">
        <v>4023</v>
      </c>
      <c r="W160" s="1297">
        <v>4310</v>
      </c>
      <c r="X160" s="1297">
        <v>4597</v>
      </c>
      <c r="Y160" s="1297">
        <v>4884</v>
      </c>
      <c r="Z160" s="1297">
        <v>5171</v>
      </c>
      <c r="AA160" s="1297">
        <v>5326</v>
      </c>
      <c r="AB160" s="1297">
        <v>5445</v>
      </c>
      <c r="AC160" s="1297">
        <v>5458</v>
      </c>
      <c r="AD160" s="1297">
        <v>5718</v>
      </c>
      <c r="AE160" s="1297">
        <v>5978</v>
      </c>
      <c r="AF160" s="1297">
        <v>6238</v>
      </c>
      <c r="AG160" s="1297">
        <v>6498</v>
      </c>
      <c r="AH160" s="1297">
        <v>6758</v>
      </c>
      <c r="AI160" s="1297">
        <v>7017</v>
      </c>
      <c r="AJ160" s="1297">
        <v>7278</v>
      </c>
      <c r="AK160" s="1297">
        <v>7538</v>
      </c>
      <c r="AL160" s="1297">
        <v>7796</v>
      </c>
      <c r="AM160" s="1297">
        <v>8057</v>
      </c>
      <c r="AN160" s="1297">
        <v>8108</v>
      </c>
      <c r="AO160" s="1297">
        <v>8361</v>
      </c>
      <c r="AP160" s="1297">
        <v>8615</v>
      </c>
      <c r="AQ160" s="1297">
        <v>8868</v>
      </c>
      <c r="AR160" s="1298">
        <v>9121</v>
      </c>
      <c r="AS160" s="206"/>
      <c r="AT160" s="206"/>
      <c r="AU160" s="206"/>
      <c r="AV160" s="206"/>
      <c r="AW160" s="206"/>
      <c r="AX160" s="206"/>
      <c r="AY160" s="206"/>
      <c r="AZ160" s="206"/>
      <c r="BA160" s="206"/>
    </row>
    <row r="161" spans="2:53" x14ac:dyDescent="0.4">
      <c r="B161" s="1307" t="s">
        <v>202</v>
      </c>
      <c r="C161" s="1296">
        <v>426</v>
      </c>
      <c r="D161" s="1297">
        <v>602</v>
      </c>
      <c r="E161" s="1297">
        <v>754</v>
      </c>
      <c r="F161" s="1297">
        <v>817</v>
      </c>
      <c r="G161" s="1297">
        <v>979</v>
      </c>
      <c r="H161" s="1297">
        <v>1089</v>
      </c>
      <c r="I161" s="1297">
        <v>1245</v>
      </c>
      <c r="J161" s="1297">
        <v>1401</v>
      </c>
      <c r="K161" s="1297">
        <v>1557</v>
      </c>
      <c r="L161" s="1297">
        <v>1713</v>
      </c>
      <c r="M161" s="1297">
        <v>1868</v>
      </c>
      <c r="N161" s="1297">
        <v>2179</v>
      </c>
      <c r="O161" s="1297">
        <v>2335</v>
      </c>
      <c r="P161" s="1297">
        <v>2490</v>
      </c>
      <c r="Q161" s="1297">
        <v>2801</v>
      </c>
      <c r="R161" s="1297">
        <v>3113</v>
      </c>
      <c r="S161" s="1297">
        <v>3424</v>
      </c>
      <c r="T161" s="1297">
        <v>3735</v>
      </c>
      <c r="U161" s="1297">
        <v>4047</v>
      </c>
      <c r="V161" s="1297">
        <v>4358</v>
      </c>
      <c r="W161" s="1297">
        <v>4668</v>
      </c>
      <c r="X161" s="1297">
        <v>4979</v>
      </c>
      <c r="Y161" s="1297">
        <v>5291</v>
      </c>
      <c r="Z161" s="1297">
        <v>5523</v>
      </c>
      <c r="AA161" s="1297">
        <v>5526</v>
      </c>
      <c r="AB161" s="1297">
        <v>5631</v>
      </c>
      <c r="AC161" s="1297">
        <v>5914</v>
      </c>
      <c r="AD161" s="1297">
        <v>6196</v>
      </c>
      <c r="AE161" s="1297">
        <v>6477</v>
      </c>
      <c r="AF161" s="1297">
        <v>6758</v>
      </c>
      <c r="AG161" s="1297">
        <v>7040</v>
      </c>
      <c r="AH161" s="1297">
        <v>7321</v>
      </c>
      <c r="AI161" s="1297">
        <v>7603</v>
      </c>
      <c r="AJ161" s="1297">
        <v>7884</v>
      </c>
      <c r="AK161" s="1297">
        <v>7960</v>
      </c>
      <c r="AL161" s="1297">
        <v>8234</v>
      </c>
      <c r="AM161" s="1297">
        <v>8510</v>
      </c>
      <c r="AN161" s="1297">
        <v>8783</v>
      </c>
      <c r="AO161" s="1297">
        <v>9058</v>
      </c>
      <c r="AP161" s="1297">
        <v>9332</v>
      </c>
      <c r="AQ161" s="1297">
        <v>9606</v>
      </c>
      <c r="AR161" s="1298">
        <v>9882</v>
      </c>
      <c r="AS161" s="206"/>
      <c r="AT161" s="206"/>
      <c r="AU161" s="206"/>
      <c r="AV161" s="206"/>
      <c r="AW161" s="206"/>
      <c r="AX161" s="206"/>
      <c r="AY161" s="206"/>
      <c r="AZ161" s="206"/>
      <c r="BA161" s="206"/>
    </row>
    <row r="162" spans="2:53" x14ac:dyDescent="0.4">
      <c r="B162" s="1307" t="s">
        <v>204</v>
      </c>
      <c r="C162" s="1296">
        <v>432</v>
      </c>
      <c r="D162" s="1297">
        <v>647</v>
      </c>
      <c r="E162" s="1297">
        <v>762</v>
      </c>
      <c r="F162" s="1297">
        <v>879</v>
      </c>
      <c r="G162" s="1297">
        <v>1055</v>
      </c>
      <c r="H162" s="1297">
        <v>1174</v>
      </c>
      <c r="I162" s="1297">
        <v>1342</v>
      </c>
      <c r="J162" s="1297">
        <v>1511</v>
      </c>
      <c r="K162" s="1297">
        <v>1677</v>
      </c>
      <c r="L162" s="1297">
        <v>1845</v>
      </c>
      <c r="M162" s="1297">
        <v>2013</v>
      </c>
      <c r="N162" s="1297">
        <v>2348</v>
      </c>
      <c r="O162" s="1297">
        <v>2515</v>
      </c>
      <c r="P162" s="1297">
        <v>2682</v>
      </c>
      <c r="Q162" s="1297">
        <v>3018</v>
      </c>
      <c r="R162" s="1297">
        <v>3352</v>
      </c>
      <c r="S162" s="1297">
        <v>3686</v>
      </c>
      <c r="T162" s="1297">
        <v>4023</v>
      </c>
      <c r="U162" s="1297">
        <v>4358</v>
      </c>
      <c r="V162" s="1297">
        <v>4693</v>
      </c>
      <c r="W162" s="1297">
        <v>5028</v>
      </c>
      <c r="X162" s="1297">
        <v>5362</v>
      </c>
      <c r="Y162" s="1297">
        <v>5503</v>
      </c>
      <c r="Z162" s="1297">
        <v>5629</v>
      </c>
      <c r="AA162" s="1297">
        <v>5761</v>
      </c>
      <c r="AB162" s="1297">
        <v>6065</v>
      </c>
      <c r="AC162" s="1297">
        <v>6367</v>
      </c>
      <c r="AD162" s="1297">
        <v>6671</v>
      </c>
      <c r="AE162" s="1297">
        <v>6976</v>
      </c>
      <c r="AF162" s="1297">
        <v>7278</v>
      </c>
      <c r="AG162" s="1297">
        <v>7582</v>
      </c>
      <c r="AH162" s="1297">
        <v>7884</v>
      </c>
      <c r="AI162" s="1297">
        <v>7981</v>
      </c>
      <c r="AJ162" s="1297">
        <v>8277</v>
      </c>
      <c r="AK162" s="1297">
        <v>8572</v>
      </c>
      <c r="AL162" s="1297">
        <v>8868</v>
      </c>
      <c r="AM162" s="1297">
        <v>9164</v>
      </c>
      <c r="AN162" s="1297">
        <v>9459</v>
      </c>
      <c r="AO162" s="1297">
        <v>9755</v>
      </c>
      <c r="AP162" s="1297">
        <v>10050</v>
      </c>
      <c r="AQ162" s="1297">
        <v>10345</v>
      </c>
      <c r="AR162" s="1298">
        <v>10641</v>
      </c>
      <c r="AS162" s="206"/>
      <c r="AT162" s="206"/>
      <c r="AU162" s="206"/>
      <c r="AV162" s="206"/>
      <c r="AW162" s="206"/>
      <c r="AX162" s="206"/>
      <c r="AY162" s="206"/>
      <c r="AZ162" s="206"/>
      <c r="BA162" s="206"/>
    </row>
    <row r="163" spans="2:53" x14ac:dyDescent="0.4">
      <c r="B163" s="1307" t="s">
        <v>206</v>
      </c>
      <c r="C163" s="1296">
        <v>463</v>
      </c>
      <c r="D163" s="1297">
        <v>693</v>
      </c>
      <c r="E163" s="1297">
        <v>768</v>
      </c>
      <c r="F163" s="1297">
        <v>942</v>
      </c>
      <c r="G163" s="1297">
        <v>1079</v>
      </c>
      <c r="H163" s="1297">
        <v>1258</v>
      </c>
      <c r="I163" s="1297">
        <v>1438</v>
      </c>
      <c r="J163" s="1297">
        <v>1617</v>
      </c>
      <c r="K163" s="1297">
        <v>1797</v>
      </c>
      <c r="L163" s="1297">
        <v>1975</v>
      </c>
      <c r="M163" s="1297">
        <v>2156</v>
      </c>
      <c r="N163" s="1297">
        <v>2515</v>
      </c>
      <c r="O163" s="1297">
        <v>2694</v>
      </c>
      <c r="P163" s="1297">
        <v>2873</v>
      </c>
      <c r="Q163" s="1297">
        <v>3233</v>
      </c>
      <c r="R163" s="1297">
        <v>3592</v>
      </c>
      <c r="S163" s="1297">
        <v>3950</v>
      </c>
      <c r="T163" s="1297">
        <v>4310</v>
      </c>
      <c r="U163" s="1297">
        <v>4668</v>
      </c>
      <c r="V163" s="1297">
        <v>5028</v>
      </c>
      <c r="W163" s="1297">
        <v>5387</v>
      </c>
      <c r="X163" s="1297">
        <v>5503</v>
      </c>
      <c r="Y163" s="1297">
        <v>5523</v>
      </c>
      <c r="Z163" s="1297">
        <v>5848</v>
      </c>
      <c r="AA163" s="1297">
        <v>6173</v>
      </c>
      <c r="AB163" s="1297">
        <v>6498</v>
      </c>
      <c r="AC163" s="1297">
        <v>6823</v>
      </c>
      <c r="AD163" s="1297">
        <v>7147</v>
      </c>
      <c r="AE163" s="1297">
        <v>7473</v>
      </c>
      <c r="AF163" s="1297">
        <v>7796</v>
      </c>
      <c r="AG163" s="1297">
        <v>8122</v>
      </c>
      <c r="AH163" s="1297">
        <v>8234</v>
      </c>
      <c r="AI163" s="1297">
        <v>8550</v>
      </c>
      <c r="AJ163" s="1297">
        <v>8868</v>
      </c>
      <c r="AK163" s="1297">
        <v>9184</v>
      </c>
      <c r="AL163" s="1297">
        <v>9501</v>
      </c>
      <c r="AM163" s="1297">
        <v>9817</v>
      </c>
      <c r="AN163" s="1297">
        <v>10134</v>
      </c>
      <c r="AO163" s="1297">
        <v>10450</v>
      </c>
      <c r="AP163" s="1297">
        <v>10768</v>
      </c>
      <c r="AQ163" s="1297">
        <v>11084</v>
      </c>
      <c r="AR163" s="1298">
        <v>11401</v>
      </c>
      <c r="AS163" s="206"/>
      <c r="AT163" s="206"/>
      <c r="AU163" s="206"/>
      <c r="AV163" s="206"/>
      <c r="AW163" s="206"/>
      <c r="AX163" s="206"/>
      <c r="AY163" s="206"/>
      <c r="AZ163" s="206"/>
      <c r="BA163" s="206"/>
    </row>
    <row r="164" spans="2:53" x14ac:dyDescent="0.4">
      <c r="B164" s="1307" t="s">
        <v>208</v>
      </c>
      <c r="C164" s="1296">
        <v>493</v>
      </c>
      <c r="D164" s="1297">
        <v>740</v>
      </c>
      <c r="E164" s="1297">
        <v>803</v>
      </c>
      <c r="F164" s="1297">
        <v>1003</v>
      </c>
      <c r="G164" s="1297">
        <v>1150</v>
      </c>
      <c r="H164" s="1297">
        <v>1342</v>
      </c>
      <c r="I164" s="1297">
        <v>1533</v>
      </c>
      <c r="J164" s="1297">
        <v>1724</v>
      </c>
      <c r="K164" s="1297">
        <v>1916</v>
      </c>
      <c r="L164" s="1297">
        <v>2108</v>
      </c>
      <c r="M164" s="1297">
        <v>2299</v>
      </c>
      <c r="N164" s="1297">
        <v>2682</v>
      </c>
      <c r="O164" s="1297">
        <v>2873</v>
      </c>
      <c r="P164" s="1297">
        <v>3065</v>
      </c>
      <c r="Q164" s="1297">
        <v>3447</v>
      </c>
      <c r="R164" s="1297">
        <v>3831</v>
      </c>
      <c r="S164" s="1297">
        <v>4214</v>
      </c>
      <c r="T164" s="1297">
        <v>4597</v>
      </c>
      <c r="U164" s="1297">
        <v>4979</v>
      </c>
      <c r="V164" s="1297">
        <v>5362</v>
      </c>
      <c r="W164" s="1297">
        <v>5503</v>
      </c>
      <c r="X164" s="1297">
        <v>5546</v>
      </c>
      <c r="Y164" s="1297">
        <v>5891</v>
      </c>
      <c r="Z164" s="1297">
        <v>6238</v>
      </c>
      <c r="AA164" s="1297">
        <v>6585</v>
      </c>
      <c r="AB164" s="1297">
        <v>6932</v>
      </c>
      <c r="AC164" s="1297">
        <v>7278</v>
      </c>
      <c r="AD164" s="1297">
        <v>7625</v>
      </c>
      <c r="AE164" s="1297">
        <v>7970</v>
      </c>
      <c r="AF164" s="1297">
        <v>8108</v>
      </c>
      <c r="AG164" s="1297">
        <v>8445</v>
      </c>
      <c r="AH164" s="1297">
        <v>8783</v>
      </c>
      <c r="AI164" s="1297">
        <v>9121</v>
      </c>
      <c r="AJ164" s="1297">
        <v>9459</v>
      </c>
      <c r="AK164" s="1297">
        <v>9796</v>
      </c>
      <c r="AL164" s="1297">
        <v>10134</v>
      </c>
      <c r="AM164" s="1297">
        <v>10472</v>
      </c>
      <c r="AN164" s="1297">
        <v>10810</v>
      </c>
      <c r="AO164" s="1297">
        <v>11148</v>
      </c>
      <c r="AP164" s="1297">
        <v>11484</v>
      </c>
      <c r="AQ164" s="1297">
        <v>11823</v>
      </c>
      <c r="AR164" s="1298">
        <v>12160</v>
      </c>
      <c r="AS164" s="206"/>
      <c r="AT164" s="206"/>
      <c r="AU164" s="206"/>
      <c r="AV164" s="206"/>
      <c r="AW164" s="206"/>
      <c r="AX164" s="206"/>
      <c r="AY164" s="206"/>
      <c r="AZ164" s="206"/>
      <c r="BA164" s="206"/>
    </row>
    <row r="165" spans="2:53" x14ac:dyDescent="0.4">
      <c r="B165" s="1307" t="s">
        <v>210</v>
      </c>
      <c r="C165" s="1296">
        <v>525</v>
      </c>
      <c r="D165" s="1297">
        <v>745</v>
      </c>
      <c r="E165" s="1297">
        <v>854</v>
      </c>
      <c r="F165" s="1297">
        <v>1068</v>
      </c>
      <c r="G165" s="1297">
        <v>1221</v>
      </c>
      <c r="H165" s="1297">
        <v>1426</v>
      </c>
      <c r="I165" s="1297">
        <v>1629</v>
      </c>
      <c r="J165" s="1297">
        <v>1833</v>
      </c>
      <c r="K165" s="1297">
        <v>2036</v>
      </c>
      <c r="L165" s="1297">
        <v>2240</v>
      </c>
      <c r="M165" s="1297">
        <v>2442</v>
      </c>
      <c r="N165" s="1297">
        <v>2850</v>
      </c>
      <c r="O165" s="1297">
        <v>3054</v>
      </c>
      <c r="P165" s="1297">
        <v>3257</v>
      </c>
      <c r="Q165" s="1297">
        <v>3663</v>
      </c>
      <c r="R165" s="1297">
        <v>4070</v>
      </c>
      <c r="S165" s="1297">
        <v>4477</v>
      </c>
      <c r="T165" s="1297">
        <v>4884</v>
      </c>
      <c r="U165" s="1297">
        <v>5291</v>
      </c>
      <c r="V165" s="1297">
        <v>5503</v>
      </c>
      <c r="W165" s="1297">
        <v>5523</v>
      </c>
      <c r="X165" s="1297">
        <v>5891</v>
      </c>
      <c r="Y165" s="1297">
        <v>6260</v>
      </c>
      <c r="Z165" s="1297">
        <v>6628</v>
      </c>
      <c r="AA165" s="1297">
        <v>6997</v>
      </c>
      <c r="AB165" s="1297">
        <v>7365</v>
      </c>
      <c r="AC165" s="1297">
        <v>7732</v>
      </c>
      <c r="AD165" s="1297">
        <v>8100</v>
      </c>
      <c r="AE165" s="1297">
        <v>8255</v>
      </c>
      <c r="AF165" s="1297">
        <v>8615</v>
      </c>
      <c r="AG165" s="1297">
        <v>8973</v>
      </c>
      <c r="AH165" s="1297">
        <v>9332</v>
      </c>
      <c r="AI165" s="1297">
        <v>9691</v>
      </c>
      <c r="AJ165" s="1297">
        <v>10050</v>
      </c>
      <c r="AK165" s="1297">
        <v>10409</v>
      </c>
      <c r="AL165" s="1297">
        <v>10768</v>
      </c>
      <c r="AM165" s="1297">
        <v>11126</v>
      </c>
      <c r="AN165" s="1297">
        <v>11484</v>
      </c>
      <c r="AO165" s="1297">
        <v>11845</v>
      </c>
      <c r="AP165" s="1297">
        <v>12203</v>
      </c>
      <c r="AQ165" s="1297">
        <v>12562</v>
      </c>
      <c r="AR165" s="1298">
        <v>12921</v>
      </c>
      <c r="AS165" s="206"/>
      <c r="AT165" s="206"/>
      <c r="AU165" s="206"/>
      <c r="AV165" s="206"/>
      <c r="AW165" s="206"/>
      <c r="AX165" s="206"/>
      <c r="AY165" s="206"/>
      <c r="AZ165" s="206"/>
      <c r="BA165" s="206"/>
    </row>
    <row r="166" spans="2:53" ht="21.6" thickBot="1" x14ac:dyDescent="0.45">
      <c r="B166" s="1308" t="s">
        <v>212</v>
      </c>
      <c r="C166" s="1302">
        <v>556</v>
      </c>
      <c r="D166" s="1303">
        <v>750</v>
      </c>
      <c r="E166" s="1303">
        <v>904</v>
      </c>
      <c r="F166" s="1303">
        <v>1079</v>
      </c>
      <c r="G166" s="1303">
        <v>1294</v>
      </c>
      <c r="H166" s="1303">
        <v>1511</v>
      </c>
      <c r="I166" s="1303">
        <v>1724</v>
      </c>
      <c r="J166" s="1303">
        <v>1940</v>
      </c>
      <c r="K166" s="1303">
        <v>2156</v>
      </c>
      <c r="L166" s="1303">
        <v>2371</v>
      </c>
      <c r="M166" s="1303">
        <v>2587</v>
      </c>
      <c r="N166" s="1303">
        <v>3018</v>
      </c>
      <c r="O166" s="1303">
        <v>3233</v>
      </c>
      <c r="P166" s="1303">
        <v>3447</v>
      </c>
      <c r="Q166" s="1303">
        <v>3880</v>
      </c>
      <c r="R166" s="1303">
        <v>4310</v>
      </c>
      <c r="S166" s="1303">
        <v>4740</v>
      </c>
      <c r="T166" s="1303">
        <v>5171</v>
      </c>
      <c r="U166" s="1303">
        <v>5523</v>
      </c>
      <c r="V166" s="1303">
        <v>5629</v>
      </c>
      <c r="W166" s="1303">
        <v>5848</v>
      </c>
      <c r="X166" s="1303">
        <v>6238</v>
      </c>
      <c r="Y166" s="1303">
        <v>6628</v>
      </c>
      <c r="Z166" s="1303">
        <v>7017</v>
      </c>
      <c r="AA166" s="1303">
        <v>7408</v>
      </c>
      <c r="AB166" s="1303">
        <v>7796</v>
      </c>
      <c r="AC166" s="1303">
        <v>7981</v>
      </c>
      <c r="AD166" s="1303">
        <v>8361</v>
      </c>
      <c r="AE166" s="1303">
        <v>8742</v>
      </c>
      <c r="AF166" s="1303">
        <v>9121</v>
      </c>
      <c r="AG166" s="1303">
        <v>9501</v>
      </c>
      <c r="AH166" s="1303">
        <v>9882</v>
      </c>
      <c r="AI166" s="1303">
        <v>10260</v>
      </c>
      <c r="AJ166" s="1303">
        <v>10641</v>
      </c>
      <c r="AK166" s="1303">
        <v>11021</v>
      </c>
      <c r="AL166" s="1303">
        <v>11401</v>
      </c>
      <c r="AM166" s="1303">
        <v>11782</v>
      </c>
      <c r="AN166" s="1303">
        <v>12160</v>
      </c>
      <c r="AO166" s="1303">
        <v>12541</v>
      </c>
      <c r="AP166" s="1303">
        <v>12921</v>
      </c>
      <c r="AQ166" s="1303">
        <v>13301</v>
      </c>
      <c r="AR166" s="1309">
        <v>13681</v>
      </c>
      <c r="AS166" s="206"/>
      <c r="AT166" s="206"/>
      <c r="AU166" s="206"/>
      <c r="AV166" s="206"/>
      <c r="AW166" s="206"/>
      <c r="AX166" s="206"/>
      <c r="AY166" s="206"/>
      <c r="AZ166" s="206"/>
      <c r="BA166" s="206"/>
    </row>
    <row r="167" spans="2:53" x14ac:dyDescent="0.4"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  <c r="AE167" s="206"/>
      <c r="AF167" s="206"/>
      <c r="AG167" s="206"/>
      <c r="AH167" s="206"/>
      <c r="AI167" s="206"/>
      <c r="AJ167" s="206"/>
      <c r="AK167" s="206"/>
      <c r="AL167" s="206"/>
      <c r="AM167" s="206"/>
      <c r="AN167" s="206"/>
      <c r="AO167" s="206"/>
      <c r="AP167" s="206"/>
      <c r="AQ167" s="206"/>
      <c r="AR167" s="206"/>
      <c r="AS167" s="206"/>
      <c r="AT167" s="206"/>
      <c r="AU167" s="206"/>
      <c r="AV167" s="206"/>
      <c r="AW167" s="206"/>
      <c r="AX167" s="206"/>
      <c r="AY167" s="206"/>
      <c r="AZ167" s="206"/>
      <c r="BA167" s="206"/>
    </row>
    <row r="168" spans="2:53" x14ac:dyDescent="0.4">
      <c r="B168" s="206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6"/>
      <c r="AU168" s="206"/>
      <c r="AV168" s="206"/>
      <c r="AW168" s="206"/>
      <c r="AX168" s="206"/>
      <c r="AY168" s="206"/>
      <c r="AZ168" s="206"/>
      <c r="BA168" s="206"/>
    </row>
    <row r="169" spans="2:53" x14ac:dyDescent="0.4">
      <c r="B169" s="206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6"/>
      <c r="AT169" s="206"/>
      <c r="AU169" s="206"/>
      <c r="AV169" s="206"/>
      <c r="AW169" s="206"/>
      <c r="AX169" s="206"/>
      <c r="AY169" s="206"/>
      <c r="AZ169" s="206"/>
      <c r="BA169" s="206"/>
    </row>
    <row r="170" spans="2:53" x14ac:dyDescent="0.4">
      <c r="B170" s="206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6"/>
      <c r="AT170" s="206"/>
      <c r="AU170" s="206"/>
      <c r="AV170" s="206"/>
      <c r="AW170" s="206"/>
      <c r="AX170" s="206"/>
      <c r="AY170" s="206"/>
      <c r="AZ170" s="206"/>
      <c r="BA170" s="206"/>
    </row>
    <row r="171" spans="2:53" x14ac:dyDescent="0.4">
      <c r="B171" s="206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6"/>
      <c r="AT171" s="206"/>
      <c r="AU171" s="206"/>
      <c r="AV171" s="206"/>
      <c r="AW171" s="206"/>
      <c r="AX171" s="206"/>
      <c r="AY171" s="206"/>
      <c r="AZ171" s="206"/>
      <c r="BA171" s="206"/>
    </row>
    <row r="172" spans="2:53" x14ac:dyDescent="0.4">
      <c r="B172" s="206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6"/>
      <c r="AT172" s="206"/>
      <c r="AU172" s="206"/>
      <c r="AV172" s="206"/>
      <c r="AW172" s="206"/>
      <c r="AX172" s="206"/>
      <c r="AY172" s="206"/>
      <c r="AZ172" s="206"/>
      <c r="BA172" s="206"/>
    </row>
    <row r="173" spans="2:53" x14ac:dyDescent="0.4">
      <c r="B173" s="206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6"/>
      <c r="AT173" s="206"/>
      <c r="AU173" s="206"/>
      <c r="AV173" s="206"/>
      <c r="AW173" s="206"/>
      <c r="AX173" s="206"/>
      <c r="AY173" s="206"/>
      <c r="AZ173" s="206"/>
      <c r="BA173" s="206"/>
    </row>
    <row r="174" spans="2:53" x14ac:dyDescent="0.4">
      <c r="B174" s="206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6"/>
      <c r="AT174" s="206"/>
      <c r="AU174" s="206"/>
      <c r="AV174" s="206"/>
      <c r="AW174" s="206"/>
      <c r="AX174" s="206"/>
      <c r="AY174" s="206"/>
      <c r="AZ174" s="206"/>
      <c r="BA174" s="206"/>
    </row>
    <row r="175" spans="2:53" x14ac:dyDescent="0.4">
      <c r="B175" s="206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6"/>
      <c r="AT175" s="206"/>
      <c r="AU175" s="206"/>
      <c r="AV175" s="206"/>
      <c r="AW175" s="206"/>
      <c r="AX175" s="206"/>
      <c r="AY175" s="206"/>
      <c r="AZ175" s="206"/>
      <c r="BA175" s="206"/>
    </row>
    <row r="176" spans="2:53" x14ac:dyDescent="0.4">
      <c r="B176" s="206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6"/>
      <c r="AT176" s="206"/>
      <c r="AU176" s="206"/>
      <c r="AV176" s="206"/>
      <c r="AW176" s="206"/>
      <c r="AX176" s="206"/>
      <c r="AY176" s="206"/>
      <c r="AZ176" s="206"/>
      <c r="BA176" s="206"/>
    </row>
    <row r="177" spans="2:53" x14ac:dyDescent="0.4">
      <c r="B177" s="206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6"/>
      <c r="AT177" s="206"/>
      <c r="AU177" s="206"/>
      <c r="AV177" s="206"/>
      <c r="AW177" s="206"/>
      <c r="AX177" s="206"/>
      <c r="AY177" s="206"/>
      <c r="AZ177" s="206"/>
      <c r="BA177" s="206"/>
    </row>
    <row r="178" spans="2:53" x14ac:dyDescent="0.4">
      <c r="B178" s="206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6"/>
      <c r="AT178" s="206"/>
      <c r="AU178" s="206"/>
      <c r="AV178" s="206"/>
      <c r="AW178" s="206"/>
      <c r="AX178" s="206"/>
      <c r="AY178" s="206"/>
      <c r="AZ178" s="206"/>
      <c r="BA178" s="206"/>
    </row>
    <row r="179" spans="2:53" x14ac:dyDescent="0.4">
      <c r="B179" s="206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6"/>
      <c r="AT179" s="206"/>
      <c r="AU179" s="206"/>
      <c r="AV179" s="206"/>
      <c r="AW179" s="206"/>
      <c r="AX179" s="206"/>
      <c r="AY179" s="206"/>
      <c r="AZ179" s="206"/>
      <c r="BA179" s="206"/>
    </row>
    <row r="180" spans="2:53" x14ac:dyDescent="0.4">
      <c r="B180" s="206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6"/>
      <c r="AT180" s="206"/>
      <c r="AU180" s="206"/>
      <c r="AV180" s="206"/>
      <c r="AW180" s="206"/>
      <c r="AX180" s="206"/>
      <c r="AY180" s="206"/>
      <c r="AZ180" s="206"/>
      <c r="BA180" s="206"/>
    </row>
    <row r="181" spans="2:53" x14ac:dyDescent="0.4">
      <c r="B181" s="206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6"/>
      <c r="AT181" s="206"/>
      <c r="AU181" s="206"/>
      <c r="AV181" s="206"/>
      <c r="AW181" s="206"/>
      <c r="AX181" s="206"/>
      <c r="AY181" s="206"/>
      <c r="AZ181" s="206"/>
      <c r="BA181" s="206"/>
    </row>
    <row r="182" spans="2:53" x14ac:dyDescent="0.4">
      <c r="B182" s="206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6"/>
      <c r="AT182" s="206"/>
      <c r="AU182" s="206"/>
      <c r="AV182" s="206"/>
      <c r="AW182" s="206"/>
      <c r="AX182" s="206"/>
      <c r="AY182" s="206"/>
      <c r="AZ182" s="206"/>
      <c r="BA182" s="206"/>
    </row>
    <row r="183" spans="2:53" x14ac:dyDescent="0.4">
      <c r="B183" s="206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6"/>
      <c r="AT183" s="206"/>
      <c r="AU183" s="206"/>
      <c r="AV183" s="206"/>
      <c r="AW183" s="206"/>
      <c r="AX183" s="206"/>
      <c r="AY183" s="206"/>
      <c r="AZ183" s="206"/>
      <c r="BA183" s="206"/>
    </row>
    <row r="184" spans="2:53" x14ac:dyDescent="0.4">
      <c r="B184" s="206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6"/>
      <c r="AT184" s="206"/>
      <c r="AU184" s="206"/>
      <c r="AV184" s="206"/>
      <c r="AW184" s="206"/>
      <c r="AX184" s="206"/>
      <c r="AY184" s="206"/>
      <c r="AZ184" s="206"/>
      <c r="BA184" s="206"/>
    </row>
    <row r="185" spans="2:53" x14ac:dyDescent="0.4">
      <c r="B185" s="206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6"/>
      <c r="AT185" s="206"/>
      <c r="AU185" s="206"/>
      <c r="AV185" s="206"/>
      <c r="AW185" s="206"/>
      <c r="AX185" s="206"/>
      <c r="AY185" s="206"/>
      <c r="AZ185" s="206"/>
      <c r="BA185" s="206"/>
    </row>
    <row r="186" spans="2:53" x14ac:dyDescent="0.4">
      <c r="B186" s="206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6"/>
      <c r="AT186" s="206"/>
      <c r="AU186" s="206"/>
      <c r="AV186" s="206"/>
      <c r="AW186" s="206"/>
      <c r="AX186" s="206"/>
      <c r="AY186" s="206"/>
      <c r="AZ186" s="206"/>
      <c r="BA186" s="206"/>
    </row>
    <row r="187" spans="2:53" x14ac:dyDescent="0.4">
      <c r="B187" s="206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6"/>
      <c r="AT187" s="206"/>
      <c r="AU187" s="206"/>
      <c r="AV187" s="206"/>
      <c r="AW187" s="206"/>
      <c r="AX187" s="206"/>
      <c r="AY187" s="206"/>
      <c r="AZ187" s="206"/>
      <c r="BA187" s="206"/>
    </row>
    <row r="188" spans="2:53" x14ac:dyDescent="0.4">
      <c r="B188" s="206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6"/>
      <c r="AT188" s="206"/>
      <c r="AU188" s="206"/>
      <c r="AV188" s="206"/>
      <c r="AW188" s="206"/>
      <c r="AX188" s="206"/>
      <c r="AY188" s="206"/>
      <c r="AZ188" s="206"/>
      <c r="BA188" s="206"/>
    </row>
    <row r="189" spans="2:53" x14ac:dyDescent="0.4">
      <c r="B189" s="206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6"/>
      <c r="AT189" s="206"/>
      <c r="AU189" s="206"/>
      <c r="AV189" s="206"/>
      <c r="AW189" s="206"/>
      <c r="AX189" s="206"/>
      <c r="AY189" s="206"/>
      <c r="AZ189" s="206"/>
      <c r="BA189" s="206"/>
    </row>
    <row r="190" spans="2:53" x14ac:dyDescent="0.4">
      <c r="B190" s="206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6"/>
      <c r="AT190" s="206"/>
      <c r="AU190" s="206"/>
      <c r="AV190" s="206"/>
      <c r="AW190" s="206"/>
      <c r="AX190" s="206"/>
      <c r="AY190" s="206"/>
      <c r="AZ190" s="206"/>
      <c r="BA190" s="206"/>
    </row>
    <row r="191" spans="2:53" x14ac:dyDescent="0.4">
      <c r="B191" s="206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6"/>
      <c r="AT191" s="206"/>
      <c r="AU191" s="206"/>
      <c r="AV191" s="206"/>
      <c r="AW191" s="206"/>
      <c r="AX191" s="206"/>
      <c r="AY191" s="206"/>
      <c r="AZ191" s="206"/>
      <c r="BA191" s="206"/>
    </row>
    <row r="192" spans="2:53" x14ac:dyDescent="0.4">
      <c r="B192" s="206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6"/>
      <c r="AT192" s="206"/>
      <c r="AU192" s="206"/>
      <c r="AV192" s="206"/>
      <c r="AW192" s="206"/>
      <c r="AX192" s="206"/>
      <c r="AY192" s="206"/>
      <c r="AZ192" s="206"/>
      <c r="BA192" s="206"/>
    </row>
    <row r="193" spans="2:53" x14ac:dyDescent="0.4">
      <c r="B193" s="206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6"/>
      <c r="AT193" s="206"/>
      <c r="AU193" s="206"/>
      <c r="AV193" s="206"/>
      <c r="AW193" s="206"/>
      <c r="AX193" s="206"/>
      <c r="AY193" s="206"/>
      <c r="AZ193" s="206"/>
      <c r="BA193" s="206"/>
    </row>
    <row r="194" spans="2:53" x14ac:dyDescent="0.4">
      <c r="B194" s="206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6"/>
      <c r="AT194" s="206"/>
      <c r="AU194" s="206"/>
      <c r="AV194" s="206"/>
      <c r="AW194" s="206"/>
      <c r="AX194" s="206"/>
      <c r="AY194" s="206"/>
      <c r="AZ194" s="206"/>
      <c r="BA194" s="206"/>
    </row>
    <row r="195" spans="2:53" x14ac:dyDescent="0.4">
      <c r="B195" s="206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6"/>
      <c r="AT195" s="206"/>
      <c r="AU195" s="206"/>
      <c r="AV195" s="206"/>
      <c r="AW195" s="206"/>
      <c r="AX195" s="206"/>
      <c r="AY195" s="206"/>
      <c r="AZ195" s="206"/>
      <c r="BA195" s="206"/>
    </row>
    <row r="196" spans="2:53" x14ac:dyDescent="0.4">
      <c r="B196" s="206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6"/>
      <c r="AT196" s="206"/>
      <c r="AU196" s="206"/>
      <c r="AV196" s="206"/>
      <c r="AW196" s="206"/>
      <c r="AX196" s="206"/>
      <c r="AY196" s="206"/>
      <c r="AZ196" s="206"/>
      <c r="BA196" s="206"/>
    </row>
    <row r="197" spans="2:53" x14ac:dyDescent="0.4">
      <c r="B197" s="206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6"/>
      <c r="AT197" s="206"/>
      <c r="AU197" s="206"/>
      <c r="AV197" s="206"/>
      <c r="AW197" s="206"/>
      <c r="AX197" s="206"/>
      <c r="AY197" s="206"/>
      <c r="AZ197" s="206"/>
      <c r="BA197" s="206"/>
    </row>
    <row r="198" spans="2:53" x14ac:dyDescent="0.4">
      <c r="B198" s="206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6"/>
      <c r="AT198" s="206"/>
      <c r="AU198" s="206"/>
      <c r="AV198" s="206"/>
      <c r="AW198" s="206"/>
      <c r="AX198" s="206"/>
      <c r="AY198" s="206"/>
      <c r="AZ198" s="206"/>
      <c r="BA198" s="206"/>
    </row>
    <row r="199" spans="2:53" x14ac:dyDescent="0.4">
      <c r="B199" s="206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6"/>
      <c r="AT199" s="206"/>
      <c r="AU199" s="206"/>
      <c r="AV199" s="206"/>
      <c r="AW199" s="206"/>
      <c r="AX199" s="206"/>
      <c r="AY199" s="206"/>
      <c r="AZ199" s="206"/>
      <c r="BA199" s="206"/>
    </row>
    <row r="200" spans="2:53" x14ac:dyDescent="0.4">
      <c r="B200" s="206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6"/>
      <c r="AT200" s="206"/>
      <c r="AU200" s="206"/>
      <c r="AV200" s="206"/>
      <c r="AW200" s="206"/>
      <c r="AX200" s="206"/>
      <c r="AY200" s="206"/>
      <c r="AZ200" s="206"/>
      <c r="BA200" s="206"/>
    </row>
    <row r="201" spans="2:53" x14ac:dyDescent="0.4">
      <c r="B201" s="206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6"/>
      <c r="AT201" s="206"/>
      <c r="AU201" s="206"/>
      <c r="AV201" s="206"/>
      <c r="AW201" s="206"/>
      <c r="AX201" s="206"/>
      <c r="AY201" s="206"/>
      <c r="AZ201" s="206"/>
      <c r="BA201" s="206"/>
    </row>
    <row r="202" spans="2:53" x14ac:dyDescent="0.4">
      <c r="B202" s="206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6"/>
      <c r="AT202" s="206"/>
      <c r="AU202" s="206"/>
      <c r="AV202" s="206"/>
      <c r="AW202" s="206"/>
      <c r="AX202" s="206"/>
      <c r="AY202" s="206"/>
      <c r="AZ202" s="206"/>
      <c r="BA202" s="206"/>
    </row>
    <row r="203" spans="2:53" x14ac:dyDescent="0.4">
      <c r="B203" s="206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6"/>
      <c r="AT203" s="206"/>
      <c r="AU203" s="206"/>
      <c r="AV203" s="206"/>
      <c r="AW203" s="206"/>
      <c r="AX203" s="206"/>
      <c r="AY203" s="206"/>
      <c r="AZ203" s="206"/>
      <c r="BA203" s="206"/>
    </row>
    <row r="204" spans="2:53" x14ac:dyDescent="0.4">
      <c r="B204" s="206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6"/>
      <c r="AT204" s="206"/>
      <c r="AU204" s="206"/>
      <c r="AV204" s="206"/>
      <c r="AW204" s="206"/>
      <c r="AX204" s="206"/>
      <c r="AY204" s="206"/>
      <c r="AZ204" s="206"/>
      <c r="BA204" s="206"/>
    </row>
    <row r="205" spans="2:53" x14ac:dyDescent="0.4">
      <c r="B205" s="206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6"/>
      <c r="AT205" s="206"/>
      <c r="AU205" s="206"/>
      <c r="AV205" s="206"/>
      <c r="AW205" s="206"/>
      <c r="AX205" s="206"/>
      <c r="AY205" s="206"/>
      <c r="AZ205" s="206"/>
      <c r="BA205" s="206"/>
    </row>
    <row r="206" spans="2:53" x14ac:dyDescent="0.4">
      <c r="B206" s="206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6"/>
      <c r="AT206" s="206"/>
      <c r="AU206" s="206"/>
      <c r="AV206" s="206"/>
      <c r="AW206" s="206"/>
      <c r="AX206" s="206"/>
      <c r="AY206" s="206"/>
      <c r="AZ206" s="206"/>
      <c r="BA206" s="206"/>
    </row>
    <row r="207" spans="2:53" x14ac:dyDescent="0.4">
      <c r="B207" s="206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6"/>
      <c r="AT207" s="206"/>
      <c r="AU207" s="206"/>
      <c r="AV207" s="206"/>
      <c r="AW207" s="206"/>
      <c r="AX207" s="206"/>
      <c r="AY207" s="206"/>
      <c r="AZ207" s="206"/>
      <c r="BA207" s="206"/>
    </row>
    <row r="208" spans="2:53" x14ac:dyDescent="0.4">
      <c r="B208" s="206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6"/>
      <c r="AT208" s="206"/>
      <c r="AU208" s="206"/>
      <c r="AV208" s="206"/>
      <c r="AW208" s="206"/>
      <c r="AX208" s="206"/>
      <c r="AY208" s="206"/>
      <c r="AZ208" s="206"/>
      <c r="BA208" s="206"/>
    </row>
    <row r="209" spans="2:53" x14ac:dyDescent="0.4">
      <c r="B209" s="206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6"/>
      <c r="AT209" s="206"/>
      <c r="AU209" s="206"/>
      <c r="AV209" s="206"/>
      <c r="AW209" s="206"/>
      <c r="AX209" s="206"/>
      <c r="AY209" s="206"/>
      <c r="AZ209" s="206"/>
      <c r="BA209" s="206"/>
    </row>
    <row r="210" spans="2:53" x14ac:dyDescent="0.4">
      <c r="B210" s="206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6"/>
      <c r="AT210" s="206"/>
      <c r="AU210" s="206"/>
      <c r="AV210" s="206"/>
      <c r="AW210" s="206"/>
      <c r="AX210" s="206"/>
      <c r="AY210" s="206"/>
      <c r="AZ210" s="206"/>
      <c r="BA210" s="206"/>
    </row>
    <row r="211" spans="2:53" x14ac:dyDescent="0.4">
      <c r="B211" s="206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6"/>
      <c r="AT211" s="206"/>
      <c r="AU211" s="206"/>
      <c r="AV211" s="206"/>
      <c r="AW211" s="206"/>
      <c r="AX211" s="206"/>
      <c r="AY211" s="206"/>
      <c r="AZ211" s="206"/>
      <c r="BA211" s="206"/>
    </row>
    <row r="212" spans="2:53" x14ac:dyDescent="0.4">
      <c r="B212" s="206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6"/>
      <c r="AT212" s="206"/>
      <c r="AU212" s="206"/>
      <c r="AV212" s="206"/>
      <c r="AW212" s="206"/>
      <c r="AX212" s="206"/>
      <c r="AY212" s="206"/>
      <c r="AZ212" s="206"/>
      <c r="BA212" s="206"/>
    </row>
    <row r="213" spans="2:53" x14ac:dyDescent="0.4">
      <c r="B213" s="206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6"/>
      <c r="AT213" s="206"/>
      <c r="AU213" s="206"/>
      <c r="AV213" s="206"/>
      <c r="AW213" s="206"/>
      <c r="AX213" s="206"/>
      <c r="AY213" s="206"/>
      <c r="AZ213" s="206"/>
      <c r="BA213" s="206"/>
    </row>
    <row r="214" spans="2:53" x14ac:dyDescent="0.4">
      <c r="B214" s="206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6"/>
      <c r="AT214" s="206"/>
      <c r="AU214" s="206"/>
      <c r="AV214" s="206"/>
      <c r="AW214" s="206"/>
      <c r="AX214" s="206"/>
      <c r="AY214" s="206"/>
      <c r="AZ214" s="206"/>
      <c r="BA214" s="206"/>
    </row>
    <row r="215" spans="2:53" x14ac:dyDescent="0.4">
      <c r="B215" s="206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6"/>
      <c r="AT215" s="206"/>
      <c r="AU215" s="206"/>
      <c r="AV215" s="206"/>
      <c r="AW215" s="206"/>
      <c r="AX215" s="206"/>
      <c r="AY215" s="206"/>
      <c r="AZ215" s="206"/>
      <c r="BA215" s="206"/>
    </row>
    <row r="216" spans="2:53" x14ac:dyDescent="0.4">
      <c r="B216" s="206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6"/>
      <c r="AT216" s="206"/>
      <c r="AU216" s="206"/>
      <c r="AV216" s="206"/>
      <c r="AW216" s="206"/>
      <c r="AX216" s="206"/>
      <c r="AY216" s="206"/>
      <c r="AZ216" s="206"/>
      <c r="BA216" s="206"/>
    </row>
    <row r="217" spans="2:53" x14ac:dyDescent="0.4">
      <c r="B217" s="206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6"/>
      <c r="AT217" s="206"/>
      <c r="AU217" s="206"/>
      <c r="AV217" s="206"/>
      <c r="AW217" s="206"/>
      <c r="AX217" s="206"/>
      <c r="AY217" s="206"/>
      <c r="AZ217" s="206"/>
      <c r="BA217" s="206"/>
    </row>
    <row r="218" spans="2:53" x14ac:dyDescent="0.4">
      <c r="B218" s="206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6"/>
      <c r="AT218" s="206"/>
      <c r="AU218" s="206"/>
      <c r="AV218" s="206"/>
      <c r="AW218" s="206"/>
      <c r="AX218" s="206"/>
      <c r="AY218" s="206"/>
      <c r="AZ218" s="206"/>
      <c r="BA218" s="206"/>
    </row>
    <row r="219" spans="2:53" x14ac:dyDescent="0.4">
      <c r="B219" s="206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6"/>
      <c r="AT219" s="206"/>
      <c r="AU219" s="206"/>
      <c r="AV219" s="206"/>
      <c r="AW219" s="206"/>
      <c r="AX219" s="206"/>
      <c r="AY219" s="206"/>
      <c r="AZ219" s="206"/>
      <c r="BA219" s="206"/>
    </row>
    <row r="220" spans="2:53" x14ac:dyDescent="0.4">
      <c r="B220" s="206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6"/>
      <c r="AT220" s="206"/>
      <c r="AU220" s="206"/>
      <c r="AV220" s="206"/>
      <c r="AW220" s="206"/>
      <c r="AX220" s="206"/>
      <c r="AY220" s="206"/>
      <c r="AZ220" s="206"/>
      <c r="BA220" s="206"/>
    </row>
    <row r="221" spans="2:53" x14ac:dyDescent="0.4">
      <c r="B221" s="206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6"/>
      <c r="AT221" s="206"/>
      <c r="AU221" s="206"/>
      <c r="AV221" s="206"/>
      <c r="AW221" s="206"/>
      <c r="AX221" s="206"/>
      <c r="AY221" s="206"/>
      <c r="AZ221" s="206"/>
      <c r="BA221" s="206"/>
    </row>
    <row r="222" spans="2:53" x14ac:dyDescent="0.4">
      <c r="B222" s="206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6"/>
      <c r="AT222" s="206"/>
      <c r="AU222" s="206"/>
      <c r="AV222" s="206"/>
      <c r="AW222" s="206"/>
      <c r="AX222" s="206"/>
      <c r="AY222" s="206"/>
      <c r="AZ222" s="206"/>
      <c r="BA222" s="206"/>
    </row>
    <row r="223" spans="2:53" x14ac:dyDescent="0.4">
      <c r="B223" s="206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6"/>
      <c r="AT223" s="206"/>
      <c r="AU223" s="206"/>
      <c r="AV223" s="206"/>
      <c r="AW223" s="206"/>
      <c r="AX223" s="206"/>
      <c r="AY223" s="206"/>
      <c r="AZ223" s="206"/>
      <c r="BA223" s="206"/>
    </row>
    <row r="224" spans="2:53" x14ac:dyDescent="0.4">
      <c r="B224" s="206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6"/>
      <c r="AT224" s="206"/>
      <c r="AU224" s="206"/>
      <c r="AV224" s="206"/>
      <c r="AW224" s="206"/>
      <c r="AX224" s="206"/>
      <c r="AY224" s="206"/>
      <c r="AZ224" s="206"/>
      <c r="BA224" s="206"/>
    </row>
    <row r="225" spans="2:53" x14ac:dyDescent="0.4">
      <c r="B225" s="206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6"/>
      <c r="AT225" s="206"/>
      <c r="AU225" s="206"/>
      <c r="AV225" s="206"/>
      <c r="AW225" s="206"/>
      <c r="AX225" s="206"/>
      <c r="AY225" s="206"/>
      <c r="AZ225" s="206"/>
      <c r="BA225" s="206"/>
    </row>
    <row r="226" spans="2:53" x14ac:dyDescent="0.4">
      <c r="B226" s="206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6"/>
      <c r="AT226" s="206"/>
      <c r="AU226" s="206"/>
      <c r="AV226" s="206"/>
      <c r="AW226" s="206"/>
      <c r="AX226" s="206"/>
      <c r="AY226" s="206"/>
      <c r="AZ226" s="206"/>
      <c r="BA226" s="206"/>
    </row>
    <row r="227" spans="2:53" x14ac:dyDescent="0.4">
      <c r="B227" s="206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6"/>
      <c r="AT227" s="206"/>
      <c r="AU227" s="206"/>
      <c r="AV227" s="206"/>
      <c r="AW227" s="206"/>
      <c r="AX227" s="206"/>
      <c r="AY227" s="206"/>
      <c r="AZ227" s="206"/>
      <c r="BA227" s="206"/>
    </row>
    <row r="228" spans="2:53" x14ac:dyDescent="0.4">
      <c r="B228" s="206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6"/>
      <c r="AT228" s="206"/>
      <c r="AU228" s="206"/>
      <c r="AV228" s="206"/>
      <c r="AW228" s="206"/>
      <c r="AX228" s="206"/>
      <c r="AY228" s="206"/>
      <c r="AZ228" s="206"/>
      <c r="BA228" s="206"/>
    </row>
    <row r="229" spans="2:53" x14ac:dyDescent="0.4">
      <c r="B229" s="206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6"/>
      <c r="AT229" s="206"/>
      <c r="AU229" s="206"/>
      <c r="AV229" s="206"/>
      <c r="AW229" s="206"/>
      <c r="AX229" s="206"/>
      <c r="AY229" s="206"/>
      <c r="AZ229" s="206"/>
      <c r="BA229" s="206"/>
    </row>
    <row r="230" spans="2:53" x14ac:dyDescent="0.4">
      <c r="B230" s="206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6"/>
      <c r="AT230" s="206"/>
      <c r="AU230" s="206"/>
      <c r="AV230" s="206"/>
      <c r="AW230" s="206"/>
      <c r="AX230" s="206"/>
      <c r="AY230" s="206"/>
      <c r="AZ230" s="206"/>
      <c r="BA230" s="206"/>
    </row>
    <row r="231" spans="2:53" x14ac:dyDescent="0.4">
      <c r="B231" s="206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6"/>
      <c r="AT231" s="206"/>
      <c r="AU231" s="206"/>
      <c r="AV231" s="206"/>
      <c r="AW231" s="206"/>
      <c r="AX231" s="206"/>
      <c r="AY231" s="206"/>
      <c r="AZ231" s="206"/>
      <c r="BA231" s="206"/>
    </row>
    <row r="232" spans="2:53" x14ac:dyDescent="0.4">
      <c r="B232" s="206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6"/>
      <c r="AT232" s="206"/>
      <c r="AU232" s="206"/>
      <c r="AV232" s="206"/>
      <c r="AW232" s="206"/>
      <c r="AX232" s="206"/>
      <c r="AY232" s="206"/>
      <c r="AZ232" s="206"/>
      <c r="BA232" s="206"/>
    </row>
    <row r="233" spans="2:53" x14ac:dyDescent="0.4">
      <c r="B233" s="206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6"/>
      <c r="AT233" s="206"/>
      <c r="AU233" s="206"/>
      <c r="AV233" s="206"/>
      <c r="AW233" s="206"/>
      <c r="AX233" s="206"/>
      <c r="AY233" s="206"/>
      <c r="AZ233" s="206"/>
      <c r="BA233" s="206"/>
    </row>
    <row r="234" spans="2:53" x14ac:dyDescent="0.4">
      <c r="B234" s="206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6"/>
      <c r="AT234" s="206"/>
      <c r="AU234" s="206"/>
      <c r="AV234" s="206"/>
      <c r="AW234" s="206"/>
      <c r="AX234" s="206"/>
      <c r="AY234" s="206"/>
      <c r="AZ234" s="206"/>
      <c r="BA234" s="206"/>
    </row>
    <row r="235" spans="2:53" x14ac:dyDescent="0.4">
      <c r="B235" s="206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6"/>
      <c r="AT235" s="206"/>
      <c r="AU235" s="206"/>
      <c r="AV235" s="206"/>
      <c r="AW235" s="206"/>
      <c r="AX235" s="206"/>
      <c r="AY235" s="206"/>
      <c r="AZ235" s="206"/>
      <c r="BA235" s="206"/>
    </row>
    <row r="236" spans="2:53" x14ac:dyDescent="0.4">
      <c r="B236" s="206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6"/>
      <c r="AT236" s="206"/>
      <c r="AU236" s="206"/>
      <c r="AV236" s="206"/>
      <c r="AW236" s="206"/>
      <c r="AX236" s="206"/>
      <c r="AY236" s="206"/>
      <c r="AZ236" s="206"/>
      <c r="BA236" s="206"/>
    </row>
    <row r="237" spans="2:53" x14ac:dyDescent="0.4">
      <c r="B237" s="206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6"/>
      <c r="AT237" s="206"/>
      <c r="AU237" s="206"/>
      <c r="AV237" s="206"/>
      <c r="AW237" s="206"/>
      <c r="AX237" s="206"/>
      <c r="AY237" s="206"/>
      <c r="AZ237" s="206"/>
      <c r="BA237" s="206"/>
    </row>
    <row r="238" spans="2:53" x14ac:dyDescent="0.4">
      <c r="B238" s="206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6"/>
      <c r="AT238" s="206"/>
      <c r="AU238" s="206"/>
      <c r="AV238" s="206"/>
      <c r="AW238" s="206"/>
      <c r="AX238" s="206"/>
      <c r="AY238" s="206"/>
      <c r="AZ238" s="206"/>
      <c r="BA238" s="206"/>
    </row>
    <row r="239" spans="2:53" x14ac:dyDescent="0.4">
      <c r="B239" s="206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6"/>
      <c r="AT239" s="206"/>
      <c r="AU239" s="206"/>
      <c r="AV239" s="206"/>
      <c r="AW239" s="206"/>
      <c r="AX239" s="206"/>
      <c r="AY239" s="206"/>
      <c r="AZ239" s="206"/>
      <c r="BA239" s="206"/>
    </row>
    <row r="240" spans="2:53" x14ac:dyDescent="0.4">
      <c r="B240" s="206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6"/>
      <c r="AT240" s="206"/>
      <c r="AU240" s="206"/>
      <c r="AV240" s="206"/>
      <c r="AW240" s="206"/>
      <c r="AX240" s="206"/>
      <c r="AY240" s="206"/>
      <c r="AZ240" s="206"/>
      <c r="BA240" s="206"/>
    </row>
    <row r="241" spans="2:53" x14ac:dyDescent="0.4">
      <c r="B241" s="206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6"/>
      <c r="AT241" s="206"/>
      <c r="AU241" s="206"/>
      <c r="AV241" s="206"/>
      <c r="AW241" s="206"/>
      <c r="AX241" s="206"/>
      <c r="AY241" s="206"/>
      <c r="AZ241" s="206"/>
      <c r="BA241" s="206"/>
    </row>
    <row r="242" spans="2:53" x14ac:dyDescent="0.4">
      <c r="B242" s="206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6"/>
      <c r="AT242" s="206"/>
      <c r="AU242" s="206"/>
      <c r="AV242" s="206"/>
      <c r="AW242" s="206"/>
      <c r="AX242" s="206"/>
      <c r="AY242" s="206"/>
      <c r="AZ242" s="206"/>
      <c r="BA242" s="206"/>
    </row>
    <row r="243" spans="2:53" x14ac:dyDescent="0.4">
      <c r="B243" s="206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6"/>
      <c r="AT243" s="206"/>
      <c r="AU243" s="206"/>
      <c r="AV243" s="206"/>
      <c r="AW243" s="206"/>
      <c r="AX243" s="206"/>
      <c r="AY243" s="206"/>
      <c r="AZ243" s="206"/>
      <c r="BA243" s="206"/>
    </row>
    <row r="244" spans="2:53" x14ac:dyDescent="0.4">
      <c r="B244" s="206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6"/>
      <c r="AT244" s="206"/>
      <c r="AU244" s="206"/>
      <c r="AV244" s="206"/>
      <c r="AW244" s="206"/>
      <c r="AX244" s="206"/>
      <c r="AY244" s="206"/>
      <c r="AZ244" s="206"/>
      <c r="BA244" s="206"/>
    </row>
    <row r="245" spans="2:53" x14ac:dyDescent="0.4">
      <c r="B245" s="206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6"/>
      <c r="AT245" s="206"/>
      <c r="AU245" s="206"/>
      <c r="AV245" s="206"/>
      <c r="AW245" s="206"/>
      <c r="AX245" s="206"/>
      <c r="AY245" s="206"/>
      <c r="AZ245" s="206"/>
      <c r="BA245" s="206"/>
    </row>
    <row r="246" spans="2:53" x14ac:dyDescent="0.4">
      <c r="B246" s="206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6"/>
      <c r="AT246" s="206"/>
      <c r="AU246" s="206"/>
      <c r="AV246" s="206"/>
      <c r="AW246" s="206"/>
      <c r="AX246" s="206"/>
      <c r="AY246" s="206"/>
      <c r="AZ246" s="206"/>
      <c r="BA246" s="206"/>
    </row>
    <row r="247" spans="2:53" x14ac:dyDescent="0.4">
      <c r="B247" s="206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6"/>
      <c r="AT247" s="206"/>
      <c r="AU247" s="206"/>
      <c r="AV247" s="206"/>
      <c r="AW247" s="206"/>
      <c r="AX247" s="206"/>
      <c r="AY247" s="206"/>
      <c r="AZ247" s="206"/>
      <c r="BA247" s="206"/>
    </row>
    <row r="248" spans="2:53" x14ac:dyDescent="0.4">
      <c r="B248" s="206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6"/>
      <c r="AT248" s="206"/>
      <c r="AU248" s="206"/>
      <c r="AV248" s="206"/>
      <c r="AW248" s="206"/>
      <c r="AX248" s="206"/>
      <c r="AY248" s="206"/>
      <c r="AZ248" s="206"/>
      <c r="BA248" s="206"/>
    </row>
    <row r="249" spans="2:53" x14ac:dyDescent="0.4">
      <c r="B249" s="206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6"/>
      <c r="AT249" s="206"/>
      <c r="AU249" s="206"/>
      <c r="AV249" s="206"/>
      <c r="AW249" s="206"/>
      <c r="AX249" s="206"/>
      <c r="AY249" s="206"/>
      <c r="AZ249" s="206"/>
      <c r="BA249" s="206"/>
    </row>
    <row r="250" spans="2:53" x14ac:dyDescent="0.4">
      <c r="B250" s="206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6"/>
      <c r="AT250" s="206"/>
      <c r="AU250" s="206"/>
      <c r="AV250" s="206"/>
      <c r="AW250" s="206"/>
      <c r="AX250" s="206"/>
      <c r="AY250" s="206"/>
      <c r="AZ250" s="206"/>
      <c r="BA250" s="206"/>
    </row>
    <row r="251" spans="2:53" x14ac:dyDescent="0.4">
      <c r="B251" s="206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6"/>
      <c r="AT251" s="206"/>
      <c r="AU251" s="206"/>
      <c r="AV251" s="206"/>
      <c r="AW251" s="206"/>
      <c r="AX251" s="206"/>
      <c r="AY251" s="206"/>
      <c r="AZ251" s="206"/>
      <c r="BA251" s="206"/>
    </row>
    <row r="252" spans="2:53" x14ac:dyDescent="0.4">
      <c r="B252" s="206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6"/>
      <c r="AT252" s="206"/>
      <c r="AU252" s="206"/>
      <c r="AV252" s="206"/>
      <c r="AW252" s="206"/>
      <c r="AX252" s="206"/>
      <c r="AY252" s="206"/>
      <c r="AZ252" s="206"/>
      <c r="BA252" s="206"/>
    </row>
    <row r="253" spans="2:53" x14ac:dyDescent="0.4">
      <c r="B253" s="206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  <c r="AB253" s="240"/>
      <c r="AC253" s="240"/>
      <c r="AD253" s="240"/>
      <c r="AE253" s="240"/>
      <c r="AF253" s="240"/>
      <c r="AG253" s="240"/>
      <c r="AH253" s="240"/>
      <c r="AI253" s="240"/>
      <c r="AJ253" s="240"/>
      <c r="AK253" s="240"/>
      <c r="AL253" s="240"/>
      <c r="AM253" s="240"/>
      <c r="AN253" s="240"/>
      <c r="AO253" s="240"/>
      <c r="AP253" s="240"/>
      <c r="AQ253" s="240"/>
      <c r="AR253" s="240"/>
      <c r="AS253" s="206"/>
      <c r="AT253" s="206"/>
      <c r="AU253" s="206"/>
      <c r="AV253" s="206"/>
      <c r="AW253" s="206"/>
      <c r="AX253" s="206"/>
      <c r="AY253" s="206"/>
      <c r="AZ253" s="206"/>
      <c r="BA253" s="206"/>
    </row>
    <row r="254" spans="2:53" x14ac:dyDescent="0.4">
      <c r="B254" s="206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  <c r="AB254" s="240"/>
      <c r="AC254" s="240"/>
      <c r="AD254" s="240"/>
      <c r="AE254" s="240"/>
      <c r="AF254" s="240"/>
      <c r="AG254" s="240"/>
      <c r="AH254" s="240"/>
      <c r="AI254" s="240"/>
      <c r="AJ254" s="240"/>
      <c r="AK254" s="240"/>
      <c r="AL254" s="240"/>
      <c r="AM254" s="240"/>
      <c r="AN254" s="240"/>
      <c r="AO254" s="240"/>
      <c r="AP254" s="240"/>
      <c r="AQ254" s="240"/>
      <c r="AR254" s="240"/>
      <c r="AS254" s="206"/>
      <c r="AT254" s="206"/>
      <c r="AU254" s="206"/>
      <c r="AV254" s="206"/>
      <c r="AW254" s="206"/>
      <c r="AX254" s="206"/>
      <c r="AY254" s="206"/>
      <c r="AZ254" s="206"/>
      <c r="BA254" s="206"/>
    </row>
    <row r="255" spans="2:53" x14ac:dyDescent="0.4">
      <c r="B255" s="206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  <c r="AA255" s="240"/>
      <c r="AB255" s="240"/>
      <c r="AC255" s="240"/>
      <c r="AD255" s="240"/>
      <c r="AE255" s="240"/>
      <c r="AF255" s="240"/>
      <c r="AG255" s="240"/>
      <c r="AH255" s="240"/>
      <c r="AI255" s="240"/>
      <c r="AJ255" s="240"/>
      <c r="AK255" s="240"/>
      <c r="AL255" s="240"/>
      <c r="AM255" s="240"/>
      <c r="AN255" s="240"/>
      <c r="AO255" s="240"/>
      <c r="AP255" s="240"/>
      <c r="AQ255" s="240"/>
      <c r="AR255" s="240"/>
      <c r="AS255" s="206"/>
      <c r="AT255" s="206"/>
      <c r="AU255" s="206"/>
      <c r="AV255" s="206"/>
      <c r="AW255" s="206"/>
      <c r="AX255" s="206"/>
      <c r="AY255" s="206"/>
      <c r="AZ255" s="206"/>
      <c r="BA255" s="206"/>
    </row>
    <row r="256" spans="2:53" x14ac:dyDescent="0.4"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</row>
    <row r="257" spans="3:44" x14ac:dyDescent="0.4"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</row>
    <row r="258" spans="3:44" x14ac:dyDescent="0.4"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</row>
    <row r="259" spans="3:44" x14ac:dyDescent="0.4"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</row>
  </sheetData>
  <mergeCells count="2">
    <mergeCell ref="I1:J1"/>
    <mergeCell ref="I2:J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4712-B743-49AA-9D18-49C3C175E25A}">
  <sheetPr>
    <tabColor theme="8" tint="0.59999389629810485"/>
  </sheetPr>
  <dimension ref="A1:K57"/>
  <sheetViews>
    <sheetView workbookViewId="0">
      <selection activeCell="A2" sqref="A2"/>
    </sheetView>
  </sheetViews>
  <sheetFormatPr defaultRowHeight="14.4" x14ac:dyDescent="0.3"/>
  <cols>
    <col min="3" max="8" width="10.44140625" customWidth="1"/>
    <col min="9" max="9" width="13" customWidth="1"/>
    <col min="10" max="10" width="12.44140625" customWidth="1"/>
    <col min="11" max="11" width="10.44140625" customWidth="1"/>
  </cols>
  <sheetData>
    <row r="1" spans="1:11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11" ht="24" customHeight="1" thickBot="1" x14ac:dyDescent="0.45">
      <c r="A2" s="130" t="s">
        <v>618</v>
      </c>
      <c r="G2" s="382"/>
      <c r="H2" s="382"/>
      <c r="I2" s="1615" t="s">
        <v>543</v>
      </c>
      <c r="J2" s="1616"/>
    </row>
    <row r="3" spans="1:11" s="819" customFormat="1" ht="15.75" customHeight="1" x14ac:dyDescent="0.3">
      <c r="A3" s="814"/>
      <c r="G3" s="815"/>
      <c r="H3" s="815"/>
      <c r="I3" s="816"/>
      <c r="J3" s="816"/>
    </row>
    <row r="4" spans="1:11" x14ac:dyDescent="0.3">
      <c r="B4" s="107" t="s">
        <v>479</v>
      </c>
      <c r="C4" s="107"/>
      <c r="D4" s="107"/>
      <c r="E4" s="94"/>
      <c r="F4" s="94"/>
      <c r="G4" s="94"/>
      <c r="H4" s="94"/>
      <c r="I4" s="94"/>
      <c r="J4" s="94"/>
      <c r="K4" s="94"/>
    </row>
    <row r="5" spans="1:11" ht="15" thickBot="1" x14ac:dyDescent="0.35">
      <c r="B5" s="94" t="s">
        <v>482</v>
      </c>
      <c r="C5" s="94"/>
      <c r="D5" s="94"/>
      <c r="E5" s="94"/>
      <c r="F5" s="94"/>
      <c r="G5" s="94"/>
      <c r="H5" s="94"/>
      <c r="I5" s="94"/>
      <c r="J5" s="107"/>
      <c r="K5" s="107"/>
    </row>
    <row r="6" spans="1:11" x14ac:dyDescent="0.3">
      <c r="B6" s="1575" t="s">
        <v>22</v>
      </c>
      <c r="C6" s="1576" t="s">
        <v>155</v>
      </c>
      <c r="D6" s="1576" t="s">
        <v>144</v>
      </c>
      <c r="E6" s="1576" t="s">
        <v>145</v>
      </c>
      <c r="F6" s="1576" t="s">
        <v>146</v>
      </c>
      <c r="G6" s="1576" t="s">
        <v>147</v>
      </c>
      <c r="H6" s="1576" t="s">
        <v>183</v>
      </c>
      <c r="I6" s="1576" t="s">
        <v>184</v>
      </c>
      <c r="J6" s="1576" t="s">
        <v>185</v>
      </c>
      <c r="K6" s="1577" t="s">
        <v>186</v>
      </c>
    </row>
    <row r="7" spans="1:11" x14ac:dyDescent="0.3">
      <c r="B7" s="1578" t="s">
        <v>155</v>
      </c>
      <c r="C7" s="128">
        <v>83.79</v>
      </c>
      <c r="D7" s="128">
        <v>83.79</v>
      </c>
      <c r="E7" s="128">
        <v>100.34</v>
      </c>
      <c r="F7" s="128">
        <v>106.95</v>
      </c>
      <c r="G7" s="128">
        <v>106.95</v>
      </c>
      <c r="H7" s="128">
        <v>118.18</v>
      </c>
      <c r="I7" s="128">
        <v>118.18</v>
      </c>
      <c r="J7" s="128">
        <v>118.18</v>
      </c>
      <c r="K7" s="1579">
        <v>118.18</v>
      </c>
    </row>
    <row r="8" spans="1:11" x14ac:dyDescent="0.3">
      <c r="B8" s="1578" t="s">
        <v>144</v>
      </c>
      <c r="C8" s="128">
        <v>83.79</v>
      </c>
      <c r="D8" s="128">
        <v>100.34</v>
      </c>
      <c r="E8" s="128">
        <v>106.95</v>
      </c>
      <c r="F8" s="128">
        <v>118.18</v>
      </c>
      <c r="G8" s="128">
        <v>118.18</v>
      </c>
      <c r="H8" s="128">
        <v>118.18</v>
      </c>
      <c r="I8" s="128">
        <v>118.18</v>
      </c>
      <c r="J8" s="128">
        <v>150.99</v>
      </c>
      <c r="K8" s="1579">
        <v>150.99</v>
      </c>
    </row>
    <row r="9" spans="1:11" x14ac:dyDescent="0.3">
      <c r="B9" s="1578" t="s">
        <v>145</v>
      </c>
      <c r="C9" s="128">
        <v>100.34</v>
      </c>
      <c r="D9" s="128">
        <v>106.95</v>
      </c>
      <c r="E9" s="128">
        <v>118.18</v>
      </c>
      <c r="F9" s="128">
        <v>118.18</v>
      </c>
      <c r="G9" s="128">
        <v>118.18</v>
      </c>
      <c r="H9" s="128">
        <v>150.99</v>
      </c>
      <c r="I9" s="128">
        <v>150.99</v>
      </c>
      <c r="J9" s="128">
        <v>150.99</v>
      </c>
      <c r="K9" s="1579">
        <v>173.25</v>
      </c>
    </row>
    <row r="10" spans="1:11" x14ac:dyDescent="0.3">
      <c r="B10" s="1578" t="s">
        <v>146</v>
      </c>
      <c r="C10" s="128">
        <v>106.95</v>
      </c>
      <c r="D10" s="128">
        <v>118.18</v>
      </c>
      <c r="E10" s="128">
        <v>118.18</v>
      </c>
      <c r="F10" s="128">
        <v>150.99</v>
      </c>
      <c r="G10" s="128">
        <v>150.99</v>
      </c>
      <c r="H10" s="128">
        <v>150.99</v>
      </c>
      <c r="I10" s="128">
        <v>173.25</v>
      </c>
      <c r="J10" s="128">
        <v>173.25</v>
      </c>
      <c r="K10" s="1579">
        <v>173.25</v>
      </c>
    </row>
    <row r="11" spans="1:11" x14ac:dyDescent="0.3">
      <c r="B11" s="1578" t="s">
        <v>147</v>
      </c>
      <c r="C11" s="128">
        <v>106.95</v>
      </c>
      <c r="D11" s="128">
        <v>118.18</v>
      </c>
      <c r="E11" s="128">
        <v>118.18</v>
      </c>
      <c r="F11" s="128">
        <v>150.99</v>
      </c>
      <c r="G11" s="128">
        <v>150.99</v>
      </c>
      <c r="H11" s="128">
        <v>173.25</v>
      </c>
      <c r="I11" s="128">
        <v>173.25</v>
      </c>
      <c r="J11" s="128">
        <v>202.04</v>
      </c>
      <c r="K11" s="1579">
        <v>202.04</v>
      </c>
    </row>
    <row r="12" spans="1:11" x14ac:dyDescent="0.3">
      <c r="B12" s="1578" t="s">
        <v>183</v>
      </c>
      <c r="C12" s="128">
        <v>118.18</v>
      </c>
      <c r="D12" s="128">
        <v>118.18</v>
      </c>
      <c r="E12" s="128">
        <v>150.99</v>
      </c>
      <c r="F12" s="128">
        <v>150.99</v>
      </c>
      <c r="G12" s="128">
        <v>173.25</v>
      </c>
      <c r="H12" s="128">
        <v>173.25</v>
      </c>
      <c r="I12" s="128">
        <v>202.04</v>
      </c>
      <c r="J12" s="128">
        <v>202.04</v>
      </c>
      <c r="K12" s="1579">
        <v>264.22000000000003</v>
      </c>
    </row>
    <row r="13" spans="1:11" x14ac:dyDescent="0.3">
      <c r="B13" s="1578" t="s">
        <v>184</v>
      </c>
      <c r="C13" s="128">
        <v>118.18</v>
      </c>
      <c r="D13" s="128">
        <v>118.18</v>
      </c>
      <c r="E13" s="128">
        <v>150.99</v>
      </c>
      <c r="F13" s="128">
        <v>173.25</v>
      </c>
      <c r="G13" s="128">
        <v>173.25</v>
      </c>
      <c r="H13" s="128">
        <v>202.04</v>
      </c>
      <c r="I13" s="128">
        <v>202.04</v>
      </c>
      <c r="J13" s="128">
        <v>264.22000000000003</v>
      </c>
      <c r="K13" s="1579">
        <v>264.22000000000003</v>
      </c>
    </row>
    <row r="14" spans="1:11" x14ac:dyDescent="0.3">
      <c r="B14" s="1578" t="s">
        <v>185</v>
      </c>
      <c r="C14" s="128">
        <v>118.18</v>
      </c>
      <c r="D14" s="128">
        <v>150.99</v>
      </c>
      <c r="E14" s="128">
        <v>150.99</v>
      </c>
      <c r="F14" s="128">
        <v>173.25</v>
      </c>
      <c r="G14" s="128">
        <v>202.04</v>
      </c>
      <c r="H14" s="128">
        <v>202.04</v>
      </c>
      <c r="I14" s="128">
        <v>264.22000000000003</v>
      </c>
      <c r="J14" s="128">
        <v>303.85000000000002</v>
      </c>
      <c r="K14" s="1579">
        <v>303.85000000000002</v>
      </c>
    </row>
    <row r="15" spans="1:11" ht="15" thickBot="1" x14ac:dyDescent="0.35">
      <c r="B15" s="1580" t="s">
        <v>186</v>
      </c>
      <c r="C15" s="1581">
        <v>118.18</v>
      </c>
      <c r="D15" s="1581">
        <v>150.99</v>
      </c>
      <c r="E15" s="1581">
        <v>173.25</v>
      </c>
      <c r="F15" s="1581">
        <v>173.25</v>
      </c>
      <c r="G15" s="1581">
        <v>202.04</v>
      </c>
      <c r="H15" s="1581">
        <v>264.22000000000003</v>
      </c>
      <c r="I15" s="1581">
        <v>264.22000000000003</v>
      </c>
      <c r="J15" s="1581">
        <v>303.85000000000002</v>
      </c>
      <c r="K15" s="1582">
        <v>349.43</v>
      </c>
    </row>
    <row r="16" spans="1:11" x14ac:dyDescent="0.3"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 spans="2:11" x14ac:dyDescent="0.3">
      <c r="B17" s="107" t="s">
        <v>479</v>
      </c>
      <c r="C17" s="107"/>
      <c r="D17" s="107"/>
      <c r="E17" s="94"/>
      <c r="F17" s="94"/>
      <c r="G17" s="94"/>
      <c r="H17" s="94"/>
      <c r="I17" s="94"/>
      <c r="J17" s="94"/>
      <c r="K17" s="94"/>
    </row>
    <row r="18" spans="2:11" ht="15" thickBot="1" x14ac:dyDescent="0.35">
      <c r="B18" s="94" t="s">
        <v>483</v>
      </c>
      <c r="C18" s="94"/>
      <c r="D18" s="94"/>
      <c r="E18" s="94"/>
      <c r="F18" s="94"/>
      <c r="G18" s="94"/>
      <c r="H18" s="94"/>
      <c r="I18" s="94"/>
      <c r="J18" s="107"/>
      <c r="K18" s="107"/>
    </row>
    <row r="19" spans="2:11" x14ac:dyDescent="0.3">
      <c r="B19" s="1575" t="s">
        <v>22</v>
      </c>
      <c r="C19" s="1576" t="s">
        <v>155</v>
      </c>
      <c r="D19" s="1576" t="s">
        <v>144</v>
      </c>
      <c r="E19" s="1576" t="s">
        <v>145</v>
      </c>
      <c r="F19" s="1576" t="s">
        <v>146</v>
      </c>
      <c r="G19" s="1576" t="s">
        <v>147</v>
      </c>
      <c r="H19" s="1576" t="s">
        <v>183</v>
      </c>
      <c r="I19" s="1576" t="s">
        <v>184</v>
      </c>
      <c r="J19" s="1576" t="s">
        <v>185</v>
      </c>
      <c r="K19" s="1577" t="s">
        <v>186</v>
      </c>
    </row>
    <row r="20" spans="2:11" x14ac:dyDescent="0.3">
      <c r="B20" s="1578" t="s">
        <v>155</v>
      </c>
      <c r="C20" s="128">
        <v>91.4</v>
      </c>
      <c r="D20" s="128">
        <v>91.4</v>
      </c>
      <c r="E20" s="128">
        <v>109.46</v>
      </c>
      <c r="F20" s="128">
        <v>116.68</v>
      </c>
      <c r="G20" s="128">
        <v>116.68</v>
      </c>
      <c r="H20" s="128">
        <v>128.93</v>
      </c>
      <c r="I20" s="128">
        <v>128.93</v>
      </c>
      <c r="J20" s="128">
        <v>128.93</v>
      </c>
      <c r="K20" s="1579">
        <v>128.93</v>
      </c>
    </row>
    <row r="21" spans="2:11" x14ac:dyDescent="0.3">
      <c r="B21" s="1578" t="s">
        <v>144</v>
      </c>
      <c r="C21" s="128">
        <v>91.4</v>
      </c>
      <c r="D21" s="128">
        <v>109.46</v>
      </c>
      <c r="E21" s="128">
        <v>116.68</v>
      </c>
      <c r="F21" s="128">
        <v>128.93</v>
      </c>
      <c r="G21" s="128">
        <v>128.93</v>
      </c>
      <c r="H21" s="128">
        <v>128.93</v>
      </c>
      <c r="I21" s="128">
        <v>128.93</v>
      </c>
      <c r="J21" s="128">
        <v>164.71</v>
      </c>
      <c r="K21" s="1579">
        <v>164.71</v>
      </c>
    </row>
    <row r="22" spans="2:11" x14ac:dyDescent="0.3">
      <c r="B22" s="1578" t="s">
        <v>145</v>
      </c>
      <c r="C22" s="128">
        <v>109.46</v>
      </c>
      <c r="D22" s="128">
        <v>116.68</v>
      </c>
      <c r="E22" s="128">
        <v>128.93</v>
      </c>
      <c r="F22" s="128">
        <v>128.93</v>
      </c>
      <c r="G22" s="128">
        <v>128.93</v>
      </c>
      <c r="H22" s="128">
        <v>164.71</v>
      </c>
      <c r="I22" s="128">
        <v>164.71</v>
      </c>
      <c r="J22" s="128">
        <v>164.71</v>
      </c>
      <c r="K22" s="1579">
        <v>189</v>
      </c>
    </row>
    <row r="23" spans="2:11" x14ac:dyDescent="0.3">
      <c r="B23" s="1578" t="s">
        <v>146</v>
      </c>
      <c r="C23" s="128">
        <v>116.68</v>
      </c>
      <c r="D23" s="128">
        <v>128.93</v>
      </c>
      <c r="E23" s="128">
        <v>128.93</v>
      </c>
      <c r="F23" s="128">
        <v>164.71</v>
      </c>
      <c r="G23" s="128">
        <v>164.71</v>
      </c>
      <c r="H23" s="128">
        <v>164.71</v>
      </c>
      <c r="I23" s="128">
        <v>189</v>
      </c>
      <c r="J23" s="128">
        <v>189</v>
      </c>
      <c r="K23" s="1579">
        <v>189</v>
      </c>
    </row>
    <row r="24" spans="2:11" x14ac:dyDescent="0.3">
      <c r="B24" s="1578" t="s">
        <v>147</v>
      </c>
      <c r="C24" s="128">
        <v>116.68</v>
      </c>
      <c r="D24" s="128">
        <v>128.93</v>
      </c>
      <c r="E24" s="128">
        <v>128.93</v>
      </c>
      <c r="F24" s="128">
        <v>164.71</v>
      </c>
      <c r="G24" s="128">
        <v>164.71</v>
      </c>
      <c r="H24" s="128">
        <v>189</v>
      </c>
      <c r="I24" s="128">
        <v>189</v>
      </c>
      <c r="J24" s="128">
        <v>220.4</v>
      </c>
      <c r="K24" s="1579">
        <v>220.4</v>
      </c>
    </row>
    <row r="25" spans="2:11" x14ac:dyDescent="0.3">
      <c r="B25" s="1578" t="s">
        <v>183</v>
      </c>
      <c r="C25" s="128">
        <v>128.93</v>
      </c>
      <c r="D25" s="128">
        <v>128.93</v>
      </c>
      <c r="E25" s="128">
        <v>164.71</v>
      </c>
      <c r="F25" s="128">
        <v>164.71</v>
      </c>
      <c r="G25" s="128">
        <v>189</v>
      </c>
      <c r="H25" s="128">
        <v>189</v>
      </c>
      <c r="I25" s="128">
        <v>220.4</v>
      </c>
      <c r="J25" s="128">
        <v>220.4</v>
      </c>
      <c r="K25" s="1579">
        <v>288.24</v>
      </c>
    </row>
    <row r="26" spans="2:11" x14ac:dyDescent="0.3">
      <c r="B26" s="1578" t="s">
        <v>184</v>
      </c>
      <c r="C26" s="128">
        <v>128.93</v>
      </c>
      <c r="D26" s="128">
        <v>128.93</v>
      </c>
      <c r="E26" s="128">
        <v>164.71</v>
      </c>
      <c r="F26" s="128">
        <v>189</v>
      </c>
      <c r="G26" s="128">
        <v>189</v>
      </c>
      <c r="H26" s="128">
        <v>220.4</v>
      </c>
      <c r="I26" s="128">
        <v>220.4</v>
      </c>
      <c r="J26" s="128">
        <v>288.24</v>
      </c>
      <c r="K26" s="1579">
        <v>288.24</v>
      </c>
    </row>
    <row r="27" spans="2:11" x14ac:dyDescent="0.3">
      <c r="B27" s="1578" t="s">
        <v>185</v>
      </c>
      <c r="C27" s="128">
        <v>128.93</v>
      </c>
      <c r="D27" s="128">
        <v>164.71</v>
      </c>
      <c r="E27" s="128">
        <v>164.71</v>
      </c>
      <c r="F27" s="128">
        <v>189</v>
      </c>
      <c r="G27" s="128">
        <v>220.4</v>
      </c>
      <c r="H27" s="128">
        <v>220.4</v>
      </c>
      <c r="I27" s="128">
        <v>288.24</v>
      </c>
      <c r="J27" s="128">
        <v>331.48</v>
      </c>
      <c r="K27" s="1579">
        <v>331.48</v>
      </c>
    </row>
    <row r="28" spans="2:11" ht="15" thickBot="1" x14ac:dyDescent="0.35">
      <c r="B28" s="1580" t="s">
        <v>186</v>
      </c>
      <c r="C28" s="1581">
        <v>128.93</v>
      </c>
      <c r="D28" s="1581">
        <v>164.71</v>
      </c>
      <c r="E28" s="1581">
        <v>189</v>
      </c>
      <c r="F28" s="1581">
        <v>189</v>
      </c>
      <c r="G28" s="1581">
        <v>220.4</v>
      </c>
      <c r="H28" s="1581">
        <v>288.24</v>
      </c>
      <c r="I28" s="1581">
        <v>288.24</v>
      </c>
      <c r="J28" s="1581">
        <v>331.48</v>
      </c>
      <c r="K28" s="1582">
        <v>381.19</v>
      </c>
    </row>
    <row r="30" spans="2:11" x14ac:dyDescent="0.3">
      <c r="B30" s="107" t="s">
        <v>479</v>
      </c>
      <c r="C30" s="107"/>
      <c r="D30" s="107"/>
      <c r="E30" s="94"/>
      <c r="F30" s="94"/>
      <c r="G30" s="94"/>
      <c r="H30" s="94"/>
      <c r="I30" s="94"/>
      <c r="J30" s="94"/>
      <c r="K30" s="94"/>
    </row>
    <row r="31" spans="2:11" ht="15" thickBot="1" x14ac:dyDescent="0.35">
      <c r="B31" s="94" t="s">
        <v>480</v>
      </c>
      <c r="C31" s="94"/>
      <c r="D31" s="94"/>
      <c r="E31" s="94"/>
      <c r="F31" s="94"/>
      <c r="G31" s="94"/>
      <c r="H31" s="94"/>
      <c r="I31" s="94"/>
      <c r="J31" s="107"/>
      <c r="K31" s="107"/>
    </row>
    <row r="32" spans="2:11" x14ac:dyDescent="0.3">
      <c r="B32" s="1575" t="s">
        <v>22</v>
      </c>
      <c r="C32" s="1576" t="s">
        <v>155</v>
      </c>
      <c r="D32" s="1576" t="s">
        <v>144</v>
      </c>
      <c r="E32" s="1576" t="s">
        <v>145</v>
      </c>
      <c r="F32" s="1576" t="s">
        <v>146</v>
      </c>
      <c r="G32" s="1576" t="s">
        <v>147</v>
      </c>
      <c r="H32" s="1576" t="s">
        <v>183</v>
      </c>
      <c r="I32" s="1576" t="s">
        <v>184</v>
      </c>
      <c r="J32" s="1576" t="s">
        <v>185</v>
      </c>
      <c r="K32" s="1577" t="s">
        <v>186</v>
      </c>
    </row>
    <row r="33" spans="2:11" x14ac:dyDescent="0.3">
      <c r="B33" s="1578" t="s">
        <v>155</v>
      </c>
      <c r="C33" s="128">
        <v>76.17</v>
      </c>
      <c r="D33" s="128">
        <v>76.17</v>
      </c>
      <c r="E33" s="128">
        <v>91.22</v>
      </c>
      <c r="F33" s="128">
        <v>97.23</v>
      </c>
      <c r="G33" s="128">
        <v>97.23</v>
      </c>
      <c r="H33" s="128">
        <v>107.44</v>
      </c>
      <c r="I33" s="128">
        <v>107.44</v>
      </c>
      <c r="J33" s="128">
        <v>107.44</v>
      </c>
      <c r="K33" s="1579">
        <v>107.44</v>
      </c>
    </row>
    <row r="34" spans="2:11" x14ac:dyDescent="0.3">
      <c r="B34" s="1578" t="s">
        <v>144</v>
      </c>
      <c r="C34" s="128">
        <v>76.17</v>
      </c>
      <c r="D34" s="128">
        <v>91.22</v>
      </c>
      <c r="E34" s="128">
        <v>97.23</v>
      </c>
      <c r="F34" s="128">
        <v>107.44</v>
      </c>
      <c r="G34" s="128">
        <v>107.44</v>
      </c>
      <c r="H34" s="128">
        <v>107.44</v>
      </c>
      <c r="I34" s="128">
        <v>107.44</v>
      </c>
      <c r="J34" s="128">
        <v>137.26</v>
      </c>
      <c r="K34" s="1579">
        <v>137.26</v>
      </c>
    </row>
    <row r="35" spans="2:11" x14ac:dyDescent="0.3">
      <c r="B35" s="1578" t="s">
        <v>145</v>
      </c>
      <c r="C35" s="128">
        <v>91.22</v>
      </c>
      <c r="D35" s="128">
        <v>97.23</v>
      </c>
      <c r="E35" s="128">
        <v>107.44</v>
      </c>
      <c r="F35" s="128">
        <v>107.44</v>
      </c>
      <c r="G35" s="128">
        <v>107.44</v>
      </c>
      <c r="H35" s="128">
        <v>137.26</v>
      </c>
      <c r="I35" s="128">
        <v>137.26</v>
      </c>
      <c r="J35" s="128">
        <v>137.26</v>
      </c>
      <c r="K35" s="1579">
        <v>157.5</v>
      </c>
    </row>
    <row r="36" spans="2:11" x14ac:dyDescent="0.3">
      <c r="B36" s="1578" t="s">
        <v>146</v>
      </c>
      <c r="C36" s="128">
        <v>97.23</v>
      </c>
      <c r="D36" s="128">
        <v>107.44</v>
      </c>
      <c r="E36" s="128">
        <v>107.44</v>
      </c>
      <c r="F36" s="128">
        <v>137.26</v>
      </c>
      <c r="G36" s="128">
        <v>137.26</v>
      </c>
      <c r="H36" s="128">
        <v>137.26</v>
      </c>
      <c r="I36" s="128">
        <v>157.5</v>
      </c>
      <c r="J36" s="128">
        <v>157.5</v>
      </c>
      <c r="K36" s="1579">
        <v>157.5</v>
      </c>
    </row>
    <row r="37" spans="2:11" x14ac:dyDescent="0.3">
      <c r="B37" s="1578" t="s">
        <v>147</v>
      </c>
      <c r="C37" s="128">
        <v>97.23</v>
      </c>
      <c r="D37" s="128">
        <v>107.44</v>
      </c>
      <c r="E37" s="128">
        <v>107.44</v>
      </c>
      <c r="F37" s="128">
        <v>137.26</v>
      </c>
      <c r="G37" s="128">
        <v>137.26</v>
      </c>
      <c r="H37" s="128">
        <v>157.5</v>
      </c>
      <c r="I37" s="128">
        <v>157.5</v>
      </c>
      <c r="J37" s="128">
        <v>183.67</v>
      </c>
      <c r="K37" s="1579">
        <v>183.67</v>
      </c>
    </row>
    <row r="38" spans="2:11" x14ac:dyDescent="0.3">
      <c r="B38" s="1578" t="s">
        <v>183</v>
      </c>
      <c r="C38" s="128">
        <v>107.44</v>
      </c>
      <c r="D38" s="128">
        <v>107.44</v>
      </c>
      <c r="E38" s="128">
        <v>137.26</v>
      </c>
      <c r="F38" s="128">
        <v>137.26</v>
      </c>
      <c r="G38" s="128">
        <v>157.5</v>
      </c>
      <c r="H38" s="128">
        <v>157.5</v>
      </c>
      <c r="I38" s="128">
        <v>183.67</v>
      </c>
      <c r="J38" s="128">
        <v>183.67</v>
      </c>
      <c r="K38" s="1579">
        <v>240.2</v>
      </c>
    </row>
    <row r="39" spans="2:11" x14ac:dyDescent="0.3">
      <c r="B39" s="1578" t="s">
        <v>184</v>
      </c>
      <c r="C39" s="128">
        <v>107.44</v>
      </c>
      <c r="D39" s="128">
        <v>107.44</v>
      </c>
      <c r="E39" s="128">
        <v>137.26</v>
      </c>
      <c r="F39" s="128">
        <v>157.5</v>
      </c>
      <c r="G39" s="128">
        <v>157.5</v>
      </c>
      <c r="H39" s="128">
        <v>183.67</v>
      </c>
      <c r="I39" s="128">
        <v>183.67</v>
      </c>
      <c r="J39" s="128">
        <v>240.2</v>
      </c>
      <c r="K39" s="1579">
        <v>240.2</v>
      </c>
    </row>
    <row r="40" spans="2:11" x14ac:dyDescent="0.3">
      <c r="B40" s="1578" t="s">
        <v>185</v>
      </c>
      <c r="C40" s="128">
        <v>107.44</v>
      </c>
      <c r="D40" s="128">
        <v>137.26</v>
      </c>
      <c r="E40" s="128">
        <v>137.26</v>
      </c>
      <c r="F40" s="128">
        <v>157.5</v>
      </c>
      <c r="G40" s="128">
        <v>183.67</v>
      </c>
      <c r="H40" s="128">
        <v>183.67</v>
      </c>
      <c r="I40" s="128">
        <v>240.2</v>
      </c>
      <c r="J40" s="128">
        <v>276.23</v>
      </c>
      <c r="K40" s="1579">
        <v>276.23</v>
      </c>
    </row>
    <row r="41" spans="2:11" ht="15" thickBot="1" x14ac:dyDescent="0.35">
      <c r="B41" s="1580" t="s">
        <v>186</v>
      </c>
      <c r="C41" s="1581">
        <v>107.44</v>
      </c>
      <c r="D41" s="1581">
        <v>137.26</v>
      </c>
      <c r="E41" s="1581">
        <v>157.5</v>
      </c>
      <c r="F41" s="1581">
        <v>157.5</v>
      </c>
      <c r="G41" s="1581">
        <v>183.67</v>
      </c>
      <c r="H41" s="1581">
        <v>240.2</v>
      </c>
      <c r="I41" s="1581">
        <v>240.2</v>
      </c>
      <c r="J41" s="1581">
        <v>276.23</v>
      </c>
      <c r="K41" s="1582">
        <v>317.66000000000003</v>
      </c>
    </row>
    <row r="42" spans="2:11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</row>
    <row r="43" spans="2:11" x14ac:dyDescent="0.3">
      <c r="B43" s="107" t="s">
        <v>479</v>
      </c>
      <c r="C43" s="107"/>
      <c r="D43" s="107"/>
      <c r="E43" s="94"/>
      <c r="F43" s="94"/>
      <c r="G43" s="94"/>
      <c r="H43" s="94"/>
      <c r="I43" s="94"/>
      <c r="J43" s="94"/>
      <c r="K43" s="94"/>
    </row>
    <row r="44" spans="2:11" ht="15" thickBot="1" x14ac:dyDescent="0.35">
      <c r="B44" s="94" t="s">
        <v>481</v>
      </c>
      <c r="C44" s="94"/>
      <c r="D44" s="94"/>
      <c r="E44" s="94"/>
      <c r="F44" s="94"/>
      <c r="G44" s="94"/>
      <c r="H44" s="94"/>
      <c r="I44" s="94"/>
      <c r="J44" s="107"/>
      <c r="K44" s="107"/>
    </row>
    <row r="45" spans="2:11" x14ac:dyDescent="0.3">
      <c r="B45" s="1575" t="s">
        <v>22</v>
      </c>
      <c r="C45" s="1576" t="s">
        <v>155</v>
      </c>
      <c r="D45" s="1576" t="s">
        <v>144</v>
      </c>
      <c r="E45" s="1576" t="s">
        <v>145</v>
      </c>
      <c r="F45" s="1576" t="s">
        <v>146</v>
      </c>
      <c r="G45" s="1576" t="s">
        <v>147</v>
      </c>
      <c r="H45" s="1576" t="s">
        <v>183</v>
      </c>
      <c r="I45" s="1576" t="s">
        <v>184</v>
      </c>
      <c r="J45" s="1576" t="s">
        <v>185</v>
      </c>
      <c r="K45" s="1577" t="s">
        <v>186</v>
      </c>
    </row>
    <row r="46" spans="2:11" x14ac:dyDescent="0.3">
      <c r="B46" s="1578" t="s">
        <v>155</v>
      </c>
      <c r="C46" s="128">
        <v>102.83</v>
      </c>
      <c r="D46" s="128">
        <v>102.83</v>
      </c>
      <c r="E46" s="128">
        <v>123.15</v>
      </c>
      <c r="F46" s="128">
        <v>131.26</v>
      </c>
      <c r="G46" s="128">
        <v>131.26</v>
      </c>
      <c r="H46" s="128">
        <v>145.04</v>
      </c>
      <c r="I46" s="128">
        <v>145.04</v>
      </c>
      <c r="J46" s="128">
        <v>145.04</v>
      </c>
      <c r="K46" s="1579">
        <v>145.04</v>
      </c>
    </row>
    <row r="47" spans="2:11" x14ac:dyDescent="0.3">
      <c r="B47" s="1578" t="s">
        <v>144</v>
      </c>
      <c r="C47" s="128">
        <v>102.83</v>
      </c>
      <c r="D47" s="128">
        <v>123.15</v>
      </c>
      <c r="E47" s="128">
        <v>131.26</v>
      </c>
      <c r="F47" s="128">
        <v>145.04</v>
      </c>
      <c r="G47" s="128">
        <v>145.04</v>
      </c>
      <c r="H47" s="128">
        <v>145.04</v>
      </c>
      <c r="I47" s="128">
        <v>145.04</v>
      </c>
      <c r="J47" s="128">
        <v>185.3</v>
      </c>
      <c r="K47" s="1579">
        <v>185.3</v>
      </c>
    </row>
    <row r="48" spans="2:11" x14ac:dyDescent="0.3">
      <c r="B48" s="1578" t="s">
        <v>145</v>
      </c>
      <c r="C48" s="128">
        <v>123.15</v>
      </c>
      <c r="D48" s="128">
        <v>131.26</v>
      </c>
      <c r="E48" s="128">
        <v>145.04</v>
      </c>
      <c r="F48" s="128">
        <v>145.04</v>
      </c>
      <c r="G48" s="128">
        <v>145.04</v>
      </c>
      <c r="H48" s="128">
        <v>185.3</v>
      </c>
      <c r="I48" s="128">
        <v>185.3</v>
      </c>
      <c r="J48" s="128">
        <v>185.3</v>
      </c>
      <c r="K48" s="1579">
        <v>212.63</v>
      </c>
    </row>
    <row r="49" spans="2:11" x14ac:dyDescent="0.3">
      <c r="B49" s="1578" t="s">
        <v>146</v>
      </c>
      <c r="C49" s="128">
        <v>131.26</v>
      </c>
      <c r="D49" s="128">
        <v>145.04</v>
      </c>
      <c r="E49" s="128">
        <v>145.04</v>
      </c>
      <c r="F49" s="128">
        <v>185.3</v>
      </c>
      <c r="G49" s="128">
        <v>185.3</v>
      </c>
      <c r="H49" s="128">
        <v>185.3</v>
      </c>
      <c r="I49" s="128">
        <v>212.63</v>
      </c>
      <c r="J49" s="128">
        <v>212.63</v>
      </c>
      <c r="K49" s="1579">
        <v>212.63</v>
      </c>
    </row>
    <row r="50" spans="2:11" x14ac:dyDescent="0.3">
      <c r="B50" s="1578" t="s">
        <v>147</v>
      </c>
      <c r="C50" s="128">
        <v>131.26</v>
      </c>
      <c r="D50" s="128">
        <v>145.04</v>
      </c>
      <c r="E50" s="128">
        <v>145.04</v>
      </c>
      <c r="F50" s="128">
        <v>185.3</v>
      </c>
      <c r="G50" s="128">
        <v>185.3</v>
      </c>
      <c r="H50" s="128">
        <v>212.63</v>
      </c>
      <c r="I50" s="128">
        <v>212.63</v>
      </c>
      <c r="J50" s="128">
        <v>247.95</v>
      </c>
      <c r="K50" s="1579">
        <v>247.95</v>
      </c>
    </row>
    <row r="51" spans="2:11" x14ac:dyDescent="0.3">
      <c r="B51" s="1578" t="s">
        <v>183</v>
      </c>
      <c r="C51" s="128">
        <v>145.04</v>
      </c>
      <c r="D51" s="128">
        <v>145.04</v>
      </c>
      <c r="E51" s="128">
        <v>185.3</v>
      </c>
      <c r="F51" s="128">
        <v>185.3</v>
      </c>
      <c r="G51" s="128">
        <v>212.63</v>
      </c>
      <c r="H51" s="128">
        <v>212.63</v>
      </c>
      <c r="I51" s="128">
        <v>247.95</v>
      </c>
      <c r="J51" s="128">
        <v>247.95</v>
      </c>
      <c r="K51" s="1579">
        <v>324.27</v>
      </c>
    </row>
    <row r="52" spans="2:11" x14ac:dyDescent="0.3">
      <c r="B52" s="1578" t="s">
        <v>184</v>
      </c>
      <c r="C52" s="128">
        <v>145.04</v>
      </c>
      <c r="D52" s="128">
        <v>145.04</v>
      </c>
      <c r="E52" s="128">
        <v>185.3</v>
      </c>
      <c r="F52" s="128">
        <v>212.63</v>
      </c>
      <c r="G52" s="128">
        <v>212.63</v>
      </c>
      <c r="H52" s="128">
        <v>247.95</v>
      </c>
      <c r="I52" s="128">
        <v>247.95</v>
      </c>
      <c r="J52" s="128">
        <v>324.27</v>
      </c>
      <c r="K52" s="1579">
        <v>324.27</v>
      </c>
    </row>
    <row r="53" spans="2:11" x14ac:dyDescent="0.3">
      <c r="B53" s="1578" t="s">
        <v>185</v>
      </c>
      <c r="C53" s="128">
        <v>145.04</v>
      </c>
      <c r="D53" s="128">
        <v>185.3</v>
      </c>
      <c r="E53" s="128">
        <v>185.3</v>
      </c>
      <c r="F53" s="128">
        <v>212.63</v>
      </c>
      <c r="G53" s="128">
        <v>247.95</v>
      </c>
      <c r="H53" s="128">
        <v>247.95</v>
      </c>
      <c r="I53" s="128">
        <v>324.27</v>
      </c>
      <c r="J53" s="128">
        <v>372.91</v>
      </c>
      <c r="K53" s="1579">
        <v>372.91</v>
      </c>
    </row>
    <row r="54" spans="2:11" ht="15" thickBot="1" x14ac:dyDescent="0.35">
      <c r="B54" s="1580" t="s">
        <v>186</v>
      </c>
      <c r="C54" s="1581">
        <v>145.04</v>
      </c>
      <c r="D54" s="1581">
        <v>185.3</v>
      </c>
      <c r="E54" s="1581">
        <v>212.63</v>
      </c>
      <c r="F54" s="1581">
        <v>212.63</v>
      </c>
      <c r="G54" s="1581">
        <v>247.95</v>
      </c>
      <c r="H54" s="1581">
        <v>324.27</v>
      </c>
      <c r="I54" s="1581">
        <v>324.27</v>
      </c>
      <c r="J54" s="1581">
        <v>372.91</v>
      </c>
      <c r="K54" s="1582">
        <v>428.84</v>
      </c>
    </row>
    <row r="55" spans="2:11" x14ac:dyDescent="0.3">
      <c r="B55" s="94"/>
      <c r="C55" s="94"/>
      <c r="D55" s="94"/>
      <c r="E55" s="94"/>
      <c r="F55" s="94"/>
      <c r="G55" s="94"/>
      <c r="H55" s="94"/>
      <c r="I55" s="94"/>
      <c r="J55" s="94"/>
      <c r="K55" s="94"/>
    </row>
    <row r="56" spans="2:11" x14ac:dyDescent="0.3">
      <c r="B56" s="94"/>
      <c r="C56" s="94"/>
      <c r="D56" s="94"/>
      <c r="E56" s="94"/>
      <c r="F56" s="94"/>
      <c r="G56" s="94"/>
      <c r="H56" s="94"/>
      <c r="I56" s="94"/>
      <c r="J56" s="94"/>
      <c r="K56" s="94"/>
    </row>
    <row r="57" spans="2:11" ht="14.25" customHeight="1" x14ac:dyDescent="0.3">
      <c r="B57" s="94"/>
      <c r="C57" s="94"/>
      <c r="D57" s="94"/>
      <c r="E57" s="94"/>
      <c r="F57" s="94"/>
      <c r="G57" s="94"/>
      <c r="H57" s="94"/>
      <c r="I57" s="94"/>
      <c r="J57" s="94"/>
      <c r="K57" s="94"/>
    </row>
  </sheetData>
  <mergeCells count="2">
    <mergeCell ref="I1:J1"/>
    <mergeCell ref="I2:J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79B4-A596-4BAF-A748-0EA95E462B1A}">
  <sheetPr>
    <tabColor theme="8" tint="0.59999389629810485"/>
  </sheetPr>
  <dimension ref="A1:M143"/>
  <sheetViews>
    <sheetView workbookViewId="0">
      <selection activeCell="L15" sqref="L15"/>
    </sheetView>
  </sheetViews>
  <sheetFormatPr defaultRowHeight="14.4" x14ac:dyDescent="0.3"/>
  <cols>
    <col min="2" max="2" width="12.88671875" customWidth="1"/>
    <col min="4" max="11" width="13.33203125" customWidth="1"/>
  </cols>
  <sheetData>
    <row r="1" spans="1:13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13" ht="24" customHeight="1" thickBot="1" x14ac:dyDescent="0.45">
      <c r="A2" s="130" t="s">
        <v>619</v>
      </c>
      <c r="G2" s="382"/>
      <c r="H2" s="382"/>
      <c r="I2" s="1615" t="s">
        <v>543</v>
      </c>
      <c r="J2" s="1616"/>
    </row>
    <row r="3" spans="1:13" s="819" customFormat="1" ht="15.75" customHeight="1" x14ac:dyDescent="0.3">
      <c r="A3" s="814"/>
      <c r="G3" s="815"/>
      <c r="H3" s="815"/>
      <c r="I3" s="816"/>
      <c r="J3" s="816"/>
    </row>
    <row r="4" spans="1:13" ht="15" thickBot="1" x14ac:dyDescent="0.35">
      <c r="A4" s="94"/>
      <c r="B4" s="107" t="s">
        <v>484</v>
      </c>
      <c r="C4" s="107" t="s">
        <v>485</v>
      </c>
      <c r="D4" s="107"/>
      <c r="E4" s="107"/>
      <c r="F4" s="107"/>
      <c r="G4" s="107"/>
      <c r="H4" s="94"/>
      <c r="I4" s="94"/>
      <c r="J4" s="94"/>
      <c r="K4" s="107"/>
      <c r="L4" s="107"/>
      <c r="M4" s="94"/>
    </row>
    <row r="5" spans="1:13" ht="28.8" x14ac:dyDescent="0.3">
      <c r="A5" s="94"/>
      <c r="B5" s="108" t="s">
        <v>486</v>
      </c>
      <c r="C5" s="109" t="s">
        <v>487</v>
      </c>
      <c r="D5" s="126" t="s">
        <v>488</v>
      </c>
      <c r="E5" s="127" t="s">
        <v>489</v>
      </c>
      <c r="F5" s="127" t="s">
        <v>490</v>
      </c>
      <c r="G5" s="127" t="s">
        <v>491</v>
      </c>
      <c r="H5" s="127" t="s">
        <v>492</v>
      </c>
      <c r="I5" s="127" t="s">
        <v>493</v>
      </c>
      <c r="J5" s="127" t="s">
        <v>494</v>
      </c>
      <c r="K5" s="1583" t="s">
        <v>495</v>
      </c>
      <c r="L5" s="94"/>
      <c r="M5" s="94"/>
    </row>
    <row r="6" spans="1:13" ht="15" thickBot="1" x14ac:dyDescent="0.35">
      <c r="A6" s="94"/>
      <c r="B6" s="110" t="s">
        <v>22</v>
      </c>
      <c r="C6" s="1587" t="s">
        <v>22</v>
      </c>
      <c r="D6" s="1588" t="s">
        <v>496</v>
      </c>
      <c r="E6" s="1589" t="s">
        <v>496</v>
      </c>
      <c r="F6" s="1589" t="s">
        <v>496</v>
      </c>
      <c r="G6" s="1589" t="s">
        <v>496</v>
      </c>
      <c r="H6" s="1589" t="s">
        <v>496</v>
      </c>
      <c r="I6" s="1589" t="s">
        <v>496</v>
      </c>
      <c r="J6" s="1589" t="s">
        <v>496</v>
      </c>
      <c r="K6" s="1590" t="s">
        <v>496</v>
      </c>
      <c r="L6" s="94"/>
      <c r="M6" s="94"/>
    </row>
    <row r="7" spans="1:13" x14ac:dyDescent="0.3">
      <c r="A7" s="94"/>
      <c r="B7" s="111" t="s">
        <v>497</v>
      </c>
      <c r="C7" s="1591" t="s">
        <v>498</v>
      </c>
      <c r="D7" s="1592">
        <v>71.599999999999994</v>
      </c>
      <c r="E7" s="1592">
        <v>55.13</v>
      </c>
      <c r="F7" s="1592">
        <v>44.4</v>
      </c>
      <c r="G7" s="1592">
        <v>23.99</v>
      </c>
      <c r="H7" s="1592">
        <v>13.75</v>
      </c>
      <c r="I7" s="1592">
        <v>10.31</v>
      </c>
      <c r="J7" s="1592">
        <v>6.88</v>
      </c>
      <c r="K7" s="1593">
        <v>5.51</v>
      </c>
      <c r="L7" s="94"/>
      <c r="M7" s="94"/>
    </row>
    <row r="8" spans="1:13" ht="15" thickBot="1" x14ac:dyDescent="0.35">
      <c r="A8" s="94"/>
      <c r="B8" s="115" t="s">
        <v>22</v>
      </c>
      <c r="C8" s="1598" t="s">
        <v>499</v>
      </c>
      <c r="D8" s="116">
        <v>78.11</v>
      </c>
      <c r="E8" s="116">
        <v>60.14</v>
      </c>
      <c r="F8" s="116">
        <v>48.43</v>
      </c>
      <c r="G8" s="116">
        <v>26.17</v>
      </c>
      <c r="H8" s="116">
        <v>15</v>
      </c>
      <c r="I8" s="116">
        <v>11.24</v>
      </c>
      <c r="J8" s="116">
        <v>7.5</v>
      </c>
      <c r="K8" s="1585">
        <v>6.01</v>
      </c>
      <c r="L8" s="94"/>
      <c r="M8" s="94"/>
    </row>
    <row r="9" spans="1:13" x14ac:dyDescent="0.3">
      <c r="A9" s="94"/>
      <c r="B9" s="111" t="s">
        <v>500</v>
      </c>
      <c r="C9" s="1594" t="s">
        <v>498</v>
      </c>
      <c r="D9" s="112">
        <v>83.79</v>
      </c>
      <c r="E9" s="112">
        <v>64.52</v>
      </c>
      <c r="F9" s="112">
        <v>51.95</v>
      </c>
      <c r="G9" s="112">
        <v>28.07</v>
      </c>
      <c r="H9" s="112">
        <v>16.079999999999998</v>
      </c>
      <c r="I9" s="112">
        <v>12.07</v>
      </c>
      <c r="J9" s="112">
        <v>8.0399999999999991</v>
      </c>
      <c r="K9" s="1586">
        <v>6.46</v>
      </c>
      <c r="L9" s="94"/>
      <c r="M9" s="94"/>
    </row>
    <row r="10" spans="1:13" ht="15" thickBot="1" x14ac:dyDescent="0.35">
      <c r="A10" s="94"/>
      <c r="B10" s="115" t="s">
        <v>22</v>
      </c>
      <c r="C10" s="1598" t="s">
        <v>499</v>
      </c>
      <c r="D10" s="116">
        <v>91.4</v>
      </c>
      <c r="E10" s="116">
        <v>70.38</v>
      </c>
      <c r="F10" s="116">
        <v>56.68</v>
      </c>
      <c r="G10" s="116">
        <v>30.62</v>
      </c>
      <c r="H10" s="116">
        <v>17.54</v>
      </c>
      <c r="I10" s="116">
        <v>13.16</v>
      </c>
      <c r="J10" s="116">
        <v>8.77</v>
      </c>
      <c r="K10" s="1585">
        <v>7.04</v>
      </c>
      <c r="L10" s="94"/>
      <c r="M10" s="94"/>
    </row>
    <row r="11" spans="1:13" x14ac:dyDescent="0.3">
      <c r="A11" s="94"/>
      <c r="B11" s="111" t="s">
        <v>501</v>
      </c>
      <c r="C11" s="1594" t="s">
        <v>498</v>
      </c>
      <c r="D11" s="112">
        <v>100.34</v>
      </c>
      <c r="E11" s="112">
        <v>77.260000000000005</v>
      </c>
      <c r="F11" s="112">
        <v>62.22</v>
      </c>
      <c r="G11" s="112">
        <v>33.619999999999997</v>
      </c>
      <c r="H11" s="112">
        <v>19.260000000000002</v>
      </c>
      <c r="I11" s="112">
        <v>14.45</v>
      </c>
      <c r="J11" s="112">
        <v>9.64</v>
      </c>
      <c r="K11" s="1586">
        <v>7.72</v>
      </c>
      <c r="L11" s="94"/>
      <c r="M11" s="94"/>
    </row>
    <row r="12" spans="1:13" ht="15" thickBot="1" x14ac:dyDescent="0.35">
      <c r="A12" s="94"/>
      <c r="B12" s="115" t="s">
        <v>22</v>
      </c>
      <c r="C12" s="1598" t="s">
        <v>499</v>
      </c>
      <c r="D12" s="116">
        <v>109.46</v>
      </c>
      <c r="E12" s="116">
        <v>84.29</v>
      </c>
      <c r="F12" s="116">
        <v>67.87</v>
      </c>
      <c r="G12" s="116">
        <v>36.67</v>
      </c>
      <c r="H12" s="116">
        <v>21.01</v>
      </c>
      <c r="I12" s="116">
        <v>15.77</v>
      </c>
      <c r="J12" s="116">
        <v>10.51</v>
      </c>
      <c r="K12" s="1585">
        <v>8.42</v>
      </c>
      <c r="L12" s="94"/>
      <c r="M12" s="94"/>
    </row>
    <row r="13" spans="1:13" x14ac:dyDescent="0.3">
      <c r="A13" s="94"/>
      <c r="B13" s="111" t="s">
        <v>502</v>
      </c>
      <c r="C13" s="1594" t="s">
        <v>498</v>
      </c>
      <c r="D13" s="112">
        <v>106.95</v>
      </c>
      <c r="E13" s="112">
        <v>82.36</v>
      </c>
      <c r="F13" s="112">
        <v>66.31</v>
      </c>
      <c r="G13" s="112">
        <v>35.83</v>
      </c>
      <c r="H13" s="112">
        <v>20.54</v>
      </c>
      <c r="I13" s="112">
        <v>15.4</v>
      </c>
      <c r="J13" s="112">
        <v>10.26</v>
      </c>
      <c r="K13" s="1586">
        <v>8.24</v>
      </c>
      <c r="L13" s="94"/>
      <c r="M13" s="94"/>
    </row>
    <row r="14" spans="1:13" ht="15" thickBot="1" x14ac:dyDescent="0.35">
      <c r="A14" s="94"/>
      <c r="B14" s="115" t="s">
        <v>22</v>
      </c>
      <c r="C14" s="1598" t="s">
        <v>499</v>
      </c>
      <c r="D14" s="116">
        <v>116.68</v>
      </c>
      <c r="E14" s="116">
        <v>89.84</v>
      </c>
      <c r="F14" s="116">
        <v>72.34</v>
      </c>
      <c r="G14" s="116">
        <v>39.08</v>
      </c>
      <c r="H14" s="116">
        <v>22.4</v>
      </c>
      <c r="I14" s="116">
        <v>16.8</v>
      </c>
      <c r="J14" s="116">
        <v>11.2</v>
      </c>
      <c r="K14" s="1585">
        <v>8.99</v>
      </c>
      <c r="L14" s="94"/>
      <c r="M14" s="94"/>
    </row>
    <row r="15" spans="1:13" x14ac:dyDescent="0.3">
      <c r="A15" s="94"/>
      <c r="B15" s="111" t="s">
        <v>503</v>
      </c>
      <c r="C15" s="1604" t="s">
        <v>498</v>
      </c>
      <c r="D15" s="112">
        <v>118.18</v>
      </c>
      <c r="E15" s="113">
        <v>102.23</v>
      </c>
      <c r="F15" s="113">
        <v>79.180000000000007</v>
      </c>
      <c r="G15" s="113">
        <v>56.73</v>
      </c>
      <c r="H15" s="113">
        <v>45.5</v>
      </c>
      <c r="I15" s="113">
        <v>39.590000000000003</v>
      </c>
      <c r="J15" s="113">
        <v>36.17</v>
      </c>
      <c r="K15" s="1584">
        <v>34.03</v>
      </c>
      <c r="L15" s="94"/>
      <c r="M15" s="94"/>
    </row>
    <row r="16" spans="1:13" ht="15" thickBot="1" x14ac:dyDescent="0.35">
      <c r="A16" s="94"/>
      <c r="B16" s="115" t="s">
        <v>22</v>
      </c>
      <c r="C16" s="1598" t="s">
        <v>499</v>
      </c>
      <c r="D16" s="116">
        <v>128.93</v>
      </c>
      <c r="E16" s="116">
        <v>111.53</v>
      </c>
      <c r="F16" s="116">
        <v>86.38</v>
      </c>
      <c r="G16" s="116">
        <v>61.88</v>
      </c>
      <c r="H16" s="116">
        <v>49.63</v>
      </c>
      <c r="I16" s="116">
        <v>43.19</v>
      </c>
      <c r="J16" s="116">
        <v>39.46</v>
      </c>
      <c r="K16" s="1585">
        <v>37.130000000000003</v>
      </c>
      <c r="L16" s="94"/>
      <c r="M16" s="94"/>
    </row>
    <row r="17" spans="1:13" x14ac:dyDescent="0.3">
      <c r="A17" s="94"/>
      <c r="B17" s="111" t="s">
        <v>504</v>
      </c>
      <c r="C17" s="1594" t="s">
        <v>498</v>
      </c>
      <c r="D17" s="112">
        <v>150.99</v>
      </c>
      <c r="E17" s="112">
        <v>130.6</v>
      </c>
      <c r="F17" s="112">
        <v>101.16</v>
      </c>
      <c r="G17" s="112">
        <v>72.47</v>
      </c>
      <c r="H17" s="112">
        <v>58.14</v>
      </c>
      <c r="I17" s="112">
        <v>50.58</v>
      </c>
      <c r="J17" s="112">
        <v>46.2</v>
      </c>
      <c r="K17" s="1586">
        <v>43.48</v>
      </c>
      <c r="L17" s="94"/>
      <c r="M17" s="94"/>
    </row>
    <row r="18" spans="1:13" ht="15" thickBot="1" x14ac:dyDescent="0.35">
      <c r="A18" s="94"/>
      <c r="B18" s="115" t="s">
        <v>22</v>
      </c>
      <c r="C18" s="1598" t="s">
        <v>499</v>
      </c>
      <c r="D18" s="116">
        <v>164.71</v>
      </c>
      <c r="E18" s="116">
        <v>142.47999999999999</v>
      </c>
      <c r="F18" s="116">
        <v>110.35</v>
      </c>
      <c r="G18" s="116">
        <v>79.06</v>
      </c>
      <c r="H18" s="116">
        <v>63.42</v>
      </c>
      <c r="I18" s="116">
        <v>55.18</v>
      </c>
      <c r="J18" s="116">
        <v>50.4</v>
      </c>
      <c r="K18" s="1585">
        <v>47.44</v>
      </c>
      <c r="L18" s="94"/>
      <c r="M18" s="94"/>
    </row>
    <row r="19" spans="1:13" x14ac:dyDescent="0.3">
      <c r="A19" s="94"/>
      <c r="B19" s="111" t="s">
        <v>505</v>
      </c>
      <c r="C19" s="1594" t="s">
        <v>498</v>
      </c>
      <c r="D19" s="112">
        <v>173.25</v>
      </c>
      <c r="E19" s="112">
        <v>149.86000000000001</v>
      </c>
      <c r="F19" s="112">
        <v>116.08</v>
      </c>
      <c r="G19" s="112">
        <v>83.16</v>
      </c>
      <c r="H19" s="112">
        <v>66.7</v>
      </c>
      <c r="I19" s="112">
        <v>58.04</v>
      </c>
      <c r="J19" s="112">
        <v>53.02</v>
      </c>
      <c r="K19" s="1586">
        <v>49.9</v>
      </c>
      <c r="L19" s="94"/>
      <c r="M19" s="94"/>
    </row>
    <row r="20" spans="1:13" ht="15" thickBot="1" x14ac:dyDescent="0.35">
      <c r="A20" s="94"/>
      <c r="B20" s="115" t="s">
        <v>22</v>
      </c>
      <c r="C20" s="1598" t="s">
        <v>499</v>
      </c>
      <c r="D20" s="116">
        <v>189</v>
      </c>
      <c r="E20" s="116">
        <v>163.49</v>
      </c>
      <c r="F20" s="116">
        <v>126.64</v>
      </c>
      <c r="G20" s="116">
        <v>90.72</v>
      </c>
      <c r="H20" s="116">
        <v>72.77</v>
      </c>
      <c r="I20" s="116">
        <v>63.31</v>
      </c>
      <c r="J20" s="116">
        <v>57.84</v>
      </c>
      <c r="K20" s="1585">
        <v>54.43</v>
      </c>
      <c r="L20" s="94"/>
      <c r="M20" s="94"/>
    </row>
    <row r="21" spans="1:13" x14ac:dyDescent="0.3">
      <c r="A21" s="94"/>
      <c r="B21" s="111" t="s">
        <v>506</v>
      </c>
      <c r="C21" s="1594" t="s">
        <v>498</v>
      </c>
      <c r="D21" s="112">
        <v>202.04</v>
      </c>
      <c r="E21" s="112">
        <v>174.76</v>
      </c>
      <c r="F21" s="112">
        <v>135.37</v>
      </c>
      <c r="G21" s="112">
        <v>96.98</v>
      </c>
      <c r="H21" s="112">
        <v>77.78</v>
      </c>
      <c r="I21" s="112">
        <v>67.680000000000007</v>
      </c>
      <c r="J21" s="112">
        <v>61.82</v>
      </c>
      <c r="K21" s="1586">
        <v>58.19</v>
      </c>
      <c r="L21" s="94"/>
      <c r="M21" s="94"/>
    </row>
    <row r="22" spans="1:13" ht="15" thickBot="1" x14ac:dyDescent="0.35">
      <c r="A22" s="94"/>
      <c r="B22" s="115" t="s">
        <v>22</v>
      </c>
      <c r="C22" s="1598" t="s">
        <v>499</v>
      </c>
      <c r="D22" s="116">
        <v>220.4</v>
      </c>
      <c r="E22" s="116">
        <v>190.64</v>
      </c>
      <c r="F22" s="116">
        <v>147.66999999999999</v>
      </c>
      <c r="G22" s="116">
        <v>105.79</v>
      </c>
      <c r="H22" s="116">
        <v>84.85</v>
      </c>
      <c r="I22" s="116">
        <v>73.84</v>
      </c>
      <c r="J22" s="116">
        <v>67.44</v>
      </c>
      <c r="K22" s="1585">
        <v>63.48</v>
      </c>
      <c r="L22" s="94"/>
      <c r="M22" s="94"/>
    </row>
    <row r="23" spans="1:13" x14ac:dyDescent="0.3">
      <c r="A23" s="94"/>
      <c r="B23" s="111" t="s">
        <v>507</v>
      </c>
      <c r="C23" s="1594" t="s">
        <v>498</v>
      </c>
      <c r="D23" s="112">
        <v>264.22000000000003</v>
      </c>
      <c r="E23" s="112">
        <v>228.55</v>
      </c>
      <c r="F23" s="112">
        <v>177.02</v>
      </c>
      <c r="G23" s="112">
        <v>126.83</v>
      </c>
      <c r="H23" s="112">
        <v>101.73</v>
      </c>
      <c r="I23" s="112">
        <v>88.52</v>
      </c>
      <c r="J23" s="112">
        <v>80.849999999999994</v>
      </c>
      <c r="K23" s="1586">
        <v>76.099999999999994</v>
      </c>
      <c r="L23" s="94"/>
      <c r="M23" s="94"/>
    </row>
    <row r="24" spans="1:13" ht="15" thickBot="1" x14ac:dyDescent="0.35">
      <c r="A24" s="94"/>
      <c r="B24" s="115" t="s">
        <v>22</v>
      </c>
      <c r="C24" s="1599" t="s">
        <v>499</v>
      </c>
      <c r="D24" s="1600">
        <v>288.24</v>
      </c>
      <c r="E24" s="1600">
        <v>249.32</v>
      </c>
      <c r="F24" s="1600">
        <v>193.12</v>
      </c>
      <c r="G24" s="1600">
        <v>138.36000000000001</v>
      </c>
      <c r="H24" s="1600">
        <v>110.98</v>
      </c>
      <c r="I24" s="1600">
        <v>96.56</v>
      </c>
      <c r="J24" s="1600">
        <v>88.2</v>
      </c>
      <c r="K24" s="1601">
        <v>83.02</v>
      </c>
      <c r="L24" s="94"/>
      <c r="M24" s="94"/>
    </row>
    <row r="25" spans="1:13" ht="15" customHeight="1" thickBot="1" x14ac:dyDescent="0.35">
      <c r="A25" s="94"/>
      <c r="B25" s="115" t="s">
        <v>508</v>
      </c>
      <c r="C25" s="1724" t="s">
        <v>65</v>
      </c>
      <c r="D25" s="1724"/>
      <c r="E25" s="1724"/>
      <c r="F25" s="1724"/>
      <c r="G25" s="1724"/>
      <c r="H25" s="1724"/>
      <c r="I25" s="1724"/>
      <c r="J25" s="1724"/>
      <c r="K25" s="1725"/>
      <c r="L25" s="94"/>
      <c r="M25" s="94"/>
    </row>
    <row r="26" spans="1:13" x14ac:dyDescent="0.3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1:13" x14ac:dyDescent="0.3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spans="1:13" x14ac:dyDescent="0.3">
      <c r="A28" s="94"/>
      <c r="B28" s="107" t="s">
        <v>484</v>
      </c>
      <c r="C28" s="107" t="s">
        <v>509</v>
      </c>
      <c r="D28" s="107"/>
      <c r="E28" s="107"/>
      <c r="F28" s="94"/>
      <c r="G28" s="94"/>
      <c r="H28" s="94"/>
      <c r="I28" s="94"/>
      <c r="J28" s="94"/>
      <c r="K28" s="107"/>
      <c r="L28" s="107"/>
      <c r="M28" s="94"/>
    </row>
    <row r="29" spans="1:13" ht="28.8" x14ac:dyDescent="0.3">
      <c r="A29" s="94"/>
      <c r="B29" s="108" t="s">
        <v>486</v>
      </c>
      <c r="C29" s="109" t="s">
        <v>487</v>
      </c>
      <c r="D29" s="126" t="s">
        <v>488</v>
      </c>
      <c r="E29" s="127" t="s">
        <v>489</v>
      </c>
      <c r="F29" s="127" t="s">
        <v>490</v>
      </c>
      <c r="G29" s="127" t="s">
        <v>491</v>
      </c>
      <c r="H29" s="127" t="s">
        <v>492</v>
      </c>
      <c r="I29" s="127" t="s">
        <v>493</v>
      </c>
      <c r="J29" s="127" t="s">
        <v>494</v>
      </c>
      <c r="K29" s="1583" t="s">
        <v>495</v>
      </c>
      <c r="L29" s="94"/>
      <c r="M29" s="94"/>
    </row>
    <row r="30" spans="1:13" ht="15" thickBot="1" x14ac:dyDescent="0.35">
      <c r="A30" s="94"/>
      <c r="B30" s="110" t="s">
        <v>22</v>
      </c>
      <c r="C30" s="1587" t="s">
        <v>22</v>
      </c>
      <c r="D30" s="1588" t="s">
        <v>496</v>
      </c>
      <c r="E30" s="1589" t="s">
        <v>496</v>
      </c>
      <c r="F30" s="1589" t="s">
        <v>496</v>
      </c>
      <c r="G30" s="1589" t="s">
        <v>496</v>
      </c>
      <c r="H30" s="1589" t="s">
        <v>496</v>
      </c>
      <c r="I30" s="1589" t="s">
        <v>496</v>
      </c>
      <c r="J30" s="1589" t="s">
        <v>496</v>
      </c>
      <c r="K30" s="1590" t="s">
        <v>496</v>
      </c>
      <c r="L30" s="94"/>
      <c r="M30" s="94"/>
    </row>
    <row r="31" spans="1:13" x14ac:dyDescent="0.3">
      <c r="A31" s="94"/>
      <c r="B31" s="114" t="s">
        <v>497</v>
      </c>
      <c r="C31" s="1591" t="s">
        <v>510</v>
      </c>
      <c r="D31" s="1592">
        <v>65.09</v>
      </c>
      <c r="E31" s="1592">
        <v>50.12</v>
      </c>
      <c r="F31" s="1592">
        <v>40.36</v>
      </c>
      <c r="G31" s="1592">
        <v>21.81</v>
      </c>
      <c r="H31" s="1592">
        <v>12.5</v>
      </c>
      <c r="I31" s="1592">
        <v>9.3699999999999992</v>
      </c>
      <c r="J31" s="1592">
        <v>6.25</v>
      </c>
      <c r="K31" s="1593">
        <v>5.01</v>
      </c>
      <c r="L31" s="94"/>
      <c r="M31" s="94"/>
    </row>
    <row r="32" spans="1:13" x14ac:dyDescent="0.3">
      <c r="A32" s="94"/>
      <c r="B32" s="117" t="s">
        <v>22</v>
      </c>
      <c r="C32" s="1598" t="s">
        <v>511</v>
      </c>
      <c r="D32" s="116">
        <v>87.87</v>
      </c>
      <c r="E32" s="116">
        <v>67.66</v>
      </c>
      <c r="F32" s="116">
        <v>54.49</v>
      </c>
      <c r="G32" s="116">
        <v>29.44</v>
      </c>
      <c r="H32" s="116">
        <v>16.88</v>
      </c>
      <c r="I32" s="116">
        <v>12.65</v>
      </c>
      <c r="J32" s="116">
        <v>8.44</v>
      </c>
      <c r="K32" s="1585">
        <v>6.76</v>
      </c>
      <c r="L32" s="94"/>
      <c r="M32" s="94"/>
    </row>
    <row r="33" spans="1:13" x14ac:dyDescent="0.3">
      <c r="A33" s="94"/>
      <c r="B33" s="118" t="s">
        <v>500</v>
      </c>
      <c r="C33" s="1594" t="s">
        <v>510</v>
      </c>
      <c r="D33" s="112">
        <v>76.17</v>
      </c>
      <c r="E33" s="112">
        <v>58.65</v>
      </c>
      <c r="F33" s="112">
        <v>47.23</v>
      </c>
      <c r="G33" s="112">
        <v>25.52</v>
      </c>
      <c r="H33" s="112">
        <v>14.62</v>
      </c>
      <c r="I33" s="112">
        <v>10.97</v>
      </c>
      <c r="J33" s="112">
        <v>7.31</v>
      </c>
      <c r="K33" s="1586">
        <v>5.87</v>
      </c>
      <c r="L33" s="94"/>
      <c r="M33" s="94"/>
    </row>
    <row r="34" spans="1:13" x14ac:dyDescent="0.3">
      <c r="A34" s="94"/>
      <c r="B34" s="117" t="s">
        <v>22</v>
      </c>
      <c r="C34" s="1598" t="s">
        <v>511</v>
      </c>
      <c r="D34" s="116">
        <v>102.83</v>
      </c>
      <c r="E34" s="116">
        <v>79.180000000000007</v>
      </c>
      <c r="F34" s="116">
        <v>63.76</v>
      </c>
      <c r="G34" s="116">
        <v>34.450000000000003</v>
      </c>
      <c r="H34" s="116">
        <v>19.739999999999998</v>
      </c>
      <c r="I34" s="116">
        <v>14.81</v>
      </c>
      <c r="J34" s="116">
        <v>9.8699999999999992</v>
      </c>
      <c r="K34" s="1585">
        <v>7.92</v>
      </c>
      <c r="L34" s="94"/>
      <c r="M34" s="94"/>
    </row>
    <row r="35" spans="1:13" x14ac:dyDescent="0.3">
      <c r="A35" s="94"/>
      <c r="B35" s="118" t="s">
        <v>501</v>
      </c>
      <c r="C35" s="1594" t="s">
        <v>510</v>
      </c>
      <c r="D35" s="112">
        <v>91.22</v>
      </c>
      <c r="E35" s="112">
        <v>70.239999999999995</v>
      </c>
      <c r="F35" s="112">
        <v>56.56</v>
      </c>
      <c r="G35" s="112">
        <v>30.56</v>
      </c>
      <c r="H35" s="112">
        <v>17.510000000000002</v>
      </c>
      <c r="I35" s="112">
        <v>13.14</v>
      </c>
      <c r="J35" s="112">
        <v>8.76</v>
      </c>
      <c r="K35" s="1586">
        <v>7.02</v>
      </c>
      <c r="L35" s="94"/>
      <c r="M35" s="94"/>
    </row>
    <row r="36" spans="1:13" x14ac:dyDescent="0.3">
      <c r="A36" s="94"/>
      <c r="B36" s="117" t="s">
        <v>22</v>
      </c>
      <c r="C36" s="1598" t="s">
        <v>511</v>
      </c>
      <c r="D36" s="116">
        <v>123.15</v>
      </c>
      <c r="E36" s="116">
        <v>94.82</v>
      </c>
      <c r="F36" s="116">
        <v>76.36</v>
      </c>
      <c r="G36" s="116">
        <v>41.26</v>
      </c>
      <c r="H36" s="116">
        <v>23.64</v>
      </c>
      <c r="I36" s="116">
        <v>17.739999999999998</v>
      </c>
      <c r="J36" s="116">
        <v>11.83</v>
      </c>
      <c r="K36" s="1585">
        <v>9.48</v>
      </c>
      <c r="L36" s="94"/>
      <c r="M36" s="94"/>
    </row>
    <row r="37" spans="1:13" x14ac:dyDescent="0.3">
      <c r="A37" s="94"/>
      <c r="B37" s="118" t="s">
        <v>502</v>
      </c>
      <c r="C37" s="1594" t="s">
        <v>510</v>
      </c>
      <c r="D37" s="112">
        <v>97.23</v>
      </c>
      <c r="E37" s="112">
        <v>74.87</v>
      </c>
      <c r="F37" s="112">
        <v>60.28</v>
      </c>
      <c r="G37" s="112">
        <v>32.57</v>
      </c>
      <c r="H37" s="112">
        <v>18.670000000000002</v>
      </c>
      <c r="I37" s="112">
        <v>14</v>
      </c>
      <c r="J37" s="112">
        <v>9.33</v>
      </c>
      <c r="K37" s="1586">
        <v>7.49</v>
      </c>
      <c r="L37" s="94"/>
      <c r="M37" s="94"/>
    </row>
    <row r="38" spans="1:13" x14ac:dyDescent="0.3">
      <c r="A38" s="94"/>
      <c r="B38" s="117" t="s">
        <v>22</v>
      </c>
      <c r="C38" s="1598" t="s">
        <v>511</v>
      </c>
      <c r="D38" s="116">
        <v>131.26</v>
      </c>
      <c r="E38" s="116">
        <v>101.07</v>
      </c>
      <c r="F38" s="116">
        <v>81.38</v>
      </c>
      <c r="G38" s="116">
        <v>43.97</v>
      </c>
      <c r="H38" s="116">
        <v>25.2</v>
      </c>
      <c r="I38" s="116">
        <v>18.899999999999999</v>
      </c>
      <c r="J38" s="116">
        <v>12.6</v>
      </c>
      <c r="K38" s="1585">
        <v>10.11</v>
      </c>
      <c r="L38" s="94"/>
      <c r="M38" s="94"/>
    </row>
    <row r="39" spans="1:13" x14ac:dyDescent="0.3">
      <c r="A39" s="94"/>
      <c r="B39" s="119" t="s">
        <v>503</v>
      </c>
      <c r="C39" s="1604" t="s">
        <v>510</v>
      </c>
      <c r="D39" s="112">
        <v>107.44</v>
      </c>
      <c r="E39" s="113">
        <v>92.94</v>
      </c>
      <c r="F39" s="113">
        <v>71.98</v>
      </c>
      <c r="G39" s="113">
        <v>51.57</v>
      </c>
      <c r="H39" s="113">
        <v>41.36</v>
      </c>
      <c r="I39" s="113">
        <v>35.99</v>
      </c>
      <c r="J39" s="113">
        <v>32.880000000000003</v>
      </c>
      <c r="K39" s="1584">
        <v>30.94</v>
      </c>
      <c r="L39" s="94"/>
      <c r="M39" s="94"/>
    </row>
    <row r="40" spans="1:13" x14ac:dyDescent="0.3">
      <c r="A40" s="94"/>
      <c r="B40" s="117" t="s">
        <v>22</v>
      </c>
      <c r="C40" s="1598" t="s">
        <v>511</v>
      </c>
      <c r="D40" s="116">
        <v>145.04</v>
      </c>
      <c r="E40" s="116">
        <v>125.47</v>
      </c>
      <c r="F40" s="116">
        <v>97.17</v>
      </c>
      <c r="G40" s="116">
        <v>69.62</v>
      </c>
      <c r="H40" s="116">
        <v>55.84</v>
      </c>
      <c r="I40" s="116">
        <v>48.59</v>
      </c>
      <c r="J40" s="116">
        <v>44.39</v>
      </c>
      <c r="K40" s="1585">
        <v>41.77</v>
      </c>
      <c r="L40" s="94"/>
      <c r="M40" s="94"/>
    </row>
    <row r="41" spans="1:13" x14ac:dyDescent="0.3">
      <c r="A41" s="94"/>
      <c r="B41" s="118" t="s">
        <v>504</v>
      </c>
      <c r="C41" s="1594" t="s">
        <v>510</v>
      </c>
      <c r="D41" s="112">
        <v>137.26</v>
      </c>
      <c r="E41" s="112">
        <v>118.73</v>
      </c>
      <c r="F41" s="112">
        <v>91.96</v>
      </c>
      <c r="G41" s="112">
        <v>65.88</v>
      </c>
      <c r="H41" s="112">
        <v>52.85</v>
      </c>
      <c r="I41" s="112">
        <v>45.98</v>
      </c>
      <c r="J41" s="112">
        <v>42</v>
      </c>
      <c r="K41" s="1586">
        <v>39.53</v>
      </c>
      <c r="L41" s="94"/>
      <c r="M41" s="94"/>
    </row>
    <row r="42" spans="1:13" x14ac:dyDescent="0.3">
      <c r="A42" s="94"/>
      <c r="B42" s="117" t="s">
        <v>22</v>
      </c>
      <c r="C42" s="1598" t="s">
        <v>511</v>
      </c>
      <c r="D42" s="116">
        <v>185.3</v>
      </c>
      <c r="E42" s="116">
        <v>160.29</v>
      </c>
      <c r="F42" s="116">
        <v>124.15</v>
      </c>
      <c r="G42" s="116">
        <v>88.94</v>
      </c>
      <c r="H42" s="116">
        <v>71.349999999999994</v>
      </c>
      <c r="I42" s="116">
        <v>62.07</v>
      </c>
      <c r="J42" s="116">
        <v>56.7</v>
      </c>
      <c r="K42" s="1585">
        <v>53.37</v>
      </c>
      <c r="L42" s="94"/>
      <c r="M42" s="94"/>
    </row>
    <row r="43" spans="1:13" x14ac:dyDescent="0.3">
      <c r="A43" s="94"/>
      <c r="B43" s="118" t="s">
        <v>505</v>
      </c>
      <c r="C43" s="1594" t="s">
        <v>510</v>
      </c>
      <c r="D43" s="112">
        <v>157.5</v>
      </c>
      <c r="E43" s="112">
        <v>136.24</v>
      </c>
      <c r="F43" s="112">
        <v>105.53</v>
      </c>
      <c r="G43" s="112">
        <v>75.599999999999994</v>
      </c>
      <c r="H43" s="112">
        <v>60.64</v>
      </c>
      <c r="I43" s="112">
        <v>52.76</v>
      </c>
      <c r="J43" s="112">
        <v>48.2</v>
      </c>
      <c r="K43" s="1586">
        <v>45.36</v>
      </c>
      <c r="L43" s="94"/>
      <c r="M43" s="94"/>
    </row>
    <row r="44" spans="1:13" x14ac:dyDescent="0.3">
      <c r="A44" s="94"/>
      <c r="B44" s="117" t="s">
        <v>22</v>
      </c>
      <c r="C44" s="1598" t="s">
        <v>511</v>
      </c>
      <c r="D44" s="116">
        <v>212.63</v>
      </c>
      <c r="E44" s="116">
        <v>183.92</v>
      </c>
      <c r="F44" s="116">
        <v>142.47</v>
      </c>
      <c r="G44" s="116">
        <v>102.06</v>
      </c>
      <c r="H44" s="116">
        <v>81.86</v>
      </c>
      <c r="I44" s="116">
        <v>71.23</v>
      </c>
      <c r="J44" s="116">
        <v>65.069999999999993</v>
      </c>
      <c r="K44" s="1585">
        <v>61.24</v>
      </c>
      <c r="L44" s="94"/>
      <c r="M44" s="94"/>
    </row>
    <row r="45" spans="1:13" x14ac:dyDescent="0.3">
      <c r="A45" s="94"/>
      <c r="B45" s="118" t="s">
        <v>506</v>
      </c>
      <c r="C45" s="1594" t="s">
        <v>510</v>
      </c>
      <c r="D45" s="112">
        <v>183.67</v>
      </c>
      <c r="E45" s="112">
        <v>158.87</v>
      </c>
      <c r="F45" s="112">
        <v>123.06</v>
      </c>
      <c r="G45" s="112">
        <v>88.16</v>
      </c>
      <c r="H45" s="112">
        <v>70.709999999999994</v>
      </c>
      <c r="I45" s="112">
        <v>61.53</v>
      </c>
      <c r="J45" s="112">
        <v>56.2</v>
      </c>
      <c r="K45" s="1586">
        <v>52.9</v>
      </c>
      <c r="L45" s="94"/>
      <c r="M45" s="94"/>
    </row>
    <row r="46" spans="1:13" x14ac:dyDescent="0.3">
      <c r="A46" s="94"/>
      <c r="B46" s="117" t="s">
        <v>22</v>
      </c>
      <c r="C46" s="1598" t="s">
        <v>511</v>
      </c>
      <c r="D46" s="116">
        <v>247.95</v>
      </c>
      <c r="E46" s="116">
        <v>214.47</v>
      </c>
      <c r="F46" s="116">
        <v>166.13</v>
      </c>
      <c r="G46" s="116">
        <v>119.02</v>
      </c>
      <c r="H46" s="116">
        <v>95.46</v>
      </c>
      <c r="I46" s="116">
        <v>83.07</v>
      </c>
      <c r="J46" s="116">
        <v>75.87</v>
      </c>
      <c r="K46" s="1585">
        <v>71.42</v>
      </c>
      <c r="L46" s="94"/>
      <c r="M46" s="94"/>
    </row>
    <row r="47" spans="1:13" x14ac:dyDescent="0.3">
      <c r="A47" s="94"/>
      <c r="B47" s="118" t="s">
        <v>507</v>
      </c>
      <c r="C47" s="1594" t="s">
        <v>510</v>
      </c>
      <c r="D47" s="112">
        <v>240.2</v>
      </c>
      <c r="E47" s="112">
        <v>207.77</v>
      </c>
      <c r="F47" s="112">
        <v>160.93</v>
      </c>
      <c r="G47" s="112">
        <v>115.3</v>
      </c>
      <c r="H47" s="112">
        <v>92.48</v>
      </c>
      <c r="I47" s="112">
        <v>80.47</v>
      </c>
      <c r="J47" s="112">
        <v>73.5</v>
      </c>
      <c r="K47" s="1586">
        <v>69.180000000000007</v>
      </c>
      <c r="L47" s="94"/>
      <c r="M47" s="94"/>
    </row>
    <row r="48" spans="1:13" ht="15" thickBot="1" x14ac:dyDescent="0.35">
      <c r="A48" s="94"/>
      <c r="B48" s="115" t="s">
        <v>22</v>
      </c>
      <c r="C48" s="1599" t="s">
        <v>511</v>
      </c>
      <c r="D48" s="1600">
        <v>324.27</v>
      </c>
      <c r="E48" s="1600">
        <v>280.49</v>
      </c>
      <c r="F48" s="1600">
        <v>217.26</v>
      </c>
      <c r="G48" s="1600">
        <v>155.66</v>
      </c>
      <c r="H48" s="1600">
        <v>124.85</v>
      </c>
      <c r="I48" s="1600">
        <v>108.63</v>
      </c>
      <c r="J48" s="1600">
        <v>99.23</v>
      </c>
      <c r="K48" s="1601">
        <v>93.39</v>
      </c>
      <c r="L48" s="94"/>
      <c r="M48" s="94"/>
    </row>
    <row r="49" spans="1:13" ht="15" customHeight="1" thickBot="1" x14ac:dyDescent="0.35">
      <c r="A49" s="94"/>
      <c r="B49" s="115" t="s">
        <v>508</v>
      </c>
      <c r="C49" s="1726" t="s">
        <v>65</v>
      </c>
      <c r="D49" s="1726"/>
      <c r="E49" s="1726"/>
      <c r="F49" s="1726"/>
      <c r="G49" s="1726"/>
      <c r="H49" s="1726"/>
      <c r="I49" s="1726"/>
      <c r="J49" s="1726"/>
      <c r="K49" s="1727"/>
      <c r="L49" s="94"/>
      <c r="M49" s="94"/>
    </row>
    <row r="50" spans="1:13" x14ac:dyDescent="0.3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 spans="1:13" x14ac:dyDescent="0.3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</row>
    <row r="52" spans="1:13" ht="15" thickBot="1" x14ac:dyDescent="0.35">
      <c r="A52" s="94"/>
      <c r="B52" s="107" t="s">
        <v>484</v>
      </c>
      <c r="C52" s="107" t="s">
        <v>512</v>
      </c>
      <c r="D52" s="107"/>
      <c r="E52" s="107"/>
      <c r="F52" s="107"/>
      <c r="G52" s="94"/>
      <c r="H52" s="94"/>
      <c r="I52" s="94"/>
      <c r="J52" s="94"/>
      <c r="K52" s="107"/>
      <c r="L52" s="107"/>
      <c r="M52" s="94"/>
    </row>
    <row r="53" spans="1:13" ht="28.8" x14ac:dyDescent="0.3">
      <c r="A53" s="94"/>
      <c r="B53" s="108" t="s">
        <v>486</v>
      </c>
      <c r="C53" s="109" t="s">
        <v>487</v>
      </c>
      <c r="D53" s="126" t="s">
        <v>488</v>
      </c>
      <c r="E53" s="127" t="s">
        <v>489</v>
      </c>
      <c r="F53" s="127" t="s">
        <v>490</v>
      </c>
      <c r="G53" s="127" t="s">
        <v>491</v>
      </c>
      <c r="H53" s="127" t="s">
        <v>492</v>
      </c>
      <c r="I53" s="127" t="s">
        <v>493</v>
      </c>
      <c r="J53" s="127" t="s">
        <v>494</v>
      </c>
      <c r="K53" s="1583" t="s">
        <v>495</v>
      </c>
      <c r="L53" s="94"/>
      <c r="M53" s="94"/>
    </row>
    <row r="54" spans="1:13" ht="15" thickBot="1" x14ac:dyDescent="0.35">
      <c r="A54" s="94"/>
      <c r="B54" s="110" t="s">
        <v>22</v>
      </c>
      <c r="C54" s="1587" t="s">
        <v>22</v>
      </c>
      <c r="D54" s="1588" t="s">
        <v>496</v>
      </c>
      <c r="E54" s="1589" t="s">
        <v>496</v>
      </c>
      <c r="F54" s="1589" t="s">
        <v>496</v>
      </c>
      <c r="G54" s="1589" t="s">
        <v>496</v>
      </c>
      <c r="H54" s="1589" t="s">
        <v>496</v>
      </c>
      <c r="I54" s="1589" t="s">
        <v>496</v>
      </c>
      <c r="J54" s="1589" t="s">
        <v>496</v>
      </c>
      <c r="K54" s="1590" t="s">
        <v>496</v>
      </c>
      <c r="L54" s="94"/>
      <c r="M54" s="94"/>
    </row>
    <row r="55" spans="1:13" x14ac:dyDescent="0.3">
      <c r="A55" s="94"/>
      <c r="B55" s="114" t="s">
        <v>497</v>
      </c>
      <c r="C55" s="1591" t="s">
        <v>513</v>
      </c>
      <c r="D55" s="1592">
        <v>56.41</v>
      </c>
      <c r="E55" s="1592">
        <v>45.13</v>
      </c>
      <c r="F55" s="1592">
        <v>36.659999999999997</v>
      </c>
      <c r="G55" s="1592">
        <v>19.739999999999998</v>
      </c>
      <c r="H55" s="1592">
        <v>11.28</v>
      </c>
      <c r="I55" s="1592">
        <v>8.4600000000000009</v>
      </c>
      <c r="J55" s="1592">
        <v>5.64</v>
      </c>
      <c r="K55" s="1593">
        <v>4.51</v>
      </c>
      <c r="L55" s="94"/>
      <c r="M55" s="94"/>
    </row>
    <row r="56" spans="1:13" x14ac:dyDescent="0.3">
      <c r="A56" s="94"/>
      <c r="B56" s="117" t="s">
        <v>22</v>
      </c>
      <c r="C56" s="1598" t="s">
        <v>499</v>
      </c>
      <c r="D56" s="116">
        <v>59.53</v>
      </c>
      <c r="E56" s="116">
        <v>47.63</v>
      </c>
      <c r="F56" s="116">
        <v>38.700000000000003</v>
      </c>
      <c r="G56" s="116">
        <v>20.83</v>
      </c>
      <c r="H56" s="116">
        <v>11.9</v>
      </c>
      <c r="I56" s="116">
        <v>8.93</v>
      </c>
      <c r="J56" s="116">
        <v>5.95</v>
      </c>
      <c r="K56" s="1585">
        <v>4.76</v>
      </c>
      <c r="L56" s="94"/>
      <c r="M56" s="94"/>
    </row>
    <row r="57" spans="1:13" x14ac:dyDescent="0.3">
      <c r="A57" s="94"/>
      <c r="B57" s="118" t="s">
        <v>500</v>
      </c>
      <c r="C57" s="1594" t="s">
        <v>513</v>
      </c>
      <c r="D57" s="112">
        <v>66</v>
      </c>
      <c r="E57" s="112">
        <v>52.81</v>
      </c>
      <c r="F57" s="112">
        <v>42.9</v>
      </c>
      <c r="G57" s="112">
        <v>23.1</v>
      </c>
      <c r="H57" s="112">
        <v>13.2</v>
      </c>
      <c r="I57" s="112">
        <v>9.9</v>
      </c>
      <c r="J57" s="112">
        <v>6.6</v>
      </c>
      <c r="K57" s="1586">
        <v>5.28</v>
      </c>
      <c r="L57" s="94"/>
      <c r="M57" s="94"/>
    </row>
    <row r="58" spans="1:13" x14ac:dyDescent="0.3">
      <c r="A58" s="94"/>
      <c r="B58" s="117" t="s">
        <v>22</v>
      </c>
      <c r="C58" s="1598" t="s">
        <v>499</v>
      </c>
      <c r="D58" s="116">
        <v>69.67</v>
      </c>
      <c r="E58" s="116">
        <v>55.73</v>
      </c>
      <c r="F58" s="116">
        <v>45.28</v>
      </c>
      <c r="G58" s="116">
        <v>24.38</v>
      </c>
      <c r="H58" s="116">
        <v>13.93</v>
      </c>
      <c r="I58" s="116">
        <v>10.45</v>
      </c>
      <c r="J58" s="116">
        <v>6.97</v>
      </c>
      <c r="K58" s="1585">
        <v>5.58</v>
      </c>
      <c r="L58" s="94"/>
      <c r="M58" s="94"/>
    </row>
    <row r="59" spans="1:13" x14ac:dyDescent="0.3">
      <c r="A59" s="94"/>
      <c r="B59" s="118" t="s">
        <v>501</v>
      </c>
      <c r="C59" s="1594" t="s">
        <v>513</v>
      </c>
      <c r="D59" s="112">
        <v>79.040000000000006</v>
      </c>
      <c r="E59" s="112">
        <v>63.24</v>
      </c>
      <c r="F59" s="112">
        <v>51.38</v>
      </c>
      <c r="G59" s="112">
        <v>27.67</v>
      </c>
      <c r="H59" s="112">
        <v>15.8</v>
      </c>
      <c r="I59" s="112">
        <v>11.86</v>
      </c>
      <c r="J59" s="112">
        <v>7.91</v>
      </c>
      <c r="K59" s="1586">
        <v>6.32</v>
      </c>
      <c r="L59" s="94"/>
      <c r="M59" s="94"/>
    </row>
    <row r="60" spans="1:13" x14ac:dyDescent="0.3">
      <c r="A60" s="94"/>
      <c r="B60" s="117" t="s">
        <v>22</v>
      </c>
      <c r="C60" s="1598" t="s">
        <v>499</v>
      </c>
      <c r="D60" s="116">
        <v>83.43</v>
      </c>
      <c r="E60" s="116">
        <v>66.75</v>
      </c>
      <c r="F60" s="116">
        <v>54.23</v>
      </c>
      <c r="G60" s="116">
        <v>29.2</v>
      </c>
      <c r="H60" s="116">
        <v>16.68</v>
      </c>
      <c r="I60" s="116">
        <v>12.51</v>
      </c>
      <c r="J60" s="116">
        <v>8.34</v>
      </c>
      <c r="K60" s="1585">
        <v>6.68</v>
      </c>
      <c r="L60" s="94"/>
      <c r="M60" s="94"/>
    </row>
    <row r="61" spans="1:13" x14ac:dyDescent="0.3">
      <c r="A61" s="94"/>
      <c r="B61" s="118" t="s">
        <v>502</v>
      </c>
      <c r="C61" s="1594" t="s">
        <v>513</v>
      </c>
      <c r="D61" s="112">
        <v>84.25</v>
      </c>
      <c r="E61" s="112">
        <v>67.400000000000006</v>
      </c>
      <c r="F61" s="112">
        <v>54.76</v>
      </c>
      <c r="G61" s="112">
        <v>29.49</v>
      </c>
      <c r="H61" s="112">
        <v>16.850000000000001</v>
      </c>
      <c r="I61" s="112">
        <v>12.64</v>
      </c>
      <c r="J61" s="112">
        <v>8.42</v>
      </c>
      <c r="K61" s="1586">
        <v>6.74</v>
      </c>
      <c r="L61" s="94"/>
      <c r="M61" s="94"/>
    </row>
    <row r="62" spans="1:13" x14ac:dyDescent="0.3">
      <c r="A62" s="94"/>
      <c r="B62" s="117" t="s">
        <v>22</v>
      </c>
      <c r="C62" s="1598" t="s">
        <v>499</v>
      </c>
      <c r="D62" s="116">
        <v>88.94</v>
      </c>
      <c r="E62" s="116">
        <v>71.150000000000006</v>
      </c>
      <c r="F62" s="116">
        <v>57.8</v>
      </c>
      <c r="G62" s="116">
        <v>31.12</v>
      </c>
      <c r="H62" s="116">
        <v>17.79</v>
      </c>
      <c r="I62" s="116">
        <v>13.34</v>
      </c>
      <c r="J62" s="116">
        <v>8.89</v>
      </c>
      <c r="K62" s="1585">
        <v>7.11</v>
      </c>
      <c r="L62" s="94"/>
      <c r="M62" s="94"/>
    </row>
    <row r="63" spans="1:13" x14ac:dyDescent="0.3">
      <c r="A63" s="94"/>
      <c r="B63" s="119" t="s">
        <v>503</v>
      </c>
      <c r="C63" s="1594" t="s">
        <v>513</v>
      </c>
      <c r="D63" s="112">
        <v>93.1</v>
      </c>
      <c r="E63" s="112">
        <v>83.79</v>
      </c>
      <c r="F63" s="112">
        <v>65.17</v>
      </c>
      <c r="G63" s="112">
        <v>46.55</v>
      </c>
      <c r="H63" s="112">
        <v>37.24</v>
      </c>
      <c r="I63" s="112">
        <v>32.58</v>
      </c>
      <c r="J63" s="112">
        <v>29.79</v>
      </c>
      <c r="K63" s="1586">
        <v>27.93</v>
      </c>
      <c r="L63" s="94"/>
      <c r="M63" s="94"/>
    </row>
    <row r="64" spans="1:13" x14ac:dyDescent="0.3">
      <c r="A64" s="94"/>
      <c r="B64" s="117" t="s">
        <v>22</v>
      </c>
      <c r="C64" s="1598" t="s">
        <v>499</v>
      </c>
      <c r="D64" s="116">
        <v>98.27</v>
      </c>
      <c r="E64" s="116">
        <v>88.44</v>
      </c>
      <c r="F64" s="116">
        <v>68.790000000000006</v>
      </c>
      <c r="G64" s="116">
        <v>49.13</v>
      </c>
      <c r="H64" s="116">
        <v>39.31</v>
      </c>
      <c r="I64" s="116">
        <v>34.39</v>
      </c>
      <c r="J64" s="116">
        <v>31.44</v>
      </c>
      <c r="K64" s="1585">
        <v>29.48</v>
      </c>
      <c r="L64" s="94"/>
      <c r="M64" s="94"/>
    </row>
    <row r="65" spans="1:13" x14ac:dyDescent="0.3">
      <c r="A65" s="94"/>
      <c r="B65" s="118" t="s">
        <v>504</v>
      </c>
      <c r="C65" s="1594" t="s">
        <v>513</v>
      </c>
      <c r="D65" s="112">
        <v>118.93</v>
      </c>
      <c r="E65" s="112">
        <v>107.04</v>
      </c>
      <c r="F65" s="112">
        <v>83.26</v>
      </c>
      <c r="G65" s="112">
        <v>59.47</v>
      </c>
      <c r="H65" s="112">
        <v>47.57</v>
      </c>
      <c r="I65" s="112">
        <v>41.63</v>
      </c>
      <c r="J65" s="112">
        <v>38.06</v>
      </c>
      <c r="K65" s="1586">
        <v>35.68</v>
      </c>
      <c r="L65" s="94"/>
      <c r="M65" s="94"/>
    </row>
    <row r="66" spans="1:13" x14ac:dyDescent="0.3">
      <c r="A66" s="94"/>
      <c r="B66" s="117" t="s">
        <v>22</v>
      </c>
      <c r="C66" s="1598" t="s">
        <v>499</v>
      </c>
      <c r="D66" s="116">
        <v>125.55</v>
      </c>
      <c r="E66" s="116">
        <v>112.99</v>
      </c>
      <c r="F66" s="116">
        <v>87.88</v>
      </c>
      <c r="G66" s="116">
        <v>62.77</v>
      </c>
      <c r="H66" s="116">
        <v>50.22</v>
      </c>
      <c r="I66" s="116">
        <v>43.94</v>
      </c>
      <c r="J66" s="116">
        <v>40.17</v>
      </c>
      <c r="K66" s="1585">
        <v>37.659999999999997</v>
      </c>
      <c r="L66" s="94"/>
      <c r="M66" s="94"/>
    </row>
    <row r="67" spans="1:13" x14ac:dyDescent="0.3">
      <c r="A67" s="94"/>
      <c r="B67" s="118" t="s">
        <v>505</v>
      </c>
      <c r="C67" s="1594" t="s">
        <v>513</v>
      </c>
      <c r="D67" s="112">
        <v>136.47999999999999</v>
      </c>
      <c r="E67" s="112">
        <v>122.83</v>
      </c>
      <c r="F67" s="112">
        <v>95.54</v>
      </c>
      <c r="G67" s="112">
        <v>68.239999999999995</v>
      </c>
      <c r="H67" s="112">
        <v>54.6</v>
      </c>
      <c r="I67" s="112">
        <v>47.77</v>
      </c>
      <c r="J67" s="112">
        <v>43.68</v>
      </c>
      <c r="K67" s="1586">
        <v>40.94</v>
      </c>
      <c r="L67" s="94"/>
      <c r="M67" s="94"/>
    </row>
    <row r="68" spans="1:13" x14ac:dyDescent="0.3">
      <c r="A68" s="94"/>
      <c r="B68" s="117" t="s">
        <v>22</v>
      </c>
      <c r="C68" s="1598" t="s">
        <v>499</v>
      </c>
      <c r="D68" s="116">
        <v>144.06</v>
      </c>
      <c r="E68" s="116">
        <v>129.65</v>
      </c>
      <c r="F68" s="116">
        <v>100.84</v>
      </c>
      <c r="G68" s="116">
        <v>72.040000000000006</v>
      </c>
      <c r="H68" s="116">
        <v>57.63</v>
      </c>
      <c r="I68" s="116">
        <v>50.43</v>
      </c>
      <c r="J68" s="116">
        <v>46.1</v>
      </c>
      <c r="K68" s="1585">
        <v>43.22</v>
      </c>
      <c r="L68" s="94"/>
      <c r="M68" s="94"/>
    </row>
    <row r="69" spans="1:13" x14ac:dyDescent="0.3">
      <c r="A69" s="94"/>
      <c r="B69" s="118" t="s">
        <v>506</v>
      </c>
      <c r="C69" s="1594" t="s">
        <v>513</v>
      </c>
      <c r="D69" s="112">
        <v>159.15</v>
      </c>
      <c r="E69" s="112">
        <v>143.22999999999999</v>
      </c>
      <c r="F69" s="112">
        <v>111.41</v>
      </c>
      <c r="G69" s="112">
        <v>79.58</v>
      </c>
      <c r="H69" s="112">
        <v>63.66</v>
      </c>
      <c r="I69" s="112">
        <v>55.7</v>
      </c>
      <c r="J69" s="112">
        <v>50.93</v>
      </c>
      <c r="K69" s="1586">
        <v>47.74</v>
      </c>
      <c r="L69" s="94"/>
      <c r="M69" s="94"/>
    </row>
    <row r="70" spans="1:13" x14ac:dyDescent="0.3">
      <c r="A70" s="94"/>
      <c r="B70" s="117" t="s">
        <v>22</v>
      </c>
      <c r="C70" s="1598" t="s">
        <v>499</v>
      </c>
      <c r="D70" s="116">
        <v>167.99</v>
      </c>
      <c r="E70" s="116">
        <v>151.19</v>
      </c>
      <c r="F70" s="116">
        <v>117.6</v>
      </c>
      <c r="G70" s="116">
        <v>84</v>
      </c>
      <c r="H70" s="116">
        <v>67.2</v>
      </c>
      <c r="I70" s="116">
        <v>58.8</v>
      </c>
      <c r="J70" s="116">
        <v>53.76</v>
      </c>
      <c r="K70" s="1585">
        <v>50.39</v>
      </c>
      <c r="L70" s="94"/>
      <c r="M70" s="94"/>
    </row>
    <row r="71" spans="1:13" x14ac:dyDescent="0.3">
      <c r="A71" s="94"/>
      <c r="B71" s="118" t="s">
        <v>507</v>
      </c>
      <c r="C71" s="1594" t="s">
        <v>513</v>
      </c>
      <c r="D71" s="112">
        <v>208.14</v>
      </c>
      <c r="E71" s="112">
        <v>187.32</v>
      </c>
      <c r="F71" s="112">
        <v>145.69999999999999</v>
      </c>
      <c r="G71" s="112">
        <v>104.07</v>
      </c>
      <c r="H71" s="112">
        <v>83.26</v>
      </c>
      <c r="I71" s="112">
        <v>72.84</v>
      </c>
      <c r="J71" s="112">
        <v>66.599999999999994</v>
      </c>
      <c r="K71" s="1586">
        <v>62.44</v>
      </c>
      <c r="L71" s="94"/>
      <c r="M71" s="94"/>
    </row>
    <row r="72" spans="1:13" ht="15" thickBot="1" x14ac:dyDescent="0.35">
      <c r="A72" s="94"/>
      <c r="B72" s="115" t="s">
        <v>22</v>
      </c>
      <c r="C72" s="1599" t="s">
        <v>499</v>
      </c>
      <c r="D72" s="1600">
        <v>219.7</v>
      </c>
      <c r="E72" s="1600">
        <v>197.73</v>
      </c>
      <c r="F72" s="1600">
        <v>153.79</v>
      </c>
      <c r="G72" s="1600">
        <v>109.84</v>
      </c>
      <c r="H72" s="1600">
        <v>87.88</v>
      </c>
      <c r="I72" s="1600">
        <v>76.89</v>
      </c>
      <c r="J72" s="1600">
        <v>70.31</v>
      </c>
      <c r="K72" s="1601">
        <v>65.91</v>
      </c>
      <c r="L72" s="94"/>
      <c r="M72" s="94"/>
    </row>
    <row r="73" spans="1:13" ht="15" customHeight="1" thickBot="1" x14ac:dyDescent="0.35">
      <c r="A73" s="94"/>
      <c r="B73" s="115" t="s">
        <v>508</v>
      </c>
      <c r="C73" s="1719" t="s">
        <v>65</v>
      </c>
      <c r="D73" s="1719"/>
      <c r="E73" s="1719"/>
      <c r="F73" s="1719"/>
      <c r="G73" s="1719"/>
      <c r="H73" s="1719"/>
      <c r="I73" s="1719"/>
      <c r="J73" s="1719"/>
      <c r="K73" s="1720"/>
      <c r="L73" s="94"/>
      <c r="M73" s="94"/>
    </row>
    <row r="74" spans="1:13" x14ac:dyDescent="0.3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</row>
    <row r="75" spans="1:13" x14ac:dyDescent="0.3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</row>
    <row r="76" spans="1:13" ht="15" thickBot="1" x14ac:dyDescent="0.35">
      <c r="A76" s="94"/>
      <c r="B76" s="107" t="s">
        <v>484</v>
      </c>
      <c r="C76" s="107" t="s">
        <v>514</v>
      </c>
      <c r="D76" s="107"/>
      <c r="E76" s="107"/>
      <c r="F76" s="94"/>
      <c r="G76" s="94"/>
      <c r="H76" s="94"/>
      <c r="I76" s="94"/>
      <c r="J76" s="94"/>
      <c r="K76" s="107"/>
      <c r="L76" s="107"/>
      <c r="M76" s="94"/>
    </row>
    <row r="77" spans="1:13" ht="28.8" x14ac:dyDescent="0.3">
      <c r="A77" s="94"/>
      <c r="B77" s="108" t="s">
        <v>486</v>
      </c>
      <c r="C77" s="109" t="s">
        <v>487</v>
      </c>
      <c r="D77" s="126" t="s">
        <v>488</v>
      </c>
      <c r="E77" s="127" t="s">
        <v>489</v>
      </c>
      <c r="F77" s="127" t="s">
        <v>490</v>
      </c>
      <c r="G77" s="127" t="s">
        <v>491</v>
      </c>
      <c r="H77" s="127" t="s">
        <v>492</v>
      </c>
      <c r="I77" s="127" t="s">
        <v>493</v>
      </c>
      <c r="J77" s="127" t="s">
        <v>494</v>
      </c>
      <c r="K77" s="1583" t="s">
        <v>495</v>
      </c>
      <c r="L77" s="94"/>
      <c r="M77" s="94"/>
    </row>
    <row r="78" spans="1:13" ht="15" thickBot="1" x14ac:dyDescent="0.35">
      <c r="A78" s="94"/>
      <c r="B78" s="110" t="s">
        <v>22</v>
      </c>
      <c r="C78" s="1587" t="s">
        <v>22</v>
      </c>
      <c r="D78" s="1588" t="s">
        <v>496</v>
      </c>
      <c r="E78" s="1589" t="s">
        <v>496</v>
      </c>
      <c r="F78" s="1589" t="s">
        <v>496</v>
      </c>
      <c r="G78" s="1589" t="s">
        <v>496</v>
      </c>
      <c r="H78" s="1589" t="s">
        <v>496</v>
      </c>
      <c r="I78" s="1589" t="s">
        <v>496</v>
      </c>
      <c r="J78" s="1589" t="s">
        <v>496</v>
      </c>
      <c r="K78" s="1590" t="s">
        <v>496</v>
      </c>
      <c r="L78" s="94"/>
      <c r="M78" s="94"/>
    </row>
    <row r="79" spans="1:13" x14ac:dyDescent="0.3">
      <c r="A79" s="94"/>
      <c r="B79" s="114" t="s">
        <v>497</v>
      </c>
      <c r="C79" s="1591" t="s">
        <v>513</v>
      </c>
      <c r="D79" s="1592">
        <v>40.479999999999997</v>
      </c>
      <c r="E79" s="1592">
        <v>32.39</v>
      </c>
      <c r="F79" s="1592">
        <v>26.31</v>
      </c>
      <c r="G79" s="1592">
        <v>14.17</v>
      </c>
      <c r="H79" s="1592">
        <v>8.09</v>
      </c>
      <c r="I79" s="1592">
        <v>6.08</v>
      </c>
      <c r="J79" s="1592">
        <v>4.05</v>
      </c>
      <c r="K79" s="1593">
        <v>3.24</v>
      </c>
      <c r="L79" s="94"/>
      <c r="M79" s="94"/>
    </row>
    <row r="80" spans="1:13" x14ac:dyDescent="0.3">
      <c r="A80" s="94"/>
      <c r="B80" s="117" t="s">
        <v>22</v>
      </c>
      <c r="C80" s="1598" t="s">
        <v>511</v>
      </c>
      <c r="D80" s="116">
        <v>52.62</v>
      </c>
      <c r="E80" s="116">
        <v>42.09</v>
      </c>
      <c r="F80" s="116">
        <v>34.21</v>
      </c>
      <c r="G80" s="116">
        <v>18.420000000000002</v>
      </c>
      <c r="H80" s="116">
        <v>10.53</v>
      </c>
      <c r="I80" s="116">
        <v>7.9</v>
      </c>
      <c r="J80" s="116">
        <v>5.26</v>
      </c>
      <c r="K80" s="1585">
        <v>4.21</v>
      </c>
      <c r="L80" s="94"/>
      <c r="M80" s="94"/>
    </row>
    <row r="81" spans="1:13" x14ac:dyDescent="0.3">
      <c r="A81" s="94"/>
      <c r="B81" s="118" t="s">
        <v>500</v>
      </c>
      <c r="C81" s="1594" t="s">
        <v>513</v>
      </c>
      <c r="D81" s="112">
        <v>42.45</v>
      </c>
      <c r="E81" s="112">
        <v>33.96</v>
      </c>
      <c r="F81" s="112">
        <v>27.59</v>
      </c>
      <c r="G81" s="112">
        <v>14.85</v>
      </c>
      <c r="H81" s="112">
        <v>8.49</v>
      </c>
      <c r="I81" s="112">
        <v>6.37</v>
      </c>
      <c r="J81" s="112">
        <v>4.24</v>
      </c>
      <c r="K81" s="1586">
        <v>3.39</v>
      </c>
      <c r="L81" s="94"/>
      <c r="M81" s="94"/>
    </row>
    <row r="82" spans="1:13" x14ac:dyDescent="0.3">
      <c r="A82" s="94"/>
      <c r="B82" s="117" t="s">
        <v>22</v>
      </c>
      <c r="C82" s="1602" t="s">
        <v>511</v>
      </c>
      <c r="D82" s="116">
        <v>55.19</v>
      </c>
      <c r="E82" s="116">
        <v>44.15</v>
      </c>
      <c r="F82" s="116">
        <v>35.869999999999997</v>
      </c>
      <c r="G82" s="116">
        <v>19.309999999999999</v>
      </c>
      <c r="H82" s="116">
        <v>11.03</v>
      </c>
      <c r="I82" s="116">
        <v>8.2799999999999994</v>
      </c>
      <c r="J82" s="116">
        <v>5.52</v>
      </c>
      <c r="K82" s="1585">
        <v>4.42</v>
      </c>
      <c r="L82" s="94"/>
      <c r="M82" s="94"/>
    </row>
    <row r="83" spans="1:13" x14ac:dyDescent="0.3">
      <c r="A83" s="94"/>
      <c r="B83" s="118" t="s">
        <v>501</v>
      </c>
      <c r="C83" s="1594" t="s">
        <v>513</v>
      </c>
      <c r="D83" s="112">
        <v>49.14</v>
      </c>
      <c r="E83" s="112">
        <v>39.32</v>
      </c>
      <c r="F83" s="112">
        <v>31.94</v>
      </c>
      <c r="G83" s="112">
        <v>17.2</v>
      </c>
      <c r="H83" s="112">
        <v>9.83</v>
      </c>
      <c r="I83" s="112">
        <v>7.37</v>
      </c>
      <c r="J83" s="112">
        <v>4.92</v>
      </c>
      <c r="K83" s="1586">
        <v>3.93</v>
      </c>
      <c r="L83" s="94"/>
      <c r="M83" s="94"/>
    </row>
    <row r="84" spans="1:13" x14ac:dyDescent="0.3">
      <c r="A84" s="94"/>
      <c r="B84" s="117" t="s">
        <v>22</v>
      </c>
      <c r="C84" s="1602" t="s">
        <v>511</v>
      </c>
      <c r="D84" s="116">
        <v>63.89</v>
      </c>
      <c r="E84" s="116">
        <v>51.11</v>
      </c>
      <c r="F84" s="116">
        <v>41.52</v>
      </c>
      <c r="G84" s="116">
        <v>22.37</v>
      </c>
      <c r="H84" s="116">
        <v>12.78</v>
      </c>
      <c r="I84" s="116">
        <v>9.58</v>
      </c>
      <c r="J84" s="116">
        <v>6.39</v>
      </c>
      <c r="K84" s="1585">
        <v>5.1100000000000003</v>
      </c>
      <c r="L84" s="94"/>
      <c r="M84" s="94"/>
    </row>
    <row r="85" spans="1:13" x14ac:dyDescent="0.3">
      <c r="A85" s="94"/>
      <c r="B85" s="118" t="s">
        <v>502</v>
      </c>
      <c r="C85" s="1594" t="s">
        <v>513</v>
      </c>
      <c r="D85" s="112">
        <v>56.81</v>
      </c>
      <c r="E85" s="112">
        <v>45.45</v>
      </c>
      <c r="F85" s="112">
        <v>36.93</v>
      </c>
      <c r="G85" s="112">
        <v>19.88</v>
      </c>
      <c r="H85" s="112">
        <v>11.36</v>
      </c>
      <c r="I85" s="112">
        <v>8.52</v>
      </c>
      <c r="J85" s="112">
        <v>5.68</v>
      </c>
      <c r="K85" s="1586">
        <v>4.54</v>
      </c>
      <c r="L85" s="94"/>
      <c r="M85" s="94"/>
    </row>
    <row r="86" spans="1:13" x14ac:dyDescent="0.3">
      <c r="A86" s="94"/>
      <c r="B86" s="117" t="s">
        <v>22</v>
      </c>
      <c r="C86" s="1602" t="s">
        <v>511</v>
      </c>
      <c r="D86" s="116">
        <v>73.849999999999994</v>
      </c>
      <c r="E86" s="116">
        <v>59.08</v>
      </c>
      <c r="F86" s="116">
        <v>48</v>
      </c>
      <c r="G86" s="116">
        <v>25.84</v>
      </c>
      <c r="H86" s="116">
        <v>14.77</v>
      </c>
      <c r="I86" s="116">
        <v>11.07</v>
      </c>
      <c r="J86" s="116">
        <v>7.38</v>
      </c>
      <c r="K86" s="1585">
        <v>5.91</v>
      </c>
      <c r="L86" s="94"/>
      <c r="M86" s="94"/>
    </row>
    <row r="87" spans="1:13" x14ac:dyDescent="0.3">
      <c r="A87" s="94"/>
      <c r="B87" s="118" t="s">
        <v>503</v>
      </c>
      <c r="C87" s="1594" t="s">
        <v>513</v>
      </c>
      <c r="D87" s="112">
        <v>61.61</v>
      </c>
      <c r="E87" s="112">
        <v>55.46</v>
      </c>
      <c r="F87" s="112">
        <v>43.13</v>
      </c>
      <c r="G87" s="112">
        <v>30.81</v>
      </c>
      <c r="H87" s="112">
        <v>24.64</v>
      </c>
      <c r="I87" s="112">
        <v>18.489999999999998</v>
      </c>
      <c r="J87" s="112">
        <v>15.4</v>
      </c>
      <c r="K87" s="1586">
        <v>12.33</v>
      </c>
      <c r="L87" s="94"/>
      <c r="M87" s="94"/>
    </row>
    <row r="88" spans="1:13" x14ac:dyDescent="0.3">
      <c r="A88" s="94"/>
      <c r="B88" s="117" t="s">
        <v>22</v>
      </c>
      <c r="C88" s="1602" t="s">
        <v>511</v>
      </c>
      <c r="D88" s="116">
        <v>80.11</v>
      </c>
      <c r="E88" s="116">
        <v>72.099999999999994</v>
      </c>
      <c r="F88" s="116">
        <v>56.08</v>
      </c>
      <c r="G88" s="116">
        <v>40.049999999999997</v>
      </c>
      <c r="H88" s="116">
        <v>32.04</v>
      </c>
      <c r="I88" s="116">
        <v>24.03</v>
      </c>
      <c r="J88" s="116">
        <v>20.03</v>
      </c>
      <c r="K88" s="1585">
        <v>16.02</v>
      </c>
      <c r="L88" s="94"/>
      <c r="M88" s="94"/>
    </row>
    <row r="89" spans="1:13" x14ac:dyDescent="0.3">
      <c r="A89" s="94"/>
      <c r="B89" s="118" t="s">
        <v>504</v>
      </c>
      <c r="C89" s="1594" t="s">
        <v>513</v>
      </c>
      <c r="D89" s="112">
        <v>86.42</v>
      </c>
      <c r="E89" s="112">
        <v>77.78</v>
      </c>
      <c r="F89" s="112">
        <v>60.5</v>
      </c>
      <c r="G89" s="112">
        <v>43.21</v>
      </c>
      <c r="H89" s="112">
        <v>34.57</v>
      </c>
      <c r="I89" s="112">
        <v>25.93</v>
      </c>
      <c r="J89" s="112">
        <v>21.61</v>
      </c>
      <c r="K89" s="1586">
        <v>17.28</v>
      </c>
      <c r="L89" s="94"/>
      <c r="M89" s="94"/>
    </row>
    <row r="90" spans="1:13" x14ac:dyDescent="0.3">
      <c r="A90" s="94"/>
      <c r="B90" s="117" t="s">
        <v>22</v>
      </c>
      <c r="C90" s="1602" t="s">
        <v>511</v>
      </c>
      <c r="D90" s="116">
        <v>112.35</v>
      </c>
      <c r="E90" s="116">
        <v>101.11</v>
      </c>
      <c r="F90" s="116">
        <v>78.64</v>
      </c>
      <c r="G90" s="116">
        <v>56.17</v>
      </c>
      <c r="H90" s="116">
        <v>44.94</v>
      </c>
      <c r="I90" s="116">
        <v>33.700000000000003</v>
      </c>
      <c r="J90" s="116">
        <v>28.09</v>
      </c>
      <c r="K90" s="1585">
        <v>22.47</v>
      </c>
      <c r="L90" s="94"/>
      <c r="M90" s="94"/>
    </row>
    <row r="91" spans="1:13" x14ac:dyDescent="0.3">
      <c r="A91" s="94"/>
      <c r="B91" s="118" t="s">
        <v>505</v>
      </c>
      <c r="C91" s="1594" t="s">
        <v>513</v>
      </c>
      <c r="D91" s="112">
        <v>90.47</v>
      </c>
      <c r="E91" s="112">
        <v>81.42</v>
      </c>
      <c r="F91" s="112">
        <v>63.32</v>
      </c>
      <c r="G91" s="112">
        <v>45.23</v>
      </c>
      <c r="H91" s="112">
        <v>36.18</v>
      </c>
      <c r="I91" s="112">
        <v>27.14</v>
      </c>
      <c r="J91" s="112">
        <v>22.61</v>
      </c>
      <c r="K91" s="1586">
        <v>18.09</v>
      </c>
      <c r="L91" s="94"/>
      <c r="M91" s="94"/>
    </row>
    <row r="92" spans="1:13" x14ac:dyDescent="0.3">
      <c r="A92" s="94"/>
      <c r="B92" s="117" t="s">
        <v>22</v>
      </c>
      <c r="C92" s="1602" t="s">
        <v>511</v>
      </c>
      <c r="D92" s="116">
        <v>117.61</v>
      </c>
      <c r="E92" s="116">
        <v>105.85</v>
      </c>
      <c r="F92" s="116">
        <v>82.32</v>
      </c>
      <c r="G92" s="116">
        <v>58.8</v>
      </c>
      <c r="H92" s="116">
        <v>47.04</v>
      </c>
      <c r="I92" s="116">
        <v>35.28</v>
      </c>
      <c r="J92" s="116">
        <v>29.4</v>
      </c>
      <c r="K92" s="1585">
        <v>23.53</v>
      </c>
      <c r="L92" s="94"/>
      <c r="M92" s="94"/>
    </row>
    <row r="93" spans="1:13" x14ac:dyDescent="0.3">
      <c r="A93" s="94"/>
      <c r="B93" s="118" t="s">
        <v>506</v>
      </c>
      <c r="C93" s="1594" t="s">
        <v>513</v>
      </c>
      <c r="D93" s="112">
        <v>97.22</v>
      </c>
      <c r="E93" s="112">
        <v>87.5</v>
      </c>
      <c r="F93" s="112">
        <v>68.05</v>
      </c>
      <c r="G93" s="112">
        <v>48.61</v>
      </c>
      <c r="H93" s="112">
        <v>38.880000000000003</v>
      </c>
      <c r="I93" s="112">
        <v>29.17</v>
      </c>
      <c r="J93" s="112">
        <v>24.3</v>
      </c>
      <c r="K93" s="1586">
        <v>19.45</v>
      </c>
      <c r="L93" s="94"/>
      <c r="M93" s="94"/>
    </row>
    <row r="94" spans="1:13" x14ac:dyDescent="0.3">
      <c r="A94" s="94"/>
      <c r="B94" s="117" t="s">
        <v>22</v>
      </c>
      <c r="C94" s="1602" t="s">
        <v>511</v>
      </c>
      <c r="D94" s="116">
        <v>126.38</v>
      </c>
      <c r="E94" s="116">
        <v>113.74</v>
      </c>
      <c r="F94" s="116">
        <v>88.46</v>
      </c>
      <c r="G94" s="116">
        <v>63.19</v>
      </c>
      <c r="H94" s="116">
        <v>50.55</v>
      </c>
      <c r="I94" s="116">
        <v>37.909999999999997</v>
      </c>
      <c r="J94" s="116">
        <v>31.6</v>
      </c>
      <c r="K94" s="1585">
        <v>25.27</v>
      </c>
      <c r="L94" s="94"/>
      <c r="M94" s="94"/>
    </row>
    <row r="95" spans="1:13" x14ac:dyDescent="0.3">
      <c r="A95" s="94"/>
      <c r="B95" s="118" t="s">
        <v>507</v>
      </c>
      <c r="C95" s="1594" t="s">
        <v>513</v>
      </c>
      <c r="D95" s="112">
        <v>125.52</v>
      </c>
      <c r="E95" s="112">
        <v>112.97</v>
      </c>
      <c r="F95" s="112">
        <v>87.87</v>
      </c>
      <c r="G95" s="112">
        <v>62.76</v>
      </c>
      <c r="H95" s="112">
        <v>50.21</v>
      </c>
      <c r="I95" s="112">
        <v>37.65</v>
      </c>
      <c r="J95" s="112">
        <v>31.38</v>
      </c>
      <c r="K95" s="1586">
        <v>25.11</v>
      </c>
      <c r="L95" s="94"/>
      <c r="M95" s="94"/>
    </row>
    <row r="96" spans="1:13" ht="15" thickBot="1" x14ac:dyDescent="0.35">
      <c r="A96" s="94"/>
      <c r="B96" s="115" t="s">
        <v>22</v>
      </c>
      <c r="C96" s="1603" t="s">
        <v>511</v>
      </c>
      <c r="D96" s="1600">
        <v>163.19</v>
      </c>
      <c r="E96" s="1600">
        <v>146.87</v>
      </c>
      <c r="F96" s="1600">
        <v>114.23</v>
      </c>
      <c r="G96" s="1600">
        <v>81.59</v>
      </c>
      <c r="H96" s="1600">
        <v>65.28</v>
      </c>
      <c r="I96" s="1600">
        <v>48.96</v>
      </c>
      <c r="J96" s="1600">
        <v>40.799999999999997</v>
      </c>
      <c r="K96" s="1601">
        <v>32.630000000000003</v>
      </c>
      <c r="L96" s="94"/>
      <c r="M96" s="94"/>
    </row>
    <row r="97" spans="1:13" ht="18.75" customHeight="1" thickBot="1" x14ac:dyDescent="0.35">
      <c r="A97" s="94"/>
      <c r="B97" s="115" t="s">
        <v>508</v>
      </c>
      <c r="C97" s="1721" t="s">
        <v>65</v>
      </c>
      <c r="D97" s="1722"/>
      <c r="E97" s="1722"/>
      <c r="F97" s="1722"/>
      <c r="G97" s="1722"/>
      <c r="H97" s="1722"/>
      <c r="I97" s="1722"/>
      <c r="J97" s="1722"/>
      <c r="K97" s="1723"/>
      <c r="L97" s="94"/>
      <c r="M97" s="94"/>
    </row>
    <row r="98" spans="1:13" x14ac:dyDescent="0.3">
      <c r="A98" s="94"/>
      <c r="B98" s="120"/>
      <c r="C98" s="121"/>
      <c r="D98" s="121"/>
      <c r="E98" s="121"/>
      <c r="F98" s="121"/>
      <c r="G98" s="121"/>
      <c r="H98" s="121"/>
      <c r="I98" s="121"/>
      <c r="J98" s="121"/>
      <c r="K98" s="121"/>
      <c r="L98" s="94"/>
      <c r="M98" s="94"/>
    </row>
    <row r="99" spans="1:13" x14ac:dyDescent="0.3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</row>
    <row r="100" spans="1:13" ht="21" x14ac:dyDescent="0.4">
      <c r="A100" s="94"/>
      <c r="B100" s="105" t="s">
        <v>515</v>
      </c>
      <c r="C100" s="105"/>
      <c r="D100" s="105"/>
      <c r="E100" s="105"/>
      <c r="F100" s="106"/>
      <c r="G100" s="94"/>
      <c r="H100" s="94"/>
      <c r="I100" s="94"/>
      <c r="J100" s="106"/>
      <c r="K100" s="106"/>
      <c r="L100" s="94"/>
      <c r="M100" s="94"/>
    </row>
    <row r="101" spans="1:13" ht="15" thickBot="1" x14ac:dyDescent="0.35">
      <c r="A101" s="94"/>
      <c r="B101" s="107" t="s">
        <v>484</v>
      </c>
      <c r="C101" s="107" t="s">
        <v>516</v>
      </c>
      <c r="D101" s="107"/>
      <c r="E101" s="107"/>
      <c r="F101" s="107"/>
      <c r="G101" s="107"/>
      <c r="H101" s="94"/>
      <c r="I101" s="94"/>
      <c r="J101" s="94"/>
      <c r="K101" s="107"/>
      <c r="L101" s="107"/>
      <c r="M101" s="94"/>
    </row>
    <row r="102" spans="1:13" ht="28.8" x14ac:dyDescent="0.3">
      <c r="A102" s="94"/>
      <c r="B102" s="108" t="s">
        <v>486</v>
      </c>
      <c r="C102" s="109" t="s">
        <v>487</v>
      </c>
      <c r="D102" s="126" t="s">
        <v>488</v>
      </c>
      <c r="E102" s="127" t="s">
        <v>489</v>
      </c>
      <c r="F102" s="127" t="s">
        <v>490</v>
      </c>
      <c r="G102" s="127" t="s">
        <v>491</v>
      </c>
      <c r="H102" s="127" t="s">
        <v>492</v>
      </c>
      <c r="I102" s="127" t="s">
        <v>493</v>
      </c>
      <c r="J102" s="127" t="s">
        <v>494</v>
      </c>
      <c r="K102" s="1583" t="s">
        <v>495</v>
      </c>
      <c r="L102" s="94"/>
      <c r="M102" s="94"/>
    </row>
    <row r="103" spans="1:13" ht="15" thickBot="1" x14ac:dyDescent="0.35">
      <c r="A103" s="94"/>
      <c r="B103" s="110" t="s">
        <v>22</v>
      </c>
      <c r="C103" s="1587" t="s">
        <v>22</v>
      </c>
      <c r="D103" s="1588" t="s">
        <v>496</v>
      </c>
      <c r="E103" s="1589" t="s">
        <v>496</v>
      </c>
      <c r="F103" s="1589" t="s">
        <v>496</v>
      </c>
      <c r="G103" s="1589" t="s">
        <v>496</v>
      </c>
      <c r="H103" s="1589" t="s">
        <v>496</v>
      </c>
      <c r="I103" s="1589" t="s">
        <v>496</v>
      </c>
      <c r="J103" s="1589" t="s">
        <v>496</v>
      </c>
      <c r="K103" s="1590" t="s">
        <v>496</v>
      </c>
      <c r="L103" s="94"/>
      <c r="M103" s="94"/>
    </row>
    <row r="104" spans="1:13" x14ac:dyDescent="0.3">
      <c r="A104" s="94"/>
      <c r="B104" s="114" t="s">
        <v>497</v>
      </c>
      <c r="C104" s="1591" t="s">
        <v>510</v>
      </c>
      <c r="D104" s="1592">
        <v>31.15</v>
      </c>
      <c r="E104" s="1592">
        <v>28.04</v>
      </c>
      <c r="F104" s="1592">
        <v>21.8</v>
      </c>
      <c r="G104" s="1592">
        <v>10.91</v>
      </c>
      <c r="H104" s="1592">
        <v>6.23</v>
      </c>
      <c r="I104" s="1592">
        <v>4.67</v>
      </c>
      <c r="J104" s="1592">
        <v>3.12</v>
      </c>
      <c r="K104" s="1593">
        <v>2.4900000000000002</v>
      </c>
      <c r="L104" s="94"/>
      <c r="M104" s="94"/>
    </row>
    <row r="105" spans="1:13" x14ac:dyDescent="0.3">
      <c r="A105" s="94"/>
      <c r="B105" s="117" t="s">
        <v>22</v>
      </c>
      <c r="C105" s="1598" t="s">
        <v>511</v>
      </c>
      <c r="D105" s="116">
        <v>38.93</v>
      </c>
      <c r="E105" s="116">
        <v>35.04</v>
      </c>
      <c r="F105" s="116">
        <v>27.25</v>
      </c>
      <c r="G105" s="116">
        <v>13.63</v>
      </c>
      <c r="H105" s="116">
        <v>7.79</v>
      </c>
      <c r="I105" s="116">
        <v>5.84</v>
      </c>
      <c r="J105" s="116">
        <v>3.89</v>
      </c>
      <c r="K105" s="1585">
        <v>3.12</v>
      </c>
      <c r="L105" s="94"/>
      <c r="M105" s="94"/>
    </row>
    <row r="106" spans="1:13" x14ac:dyDescent="0.3">
      <c r="A106" s="94"/>
      <c r="B106" s="118" t="s">
        <v>500</v>
      </c>
      <c r="C106" s="1594" t="s">
        <v>510</v>
      </c>
      <c r="D106" s="112">
        <v>33.630000000000003</v>
      </c>
      <c r="E106" s="112">
        <v>30.26</v>
      </c>
      <c r="F106" s="112">
        <v>23.54</v>
      </c>
      <c r="G106" s="112">
        <v>11.77</v>
      </c>
      <c r="H106" s="112">
        <v>6.73</v>
      </c>
      <c r="I106" s="112">
        <v>5.05</v>
      </c>
      <c r="J106" s="112">
        <v>3.36</v>
      </c>
      <c r="K106" s="1586">
        <v>2.69</v>
      </c>
      <c r="L106" s="94"/>
      <c r="M106" s="94"/>
    </row>
    <row r="107" spans="1:13" x14ac:dyDescent="0.3">
      <c r="A107" s="94"/>
      <c r="B107" s="117" t="s">
        <v>22</v>
      </c>
      <c r="C107" s="1598" t="s">
        <v>511</v>
      </c>
      <c r="D107" s="116">
        <v>42.04</v>
      </c>
      <c r="E107" s="116">
        <v>37.83</v>
      </c>
      <c r="F107" s="116">
        <v>29.43</v>
      </c>
      <c r="G107" s="116">
        <v>14.71</v>
      </c>
      <c r="H107" s="116">
        <v>8.41</v>
      </c>
      <c r="I107" s="116">
        <v>6.31</v>
      </c>
      <c r="J107" s="116">
        <v>4.21</v>
      </c>
      <c r="K107" s="1585">
        <v>3.36</v>
      </c>
      <c r="L107" s="94"/>
      <c r="M107" s="94"/>
    </row>
    <row r="108" spans="1:13" x14ac:dyDescent="0.3">
      <c r="A108" s="94"/>
      <c r="B108" s="118" t="s">
        <v>501</v>
      </c>
      <c r="C108" s="1594" t="s">
        <v>510</v>
      </c>
      <c r="D108" s="112">
        <v>36.979999999999997</v>
      </c>
      <c r="E108" s="112">
        <v>33.28</v>
      </c>
      <c r="F108" s="112">
        <v>25.89</v>
      </c>
      <c r="G108" s="112">
        <v>12.94</v>
      </c>
      <c r="H108" s="112">
        <v>7.4</v>
      </c>
      <c r="I108" s="112">
        <v>5.54</v>
      </c>
      <c r="J108" s="112">
        <v>3.7</v>
      </c>
      <c r="K108" s="1586">
        <v>2.96</v>
      </c>
      <c r="L108" s="94"/>
      <c r="M108" s="94"/>
    </row>
    <row r="109" spans="1:13" x14ac:dyDescent="0.3">
      <c r="A109" s="94"/>
      <c r="B109" s="117" t="s">
        <v>22</v>
      </c>
      <c r="C109" s="1598" t="s">
        <v>511</v>
      </c>
      <c r="D109" s="116">
        <v>46.24</v>
      </c>
      <c r="E109" s="116">
        <v>41.61</v>
      </c>
      <c r="F109" s="116">
        <v>32.36</v>
      </c>
      <c r="G109" s="116">
        <v>16.190000000000001</v>
      </c>
      <c r="H109" s="116">
        <v>9.24</v>
      </c>
      <c r="I109" s="116">
        <v>6.93</v>
      </c>
      <c r="J109" s="116">
        <v>4.62</v>
      </c>
      <c r="K109" s="1585">
        <v>3.7</v>
      </c>
      <c r="L109" s="94"/>
      <c r="M109" s="94"/>
    </row>
    <row r="110" spans="1:13" x14ac:dyDescent="0.3">
      <c r="A110" s="94"/>
      <c r="B110" s="118" t="s">
        <v>502</v>
      </c>
      <c r="C110" s="1594" t="s">
        <v>510</v>
      </c>
      <c r="D110" s="112">
        <v>42.86</v>
      </c>
      <c r="E110" s="112">
        <v>38.57</v>
      </c>
      <c r="F110" s="112">
        <v>30</v>
      </c>
      <c r="G110" s="112">
        <v>15</v>
      </c>
      <c r="H110" s="112">
        <v>8.58</v>
      </c>
      <c r="I110" s="112">
        <v>6.42</v>
      </c>
      <c r="J110" s="112">
        <v>4.28</v>
      </c>
      <c r="K110" s="1586">
        <v>3.42</v>
      </c>
      <c r="L110" s="94"/>
      <c r="M110" s="94"/>
    </row>
    <row r="111" spans="1:13" x14ac:dyDescent="0.3">
      <c r="A111" s="94"/>
      <c r="B111" s="117" t="s">
        <v>22</v>
      </c>
      <c r="C111" s="1598" t="s">
        <v>511</v>
      </c>
      <c r="D111" s="116">
        <v>53.57</v>
      </c>
      <c r="E111" s="116">
        <v>48.22</v>
      </c>
      <c r="F111" s="116">
        <v>37.5</v>
      </c>
      <c r="G111" s="116">
        <v>18.75</v>
      </c>
      <c r="H111" s="116">
        <v>10.72</v>
      </c>
      <c r="I111" s="116">
        <v>8.0299999999999994</v>
      </c>
      <c r="J111" s="116">
        <v>5.35</v>
      </c>
      <c r="K111" s="1585">
        <v>4.28</v>
      </c>
      <c r="L111" s="94"/>
      <c r="M111" s="94"/>
    </row>
    <row r="112" spans="1:13" x14ac:dyDescent="0.3">
      <c r="A112" s="94"/>
      <c r="B112" s="118" t="s">
        <v>503</v>
      </c>
      <c r="C112" s="1594" t="s">
        <v>510</v>
      </c>
      <c r="D112" s="112">
        <v>54.13</v>
      </c>
      <c r="E112" s="112">
        <v>48.72</v>
      </c>
      <c r="F112" s="112">
        <v>37.9</v>
      </c>
      <c r="G112" s="112">
        <v>21.66</v>
      </c>
      <c r="H112" s="112">
        <v>16.239999999999998</v>
      </c>
      <c r="I112" s="112">
        <v>13.54</v>
      </c>
      <c r="J112" s="112">
        <v>10.82</v>
      </c>
      <c r="K112" s="1586">
        <v>8.1199999999999992</v>
      </c>
      <c r="L112" s="94"/>
      <c r="M112" s="94"/>
    </row>
    <row r="113" spans="1:13" x14ac:dyDescent="0.3">
      <c r="A113" s="94"/>
      <c r="B113" s="117" t="s">
        <v>22</v>
      </c>
      <c r="C113" s="1598" t="s">
        <v>511</v>
      </c>
      <c r="D113" s="116">
        <v>67.67</v>
      </c>
      <c r="E113" s="116">
        <v>60.91</v>
      </c>
      <c r="F113" s="116">
        <v>47.37</v>
      </c>
      <c r="G113" s="116">
        <v>27.07</v>
      </c>
      <c r="H113" s="116">
        <v>20.3</v>
      </c>
      <c r="I113" s="116">
        <v>16.920000000000002</v>
      </c>
      <c r="J113" s="116">
        <v>13.54</v>
      </c>
      <c r="K113" s="1585">
        <v>10.15</v>
      </c>
      <c r="L113" s="94"/>
      <c r="M113" s="94"/>
    </row>
    <row r="114" spans="1:13" x14ac:dyDescent="0.3">
      <c r="A114" s="94"/>
      <c r="B114" s="118" t="s">
        <v>504</v>
      </c>
      <c r="C114" s="1594" t="s">
        <v>510</v>
      </c>
      <c r="D114" s="112">
        <v>64.67</v>
      </c>
      <c r="E114" s="112">
        <v>58.2</v>
      </c>
      <c r="F114" s="112">
        <v>45.27</v>
      </c>
      <c r="G114" s="112">
        <v>25.86</v>
      </c>
      <c r="H114" s="112">
        <v>19.399999999999999</v>
      </c>
      <c r="I114" s="112">
        <v>16.170000000000002</v>
      </c>
      <c r="J114" s="112">
        <v>12.93</v>
      </c>
      <c r="K114" s="1586">
        <v>9.6999999999999993</v>
      </c>
      <c r="L114" s="94"/>
      <c r="M114" s="94"/>
    </row>
    <row r="115" spans="1:13" x14ac:dyDescent="0.3">
      <c r="A115" s="94"/>
      <c r="B115" s="117" t="s">
        <v>22</v>
      </c>
      <c r="C115" s="1598" t="s">
        <v>511</v>
      </c>
      <c r="D115" s="116">
        <v>80.84</v>
      </c>
      <c r="E115" s="116">
        <v>72.75</v>
      </c>
      <c r="F115" s="116">
        <v>56.58</v>
      </c>
      <c r="G115" s="116">
        <v>32.33</v>
      </c>
      <c r="H115" s="116">
        <v>24.25</v>
      </c>
      <c r="I115" s="116">
        <v>20.21</v>
      </c>
      <c r="J115" s="116">
        <v>16.170000000000002</v>
      </c>
      <c r="K115" s="1585">
        <v>12.13</v>
      </c>
      <c r="L115" s="94"/>
      <c r="M115" s="94"/>
    </row>
    <row r="116" spans="1:13" x14ac:dyDescent="0.3">
      <c r="A116" s="94"/>
      <c r="B116" s="118" t="s">
        <v>505</v>
      </c>
      <c r="C116" s="1594" t="s">
        <v>510</v>
      </c>
      <c r="D116" s="112">
        <v>75.040000000000006</v>
      </c>
      <c r="E116" s="112">
        <v>67.53</v>
      </c>
      <c r="F116" s="112">
        <v>52.52</v>
      </c>
      <c r="G116" s="112">
        <v>30.01</v>
      </c>
      <c r="H116" s="112">
        <v>22.51</v>
      </c>
      <c r="I116" s="112">
        <v>18.760000000000002</v>
      </c>
      <c r="J116" s="112">
        <v>15.01</v>
      </c>
      <c r="K116" s="1586">
        <v>11.26</v>
      </c>
      <c r="L116" s="94"/>
      <c r="M116" s="94"/>
    </row>
    <row r="117" spans="1:13" x14ac:dyDescent="0.3">
      <c r="A117" s="94"/>
      <c r="B117" s="117" t="s">
        <v>22</v>
      </c>
      <c r="C117" s="1598" t="s">
        <v>511</v>
      </c>
      <c r="D117" s="116">
        <v>93.79</v>
      </c>
      <c r="E117" s="116">
        <v>84.42</v>
      </c>
      <c r="F117" s="116">
        <v>65.66</v>
      </c>
      <c r="G117" s="116">
        <v>37.51</v>
      </c>
      <c r="H117" s="116">
        <v>28.14</v>
      </c>
      <c r="I117" s="116">
        <v>23.45</v>
      </c>
      <c r="J117" s="116">
        <v>18.760000000000002</v>
      </c>
      <c r="K117" s="1585">
        <v>14.07</v>
      </c>
      <c r="L117" s="94"/>
      <c r="M117" s="94"/>
    </row>
    <row r="118" spans="1:13" x14ac:dyDescent="0.3">
      <c r="A118" s="94"/>
      <c r="B118" s="118" t="s">
        <v>506</v>
      </c>
      <c r="C118" s="1594" t="s">
        <v>510</v>
      </c>
      <c r="D118" s="112">
        <v>96.96</v>
      </c>
      <c r="E118" s="112">
        <v>87.26</v>
      </c>
      <c r="F118" s="112">
        <v>67.87</v>
      </c>
      <c r="G118" s="112">
        <v>38.79</v>
      </c>
      <c r="H118" s="112">
        <v>29.09</v>
      </c>
      <c r="I118" s="112">
        <v>24.24</v>
      </c>
      <c r="J118" s="112">
        <v>19.39</v>
      </c>
      <c r="K118" s="1586">
        <v>14.54</v>
      </c>
      <c r="L118" s="94"/>
      <c r="M118" s="94"/>
    </row>
    <row r="119" spans="1:13" x14ac:dyDescent="0.3">
      <c r="A119" s="94"/>
      <c r="B119" s="117" t="s">
        <v>22</v>
      </c>
      <c r="C119" s="1598" t="s">
        <v>511</v>
      </c>
      <c r="D119" s="116">
        <v>121.2</v>
      </c>
      <c r="E119" s="116">
        <v>109.07</v>
      </c>
      <c r="F119" s="116">
        <v>84.84</v>
      </c>
      <c r="G119" s="116">
        <v>48.47</v>
      </c>
      <c r="H119" s="116">
        <v>36.36</v>
      </c>
      <c r="I119" s="116">
        <v>30.29</v>
      </c>
      <c r="J119" s="116">
        <v>24.24</v>
      </c>
      <c r="K119" s="1585">
        <v>18.18</v>
      </c>
      <c r="L119" s="94"/>
      <c r="M119" s="94"/>
    </row>
    <row r="120" spans="1:13" x14ac:dyDescent="0.3">
      <c r="A120" s="94"/>
      <c r="B120" s="118" t="s">
        <v>507</v>
      </c>
      <c r="C120" s="1594" t="s">
        <v>510</v>
      </c>
      <c r="D120" s="112">
        <v>129.28</v>
      </c>
      <c r="E120" s="112">
        <v>116.36</v>
      </c>
      <c r="F120" s="112">
        <v>90.5</v>
      </c>
      <c r="G120" s="112">
        <v>51.72</v>
      </c>
      <c r="H120" s="112">
        <v>38.79</v>
      </c>
      <c r="I120" s="112">
        <v>32.32</v>
      </c>
      <c r="J120" s="112">
        <v>25.85</v>
      </c>
      <c r="K120" s="1586">
        <v>19.39</v>
      </c>
      <c r="L120" s="94"/>
      <c r="M120" s="94"/>
    </row>
    <row r="121" spans="1:13" ht="15" thickBot="1" x14ac:dyDescent="0.35">
      <c r="A121" s="94"/>
      <c r="B121" s="115" t="s">
        <v>22</v>
      </c>
      <c r="C121" s="1599" t="s">
        <v>511</v>
      </c>
      <c r="D121" s="1600">
        <v>161.61000000000001</v>
      </c>
      <c r="E121" s="1600">
        <v>145.44</v>
      </c>
      <c r="F121" s="1600">
        <v>113.12</v>
      </c>
      <c r="G121" s="1600">
        <v>64.64</v>
      </c>
      <c r="H121" s="1600">
        <v>48.48</v>
      </c>
      <c r="I121" s="1600">
        <v>40.4</v>
      </c>
      <c r="J121" s="1600">
        <v>32.32</v>
      </c>
      <c r="K121" s="1601">
        <v>24.24</v>
      </c>
      <c r="L121" s="94"/>
      <c r="M121" s="94"/>
    </row>
    <row r="122" spans="1:13" ht="15" customHeight="1" thickBot="1" x14ac:dyDescent="0.35">
      <c r="A122" s="94"/>
      <c r="B122" s="115" t="s">
        <v>508</v>
      </c>
      <c r="C122" s="1719" t="s">
        <v>65</v>
      </c>
      <c r="D122" s="1719"/>
      <c r="E122" s="1719"/>
      <c r="F122" s="1719"/>
      <c r="G122" s="1719"/>
      <c r="H122" s="1719"/>
      <c r="I122" s="1719"/>
      <c r="J122" s="1719"/>
      <c r="K122" s="1720"/>
      <c r="L122" s="94"/>
      <c r="M122" s="94"/>
    </row>
    <row r="123" spans="1:13" x14ac:dyDescent="0.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</row>
    <row r="124" spans="1:13" x14ac:dyDescent="0.3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</row>
    <row r="125" spans="1:13" ht="15" thickBot="1" x14ac:dyDescent="0.35">
      <c r="A125" s="94"/>
      <c r="B125" s="107" t="s">
        <v>484</v>
      </c>
      <c r="C125" s="107" t="s">
        <v>517</v>
      </c>
      <c r="D125" s="107"/>
      <c r="E125" s="107"/>
      <c r="F125" s="107"/>
      <c r="G125" s="107"/>
      <c r="H125" s="94"/>
      <c r="I125" s="94"/>
      <c r="J125" s="94"/>
      <c r="K125" s="107"/>
      <c r="L125" s="107"/>
      <c r="M125" s="94"/>
    </row>
    <row r="126" spans="1:13" ht="28.8" x14ac:dyDescent="0.3">
      <c r="A126" s="94"/>
      <c r="B126" s="122" t="s">
        <v>486</v>
      </c>
      <c r="C126" s="109" t="s">
        <v>487</v>
      </c>
      <c r="D126" s="126" t="s">
        <v>488</v>
      </c>
      <c r="E126" s="127" t="s">
        <v>489</v>
      </c>
      <c r="F126" s="127" t="s">
        <v>490</v>
      </c>
      <c r="G126" s="127" t="s">
        <v>491</v>
      </c>
      <c r="H126" s="127" t="s">
        <v>492</v>
      </c>
      <c r="I126" s="127" t="s">
        <v>493</v>
      </c>
      <c r="J126" s="127" t="s">
        <v>494</v>
      </c>
      <c r="K126" s="1583" t="s">
        <v>495</v>
      </c>
      <c r="L126" s="94"/>
      <c r="M126" s="94"/>
    </row>
    <row r="127" spans="1:13" ht="15" thickBot="1" x14ac:dyDescent="0.35">
      <c r="A127" s="94"/>
      <c r="B127" s="123" t="s">
        <v>22</v>
      </c>
      <c r="C127" s="1587" t="s">
        <v>22</v>
      </c>
      <c r="D127" s="1588" t="s">
        <v>496</v>
      </c>
      <c r="E127" s="1589" t="s">
        <v>496</v>
      </c>
      <c r="F127" s="1589" t="s">
        <v>496</v>
      </c>
      <c r="G127" s="1589" t="s">
        <v>496</v>
      </c>
      <c r="H127" s="1589" t="s">
        <v>496</v>
      </c>
      <c r="I127" s="1589" t="s">
        <v>496</v>
      </c>
      <c r="J127" s="1589" t="s">
        <v>496</v>
      </c>
      <c r="K127" s="1590" t="s">
        <v>496</v>
      </c>
      <c r="L127" s="94"/>
      <c r="M127" s="94"/>
    </row>
    <row r="128" spans="1:13" x14ac:dyDescent="0.3">
      <c r="A128" s="94"/>
      <c r="B128" s="124" t="s">
        <v>497</v>
      </c>
      <c r="C128" s="1591" t="s">
        <v>499</v>
      </c>
      <c r="D128" s="1592">
        <v>51.4</v>
      </c>
      <c r="E128" s="1592">
        <v>46.26</v>
      </c>
      <c r="F128" s="1592">
        <v>35.979999999999997</v>
      </c>
      <c r="G128" s="1592">
        <v>17.989999999999998</v>
      </c>
      <c r="H128" s="1592">
        <v>10.28</v>
      </c>
      <c r="I128" s="1592">
        <v>7.71</v>
      </c>
      <c r="J128" s="1592">
        <v>5.14</v>
      </c>
      <c r="K128" s="1593">
        <v>4.1100000000000003</v>
      </c>
      <c r="L128" s="94"/>
      <c r="M128" s="94"/>
    </row>
    <row r="129" spans="1:13" x14ac:dyDescent="0.3">
      <c r="A129" s="94"/>
      <c r="B129" s="117" t="s">
        <v>500</v>
      </c>
      <c r="C129" s="1594" t="s">
        <v>499</v>
      </c>
      <c r="D129" s="112">
        <v>55.49</v>
      </c>
      <c r="E129" s="112">
        <v>49.94</v>
      </c>
      <c r="F129" s="112">
        <v>38.840000000000003</v>
      </c>
      <c r="G129" s="112">
        <v>19.420000000000002</v>
      </c>
      <c r="H129" s="112">
        <v>11.1</v>
      </c>
      <c r="I129" s="112">
        <v>8.32</v>
      </c>
      <c r="J129" s="112">
        <v>5.54</v>
      </c>
      <c r="K129" s="1586">
        <v>4.4400000000000004</v>
      </c>
      <c r="L129" s="94"/>
      <c r="M129" s="94"/>
    </row>
    <row r="130" spans="1:13" x14ac:dyDescent="0.3">
      <c r="A130" s="94"/>
      <c r="B130" s="117" t="s">
        <v>501</v>
      </c>
      <c r="C130" s="1594" t="s">
        <v>499</v>
      </c>
      <c r="D130" s="112">
        <v>61.02</v>
      </c>
      <c r="E130" s="112">
        <v>54.93</v>
      </c>
      <c r="F130" s="112">
        <v>42.72</v>
      </c>
      <c r="G130" s="112">
        <v>21.36</v>
      </c>
      <c r="H130" s="112">
        <v>12.2</v>
      </c>
      <c r="I130" s="112">
        <v>9.16</v>
      </c>
      <c r="J130" s="112">
        <v>6.11</v>
      </c>
      <c r="K130" s="1586">
        <v>4.8899999999999997</v>
      </c>
      <c r="L130" s="94"/>
      <c r="M130" s="94"/>
    </row>
    <row r="131" spans="1:13" x14ac:dyDescent="0.3">
      <c r="A131" s="94"/>
      <c r="B131" s="117" t="s">
        <v>502</v>
      </c>
      <c r="C131" s="1594" t="s">
        <v>499</v>
      </c>
      <c r="D131" s="112">
        <v>70.709999999999994</v>
      </c>
      <c r="E131" s="112">
        <v>63.64</v>
      </c>
      <c r="F131" s="112">
        <v>49.5</v>
      </c>
      <c r="G131" s="112">
        <v>24.75</v>
      </c>
      <c r="H131" s="112">
        <v>14.14</v>
      </c>
      <c r="I131" s="112">
        <v>10.61</v>
      </c>
      <c r="J131" s="112">
        <v>7.07</v>
      </c>
      <c r="K131" s="1586">
        <v>5.66</v>
      </c>
      <c r="L131" s="94"/>
      <c r="M131" s="94"/>
    </row>
    <row r="132" spans="1:13" x14ac:dyDescent="0.3">
      <c r="A132" s="94"/>
      <c r="B132" s="117" t="s">
        <v>503</v>
      </c>
      <c r="C132" s="1594" t="s">
        <v>499</v>
      </c>
      <c r="D132" s="112">
        <v>89.33</v>
      </c>
      <c r="E132" s="112">
        <v>80.39</v>
      </c>
      <c r="F132" s="112">
        <v>62.53</v>
      </c>
      <c r="G132" s="112">
        <v>35.729999999999997</v>
      </c>
      <c r="H132" s="112">
        <v>26.8</v>
      </c>
      <c r="I132" s="112">
        <v>22.33</v>
      </c>
      <c r="J132" s="112">
        <v>17.86</v>
      </c>
      <c r="K132" s="1586">
        <v>13.4</v>
      </c>
      <c r="L132" s="94"/>
      <c r="M132" s="94"/>
    </row>
    <row r="133" spans="1:13" x14ac:dyDescent="0.3">
      <c r="A133" s="94"/>
      <c r="B133" s="117" t="s">
        <v>504</v>
      </c>
      <c r="C133" s="1594" t="s">
        <v>499</v>
      </c>
      <c r="D133" s="112">
        <v>106.7</v>
      </c>
      <c r="E133" s="112">
        <v>96.04</v>
      </c>
      <c r="F133" s="112">
        <v>74.7</v>
      </c>
      <c r="G133" s="112">
        <v>42.69</v>
      </c>
      <c r="H133" s="112">
        <v>32.01</v>
      </c>
      <c r="I133" s="112">
        <v>26.68</v>
      </c>
      <c r="J133" s="112">
        <v>21.34</v>
      </c>
      <c r="K133" s="1586">
        <v>16.010000000000002</v>
      </c>
      <c r="L133" s="94"/>
      <c r="M133" s="94"/>
    </row>
    <row r="134" spans="1:13" x14ac:dyDescent="0.3">
      <c r="A134" s="94"/>
      <c r="B134" s="117" t="s">
        <v>505</v>
      </c>
      <c r="C134" s="1594" t="s">
        <v>499</v>
      </c>
      <c r="D134" s="112">
        <v>123.81</v>
      </c>
      <c r="E134" s="112">
        <v>111.43</v>
      </c>
      <c r="F134" s="112">
        <v>86.67</v>
      </c>
      <c r="G134" s="112">
        <v>49.52</v>
      </c>
      <c r="H134" s="112">
        <v>37.14</v>
      </c>
      <c r="I134" s="112">
        <v>30.95</v>
      </c>
      <c r="J134" s="112">
        <v>24.76</v>
      </c>
      <c r="K134" s="1586">
        <v>18.57</v>
      </c>
      <c r="L134" s="94"/>
      <c r="M134" s="94"/>
    </row>
    <row r="135" spans="1:13" x14ac:dyDescent="0.3">
      <c r="A135" s="94"/>
      <c r="B135" s="117" t="s">
        <v>506</v>
      </c>
      <c r="C135" s="1594" t="s">
        <v>499</v>
      </c>
      <c r="D135" s="112">
        <v>159.97999999999999</v>
      </c>
      <c r="E135" s="112">
        <v>143.97999999999999</v>
      </c>
      <c r="F135" s="112">
        <v>111.99</v>
      </c>
      <c r="G135" s="112">
        <v>63.99</v>
      </c>
      <c r="H135" s="112">
        <v>48</v>
      </c>
      <c r="I135" s="112">
        <v>39.99</v>
      </c>
      <c r="J135" s="112">
        <v>31.99</v>
      </c>
      <c r="K135" s="1586">
        <v>24</v>
      </c>
      <c r="L135" s="94"/>
      <c r="M135" s="94"/>
    </row>
    <row r="136" spans="1:13" ht="15" thickBot="1" x14ac:dyDescent="0.35">
      <c r="A136" s="94"/>
      <c r="B136" s="118" t="s">
        <v>507</v>
      </c>
      <c r="C136" s="1595" t="s">
        <v>499</v>
      </c>
      <c r="D136" s="1596">
        <v>213.31</v>
      </c>
      <c r="E136" s="1596">
        <v>191.99</v>
      </c>
      <c r="F136" s="1596">
        <v>149.32</v>
      </c>
      <c r="G136" s="1596">
        <v>85.33</v>
      </c>
      <c r="H136" s="1596">
        <v>63.99</v>
      </c>
      <c r="I136" s="1596">
        <v>53.33</v>
      </c>
      <c r="J136" s="1596">
        <v>42.67</v>
      </c>
      <c r="K136" s="1597">
        <v>32</v>
      </c>
      <c r="L136" s="94"/>
      <c r="M136" s="94"/>
    </row>
    <row r="137" spans="1:13" ht="15" customHeight="1" thickBot="1" x14ac:dyDescent="0.35">
      <c r="A137" s="94"/>
      <c r="B137" s="125" t="s">
        <v>508</v>
      </c>
      <c r="C137" s="1719" t="s">
        <v>65</v>
      </c>
      <c r="D137" s="1719"/>
      <c r="E137" s="1719"/>
      <c r="F137" s="1719"/>
      <c r="G137" s="1719"/>
      <c r="H137" s="1719"/>
      <c r="I137" s="1719"/>
      <c r="J137" s="1719"/>
      <c r="K137" s="1720"/>
      <c r="L137" s="94"/>
      <c r="M137" s="94"/>
    </row>
    <row r="138" spans="1:13" x14ac:dyDescent="0.3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</row>
    <row r="139" spans="1:13" x14ac:dyDescent="0.3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</row>
    <row r="140" spans="1:13" x14ac:dyDescent="0.3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</row>
    <row r="141" spans="1:13" x14ac:dyDescent="0.3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</row>
    <row r="142" spans="1:13" x14ac:dyDescent="0.3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</row>
    <row r="143" spans="1:13" x14ac:dyDescent="0.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</row>
  </sheetData>
  <mergeCells count="8">
    <mergeCell ref="I1:J1"/>
    <mergeCell ref="I2:J2"/>
    <mergeCell ref="C122:K122"/>
    <mergeCell ref="C137:K137"/>
    <mergeCell ref="C97:K97"/>
    <mergeCell ref="C25:K25"/>
    <mergeCell ref="C49:K49"/>
    <mergeCell ref="C73:K7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01C7-2161-4CAA-A0A9-F59110A38A4C}">
  <dimension ref="A1:J31"/>
  <sheetViews>
    <sheetView workbookViewId="0">
      <selection activeCell="N10" sqref="N10"/>
    </sheetView>
  </sheetViews>
  <sheetFormatPr defaultRowHeight="14.4" x14ac:dyDescent="0.3"/>
  <cols>
    <col min="1" max="1" width="10.88671875" customWidth="1"/>
    <col min="2" max="2" width="19.44140625" customWidth="1"/>
    <col min="3" max="3" width="12.33203125" bestFit="1" customWidth="1"/>
    <col min="9" max="9" width="13.109375" customWidth="1"/>
    <col min="10" max="10" width="13.6640625" customWidth="1"/>
  </cols>
  <sheetData>
    <row r="1" spans="1:10" ht="24" customHeight="1" thickBot="1" x14ac:dyDescent="0.55000000000000004">
      <c r="A1" s="381" t="s">
        <v>0</v>
      </c>
      <c r="G1" s="381" t="s">
        <v>1</v>
      </c>
      <c r="H1" s="381"/>
      <c r="I1" s="1690" t="s">
        <v>2</v>
      </c>
      <c r="J1" s="1614"/>
    </row>
    <row r="2" spans="1:10" ht="24" customHeight="1" thickBot="1" x14ac:dyDescent="0.45">
      <c r="A2" s="130" t="s">
        <v>620</v>
      </c>
      <c r="G2" s="382"/>
      <c r="H2" s="382"/>
      <c r="I2" s="1615" t="s">
        <v>543</v>
      </c>
      <c r="J2" s="1616"/>
    </row>
    <row r="3" spans="1:10" x14ac:dyDescent="0.3">
      <c r="A3" s="94"/>
      <c r="B3" s="94"/>
      <c r="C3" s="94"/>
      <c r="D3" s="94"/>
      <c r="E3" s="94"/>
      <c r="F3" s="94"/>
      <c r="G3" s="94"/>
    </row>
    <row r="4" spans="1:10" ht="21" x14ac:dyDescent="0.4">
      <c r="A4" s="290" t="s">
        <v>518</v>
      </c>
      <c r="B4" s="290"/>
      <c r="C4" s="290"/>
      <c r="D4" s="290"/>
      <c r="E4" s="290"/>
      <c r="F4" s="290"/>
      <c r="G4" s="290"/>
    </row>
    <row r="5" spans="1:10" ht="15" thickBot="1" x14ac:dyDescent="0.35">
      <c r="A5" s="291"/>
      <c r="B5" s="291"/>
      <c r="C5" s="94"/>
      <c r="D5" s="94"/>
      <c r="E5" s="94"/>
      <c r="F5" s="94"/>
      <c r="G5" s="94"/>
    </row>
    <row r="6" spans="1:10" ht="16.2" thickBot="1" x14ac:dyDescent="0.35">
      <c r="B6" s="292" t="s">
        <v>519</v>
      </c>
      <c r="C6" s="293" t="s">
        <v>520</v>
      </c>
      <c r="D6" s="94"/>
      <c r="E6" s="94"/>
      <c r="F6" s="94"/>
      <c r="G6" s="94"/>
      <c r="H6" s="94"/>
    </row>
    <row r="7" spans="1:10" ht="15.6" x14ac:dyDescent="0.3">
      <c r="B7" s="305" t="s">
        <v>521</v>
      </c>
      <c r="C7" s="1317">
        <v>14.99</v>
      </c>
      <c r="D7" s="94"/>
      <c r="E7" s="94"/>
      <c r="F7" s="94"/>
      <c r="G7" s="94"/>
      <c r="H7" s="94"/>
    </row>
    <row r="8" spans="1:10" ht="15.6" x14ac:dyDescent="0.3">
      <c r="B8" s="306" t="s">
        <v>522</v>
      </c>
      <c r="C8" s="1318">
        <v>17.989999999999998</v>
      </c>
      <c r="D8" s="94"/>
      <c r="E8" s="94"/>
      <c r="F8" s="94"/>
      <c r="G8" s="94"/>
      <c r="H8" s="94"/>
    </row>
    <row r="9" spans="1:10" ht="15.6" x14ac:dyDescent="0.3">
      <c r="B9" s="306" t="s">
        <v>523</v>
      </c>
      <c r="C9" s="1318">
        <v>25.99</v>
      </c>
      <c r="D9" s="94"/>
      <c r="E9" s="94"/>
      <c r="F9" s="94"/>
      <c r="G9" s="94"/>
      <c r="H9" s="94"/>
    </row>
    <row r="10" spans="1:10" ht="15.6" x14ac:dyDescent="0.3">
      <c r="B10" s="306" t="s">
        <v>524</v>
      </c>
      <c r="C10" s="1318">
        <v>38.99</v>
      </c>
      <c r="D10" s="94"/>
      <c r="E10" s="94"/>
      <c r="F10" s="94"/>
      <c r="G10" s="94"/>
      <c r="H10" s="94"/>
    </row>
    <row r="11" spans="1:10" ht="15.6" x14ac:dyDescent="0.3">
      <c r="B11" s="306" t="s">
        <v>525</v>
      </c>
      <c r="C11" s="1318">
        <v>50.99</v>
      </c>
      <c r="D11" s="94"/>
      <c r="E11" s="94"/>
      <c r="F11" s="94"/>
      <c r="G11" s="94"/>
      <c r="H11" s="94"/>
    </row>
    <row r="12" spans="1:10" ht="15.6" x14ac:dyDescent="0.3">
      <c r="B12" s="306" t="s">
        <v>526</v>
      </c>
      <c r="C12" s="1318">
        <v>69.989999999999995</v>
      </c>
      <c r="D12" s="94"/>
      <c r="E12" s="94"/>
      <c r="F12" s="94"/>
      <c r="G12" s="94"/>
      <c r="H12" s="94"/>
    </row>
    <row r="13" spans="1:10" ht="15.6" x14ac:dyDescent="0.3">
      <c r="B13" s="306" t="s">
        <v>527</v>
      </c>
      <c r="C13" s="1318">
        <v>90.99</v>
      </c>
      <c r="D13" s="94"/>
      <c r="E13" s="94"/>
      <c r="F13" s="94"/>
      <c r="G13" s="94"/>
      <c r="H13" s="94"/>
    </row>
    <row r="14" spans="1:10" ht="15.6" x14ac:dyDescent="0.3">
      <c r="B14" s="306" t="s">
        <v>528</v>
      </c>
      <c r="C14" s="1318">
        <v>110.99</v>
      </c>
      <c r="D14" s="94"/>
      <c r="E14" s="94"/>
      <c r="F14" s="94"/>
      <c r="G14" s="94"/>
      <c r="H14" s="94"/>
    </row>
    <row r="15" spans="1:10" ht="15.6" x14ac:dyDescent="0.3">
      <c r="B15" s="306" t="s">
        <v>529</v>
      </c>
      <c r="C15" s="1318">
        <v>135.99</v>
      </c>
      <c r="D15" s="94"/>
      <c r="E15" s="94"/>
      <c r="F15" s="94"/>
      <c r="G15" s="94"/>
      <c r="H15" s="94"/>
    </row>
    <row r="16" spans="1:10" ht="15.6" x14ac:dyDescent="0.3">
      <c r="B16" s="306" t="s">
        <v>530</v>
      </c>
      <c r="C16" s="1318">
        <v>200.99</v>
      </c>
      <c r="D16" s="94"/>
      <c r="E16" s="94"/>
      <c r="F16" s="94"/>
      <c r="G16" s="94"/>
      <c r="H16" s="94"/>
    </row>
    <row r="17" spans="1:8" ht="15.6" x14ac:dyDescent="0.3">
      <c r="B17" s="306" t="s">
        <v>531</v>
      </c>
      <c r="C17" s="1318">
        <v>290.99</v>
      </c>
      <c r="D17" s="94"/>
      <c r="E17" s="94"/>
      <c r="F17" s="94"/>
      <c r="G17" s="94"/>
      <c r="H17" s="94"/>
    </row>
    <row r="18" spans="1:8" ht="15.6" x14ac:dyDescent="0.3">
      <c r="B18" s="306" t="s">
        <v>532</v>
      </c>
      <c r="C18" s="1318">
        <v>355.99</v>
      </c>
      <c r="D18" s="94"/>
      <c r="E18" s="94"/>
      <c r="F18" s="94"/>
      <c r="G18" s="94"/>
      <c r="H18" s="94"/>
    </row>
    <row r="19" spans="1:8" ht="16.2" thickBot="1" x14ac:dyDescent="0.35">
      <c r="B19" s="307" t="s">
        <v>533</v>
      </c>
      <c r="C19" s="1319">
        <v>380.99</v>
      </c>
      <c r="D19" s="94"/>
      <c r="E19" s="94"/>
      <c r="F19" s="94"/>
      <c r="G19" s="94"/>
      <c r="H19" s="94"/>
    </row>
    <row r="20" spans="1:8" x14ac:dyDescent="0.3">
      <c r="A20" s="291"/>
      <c r="B20" s="291"/>
      <c r="C20" s="94"/>
      <c r="D20" s="94"/>
      <c r="E20" s="94"/>
      <c r="F20" s="94"/>
      <c r="G20" s="94"/>
    </row>
    <row r="21" spans="1:8" ht="23.4" x14ac:dyDescent="0.45">
      <c r="A21" s="289" t="s">
        <v>534</v>
      </c>
      <c r="B21" s="289"/>
      <c r="C21" s="289"/>
      <c r="D21" s="289"/>
      <c r="E21" s="289"/>
      <c r="F21" s="289"/>
      <c r="G21" s="289"/>
    </row>
    <row r="22" spans="1:8" ht="15" thickBot="1" x14ac:dyDescent="0.35">
      <c r="A22" s="94"/>
      <c r="B22" s="94"/>
      <c r="C22" s="94"/>
      <c r="D22" s="94"/>
      <c r="E22" s="94"/>
      <c r="F22" s="94"/>
      <c r="G22" s="94"/>
    </row>
    <row r="23" spans="1:8" ht="16.2" thickBot="1" x14ac:dyDescent="0.35">
      <c r="B23" s="295" t="s">
        <v>535</v>
      </c>
      <c r="C23" s="1605" t="s">
        <v>520</v>
      </c>
      <c r="D23" s="94"/>
      <c r="E23" s="94"/>
      <c r="F23" s="94"/>
      <c r="G23" s="94"/>
      <c r="H23" s="94"/>
    </row>
    <row r="24" spans="1:8" ht="15.6" x14ac:dyDescent="0.3">
      <c r="B24" s="301" t="s">
        <v>536</v>
      </c>
      <c r="C24" s="298">
        <v>28</v>
      </c>
      <c r="D24" s="94"/>
      <c r="E24" s="94"/>
      <c r="F24" s="94"/>
      <c r="G24" s="94"/>
      <c r="H24" s="94"/>
    </row>
    <row r="25" spans="1:8" ht="15.6" x14ac:dyDescent="0.3">
      <c r="B25" s="302" t="s">
        <v>537</v>
      </c>
      <c r="C25" s="299">
        <v>66</v>
      </c>
      <c r="D25" s="94"/>
      <c r="E25" s="94"/>
      <c r="F25" s="94"/>
      <c r="G25" s="94"/>
      <c r="H25" s="94"/>
    </row>
    <row r="26" spans="1:8" ht="15.6" x14ac:dyDescent="0.3">
      <c r="B26" s="302" t="s">
        <v>538</v>
      </c>
      <c r="C26" s="299">
        <v>71</v>
      </c>
      <c r="D26" s="94"/>
      <c r="E26" s="94"/>
      <c r="F26" s="94"/>
      <c r="G26" s="94"/>
      <c r="H26" s="94"/>
    </row>
    <row r="27" spans="1:8" ht="15.6" x14ac:dyDescent="0.3">
      <c r="B27" s="302" t="s">
        <v>539</v>
      </c>
      <c r="C27" s="299">
        <v>126</v>
      </c>
      <c r="D27" s="94"/>
      <c r="E27" s="94"/>
      <c r="F27" s="94"/>
      <c r="G27" s="94"/>
      <c r="H27" s="94"/>
    </row>
    <row r="28" spans="1:8" ht="15.6" x14ac:dyDescent="0.3">
      <c r="B28" s="303" t="s">
        <v>540</v>
      </c>
      <c r="C28" s="299">
        <v>135</v>
      </c>
      <c r="D28" s="94"/>
      <c r="E28" s="94"/>
      <c r="F28" s="94"/>
      <c r="G28" s="94"/>
      <c r="H28" s="94"/>
    </row>
    <row r="29" spans="1:8" ht="16.2" thickBot="1" x14ac:dyDescent="0.35">
      <c r="B29" s="304" t="s">
        <v>541</v>
      </c>
      <c r="C29" s="300">
        <v>145</v>
      </c>
      <c r="D29" s="94"/>
      <c r="E29" s="94"/>
      <c r="F29" s="94"/>
      <c r="G29" s="94"/>
      <c r="H29" s="94"/>
    </row>
    <row r="30" spans="1:8" x14ac:dyDescent="0.3">
      <c r="B30" s="296"/>
      <c r="C30" s="294"/>
      <c r="D30" s="94"/>
      <c r="E30" s="94"/>
      <c r="F30" s="94"/>
      <c r="G30" s="94"/>
      <c r="H30" s="94"/>
    </row>
    <row r="31" spans="1:8" x14ac:dyDescent="0.3">
      <c r="B31" s="297" t="s">
        <v>542</v>
      </c>
      <c r="C31" s="294"/>
      <c r="D31" s="94"/>
      <c r="E31" s="94"/>
      <c r="F31" s="94"/>
      <c r="G31" s="94"/>
      <c r="H31" s="94"/>
    </row>
  </sheetData>
  <mergeCells count="2">
    <mergeCell ref="I1:J1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5CED0BF091D459FF152BC2BFCFE3A" ma:contentTypeVersion="18" ma:contentTypeDescription="Create a new document." ma:contentTypeScope="" ma:versionID="1c86bd31b11757f1dfaab1042c8810d1">
  <xsd:schema xmlns:xsd="http://www.w3.org/2001/XMLSchema" xmlns:xs="http://www.w3.org/2001/XMLSchema" xmlns:p="http://schemas.microsoft.com/office/2006/metadata/properties" xmlns:ns2="25a8381c-f104-4dfe-b8fb-90a56e1a8340" xmlns:ns3="ed05b983-c4e3-46be-acd6-1f6bf3346a99" targetNamespace="http://schemas.microsoft.com/office/2006/metadata/properties" ma:root="true" ma:fieldsID="5d0295f4bd1bcdceffb43a509b4f85dc" ns2:_="" ns3:_="">
    <xsd:import namespace="25a8381c-f104-4dfe-b8fb-90a56e1a8340"/>
    <xsd:import namespace="ed05b983-c4e3-46be-acd6-1f6bf334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8381c-f104-4dfe-b8fb-90a56e1a8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100b18-cf2c-4205-a4de-e4f84ca654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5b983-c4e3-46be-acd6-1f6bf334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c514be1-10cc-4d92-871e-daad445bf631}" ma:internalName="TaxCatchAll" ma:showField="CatchAllData" ma:web="ed05b983-c4e3-46be-acd6-1f6bf334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a8381c-f104-4dfe-b8fb-90a56e1a8340">
      <Terms xmlns="http://schemas.microsoft.com/office/infopath/2007/PartnerControls"/>
    </lcf76f155ced4ddcb4097134ff3c332f>
    <TaxCatchAll xmlns="ed05b983-c4e3-46be-acd6-1f6bf3346a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18867-EAF8-4469-AD1A-C53CB0C13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8381c-f104-4dfe-b8fb-90a56e1a8340"/>
    <ds:schemaRef ds:uri="ed05b983-c4e3-46be-acd6-1f6bf334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E48A9-05AC-4A06-A4EE-568E0433BE48}">
  <ds:schemaRefs>
    <ds:schemaRef ds:uri="http://schemas.microsoft.com/office/2006/metadata/properties"/>
    <ds:schemaRef ds:uri="http://schemas.microsoft.com/office/infopath/2007/PartnerControls"/>
    <ds:schemaRef ds:uri="25a8381c-f104-4dfe-b8fb-90a56e1a8340"/>
    <ds:schemaRef ds:uri="ed05b983-c4e3-46be-acd6-1f6bf3346a99"/>
  </ds:schemaRefs>
</ds:datastoreItem>
</file>

<file path=customXml/itemProps3.xml><?xml version="1.0" encoding="utf-8"?>
<ds:datastoreItem xmlns:ds="http://schemas.openxmlformats.org/officeDocument/2006/customXml" ds:itemID="{DE7D53CB-4B4F-43A5-BA64-B729521A8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FY25 US - FC Metal</vt:lpstr>
      <vt:lpstr>FY25 US Cast Metal</vt:lpstr>
      <vt:lpstr>FY25 US Fabricated-Non-Lit SS</vt:lpstr>
      <vt:lpstr>FY25 US Fabricated-Non-Lit Alum</vt:lpstr>
      <vt:lpstr>FY25 US Fab-Non-Lit SS-Special</vt:lpstr>
      <vt:lpstr>FY25 US Fab Alum Blade Signs</vt:lpstr>
      <vt:lpstr>FY25 US Gemleaf</vt:lpstr>
      <vt:lpstr>FY25 US Laminate on Acrylic</vt:lpstr>
      <vt:lpstr>FY25 US Lam-Acrylic on Foam</vt:lpstr>
      <vt:lpstr>FY25 US Flat Cut Acrylic</vt:lpstr>
      <vt:lpstr>FY25 US Flat Cut PVC</vt:lpstr>
      <vt:lpstr>FY25 US Formed Plastic &amp; IM</vt:lpstr>
      <vt:lpstr>FY25 US Fabricated Face Lit</vt:lpstr>
      <vt:lpstr>FY25 US Formed-Acrylic Face Lit</vt:lpstr>
      <vt:lpstr>FY25 US Fabricated Halo Lit</vt:lpstr>
      <vt:lpstr>FY25 US Formed,Acry,Cast Halo L</vt:lpstr>
      <vt:lpstr>FY25 US Formed&amp;Acrylic Side Lit</vt:lpstr>
      <vt:lpstr>FY25-US Prec Arch Plaques</vt:lpstr>
      <vt:lpstr>FY25-US Cast Arch Plaques</vt:lpstr>
      <vt:lpstr>FY25-US Plaques Portr &amp; Image</vt:lpstr>
      <vt:lpstr>FY25-US Seals &amp; Circ Plaques</vt:lpstr>
      <vt:lpstr>FY25-US MISC - Plaques</vt:lpstr>
      <vt:lpstr>FY25-US Etched Arch Plaques</vt:lpstr>
      <vt:lpstr>FY25-US Etched Arch. Thin Gauge</vt:lpstr>
      <vt:lpstr>FY25-US Thin Gauge Mtl Signage</vt:lpstr>
      <vt:lpstr>FY25-US Guaranteed Gnd Frt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Sachs</dc:creator>
  <cp:keywords/>
  <dc:description/>
  <cp:lastModifiedBy>Julia Fanous</cp:lastModifiedBy>
  <cp:revision/>
  <dcterms:created xsi:type="dcterms:W3CDTF">2024-11-07T15:50:02Z</dcterms:created>
  <dcterms:modified xsi:type="dcterms:W3CDTF">2024-11-18T22:24:22Z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0x0101009F75CED0BF091D459FF152BC2BFCFE3A</vt:lpwstr>
  </property>
  <property fmtid="{D5CDD505-2E9C-101B-9397-08002B2CF9AE}" pid="3" name="MediaServiceImageTags">
    <vt:lpwstr/>
  </property>
</Properties>
</file>